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ulo\Dropbox\PhD\CH2.T\trs\NewStats\Data PQ\"/>
    </mc:Choice>
  </mc:AlternateContent>
  <xr:revisionPtr revIDLastSave="0" documentId="13_ncr:1_{0D9CA279-D21B-4077-B486-F5CFC2278752}" xr6:coauthVersionLast="45" xr6:coauthVersionMax="45" xr10:uidLastSave="{00000000-0000-0000-0000-000000000000}"/>
  <bookViews>
    <workbookView xWindow="-80" yWindow="-80" windowWidth="19360" windowHeight="10360" xr2:uid="{CD609A0F-9B60-47B5-985F-F0F6FE9855FD}"/>
  </bookViews>
  <sheets>
    <sheet name="Sheet1" sheetId="1" r:id="rId1"/>
    <sheet name="Sheet2" sheetId="2" r:id="rId2"/>
  </sheets>
  <definedNames>
    <definedName name="_xlnm._FilterDatabase" localSheetId="0" hidden="1">Sheet1!$B$1:$B$758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" i="1" l="1"/>
  <c r="J2" i="1"/>
  <c r="U2" i="1"/>
  <c r="E3" i="1"/>
  <c r="O3" i="1"/>
  <c r="E4" i="1"/>
  <c r="O4" i="1"/>
  <c r="E5" i="1"/>
  <c r="O5" i="1"/>
  <c r="E6" i="1"/>
  <c r="O6" i="1"/>
  <c r="E7" i="1"/>
  <c r="O7" i="1"/>
  <c r="E8" i="1"/>
  <c r="O8" i="1"/>
  <c r="E9" i="1"/>
  <c r="O9" i="1"/>
  <c r="E10" i="1"/>
  <c r="O10" i="1"/>
  <c r="E11" i="1"/>
  <c r="O11" i="1"/>
  <c r="E12" i="1"/>
  <c r="O12" i="1"/>
  <c r="E13" i="1"/>
  <c r="O13" i="1"/>
  <c r="E14" i="1"/>
  <c r="O14" i="1"/>
  <c r="E15" i="1"/>
  <c r="O15" i="1"/>
  <c r="E16" i="1"/>
  <c r="O16" i="1"/>
  <c r="E17" i="1"/>
  <c r="O17" i="1"/>
  <c r="E18" i="1"/>
  <c r="O18" i="1"/>
  <c r="E19" i="1"/>
  <c r="O19" i="1"/>
  <c r="E20" i="1"/>
  <c r="O20" i="1"/>
  <c r="E21" i="1"/>
  <c r="O21" i="1"/>
  <c r="E22" i="1"/>
  <c r="O22" i="1"/>
  <c r="E23" i="1"/>
  <c r="O23" i="1"/>
  <c r="E24" i="1"/>
  <c r="O24" i="1"/>
  <c r="E25" i="1"/>
  <c r="O25" i="1"/>
  <c r="E26" i="1"/>
  <c r="O26" i="1"/>
  <c r="E27" i="1"/>
  <c r="O27" i="1"/>
  <c r="E28" i="1"/>
  <c r="O28" i="1"/>
  <c r="E29" i="1"/>
  <c r="O29" i="1"/>
  <c r="E30" i="1"/>
  <c r="O30" i="1"/>
  <c r="E31" i="1"/>
  <c r="O31" i="1"/>
  <c r="E32" i="1"/>
  <c r="O32" i="1"/>
  <c r="E33" i="1"/>
  <c r="O33" i="1"/>
  <c r="E34" i="1"/>
  <c r="O34" i="1"/>
  <c r="E35" i="1"/>
  <c r="O35" i="1"/>
  <c r="E36" i="1"/>
  <c r="O36" i="1"/>
  <c r="E37" i="1"/>
  <c r="O37" i="1"/>
  <c r="E38" i="1"/>
  <c r="O38" i="1"/>
  <c r="E39" i="1"/>
  <c r="O39" i="1"/>
  <c r="E40" i="1"/>
  <c r="O40" i="1"/>
  <c r="E41" i="1"/>
  <c r="O41" i="1"/>
  <c r="E42" i="1"/>
  <c r="O42" i="1"/>
  <c r="E43" i="1"/>
  <c r="O43" i="1"/>
  <c r="E44" i="1"/>
  <c r="O44" i="1"/>
  <c r="E45" i="1"/>
  <c r="O45" i="1"/>
  <c r="E46" i="1"/>
  <c r="O46" i="1"/>
  <c r="E47" i="1"/>
  <c r="O47" i="1"/>
  <c r="E48" i="1"/>
  <c r="O48" i="1"/>
  <c r="E49" i="1"/>
  <c r="O49" i="1"/>
  <c r="E50" i="1"/>
  <c r="O50" i="1"/>
  <c r="E51" i="1"/>
  <c r="O51" i="1"/>
  <c r="E52" i="1"/>
  <c r="O52" i="1"/>
  <c r="E53" i="1"/>
  <c r="O53" i="1"/>
  <c r="E54" i="1"/>
  <c r="O54" i="1"/>
  <c r="E55" i="1"/>
  <c r="O55" i="1"/>
  <c r="E56" i="1"/>
  <c r="O56" i="1"/>
  <c r="E57" i="1"/>
  <c r="O57" i="1"/>
  <c r="E58" i="1"/>
  <c r="O58" i="1"/>
  <c r="E59" i="1"/>
  <c r="O59" i="1"/>
  <c r="E60" i="1"/>
  <c r="O60" i="1"/>
  <c r="E61" i="1"/>
  <c r="O61" i="1"/>
  <c r="E62" i="1"/>
  <c r="O62" i="1"/>
  <c r="E63" i="1"/>
  <c r="O63" i="1"/>
  <c r="E64" i="1"/>
  <c r="O64" i="1"/>
  <c r="E65" i="1"/>
  <c r="O65" i="1"/>
  <c r="E66" i="1"/>
  <c r="O66" i="1"/>
  <c r="E67" i="1"/>
  <c r="O67" i="1"/>
  <c r="E68" i="1"/>
  <c r="O68" i="1"/>
  <c r="E69" i="1"/>
  <c r="O69" i="1"/>
  <c r="E70" i="1"/>
  <c r="O70" i="1"/>
  <c r="E71" i="1"/>
  <c r="O71" i="1"/>
  <c r="E72" i="1"/>
  <c r="O72" i="1"/>
  <c r="E73" i="1"/>
  <c r="O73" i="1"/>
  <c r="E74" i="1"/>
  <c r="O74" i="1"/>
  <c r="E75" i="1"/>
  <c r="O75" i="1"/>
  <c r="E76" i="1"/>
  <c r="O76" i="1"/>
  <c r="E77" i="1"/>
  <c r="O77" i="1"/>
  <c r="E78" i="1"/>
  <c r="O78" i="1"/>
  <c r="E79" i="1"/>
  <c r="O79" i="1"/>
  <c r="E80" i="1"/>
  <c r="O80" i="1"/>
  <c r="E81" i="1"/>
  <c r="O81" i="1"/>
  <c r="E82" i="1"/>
  <c r="O82" i="1"/>
  <c r="E83" i="1"/>
  <c r="O83" i="1"/>
  <c r="E84" i="1"/>
  <c r="O84" i="1"/>
  <c r="E85" i="1"/>
  <c r="O85" i="1"/>
  <c r="E86" i="1"/>
  <c r="O86" i="1"/>
  <c r="E87" i="1"/>
  <c r="O87" i="1"/>
  <c r="E88" i="1"/>
  <c r="O88" i="1"/>
  <c r="E89" i="1"/>
  <c r="O89" i="1"/>
  <c r="E90" i="1"/>
  <c r="O90" i="1"/>
  <c r="E91" i="1"/>
  <c r="O91" i="1"/>
  <c r="E92" i="1"/>
  <c r="O92" i="1"/>
  <c r="E93" i="1"/>
  <c r="O93" i="1"/>
  <c r="E94" i="1"/>
  <c r="O94" i="1"/>
  <c r="E95" i="1"/>
  <c r="O95" i="1"/>
  <c r="E96" i="1"/>
  <c r="O96" i="1"/>
  <c r="E97" i="1"/>
  <c r="O97" i="1"/>
  <c r="E98" i="1"/>
  <c r="O98" i="1"/>
  <c r="E99" i="1"/>
  <c r="O99" i="1"/>
  <c r="E100" i="1"/>
  <c r="O100" i="1"/>
  <c r="E101" i="1"/>
  <c r="O101" i="1"/>
  <c r="E102" i="1"/>
  <c r="O102" i="1"/>
  <c r="E103" i="1"/>
  <c r="O103" i="1"/>
  <c r="E104" i="1"/>
  <c r="O104" i="1"/>
  <c r="E105" i="1"/>
  <c r="O105" i="1"/>
  <c r="E106" i="1"/>
  <c r="O106" i="1"/>
  <c r="E107" i="1"/>
  <c r="O107" i="1"/>
  <c r="E108" i="1"/>
  <c r="O108" i="1"/>
  <c r="E109" i="1"/>
  <c r="O109" i="1"/>
  <c r="E110" i="1"/>
  <c r="O110" i="1"/>
  <c r="E111" i="1"/>
  <c r="O111" i="1"/>
  <c r="E112" i="1"/>
  <c r="O112" i="1"/>
  <c r="E113" i="1"/>
  <c r="O113" i="1"/>
  <c r="E114" i="1"/>
  <c r="O114" i="1"/>
  <c r="E115" i="1"/>
  <c r="O115" i="1"/>
  <c r="E116" i="1"/>
  <c r="O116" i="1"/>
  <c r="E117" i="1"/>
  <c r="O117" i="1"/>
  <c r="E118" i="1"/>
  <c r="O118" i="1"/>
  <c r="E119" i="1"/>
  <c r="O119" i="1"/>
  <c r="E120" i="1"/>
  <c r="O120" i="1"/>
  <c r="E121" i="1"/>
  <c r="O121" i="1"/>
  <c r="E122" i="1"/>
  <c r="O122" i="1"/>
  <c r="E123" i="1"/>
  <c r="O123" i="1"/>
  <c r="E124" i="1"/>
  <c r="O124" i="1"/>
  <c r="E125" i="1"/>
  <c r="O125" i="1"/>
  <c r="E126" i="1"/>
  <c r="O126" i="1"/>
  <c r="E127" i="1"/>
  <c r="O127" i="1"/>
  <c r="E128" i="1"/>
  <c r="O128" i="1"/>
  <c r="E129" i="1"/>
  <c r="O129" i="1"/>
  <c r="E130" i="1"/>
  <c r="O130" i="1"/>
  <c r="E131" i="1"/>
  <c r="O131" i="1"/>
  <c r="E132" i="1"/>
  <c r="O132" i="1"/>
  <c r="E133" i="1"/>
  <c r="O133" i="1"/>
  <c r="E134" i="1"/>
  <c r="O134" i="1"/>
  <c r="E135" i="1"/>
  <c r="O135" i="1"/>
  <c r="E136" i="1"/>
  <c r="O136" i="1"/>
  <c r="E137" i="1"/>
  <c r="O137" i="1"/>
  <c r="E138" i="1"/>
  <c r="O138" i="1"/>
  <c r="E139" i="1"/>
  <c r="O139" i="1"/>
  <c r="E140" i="1"/>
  <c r="O140" i="1"/>
  <c r="E141" i="1"/>
  <c r="O141" i="1"/>
  <c r="E142" i="1"/>
  <c r="O142" i="1"/>
  <c r="E143" i="1"/>
  <c r="O143" i="1"/>
  <c r="E144" i="1"/>
  <c r="O144" i="1"/>
  <c r="E145" i="1"/>
  <c r="O145" i="1"/>
  <c r="E146" i="1"/>
  <c r="O146" i="1"/>
  <c r="E147" i="1"/>
  <c r="O147" i="1"/>
  <c r="E148" i="1"/>
  <c r="O148" i="1"/>
  <c r="E149" i="1"/>
  <c r="O149" i="1"/>
  <c r="E150" i="1"/>
  <c r="O150" i="1"/>
  <c r="E151" i="1"/>
  <c r="O151" i="1"/>
  <c r="E152" i="1"/>
  <c r="O152" i="1"/>
  <c r="E153" i="1"/>
  <c r="O153" i="1"/>
  <c r="E154" i="1"/>
  <c r="O154" i="1"/>
  <c r="E155" i="1"/>
  <c r="O155" i="1"/>
  <c r="E156" i="1"/>
  <c r="O156" i="1"/>
  <c r="E157" i="1"/>
  <c r="O157" i="1"/>
  <c r="E158" i="1"/>
  <c r="O158" i="1"/>
  <c r="E159" i="1"/>
  <c r="O159" i="1"/>
  <c r="E160" i="1"/>
  <c r="O160" i="1"/>
  <c r="E161" i="1"/>
  <c r="O161" i="1"/>
  <c r="E162" i="1"/>
  <c r="O162" i="1"/>
  <c r="E163" i="1"/>
  <c r="O163" i="1"/>
  <c r="E164" i="1"/>
  <c r="O164" i="1"/>
  <c r="E165" i="1"/>
  <c r="O165" i="1"/>
  <c r="E166" i="1"/>
  <c r="O166" i="1"/>
  <c r="E167" i="1"/>
  <c r="O167" i="1"/>
  <c r="E168" i="1"/>
  <c r="O168" i="1"/>
  <c r="E169" i="1"/>
  <c r="O169" i="1"/>
  <c r="E170" i="1"/>
  <c r="O170" i="1"/>
  <c r="E171" i="1"/>
  <c r="O171" i="1"/>
  <c r="E172" i="1"/>
  <c r="O172" i="1"/>
  <c r="E173" i="1"/>
  <c r="O173" i="1"/>
  <c r="E174" i="1"/>
  <c r="O174" i="1"/>
  <c r="E175" i="1"/>
  <c r="O175" i="1"/>
  <c r="E176" i="1"/>
  <c r="O176" i="1"/>
  <c r="E177" i="1"/>
  <c r="O177" i="1"/>
  <c r="E178" i="1"/>
  <c r="O178" i="1"/>
  <c r="E179" i="1"/>
  <c r="O179" i="1"/>
  <c r="E180" i="1"/>
  <c r="O180" i="1"/>
  <c r="E181" i="1"/>
  <c r="O181" i="1"/>
  <c r="E182" i="1"/>
  <c r="O182" i="1"/>
  <c r="E183" i="1"/>
  <c r="O183" i="1"/>
  <c r="E184" i="1"/>
  <c r="O184" i="1"/>
  <c r="E185" i="1"/>
  <c r="O185" i="1"/>
  <c r="E186" i="1"/>
  <c r="O186" i="1"/>
  <c r="E187" i="1"/>
  <c r="O187" i="1"/>
  <c r="E188" i="1"/>
  <c r="O188" i="1"/>
  <c r="E189" i="1"/>
  <c r="O189" i="1"/>
  <c r="E190" i="1"/>
  <c r="O190" i="1"/>
  <c r="E191" i="1"/>
  <c r="O191" i="1"/>
  <c r="E192" i="1"/>
  <c r="O192" i="1"/>
  <c r="E193" i="1"/>
  <c r="O193" i="1"/>
  <c r="E194" i="1"/>
  <c r="O194" i="1"/>
  <c r="E195" i="1"/>
  <c r="O195" i="1"/>
  <c r="E196" i="1"/>
  <c r="O196" i="1"/>
  <c r="E197" i="1"/>
  <c r="O197" i="1"/>
  <c r="E198" i="1"/>
  <c r="O198" i="1"/>
  <c r="E199" i="1"/>
  <c r="O199" i="1"/>
  <c r="E200" i="1"/>
  <c r="O200" i="1"/>
  <c r="E201" i="1"/>
  <c r="O201" i="1"/>
  <c r="E202" i="1"/>
  <c r="O202" i="1"/>
  <c r="E203" i="1"/>
  <c r="O203" i="1"/>
  <c r="E204" i="1"/>
  <c r="O204" i="1"/>
  <c r="E205" i="1"/>
  <c r="O205" i="1"/>
  <c r="E206" i="1"/>
  <c r="O206" i="1"/>
  <c r="E207" i="1"/>
  <c r="O207" i="1"/>
  <c r="E208" i="1"/>
  <c r="O208" i="1"/>
  <c r="E209" i="1"/>
  <c r="O209" i="1"/>
  <c r="E210" i="1"/>
  <c r="O210" i="1"/>
  <c r="E211" i="1"/>
  <c r="O211" i="1"/>
  <c r="E212" i="1"/>
  <c r="O212" i="1"/>
  <c r="E213" i="1"/>
  <c r="O213" i="1"/>
  <c r="E214" i="1"/>
  <c r="O214" i="1"/>
  <c r="E215" i="1"/>
  <c r="O215" i="1"/>
  <c r="E216" i="1"/>
  <c r="O216" i="1"/>
  <c r="E217" i="1"/>
  <c r="O217" i="1"/>
  <c r="E218" i="1"/>
  <c r="O218" i="1"/>
  <c r="E219" i="1"/>
  <c r="O219" i="1"/>
  <c r="E220" i="1"/>
  <c r="O220" i="1"/>
  <c r="E221" i="1"/>
  <c r="O221" i="1"/>
  <c r="E222" i="1"/>
  <c r="O222" i="1"/>
  <c r="E223" i="1"/>
  <c r="O223" i="1"/>
  <c r="E224" i="1"/>
  <c r="O224" i="1"/>
  <c r="E225" i="1"/>
  <c r="O225" i="1"/>
  <c r="E226" i="1"/>
  <c r="O226" i="1"/>
  <c r="E227" i="1"/>
  <c r="O227" i="1"/>
  <c r="E228" i="1"/>
  <c r="O228" i="1"/>
  <c r="E229" i="1"/>
  <c r="O229" i="1"/>
  <c r="E230" i="1"/>
  <c r="O230" i="1"/>
  <c r="E231" i="1"/>
  <c r="O231" i="1"/>
  <c r="E232" i="1"/>
  <c r="O232" i="1"/>
  <c r="E233" i="1"/>
  <c r="O233" i="1"/>
  <c r="E234" i="1"/>
  <c r="O234" i="1"/>
  <c r="E235" i="1"/>
  <c r="O235" i="1"/>
  <c r="E236" i="1"/>
  <c r="O236" i="1"/>
  <c r="E237" i="1"/>
  <c r="O237" i="1"/>
  <c r="E238" i="1"/>
  <c r="O238" i="1"/>
  <c r="E239" i="1"/>
  <c r="O239" i="1"/>
  <c r="E240" i="1"/>
  <c r="O240" i="1"/>
  <c r="E241" i="1"/>
  <c r="O241" i="1"/>
  <c r="E242" i="1"/>
  <c r="O242" i="1"/>
  <c r="E243" i="1"/>
  <c r="O243" i="1"/>
  <c r="E244" i="1"/>
  <c r="O244" i="1"/>
  <c r="E245" i="1"/>
  <c r="O245" i="1"/>
  <c r="E246" i="1"/>
  <c r="O246" i="1"/>
  <c r="E247" i="1"/>
  <c r="O247" i="1"/>
  <c r="E248" i="1"/>
  <c r="O248" i="1"/>
  <c r="E249" i="1"/>
  <c r="O249" i="1"/>
  <c r="E250" i="1"/>
  <c r="O250" i="1"/>
  <c r="E251" i="1"/>
  <c r="O251" i="1"/>
  <c r="E252" i="1"/>
  <c r="O252" i="1"/>
  <c r="E253" i="1"/>
  <c r="O253" i="1"/>
  <c r="E254" i="1"/>
  <c r="O254" i="1"/>
  <c r="E255" i="1"/>
  <c r="O255" i="1"/>
  <c r="E256" i="1"/>
  <c r="O256" i="1"/>
  <c r="E257" i="1"/>
  <c r="O257" i="1"/>
  <c r="E258" i="1"/>
  <c r="O258" i="1"/>
  <c r="E259" i="1"/>
  <c r="O259" i="1"/>
  <c r="E260" i="1"/>
  <c r="O260" i="1"/>
  <c r="E261" i="1"/>
  <c r="O261" i="1"/>
  <c r="E262" i="1"/>
  <c r="O262" i="1"/>
  <c r="E263" i="1"/>
  <c r="O263" i="1"/>
  <c r="E264" i="1"/>
  <c r="O264" i="1"/>
  <c r="E265" i="1"/>
  <c r="O265" i="1"/>
  <c r="E266" i="1"/>
  <c r="O266" i="1"/>
  <c r="E267" i="1"/>
  <c r="O267" i="1"/>
  <c r="E268" i="1"/>
  <c r="O268" i="1"/>
  <c r="E269" i="1"/>
  <c r="O269" i="1"/>
  <c r="E270" i="1"/>
  <c r="O270" i="1"/>
  <c r="E271" i="1"/>
  <c r="O271" i="1"/>
  <c r="E272" i="1"/>
  <c r="O272" i="1"/>
  <c r="E273" i="1"/>
  <c r="O273" i="1"/>
  <c r="E274" i="1"/>
  <c r="O274" i="1"/>
  <c r="E275" i="1"/>
  <c r="O275" i="1"/>
  <c r="E276" i="1"/>
  <c r="O276" i="1"/>
  <c r="E277" i="1"/>
  <c r="O277" i="1"/>
  <c r="E278" i="1"/>
  <c r="O278" i="1"/>
  <c r="E279" i="1"/>
  <c r="O279" i="1"/>
  <c r="E280" i="1"/>
  <c r="O280" i="1"/>
  <c r="E281" i="1"/>
  <c r="O281" i="1"/>
  <c r="E282" i="1"/>
  <c r="O282" i="1"/>
  <c r="E283" i="1"/>
  <c r="O283" i="1"/>
  <c r="E284" i="1"/>
  <c r="O284" i="1"/>
  <c r="E285" i="1"/>
  <c r="O285" i="1"/>
  <c r="E286" i="1"/>
  <c r="O286" i="1"/>
  <c r="E287" i="1"/>
  <c r="O287" i="1"/>
  <c r="E288" i="1"/>
  <c r="O288" i="1"/>
  <c r="E289" i="1"/>
  <c r="O289" i="1"/>
  <c r="E290" i="1"/>
  <c r="O290" i="1"/>
  <c r="E291" i="1"/>
  <c r="O291" i="1"/>
  <c r="E292" i="1"/>
  <c r="O292" i="1"/>
  <c r="E293" i="1"/>
  <c r="O293" i="1"/>
  <c r="E294" i="1"/>
  <c r="O294" i="1"/>
  <c r="E295" i="1"/>
  <c r="O295" i="1"/>
  <c r="E296" i="1"/>
  <c r="O296" i="1"/>
  <c r="E297" i="1"/>
  <c r="O297" i="1"/>
  <c r="E298" i="1"/>
  <c r="O298" i="1"/>
  <c r="E299" i="1"/>
  <c r="O299" i="1"/>
  <c r="E300" i="1"/>
  <c r="O300" i="1"/>
  <c r="E301" i="1"/>
  <c r="O301" i="1"/>
  <c r="E302" i="1"/>
  <c r="O302" i="1"/>
  <c r="E303" i="1"/>
  <c r="O303" i="1"/>
  <c r="E304" i="1"/>
  <c r="O304" i="1"/>
  <c r="E305" i="1"/>
  <c r="O305" i="1"/>
  <c r="E306" i="1"/>
  <c r="O306" i="1"/>
  <c r="E307" i="1"/>
  <c r="O307" i="1"/>
  <c r="E308" i="1"/>
  <c r="O308" i="1"/>
  <c r="E309" i="1"/>
  <c r="O309" i="1"/>
  <c r="E310" i="1"/>
  <c r="O310" i="1"/>
  <c r="E311" i="1"/>
  <c r="O311" i="1"/>
  <c r="E312" i="1"/>
  <c r="O312" i="1"/>
  <c r="E313" i="1"/>
  <c r="O313" i="1"/>
  <c r="E314" i="1"/>
  <c r="O314" i="1"/>
  <c r="E315" i="1"/>
  <c r="O315" i="1"/>
  <c r="E316" i="1"/>
  <c r="O316" i="1"/>
  <c r="E317" i="1"/>
  <c r="O317" i="1"/>
  <c r="E318" i="1"/>
  <c r="O318" i="1"/>
  <c r="E319" i="1"/>
  <c r="O319" i="1"/>
  <c r="E320" i="1"/>
  <c r="O320" i="1"/>
  <c r="E321" i="1"/>
  <c r="O321" i="1"/>
  <c r="E322" i="1"/>
  <c r="O322" i="1"/>
  <c r="E323" i="1"/>
  <c r="O323" i="1"/>
  <c r="E324" i="1"/>
  <c r="O324" i="1"/>
  <c r="E325" i="1"/>
  <c r="O325" i="1"/>
  <c r="E326" i="1"/>
  <c r="O326" i="1"/>
  <c r="E327" i="1"/>
  <c r="O327" i="1"/>
  <c r="E328" i="1"/>
  <c r="O328" i="1"/>
  <c r="E329" i="1"/>
  <c r="O329" i="1"/>
  <c r="E330" i="1"/>
  <c r="O330" i="1"/>
  <c r="E331" i="1"/>
  <c r="O331" i="1"/>
  <c r="E332" i="1"/>
  <c r="O332" i="1"/>
  <c r="E333" i="1"/>
  <c r="O333" i="1"/>
  <c r="E334" i="1"/>
  <c r="O334" i="1"/>
  <c r="E335" i="1"/>
  <c r="O335" i="1"/>
  <c r="E336" i="1"/>
  <c r="O336" i="1"/>
  <c r="E337" i="1"/>
  <c r="O337" i="1"/>
  <c r="E338" i="1"/>
  <c r="O338" i="1"/>
  <c r="E339" i="1"/>
  <c r="O339" i="1"/>
  <c r="E340" i="1"/>
  <c r="O340" i="1"/>
  <c r="E341" i="1"/>
  <c r="O341" i="1"/>
  <c r="E342" i="1"/>
  <c r="O342" i="1"/>
  <c r="E343" i="1"/>
  <c r="O343" i="1"/>
  <c r="E344" i="1"/>
  <c r="O344" i="1"/>
  <c r="E345" i="1"/>
  <c r="O345" i="1"/>
  <c r="E346" i="1"/>
  <c r="O346" i="1"/>
  <c r="E347" i="1"/>
  <c r="O347" i="1"/>
  <c r="E348" i="1"/>
  <c r="O348" i="1"/>
  <c r="E349" i="1"/>
  <c r="O349" i="1"/>
  <c r="E350" i="1"/>
  <c r="O350" i="1"/>
  <c r="E351" i="1"/>
  <c r="O351" i="1"/>
  <c r="E352" i="1"/>
  <c r="O352" i="1"/>
  <c r="E353" i="1"/>
  <c r="O353" i="1"/>
  <c r="E354" i="1"/>
  <c r="O354" i="1"/>
  <c r="E355" i="1"/>
  <c r="O355" i="1"/>
  <c r="E356" i="1"/>
  <c r="O356" i="1"/>
  <c r="E357" i="1"/>
  <c r="O357" i="1"/>
  <c r="E358" i="1"/>
  <c r="O358" i="1"/>
  <c r="E359" i="1"/>
  <c r="O359" i="1"/>
  <c r="E360" i="1"/>
  <c r="O360" i="1"/>
  <c r="E361" i="1"/>
  <c r="O361" i="1"/>
  <c r="E362" i="1"/>
  <c r="O362" i="1"/>
  <c r="E363" i="1"/>
  <c r="O363" i="1"/>
  <c r="E364" i="1"/>
  <c r="O364" i="1"/>
  <c r="E365" i="1"/>
  <c r="O365" i="1"/>
  <c r="E366" i="1"/>
  <c r="O366" i="1"/>
  <c r="E367" i="1"/>
  <c r="O367" i="1"/>
  <c r="E368" i="1"/>
  <c r="O368" i="1"/>
  <c r="E369" i="1"/>
  <c r="O369" i="1"/>
  <c r="E370" i="1"/>
  <c r="O370" i="1"/>
  <c r="E371" i="1"/>
  <c r="O371" i="1"/>
  <c r="E372" i="1"/>
  <c r="O372" i="1"/>
  <c r="E373" i="1"/>
  <c r="O373" i="1"/>
  <c r="E374" i="1"/>
  <c r="O374" i="1"/>
  <c r="E375" i="1"/>
  <c r="O375" i="1"/>
  <c r="E376" i="1"/>
  <c r="O376" i="1"/>
  <c r="E377" i="1"/>
  <c r="O377" i="1"/>
  <c r="E378" i="1"/>
  <c r="O378" i="1"/>
  <c r="E379" i="1"/>
  <c r="O379" i="1"/>
  <c r="E380" i="1"/>
  <c r="O380" i="1"/>
  <c r="E381" i="1"/>
  <c r="O381" i="1"/>
  <c r="E382" i="1"/>
  <c r="O382" i="1"/>
  <c r="E383" i="1"/>
  <c r="O383" i="1"/>
  <c r="E384" i="1"/>
  <c r="O384" i="1"/>
  <c r="E385" i="1"/>
  <c r="O385" i="1"/>
  <c r="E386" i="1"/>
  <c r="O386" i="1"/>
  <c r="E387" i="1"/>
  <c r="O387" i="1"/>
  <c r="E388" i="1"/>
  <c r="O388" i="1"/>
  <c r="E389" i="1"/>
  <c r="O389" i="1"/>
  <c r="E390" i="1"/>
  <c r="O390" i="1"/>
  <c r="E391" i="1"/>
  <c r="O391" i="1"/>
  <c r="E392" i="1"/>
  <c r="O392" i="1"/>
  <c r="E393" i="1"/>
  <c r="O393" i="1"/>
  <c r="E394" i="1"/>
  <c r="O394" i="1"/>
  <c r="E395" i="1"/>
  <c r="O395" i="1"/>
  <c r="E396" i="1"/>
  <c r="O396" i="1"/>
  <c r="E397" i="1"/>
  <c r="O397" i="1"/>
  <c r="E398" i="1"/>
  <c r="O398" i="1"/>
  <c r="E399" i="1"/>
  <c r="O399" i="1"/>
  <c r="E400" i="1"/>
  <c r="O400" i="1"/>
  <c r="E401" i="1"/>
  <c r="O401" i="1"/>
  <c r="E402" i="1"/>
  <c r="O402" i="1"/>
  <c r="E403" i="1"/>
  <c r="O403" i="1"/>
  <c r="E404" i="1"/>
  <c r="O404" i="1"/>
  <c r="E405" i="1"/>
  <c r="O405" i="1"/>
  <c r="E406" i="1"/>
  <c r="O406" i="1"/>
  <c r="E407" i="1"/>
  <c r="O407" i="1"/>
  <c r="E408" i="1"/>
  <c r="O408" i="1"/>
  <c r="E409" i="1"/>
  <c r="O409" i="1"/>
  <c r="E410" i="1"/>
  <c r="O410" i="1"/>
  <c r="E411" i="1"/>
  <c r="O411" i="1"/>
  <c r="E412" i="1"/>
  <c r="O412" i="1"/>
  <c r="E413" i="1"/>
  <c r="O413" i="1"/>
  <c r="E414" i="1"/>
  <c r="O414" i="1"/>
  <c r="E415" i="1"/>
  <c r="O415" i="1"/>
  <c r="E416" i="1"/>
  <c r="O416" i="1"/>
  <c r="E417" i="1"/>
  <c r="O417" i="1"/>
  <c r="E418" i="1"/>
  <c r="O418" i="1"/>
  <c r="E419" i="1"/>
  <c r="O419" i="1"/>
  <c r="E420" i="1"/>
  <c r="O420" i="1"/>
  <c r="E421" i="1"/>
  <c r="O421" i="1"/>
  <c r="E422" i="1"/>
  <c r="O422" i="1"/>
  <c r="E423" i="1"/>
  <c r="O423" i="1"/>
  <c r="E424" i="1"/>
  <c r="O424" i="1"/>
  <c r="E425" i="1"/>
  <c r="O425" i="1"/>
  <c r="E426" i="1"/>
  <c r="O426" i="1"/>
  <c r="E427" i="1"/>
  <c r="O427" i="1"/>
  <c r="E428" i="1"/>
  <c r="O428" i="1"/>
  <c r="E429" i="1"/>
  <c r="O429" i="1"/>
  <c r="E430" i="1"/>
  <c r="O430" i="1"/>
  <c r="E431" i="1"/>
  <c r="O431" i="1"/>
  <c r="E432" i="1"/>
  <c r="O432" i="1"/>
  <c r="E433" i="1"/>
  <c r="O433" i="1"/>
  <c r="E434" i="1"/>
  <c r="O434" i="1"/>
  <c r="E435" i="1"/>
  <c r="O435" i="1"/>
  <c r="E436" i="1"/>
  <c r="O436" i="1"/>
  <c r="E437" i="1"/>
  <c r="O437" i="1"/>
  <c r="E438" i="1"/>
  <c r="O438" i="1"/>
  <c r="E439" i="1"/>
  <c r="O439" i="1"/>
  <c r="E440" i="1"/>
  <c r="O440" i="1"/>
  <c r="E441" i="1"/>
  <c r="O441" i="1"/>
  <c r="E442" i="1"/>
  <c r="O442" i="1"/>
  <c r="E443" i="1"/>
  <c r="O443" i="1"/>
  <c r="E444" i="1"/>
  <c r="O444" i="1"/>
  <c r="E445" i="1"/>
  <c r="O445" i="1"/>
  <c r="E446" i="1"/>
  <c r="O446" i="1"/>
  <c r="E447" i="1"/>
  <c r="O447" i="1"/>
  <c r="E448" i="1"/>
  <c r="O448" i="1"/>
  <c r="E449" i="1"/>
  <c r="O449" i="1"/>
  <c r="E450" i="1"/>
  <c r="O450" i="1"/>
  <c r="E451" i="1"/>
  <c r="O451" i="1"/>
  <c r="E452" i="1"/>
  <c r="O452" i="1"/>
  <c r="E453" i="1"/>
  <c r="O453" i="1"/>
  <c r="E454" i="1"/>
  <c r="O454" i="1"/>
  <c r="E455" i="1"/>
  <c r="O455" i="1"/>
  <c r="E456" i="1"/>
  <c r="O456" i="1"/>
  <c r="E457" i="1"/>
  <c r="O457" i="1"/>
  <c r="E458" i="1"/>
  <c r="O458" i="1"/>
  <c r="E459" i="1"/>
  <c r="O459" i="1"/>
  <c r="E460" i="1"/>
  <c r="O460" i="1"/>
  <c r="E461" i="1"/>
  <c r="O461" i="1"/>
  <c r="E462" i="1"/>
  <c r="O462" i="1"/>
  <c r="E463" i="1"/>
  <c r="O463" i="1"/>
  <c r="E464" i="1"/>
  <c r="O464" i="1"/>
  <c r="E465" i="1"/>
  <c r="O465" i="1"/>
  <c r="E466" i="1"/>
  <c r="O466" i="1"/>
  <c r="E467" i="1"/>
  <c r="O467" i="1"/>
  <c r="E468" i="1"/>
  <c r="O468" i="1"/>
  <c r="E469" i="1"/>
  <c r="O469" i="1"/>
  <c r="E470" i="1"/>
  <c r="O470" i="1"/>
  <c r="E471" i="1"/>
  <c r="O471" i="1"/>
  <c r="E472" i="1"/>
  <c r="O472" i="1"/>
  <c r="E473" i="1"/>
  <c r="O473" i="1"/>
  <c r="E474" i="1"/>
  <c r="O474" i="1"/>
  <c r="E475" i="1"/>
  <c r="O475" i="1"/>
  <c r="E476" i="1"/>
  <c r="O476" i="1"/>
  <c r="E477" i="1"/>
  <c r="O477" i="1"/>
  <c r="E478" i="1"/>
  <c r="O478" i="1"/>
  <c r="E479" i="1"/>
  <c r="O479" i="1"/>
  <c r="E480" i="1"/>
  <c r="O480" i="1"/>
  <c r="E481" i="1"/>
  <c r="O481" i="1"/>
  <c r="E482" i="1"/>
  <c r="O482" i="1"/>
  <c r="E483" i="1"/>
  <c r="O483" i="1"/>
  <c r="E484" i="1"/>
  <c r="O484" i="1"/>
  <c r="E485" i="1"/>
  <c r="O485" i="1"/>
  <c r="E486" i="1"/>
  <c r="O486" i="1"/>
  <c r="E487" i="1"/>
  <c r="O487" i="1"/>
  <c r="E488" i="1"/>
  <c r="O488" i="1"/>
  <c r="E489" i="1"/>
  <c r="O489" i="1"/>
  <c r="E490" i="1"/>
  <c r="O490" i="1"/>
  <c r="E491" i="1"/>
  <c r="O491" i="1"/>
  <c r="E492" i="1"/>
  <c r="O492" i="1"/>
  <c r="E493" i="1"/>
  <c r="O493" i="1"/>
  <c r="E494" i="1"/>
  <c r="O494" i="1"/>
  <c r="E495" i="1"/>
  <c r="O495" i="1"/>
  <c r="E496" i="1"/>
  <c r="O496" i="1"/>
  <c r="E497" i="1"/>
  <c r="O497" i="1"/>
  <c r="E498" i="1"/>
  <c r="O498" i="1"/>
  <c r="E499" i="1"/>
  <c r="O499" i="1"/>
  <c r="E500" i="1"/>
  <c r="O500" i="1"/>
  <c r="E501" i="1"/>
  <c r="O501" i="1"/>
  <c r="E502" i="1"/>
  <c r="O502" i="1"/>
  <c r="E503" i="1"/>
  <c r="O503" i="1"/>
  <c r="E504" i="1"/>
  <c r="O504" i="1"/>
  <c r="E505" i="1"/>
  <c r="O505" i="1"/>
  <c r="E506" i="1"/>
  <c r="O506" i="1"/>
  <c r="E507" i="1"/>
  <c r="O507" i="1"/>
  <c r="E508" i="1"/>
  <c r="O508" i="1"/>
  <c r="E509" i="1"/>
  <c r="O509" i="1"/>
  <c r="E510" i="1"/>
  <c r="O510" i="1"/>
  <c r="E511" i="1"/>
  <c r="O511" i="1"/>
  <c r="E512" i="1"/>
  <c r="O512" i="1"/>
  <c r="E513" i="1"/>
  <c r="O513" i="1"/>
  <c r="E514" i="1"/>
  <c r="O514" i="1"/>
  <c r="E515" i="1"/>
  <c r="O515" i="1"/>
  <c r="E516" i="1"/>
  <c r="O516" i="1"/>
  <c r="E517" i="1"/>
  <c r="O517" i="1"/>
  <c r="E518" i="1"/>
  <c r="O518" i="1"/>
  <c r="E519" i="1"/>
  <c r="O519" i="1"/>
  <c r="E520" i="1"/>
  <c r="O520" i="1"/>
  <c r="E521" i="1"/>
  <c r="O521" i="1"/>
  <c r="E522" i="1"/>
  <c r="O522" i="1"/>
  <c r="E523" i="1"/>
  <c r="O523" i="1"/>
  <c r="E524" i="1"/>
  <c r="O524" i="1"/>
  <c r="E525" i="1"/>
  <c r="O525" i="1"/>
  <c r="E526" i="1"/>
  <c r="O526" i="1"/>
  <c r="E527" i="1"/>
  <c r="O527" i="1"/>
  <c r="E528" i="1"/>
  <c r="O528" i="1"/>
  <c r="E529" i="1"/>
  <c r="O529" i="1"/>
  <c r="E530" i="1"/>
  <c r="O530" i="1"/>
  <c r="E531" i="1"/>
  <c r="O531" i="1"/>
  <c r="E532" i="1"/>
  <c r="O532" i="1"/>
  <c r="E533" i="1"/>
  <c r="O533" i="1"/>
  <c r="E534" i="1"/>
  <c r="O534" i="1"/>
  <c r="E535" i="1"/>
  <c r="O535" i="1"/>
  <c r="E536" i="1"/>
  <c r="O536" i="1"/>
  <c r="E537" i="1"/>
  <c r="O537" i="1"/>
  <c r="E538" i="1"/>
  <c r="O538" i="1"/>
  <c r="E539" i="1"/>
  <c r="O539" i="1"/>
  <c r="E540" i="1"/>
  <c r="O540" i="1"/>
  <c r="E541" i="1"/>
  <c r="O541" i="1"/>
  <c r="E542" i="1"/>
  <c r="O542" i="1"/>
  <c r="E543" i="1"/>
  <c r="O543" i="1"/>
  <c r="E544" i="1"/>
  <c r="O544" i="1"/>
  <c r="E545" i="1"/>
  <c r="O545" i="1"/>
  <c r="E546" i="1"/>
  <c r="O546" i="1"/>
  <c r="E547" i="1"/>
  <c r="O547" i="1"/>
  <c r="E548" i="1"/>
  <c r="O548" i="1"/>
  <c r="E549" i="1"/>
  <c r="O549" i="1"/>
  <c r="E550" i="1"/>
  <c r="O550" i="1"/>
  <c r="E551" i="1"/>
  <c r="O551" i="1"/>
  <c r="E552" i="1"/>
  <c r="O552" i="1"/>
  <c r="E553" i="1"/>
  <c r="O553" i="1"/>
  <c r="E554" i="1"/>
  <c r="O554" i="1"/>
  <c r="E555" i="1"/>
  <c r="O555" i="1"/>
  <c r="E556" i="1"/>
  <c r="O556" i="1"/>
  <c r="E557" i="1"/>
  <c r="O557" i="1"/>
  <c r="E558" i="1"/>
  <c r="O558" i="1"/>
  <c r="E559" i="1"/>
  <c r="O559" i="1"/>
  <c r="E560" i="1"/>
  <c r="O560" i="1"/>
  <c r="E561" i="1"/>
  <c r="O561" i="1"/>
  <c r="E562" i="1"/>
  <c r="O562" i="1"/>
  <c r="E563" i="1"/>
  <c r="O563" i="1"/>
  <c r="E564" i="1"/>
  <c r="O564" i="1"/>
  <c r="E565" i="1"/>
  <c r="O565" i="1"/>
  <c r="E566" i="1"/>
  <c r="O566" i="1"/>
  <c r="E567" i="1"/>
  <c r="O567" i="1"/>
  <c r="E568" i="1"/>
  <c r="O568" i="1"/>
  <c r="E569" i="1"/>
  <c r="O569" i="1"/>
  <c r="E570" i="1"/>
  <c r="O570" i="1"/>
  <c r="E571" i="1"/>
  <c r="O571" i="1"/>
  <c r="E572" i="1"/>
  <c r="O572" i="1"/>
  <c r="E573" i="1"/>
  <c r="O573" i="1"/>
  <c r="E574" i="1"/>
  <c r="O574" i="1"/>
  <c r="E575" i="1"/>
  <c r="O575" i="1"/>
  <c r="E576" i="1"/>
  <c r="O576" i="1"/>
  <c r="E577" i="1"/>
  <c r="O577" i="1"/>
  <c r="E578" i="1"/>
  <c r="O578" i="1"/>
  <c r="E579" i="1"/>
  <c r="O579" i="1"/>
  <c r="E580" i="1"/>
  <c r="O580" i="1"/>
  <c r="E581" i="1"/>
  <c r="O581" i="1"/>
  <c r="E582" i="1"/>
  <c r="O582" i="1"/>
  <c r="E583" i="1"/>
  <c r="O583" i="1"/>
  <c r="E584" i="1"/>
  <c r="O584" i="1"/>
  <c r="E585" i="1"/>
  <c r="O585" i="1"/>
  <c r="E586" i="1"/>
  <c r="O586" i="1"/>
  <c r="E587" i="1"/>
  <c r="O587" i="1"/>
  <c r="E588" i="1"/>
  <c r="O588" i="1"/>
  <c r="E589" i="1"/>
  <c r="O589" i="1"/>
  <c r="E590" i="1"/>
  <c r="O590" i="1"/>
  <c r="E591" i="1"/>
  <c r="O591" i="1"/>
  <c r="E592" i="1"/>
  <c r="O592" i="1"/>
  <c r="E593" i="1"/>
  <c r="O593" i="1"/>
  <c r="E594" i="1"/>
  <c r="O594" i="1"/>
  <c r="E595" i="1"/>
  <c r="O595" i="1"/>
  <c r="E596" i="1"/>
  <c r="O596" i="1"/>
  <c r="E597" i="1"/>
  <c r="O597" i="1"/>
  <c r="E598" i="1"/>
  <c r="O598" i="1"/>
  <c r="E599" i="1"/>
  <c r="O599" i="1"/>
  <c r="E600" i="1"/>
  <c r="O600" i="1"/>
  <c r="E601" i="1"/>
  <c r="O601" i="1"/>
  <c r="E602" i="1"/>
  <c r="O602" i="1"/>
  <c r="E603" i="1"/>
  <c r="O603" i="1"/>
  <c r="E604" i="1"/>
  <c r="O604" i="1"/>
  <c r="E605" i="1"/>
  <c r="O605" i="1"/>
  <c r="E606" i="1"/>
  <c r="O606" i="1"/>
  <c r="E607" i="1"/>
  <c r="O607" i="1"/>
  <c r="E608" i="1"/>
  <c r="O608" i="1"/>
  <c r="E609" i="1"/>
  <c r="O609" i="1"/>
  <c r="E610" i="1"/>
  <c r="O610" i="1"/>
  <c r="E611" i="1"/>
  <c r="O611" i="1"/>
  <c r="E612" i="1"/>
  <c r="O612" i="1"/>
  <c r="E613" i="1"/>
  <c r="O613" i="1"/>
  <c r="E614" i="1"/>
  <c r="O614" i="1"/>
  <c r="E615" i="1"/>
  <c r="O615" i="1"/>
  <c r="E616" i="1"/>
  <c r="O616" i="1"/>
  <c r="E617" i="1"/>
  <c r="O617" i="1"/>
  <c r="E618" i="1"/>
  <c r="O618" i="1"/>
  <c r="E619" i="1"/>
  <c r="O619" i="1"/>
  <c r="E620" i="1"/>
  <c r="O620" i="1"/>
  <c r="E621" i="1"/>
  <c r="O621" i="1"/>
  <c r="E622" i="1"/>
  <c r="O622" i="1"/>
  <c r="E623" i="1"/>
  <c r="O623" i="1"/>
  <c r="E624" i="1"/>
  <c r="O624" i="1"/>
  <c r="E625" i="1"/>
  <c r="O625" i="1"/>
  <c r="E626" i="1"/>
  <c r="O626" i="1"/>
  <c r="E627" i="1"/>
  <c r="O627" i="1"/>
  <c r="E628" i="1"/>
  <c r="O628" i="1"/>
  <c r="E629" i="1"/>
  <c r="O629" i="1"/>
  <c r="E630" i="1"/>
  <c r="O630" i="1"/>
  <c r="E631" i="1"/>
  <c r="O631" i="1"/>
  <c r="E632" i="1"/>
  <c r="O632" i="1"/>
  <c r="E633" i="1"/>
  <c r="O633" i="1"/>
  <c r="E634" i="1"/>
  <c r="O634" i="1"/>
  <c r="E635" i="1"/>
  <c r="O635" i="1"/>
  <c r="E636" i="1"/>
  <c r="O636" i="1"/>
  <c r="E637" i="1"/>
  <c r="O637" i="1"/>
  <c r="E638" i="1"/>
  <c r="O638" i="1"/>
  <c r="E639" i="1"/>
  <c r="O639" i="1"/>
  <c r="E640" i="1"/>
  <c r="O640" i="1"/>
  <c r="E641" i="1"/>
  <c r="O641" i="1"/>
  <c r="E642" i="1"/>
  <c r="O642" i="1"/>
  <c r="E643" i="1"/>
  <c r="O643" i="1"/>
  <c r="E644" i="1"/>
  <c r="O644" i="1"/>
  <c r="E645" i="1"/>
  <c r="O645" i="1"/>
  <c r="E646" i="1"/>
  <c r="O646" i="1"/>
  <c r="E647" i="1"/>
  <c r="O647" i="1"/>
  <c r="E648" i="1"/>
  <c r="O648" i="1"/>
  <c r="E649" i="1"/>
  <c r="O649" i="1"/>
  <c r="E650" i="1"/>
  <c r="O650" i="1"/>
  <c r="E651" i="1"/>
  <c r="O651" i="1"/>
  <c r="E652" i="1"/>
  <c r="O652" i="1"/>
  <c r="E653" i="1"/>
  <c r="O653" i="1"/>
  <c r="E654" i="1"/>
  <c r="O654" i="1"/>
  <c r="E655" i="1"/>
  <c r="O655" i="1"/>
  <c r="E656" i="1"/>
  <c r="O656" i="1"/>
  <c r="E657" i="1"/>
  <c r="O657" i="1"/>
  <c r="E658" i="1"/>
  <c r="O658" i="1"/>
  <c r="E659" i="1"/>
  <c r="O659" i="1"/>
  <c r="E660" i="1"/>
  <c r="O660" i="1"/>
  <c r="E661" i="1"/>
  <c r="O661" i="1"/>
  <c r="E662" i="1"/>
  <c r="O662" i="1"/>
  <c r="E663" i="1"/>
  <c r="O663" i="1"/>
  <c r="E664" i="1"/>
  <c r="O664" i="1"/>
  <c r="E665" i="1"/>
  <c r="O665" i="1"/>
  <c r="E666" i="1"/>
  <c r="O666" i="1"/>
  <c r="E667" i="1"/>
  <c r="O667" i="1"/>
  <c r="E668" i="1"/>
  <c r="O668" i="1"/>
  <c r="E669" i="1"/>
  <c r="O669" i="1"/>
  <c r="E670" i="1"/>
  <c r="O670" i="1"/>
  <c r="E671" i="1"/>
  <c r="O671" i="1"/>
  <c r="E672" i="1"/>
  <c r="O672" i="1"/>
  <c r="E673" i="1"/>
  <c r="O673" i="1"/>
  <c r="E674" i="1"/>
  <c r="O674" i="1"/>
  <c r="E675" i="1"/>
  <c r="O675" i="1"/>
  <c r="E676" i="1"/>
  <c r="O676" i="1"/>
  <c r="E677" i="1"/>
  <c r="O677" i="1"/>
  <c r="E678" i="1"/>
  <c r="O678" i="1"/>
  <c r="E679" i="1"/>
  <c r="O679" i="1"/>
  <c r="E680" i="1"/>
  <c r="O680" i="1"/>
  <c r="E681" i="1"/>
  <c r="O681" i="1"/>
  <c r="E682" i="1"/>
  <c r="O682" i="1"/>
  <c r="E683" i="1"/>
  <c r="O683" i="1"/>
  <c r="E684" i="1"/>
  <c r="O684" i="1"/>
  <c r="E685" i="1"/>
  <c r="O685" i="1"/>
  <c r="E686" i="1"/>
  <c r="O686" i="1"/>
  <c r="E687" i="1"/>
  <c r="O687" i="1"/>
  <c r="E688" i="1"/>
  <c r="O688" i="1"/>
  <c r="E689" i="1"/>
  <c r="O689" i="1"/>
  <c r="E690" i="1"/>
  <c r="O690" i="1"/>
  <c r="E691" i="1"/>
  <c r="O691" i="1"/>
  <c r="E692" i="1"/>
  <c r="O692" i="1"/>
  <c r="E693" i="1"/>
  <c r="O693" i="1"/>
  <c r="E694" i="1"/>
  <c r="O694" i="1"/>
  <c r="E695" i="1"/>
  <c r="O695" i="1"/>
  <c r="E696" i="1"/>
  <c r="O696" i="1"/>
  <c r="E697" i="1"/>
  <c r="O697" i="1"/>
  <c r="E698" i="1"/>
  <c r="O698" i="1"/>
  <c r="E699" i="1"/>
  <c r="O699" i="1"/>
  <c r="E700" i="1"/>
  <c r="O700" i="1"/>
  <c r="E701" i="1"/>
  <c r="O701" i="1"/>
  <c r="E702" i="1"/>
  <c r="O702" i="1"/>
  <c r="E703" i="1"/>
  <c r="O703" i="1"/>
  <c r="E704" i="1"/>
  <c r="O704" i="1"/>
  <c r="E705" i="1"/>
  <c r="O705" i="1"/>
  <c r="E706" i="1"/>
  <c r="O706" i="1"/>
  <c r="E707" i="1"/>
  <c r="O707" i="1"/>
  <c r="E708" i="1"/>
  <c r="O708" i="1"/>
  <c r="E709" i="1"/>
  <c r="O709" i="1"/>
  <c r="E710" i="1"/>
  <c r="O710" i="1"/>
  <c r="E711" i="1"/>
  <c r="O711" i="1"/>
  <c r="E712" i="1"/>
  <c r="O712" i="1"/>
  <c r="E713" i="1"/>
  <c r="O713" i="1"/>
  <c r="E714" i="1"/>
  <c r="O714" i="1"/>
  <c r="E715" i="1"/>
  <c r="O715" i="1"/>
  <c r="E716" i="1"/>
  <c r="O716" i="1"/>
  <c r="E717" i="1"/>
  <c r="O717" i="1"/>
  <c r="E718" i="1"/>
  <c r="O718" i="1"/>
  <c r="E719" i="1"/>
  <c r="O719" i="1"/>
  <c r="E720" i="1"/>
  <c r="O720" i="1"/>
  <c r="E721" i="1"/>
  <c r="O721" i="1"/>
  <c r="E722" i="1"/>
  <c r="O722" i="1"/>
  <c r="E723" i="1"/>
  <c r="O723" i="1"/>
  <c r="E724" i="1"/>
  <c r="O724" i="1"/>
  <c r="E725" i="1"/>
  <c r="O725" i="1"/>
  <c r="E726" i="1"/>
  <c r="O726" i="1"/>
  <c r="E727" i="1"/>
  <c r="O727" i="1"/>
  <c r="E728" i="1"/>
  <c r="O728" i="1"/>
  <c r="E729" i="1"/>
  <c r="O729" i="1"/>
  <c r="E730" i="1"/>
  <c r="O730" i="1"/>
  <c r="E731" i="1"/>
  <c r="O731" i="1"/>
  <c r="E732" i="1"/>
  <c r="O732" i="1"/>
  <c r="E733" i="1"/>
  <c r="O733" i="1"/>
  <c r="E734" i="1"/>
  <c r="O734" i="1"/>
  <c r="E735" i="1"/>
  <c r="O735" i="1"/>
  <c r="E736" i="1"/>
  <c r="O736" i="1"/>
  <c r="E737" i="1"/>
  <c r="O737" i="1"/>
  <c r="E738" i="1"/>
  <c r="O738" i="1"/>
  <c r="E739" i="1"/>
  <c r="O739" i="1"/>
  <c r="E740" i="1"/>
  <c r="O740" i="1"/>
  <c r="E741" i="1"/>
  <c r="O741" i="1"/>
  <c r="E742" i="1"/>
  <c r="O742" i="1"/>
  <c r="E743" i="1"/>
  <c r="O743" i="1"/>
  <c r="E744" i="1"/>
  <c r="O744" i="1"/>
  <c r="E745" i="1"/>
  <c r="O745" i="1"/>
  <c r="E746" i="1"/>
  <c r="O746" i="1"/>
  <c r="E747" i="1"/>
  <c r="O747" i="1"/>
  <c r="E748" i="1"/>
  <c r="O748" i="1"/>
  <c r="E749" i="1"/>
  <c r="O749" i="1"/>
  <c r="E750" i="1"/>
  <c r="O750" i="1"/>
  <c r="E751" i="1"/>
  <c r="O751" i="1"/>
  <c r="E752" i="1"/>
  <c r="O752" i="1"/>
  <c r="E753" i="1"/>
  <c r="O753" i="1"/>
  <c r="E754" i="1"/>
  <c r="O754" i="1"/>
  <c r="E755" i="1"/>
  <c r="O755" i="1"/>
  <c r="E756" i="1"/>
  <c r="O756" i="1"/>
  <c r="E757" i="1"/>
  <c r="O757" i="1"/>
  <c r="P2" i="1"/>
  <c r="Q2" i="1"/>
  <c r="O2" i="1"/>
  <c r="V2" i="1"/>
  <c r="U28" i="1"/>
  <c r="V28" i="1"/>
  <c r="U29" i="1"/>
  <c r="V29" i="1"/>
  <c r="U30" i="1"/>
  <c r="V30" i="1"/>
  <c r="U31" i="1"/>
  <c r="V31" i="1"/>
  <c r="U32" i="1"/>
  <c r="V32" i="1"/>
  <c r="U33" i="1"/>
  <c r="V33" i="1"/>
  <c r="U34" i="1"/>
  <c r="V34" i="1"/>
  <c r="U35" i="1"/>
  <c r="V35" i="1"/>
  <c r="U36" i="1"/>
  <c r="V36" i="1"/>
  <c r="U37" i="1"/>
  <c r="V37" i="1"/>
  <c r="U38" i="1"/>
  <c r="V38" i="1"/>
  <c r="U39" i="1"/>
  <c r="V39" i="1"/>
  <c r="U40" i="1"/>
  <c r="V40" i="1"/>
  <c r="U41" i="1"/>
  <c r="V41" i="1"/>
  <c r="U42" i="1"/>
  <c r="V42" i="1"/>
  <c r="U43" i="1"/>
  <c r="V43" i="1"/>
  <c r="U44" i="1"/>
  <c r="V44" i="1"/>
  <c r="U45" i="1"/>
  <c r="V45" i="1"/>
  <c r="U46" i="1"/>
  <c r="V46" i="1"/>
  <c r="U47" i="1"/>
  <c r="V47" i="1"/>
  <c r="U48" i="1"/>
  <c r="V48" i="1"/>
  <c r="U49" i="1"/>
  <c r="V49" i="1"/>
  <c r="U50" i="1"/>
  <c r="V50" i="1"/>
  <c r="U51" i="1"/>
  <c r="V51" i="1"/>
  <c r="U52" i="1"/>
  <c r="V52" i="1"/>
  <c r="U53" i="1"/>
  <c r="V53" i="1"/>
  <c r="U54" i="1"/>
  <c r="V54" i="1"/>
  <c r="U55" i="1"/>
  <c r="V55" i="1"/>
  <c r="U56" i="1"/>
  <c r="V56" i="1"/>
  <c r="U57" i="1"/>
  <c r="V57" i="1"/>
  <c r="U58" i="1"/>
  <c r="V58" i="1"/>
  <c r="U59" i="1"/>
  <c r="V59" i="1"/>
  <c r="U60" i="1"/>
  <c r="V60" i="1"/>
  <c r="U61" i="1"/>
  <c r="V61" i="1"/>
  <c r="U62" i="1"/>
  <c r="V62" i="1"/>
  <c r="U63" i="1"/>
  <c r="V63" i="1"/>
  <c r="U64" i="1"/>
  <c r="V64" i="1"/>
  <c r="U65" i="1"/>
  <c r="V65" i="1"/>
  <c r="U66" i="1"/>
  <c r="V66" i="1"/>
  <c r="U67" i="1"/>
  <c r="V67" i="1"/>
  <c r="U68" i="1"/>
  <c r="V68" i="1"/>
  <c r="U69" i="1"/>
  <c r="V69" i="1"/>
  <c r="U70" i="1"/>
  <c r="V70" i="1"/>
  <c r="U71" i="1"/>
  <c r="V71" i="1"/>
  <c r="U72" i="1"/>
  <c r="V72" i="1"/>
  <c r="U73" i="1"/>
  <c r="V73" i="1"/>
  <c r="U74" i="1"/>
  <c r="V74" i="1"/>
  <c r="U75" i="1"/>
  <c r="V75" i="1"/>
  <c r="U76" i="1"/>
  <c r="V76" i="1"/>
  <c r="U77" i="1"/>
  <c r="V77" i="1"/>
  <c r="U78" i="1"/>
  <c r="V78" i="1"/>
  <c r="U79" i="1"/>
  <c r="V79" i="1"/>
  <c r="U80" i="1"/>
  <c r="V80" i="1"/>
  <c r="U81" i="1"/>
  <c r="V81" i="1"/>
  <c r="U82" i="1"/>
  <c r="V82" i="1"/>
  <c r="U83" i="1"/>
  <c r="V83" i="1"/>
  <c r="U84" i="1"/>
  <c r="V84" i="1"/>
  <c r="U85" i="1"/>
  <c r="V85" i="1"/>
  <c r="U86" i="1"/>
  <c r="V86" i="1"/>
  <c r="U87" i="1"/>
  <c r="V87" i="1"/>
  <c r="U88" i="1"/>
  <c r="V88" i="1"/>
  <c r="U89" i="1"/>
  <c r="V89" i="1"/>
  <c r="U90" i="1"/>
  <c r="V90" i="1"/>
  <c r="U91" i="1"/>
  <c r="V91" i="1"/>
  <c r="U92" i="1"/>
  <c r="V92" i="1"/>
  <c r="U93" i="1"/>
  <c r="V93" i="1"/>
  <c r="U94" i="1"/>
  <c r="V94" i="1"/>
  <c r="U95" i="1"/>
  <c r="V95" i="1"/>
  <c r="U96" i="1"/>
  <c r="V96" i="1"/>
  <c r="U97" i="1"/>
  <c r="V97" i="1"/>
  <c r="U98" i="1"/>
  <c r="V98" i="1"/>
  <c r="U99" i="1"/>
  <c r="V99" i="1"/>
  <c r="U100" i="1"/>
  <c r="V100" i="1"/>
  <c r="U101" i="1"/>
  <c r="V101" i="1"/>
  <c r="U102" i="1"/>
  <c r="V102" i="1"/>
  <c r="U103" i="1"/>
  <c r="V103" i="1"/>
  <c r="U104" i="1"/>
  <c r="V104" i="1"/>
  <c r="U105" i="1"/>
  <c r="V105" i="1"/>
  <c r="U106" i="1"/>
  <c r="V106" i="1"/>
  <c r="U107" i="1"/>
  <c r="V107" i="1"/>
  <c r="U108" i="1"/>
  <c r="V108" i="1"/>
  <c r="U109" i="1"/>
  <c r="V109" i="1"/>
  <c r="U110" i="1"/>
  <c r="V110" i="1"/>
  <c r="U111" i="1"/>
  <c r="V111" i="1"/>
  <c r="U112" i="1"/>
  <c r="V112" i="1"/>
  <c r="U113" i="1"/>
  <c r="V113" i="1"/>
  <c r="U114" i="1"/>
  <c r="V114" i="1"/>
  <c r="U115" i="1"/>
  <c r="V115" i="1"/>
  <c r="U116" i="1"/>
  <c r="V116" i="1"/>
  <c r="U117" i="1"/>
  <c r="V117" i="1"/>
  <c r="U118" i="1"/>
  <c r="V118" i="1"/>
  <c r="U119" i="1"/>
  <c r="V119" i="1"/>
  <c r="U120" i="1"/>
  <c r="V120" i="1"/>
  <c r="U121" i="1"/>
  <c r="V121" i="1"/>
  <c r="U122" i="1"/>
  <c r="V122" i="1"/>
  <c r="U123" i="1"/>
  <c r="V123" i="1"/>
  <c r="U124" i="1"/>
  <c r="V124" i="1"/>
  <c r="U125" i="1"/>
  <c r="V125" i="1"/>
  <c r="U126" i="1"/>
  <c r="V126" i="1"/>
  <c r="U127" i="1"/>
  <c r="V127" i="1"/>
  <c r="U128" i="1"/>
  <c r="V128" i="1"/>
  <c r="U129" i="1"/>
  <c r="V129" i="1"/>
  <c r="U130" i="1"/>
  <c r="V130" i="1"/>
  <c r="U131" i="1"/>
  <c r="V131" i="1"/>
  <c r="U132" i="1"/>
  <c r="V132" i="1"/>
  <c r="U133" i="1"/>
  <c r="V133" i="1"/>
  <c r="U134" i="1"/>
  <c r="V134" i="1"/>
  <c r="U135" i="1"/>
  <c r="V135" i="1"/>
  <c r="U136" i="1"/>
  <c r="V136" i="1"/>
  <c r="U137" i="1"/>
  <c r="V137" i="1"/>
  <c r="U138" i="1"/>
  <c r="V138" i="1"/>
  <c r="U139" i="1"/>
  <c r="V139" i="1"/>
  <c r="U140" i="1"/>
  <c r="V140" i="1"/>
  <c r="U141" i="1"/>
  <c r="V141" i="1"/>
  <c r="U142" i="1"/>
  <c r="V142" i="1"/>
  <c r="U143" i="1"/>
  <c r="V143" i="1"/>
  <c r="U144" i="1"/>
  <c r="V144" i="1"/>
  <c r="U145" i="1"/>
  <c r="V145" i="1"/>
  <c r="U146" i="1"/>
  <c r="V146" i="1"/>
  <c r="U147" i="1"/>
  <c r="V147" i="1"/>
  <c r="U148" i="1"/>
  <c r="V148" i="1"/>
  <c r="U149" i="1"/>
  <c r="V149" i="1"/>
  <c r="U150" i="1"/>
  <c r="V150" i="1"/>
  <c r="U151" i="1"/>
  <c r="V151" i="1"/>
  <c r="U152" i="1"/>
  <c r="V152" i="1"/>
  <c r="U153" i="1"/>
  <c r="V153" i="1"/>
  <c r="U154" i="1"/>
  <c r="V154" i="1"/>
  <c r="U155" i="1"/>
  <c r="V155" i="1"/>
  <c r="U156" i="1"/>
  <c r="V156" i="1"/>
  <c r="U157" i="1"/>
  <c r="V157" i="1"/>
  <c r="U158" i="1"/>
  <c r="V158" i="1"/>
  <c r="U159" i="1"/>
  <c r="V159" i="1"/>
  <c r="U160" i="1"/>
  <c r="V160" i="1"/>
  <c r="U161" i="1"/>
  <c r="V161" i="1"/>
  <c r="U162" i="1"/>
  <c r="V162" i="1"/>
  <c r="U163" i="1"/>
  <c r="V163" i="1"/>
  <c r="U164" i="1"/>
  <c r="V164" i="1"/>
  <c r="U165" i="1"/>
  <c r="V165" i="1"/>
  <c r="U166" i="1"/>
  <c r="V166" i="1"/>
  <c r="U167" i="1"/>
  <c r="V167" i="1"/>
  <c r="U168" i="1"/>
  <c r="V168" i="1"/>
  <c r="U169" i="1"/>
  <c r="V169" i="1"/>
  <c r="U170" i="1"/>
  <c r="V170" i="1"/>
  <c r="U171" i="1"/>
  <c r="V171" i="1"/>
  <c r="U172" i="1"/>
  <c r="V172" i="1"/>
  <c r="U173" i="1"/>
  <c r="V173" i="1"/>
  <c r="U174" i="1"/>
  <c r="V174" i="1"/>
  <c r="U175" i="1"/>
  <c r="V175" i="1"/>
  <c r="U176" i="1"/>
  <c r="V176" i="1"/>
  <c r="U177" i="1"/>
  <c r="V177" i="1"/>
  <c r="U178" i="1"/>
  <c r="V178" i="1"/>
  <c r="U179" i="1"/>
  <c r="V179" i="1"/>
  <c r="U180" i="1"/>
  <c r="V180" i="1"/>
  <c r="U181" i="1"/>
  <c r="V181" i="1"/>
  <c r="U182" i="1"/>
  <c r="V182" i="1"/>
  <c r="U183" i="1"/>
  <c r="V183" i="1"/>
  <c r="U184" i="1"/>
  <c r="V184" i="1"/>
  <c r="U185" i="1"/>
  <c r="V185" i="1"/>
  <c r="U186" i="1"/>
  <c r="V186" i="1"/>
  <c r="U187" i="1"/>
  <c r="V187" i="1"/>
  <c r="U188" i="1"/>
  <c r="V188" i="1"/>
  <c r="U189" i="1"/>
  <c r="V189" i="1"/>
  <c r="U190" i="1"/>
  <c r="V190" i="1"/>
  <c r="U191" i="1"/>
  <c r="V191" i="1"/>
  <c r="U192" i="1"/>
  <c r="V192" i="1"/>
  <c r="U193" i="1"/>
  <c r="V193" i="1"/>
  <c r="U194" i="1"/>
  <c r="V194" i="1"/>
  <c r="U195" i="1"/>
  <c r="V195" i="1"/>
  <c r="U196" i="1"/>
  <c r="V196" i="1"/>
  <c r="U197" i="1"/>
  <c r="V197" i="1"/>
  <c r="U198" i="1"/>
  <c r="V198" i="1"/>
  <c r="U199" i="1"/>
  <c r="V199" i="1"/>
  <c r="U200" i="1"/>
  <c r="V200" i="1"/>
  <c r="U201" i="1"/>
  <c r="V201" i="1"/>
  <c r="U202" i="1"/>
  <c r="V202" i="1"/>
  <c r="U203" i="1"/>
  <c r="V203" i="1"/>
  <c r="U204" i="1"/>
  <c r="V204" i="1"/>
  <c r="U205" i="1"/>
  <c r="V205" i="1"/>
  <c r="U206" i="1"/>
  <c r="V206" i="1"/>
  <c r="U207" i="1"/>
  <c r="V207" i="1"/>
  <c r="U208" i="1"/>
  <c r="V208" i="1"/>
  <c r="U209" i="1"/>
  <c r="V209" i="1"/>
  <c r="U210" i="1"/>
  <c r="V210" i="1"/>
  <c r="U211" i="1"/>
  <c r="V211" i="1"/>
  <c r="U212" i="1"/>
  <c r="V212" i="1"/>
  <c r="U213" i="1"/>
  <c r="V213" i="1"/>
  <c r="U214" i="1"/>
  <c r="V214" i="1"/>
  <c r="U215" i="1"/>
  <c r="V215" i="1"/>
  <c r="U216" i="1"/>
  <c r="V216" i="1"/>
  <c r="U217" i="1"/>
  <c r="V217" i="1"/>
  <c r="U218" i="1"/>
  <c r="V218" i="1"/>
  <c r="U219" i="1"/>
  <c r="V219" i="1"/>
  <c r="U220" i="1"/>
  <c r="V220" i="1"/>
  <c r="U221" i="1"/>
  <c r="V221" i="1"/>
  <c r="U222" i="1"/>
  <c r="V222" i="1"/>
  <c r="U223" i="1"/>
  <c r="V223" i="1"/>
  <c r="U224" i="1"/>
  <c r="V224" i="1"/>
  <c r="U225" i="1"/>
  <c r="V225" i="1"/>
  <c r="U226" i="1"/>
  <c r="V226" i="1"/>
  <c r="U227" i="1"/>
  <c r="V227" i="1"/>
  <c r="U228" i="1"/>
  <c r="V228" i="1"/>
  <c r="U229" i="1"/>
  <c r="V229" i="1"/>
  <c r="U230" i="1"/>
  <c r="V230" i="1"/>
  <c r="U231" i="1"/>
  <c r="V231" i="1"/>
  <c r="U232" i="1"/>
  <c r="V232" i="1"/>
  <c r="U233" i="1"/>
  <c r="V233" i="1"/>
  <c r="U234" i="1"/>
  <c r="V234" i="1"/>
  <c r="U235" i="1"/>
  <c r="V235" i="1"/>
  <c r="U236" i="1"/>
  <c r="V236" i="1"/>
  <c r="U237" i="1"/>
  <c r="V237" i="1"/>
  <c r="U238" i="1"/>
  <c r="V238" i="1"/>
  <c r="U239" i="1"/>
  <c r="V239" i="1"/>
  <c r="U240" i="1"/>
  <c r="V240" i="1"/>
  <c r="U241" i="1"/>
  <c r="V241" i="1"/>
  <c r="U242" i="1"/>
  <c r="V242" i="1"/>
  <c r="U243" i="1"/>
  <c r="V243" i="1"/>
  <c r="U244" i="1"/>
  <c r="V244" i="1"/>
  <c r="U245" i="1"/>
  <c r="V245" i="1"/>
  <c r="U246" i="1"/>
  <c r="V246" i="1"/>
  <c r="U247" i="1"/>
  <c r="V247" i="1"/>
  <c r="U248" i="1"/>
  <c r="V248" i="1"/>
  <c r="U249" i="1"/>
  <c r="V249" i="1"/>
  <c r="U250" i="1"/>
  <c r="V250" i="1"/>
  <c r="U251" i="1"/>
  <c r="V251" i="1"/>
  <c r="U252" i="1"/>
  <c r="V252" i="1"/>
  <c r="U253" i="1"/>
  <c r="V253" i="1"/>
  <c r="U254" i="1"/>
  <c r="V254" i="1"/>
  <c r="U255" i="1"/>
  <c r="V255" i="1"/>
  <c r="U256" i="1"/>
  <c r="V256" i="1"/>
  <c r="U257" i="1"/>
  <c r="V257" i="1"/>
  <c r="U258" i="1"/>
  <c r="V258" i="1"/>
  <c r="U259" i="1"/>
  <c r="V259" i="1"/>
  <c r="U260" i="1"/>
  <c r="V260" i="1"/>
  <c r="U261" i="1"/>
  <c r="V261" i="1"/>
  <c r="U262" i="1"/>
  <c r="V262" i="1"/>
  <c r="U263" i="1"/>
  <c r="V263" i="1"/>
  <c r="U264" i="1"/>
  <c r="V264" i="1"/>
  <c r="U265" i="1"/>
  <c r="V265" i="1"/>
  <c r="U266" i="1"/>
  <c r="V266" i="1"/>
  <c r="U267" i="1"/>
  <c r="V267" i="1"/>
  <c r="U268" i="1"/>
  <c r="V268" i="1"/>
  <c r="U269" i="1"/>
  <c r="V269" i="1"/>
  <c r="U270" i="1"/>
  <c r="V270" i="1"/>
  <c r="U271" i="1"/>
  <c r="V271" i="1"/>
  <c r="U272" i="1"/>
  <c r="V272" i="1"/>
  <c r="U273" i="1"/>
  <c r="V273" i="1"/>
  <c r="U274" i="1"/>
  <c r="V274" i="1"/>
  <c r="U275" i="1"/>
  <c r="V275" i="1"/>
  <c r="U276" i="1"/>
  <c r="V276" i="1"/>
  <c r="U277" i="1"/>
  <c r="V277" i="1"/>
  <c r="U278" i="1"/>
  <c r="V278" i="1"/>
  <c r="U279" i="1"/>
  <c r="V279" i="1"/>
  <c r="U280" i="1"/>
  <c r="V280" i="1"/>
  <c r="U281" i="1"/>
  <c r="V281" i="1"/>
  <c r="U282" i="1"/>
  <c r="V282" i="1"/>
  <c r="U283" i="1"/>
  <c r="V283" i="1"/>
  <c r="U284" i="1"/>
  <c r="V284" i="1"/>
  <c r="U285" i="1"/>
  <c r="V285" i="1"/>
  <c r="U286" i="1"/>
  <c r="V286" i="1"/>
  <c r="U287" i="1"/>
  <c r="V287" i="1"/>
  <c r="U288" i="1"/>
  <c r="V288" i="1"/>
  <c r="U289" i="1"/>
  <c r="V289" i="1"/>
  <c r="U290" i="1"/>
  <c r="V290" i="1"/>
  <c r="U291" i="1"/>
  <c r="V291" i="1"/>
  <c r="U292" i="1"/>
  <c r="V292" i="1"/>
  <c r="U293" i="1"/>
  <c r="V293" i="1"/>
  <c r="U294" i="1"/>
  <c r="V294" i="1"/>
  <c r="U295" i="1"/>
  <c r="V295" i="1"/>
  <c r="U296" i="1"/>
  <c r="V296" i="1"/>
  <c r="U297" i="1"/>
  <c r="V297" i="1"/>
  <c r="U298" i="1"/>
  <c r="V298" i="1"/>
  <c r="U299" i="1"/>
  <c r="V299" i="1"/>
  <c r="U300" i="1"/>
  <c r="V300" i="1"/>
  <c r="U301" i="1"/>
  <c r="V301" i="1"/>
  <c r="U302" i="1"/>
  <c r="V302" i="1"/>
  <c r="U303" i="1"/>
  <c r="V303" i="1"/>
  <c r="U304" i="1"/>
  <c r="V304" i="1"/>
  <c r="U305" i="1"/>
  <c r="V305" i="1"/>
  <c r="U306" i="1"/>
  <c r="V306" i="1"/>
  <c r="U307" i="1"/>
  <c r="V307" i="1"/>
  <c r="U308" i="1"/>
  <c r="V308" i="1"/>
  <c r="U309" i="1"/>
  <c r="V309" i="1"/>
  <c r="U310" i="1"/>
  <c r="V310" i="1"/>
  <c r="U311" i="1"/>
  <c r="V311" i="1"/>
  <c r="U312" i="1"/>
  <c r="V312" i="1"/>
  <c r="U313" i="1"/>
  <c r="V313" i="1"/>
  <c r="U314" i="1"/>
  <c r="V314" i="1"/>
  <c r="U315" i="1"/>
  <c r="V315" i="1"/>
  <c r="U316" i="1"/>
  <c r="V316" i="1"/>
  <c r="U317" i="1"/>
  <c r="V317" i="1"/>
  <c r="U318" i="1"/>
  <c r="V318" i="1"/>
  <c r="U319" i="1"/>
  <c r="V319" i="1"/>
  <c r="U320" i="1"/>
  <c r="V320" i="1"/>
  <c r="U321" i="1"/>
  <c r="V321" i="1"/>
  <c r="U322" i="1"/>
  <c r="V322" i="1"/>
  <c r="U323" i="1"/>
  <c r="V323" i="1"/>
  <c r="U324" i="1"/>
  <c r="V324" i="1"/>
  <c r="U325" i="1"/>
  <c r="V325" i="1"/>
  <c r="U326" i="1"/>
  <c r="V326" i="1"/>
  <c r="U327" i="1"/>
  <c r="V327" i="1"/>
  <c r="U328" i="1"/>
  <c r="V328" i="1"/>
  <c r="U329" i="1"/>
  <c r="V329" i="1"/>
  <c r="U330" i="1"/>
  <c r="V330" i="1"/>
  <c r="U331" i="1"/>
  <c r="V331" i="1"/>
  <c r="U332" i="1"/>
  <c r="V332" i="1"/>
  <c r="U333" i="1"/>
  <c r="V333" i="1"/>
  <c r="U334" i="1"/>
  <c r="V334" i="1"/>
  <c r="U335" i="1"/>
  <c r="V335" i="1"/>
  <c r="U336" i="1"/>
  <c r="V336" i="1"/>
  <c r="U337" i="1"/>
  <c r="V337" i="1"/>
  <c r="U338" i="1"/>
  <c r="V338" i="1"/>
  <c r="U339" i="1"/>
  <c r="V339" i="1"/>
  <c r="U340" i="1"/>
  <c r="V340" i="1"/>
  <c r="U341" i="1"/>
  <c r="V341" i="1"/>
  <c r="U342" i="1"/>
  <c r="V342" i="1"/>
  <c r="U343" i="1"/>
  <c r="V343" i="1"/>
  <c r="U344" i="1"/>
  <c r="V344" i="1"/>
  <c r="U345" i="1"/>
  <c r="V345" i="1"/>
  <c r="U346" i="1"/>
  <c r="V346" i="1"/>
  <c r="U347" i="1"/>
  <c r="V347" i="1"/>
  <c r="U348" i="1"/>
  <c r="V348" i="1"/>
  <c r="U349" i="1"/>
  <c r="V349" i="1"/>
  <c r="U350" i="1"/>
  <c r="V350" i="1"/>
  <c r="U351" i="1"/>
  <c r="V351" i="1"/>
  <c r="U352" i="1"/>
  <c r="V352" i="1"/>
  <c r="U353" i="1"/>
  <c r="V353" i="1"/>
  <c r="U354" i="1"/>
  <c r="V354" i="1"/>
  <c r="U355" i="1"/>
  <c r="V355" i="1"/>
  <c r="U356" i="1"/>
  <c r="V356" i="1"/>
  <c r="U357" i="1"/>
  <c r="V357" i="1"/>
  <c r="U358" i="1"/>
  <c r="V358" i="1"/>
  <c r="U359" i="1"/>
  <c r="V359" i="1"/>
  <c r="U360" i="1"/>
  <c r="V360" i="1"/>
  <c r="U361" i="1"/>
  <c r="V361" i="1"/>
  <c r="U362" i="1"/>
  <c r="V362" i="1"/>
  <c r="U363" i="1"/>
  <c r="V363" i="1"/>
  <c r="U364" i="1"/>
  <c r="V364" i="1"/>
  <c r="U365" i="1"/>
  <c r="V365" i="1"/>
  <c r="U366" i="1"/>
  <c r="V366" i="1"/>
  <c r="U367" i="1"/>
  <c r="V367" i="1"/>
  <c r="U368" i="1"/>
  <c r="V368" i="1"/>
  <c r="U369" i="1"/>
  <c r="V369" i="1"/>
  <c r="U370" i="1"/>
  <c r="V370" i="1"/>
  <c r="U371" i="1"/>
  <c r="V371" i="1"/>
  <c r="U372" i="1"/>
  <c r="V372" i="1"/>
  <c r="U373" i="1"/>
  <c r="V373" i="1"/>
  <c r="U374" i="1"/>
  <c r="V374" i="1"/>
  <c r="U375" i="1"/>
  <c r="V375" i="1"/>
  <c r="U376" i="1"/>
  <c r="V376" i="1"/>
  <c r="U377" i="1"/>
  <c r="V377" i="1"/>
  <c r="U378" i="1"/>
  <c r="V378" i="1"/>
  <c r="U379" i="1"/>
  <c r="V379" i="1"/>
  <c r="U380" i="1"/>
  <c r="V380" i="1"/>
  <c r="U381" i="1"/>
  <c r="V381" i="1"/>
  <c r="U382" i="1"/>
  <c r="V382" i="1"/>
  <c r="U383" i="1"/>
  <c r="V383" i="1"/>
  <c r="U384" i="1"/>
  <c r="V384" i="1"/>
  <c r="U385" i="1"/>
  <c r="V385" i="1"/>
  <c r="U386" i="1"/>
  <c r="V386" i="1"/>
  <c r="U387" i="1"/>
  <c r="V387" i="1"/>
  <c r="U388" i="1"/>
  <c r="V388" i="1"/>
  <c r="U389" i="1"/>
  <c r="V389" i="1"/>
  <c r="U390" i="1"/>
  <c r="V390" i="1"/>
  <c r="U391" i="1"/>
  <c r="V391" i="1"/>
  <c r="U392" i="1"/>
  <c r="V392" i="1"/>
  <c r="U393" i="1"/>
  <c r="V393" i="1"/>
  <c r="U394" i="1"/>
  <c r="V394" i="1"/>
  <c r="U395" i="1"/>
  <c r="V395" i="1"/>
  <c r="U396" i="1"/>
  <c r="V396" i="1"/>
  <c r="U397" i="1"/>
  <c r="V397" i="1"/>
  <c r="U398" i="1"/>
  <c r="V398" i="1"/>
  <c r="U399" i="1"/>
  <c r="V399" i="1"/>
  <c r="U400" i="1"/>
  <c r="V400" i="1"/>
  <c r="U401" i="1"/>
  <c r="V401" i="1"/>
  <c r="U402" i="1"/>
  <c r="V402" i="1"/>
  <c r="U403" i="1"/>
  <c r="V403" i="1"/>
  <c r="U404" i="1"/>
  <c r="V404" i="1"/>
  <c r="U405" i="1"/>
  <c r="V405" i="1"/>
  <c r="U406" i="1"/>
  <c r="V406" i="1"/>
  <c r="U407" i="1"/>
  <c r="V407" i="1"/>
  <c r="U408" i="1"/>
  <c r="V408" i="1"/>
  <c r="U409" i="1"/>
  <c r="V409" i="1"/>
  <c r="U410" i="1"/>
  <c r="V410" i="1"/>
  <c r="U411" i="1"/>
  <c r="V411" i="1"/>
  <c r="U412" i="1"/>
  <c r="V412" i="1"/>
  <c r="U413" i="1"/>
  <c r="V413" i="1"/>
  <c r="U414" i="1"/>
  <c r="V414" i="1"/>
  <c r="U415" i="1"/>
  <c r="V415" i="1"/>
  <c r="U416" i="1"/>
  <c r="V416" i="1"/>
  <c r="U417" i="1"/>
  <c r="V417" i="1"/>
  <c r="U418" i="1"/>
  <c r="V418" i="1"/>
  <c r="U419" i="1"/>
  <c r="V419" i="1"/>
  <c r="U420" i="1"/>
  <c r="V420" i="1"/>
  <c r="U421" i="1"/>
  <c r="V421" i="1"/>
  <c r="U422" i="1"/>
  <c r="V422" i="1"/>
  <c r="U423" i="1"/>
  <c r="V423" i="1"/>
  <c r="U424" i="1"/>
  <c r="V424" i="1"/>
  <c r="U425" i="1"/>
  <c r="V425" i="1"/>
  <c r="U426" i="1"/>
  <c r="V426" i="1"/>
  <c r="U427" i="1"/>
  <c r="V427" i="1"/>
  <c r="U428" i="1"/>
  <c r="V428" i="1"/>
  <c r="U429" i="1"/>
  <c r="V429" i="1"/>
  <c r="U430" i="1"/>
  <c r="V430" i="1"/>
  <c r="U431" i="1"/>
  <c r="V431" i="1"/>
  <c r="U432" i="1"/>
  <c r="V432" i="1"/>
  <c r="U433" i="1"/>
  <c r="V433" i="1"/>
  <c r="U434" i="1"/>
  <c r="V434" i="1"/>
  <c r="U435" i="1"/>
  <c r="V435" i="1"/>
  <c r="U436" i="1"/>
  <c r="V436" i="1"/>
  <c r="U437" i="1"/>
  <c r="V437" i="1"/>
  <c r="U438" i="1"/>
  <c r="V438" i="1"/>
  <c r="U439" i="1"/>
  <c r="V439" i="1"/>
  <c r="U440" i="1"/>
  <c r="V440" i="1"/>
  <c r="U441" i="1"/>
  <c r="V441" i="1"/>
  <c r="U442" i="1"/>
  <c r="V442" i="1"/>
  <c r="U443" i="1"/>
  <c r="V443" i="1"/>
  <c r="U444" i="1"/>
  <c r="V444" i="1"/>
  <c r="U445" i="1"/>
  <c r="V445" i="1"/>
  <c r="U446" i="1"/>
  <c r="V446" i="1"/>
  <c r="U447" i="1"/>
  <c r="V447" i="1"/>
  <c r="U448" i="1"/>
  <c r="V448" i="1"/>
  <c r="U449" i="1"/>
  <c r="V449" i="1"/>
  <c r="U450" i="1"/>
  <c r="V450" i="1"/>
  <c r="U451" i="1"/>
  <c r="V451" i="1"/>
  <c r="U452" i="1"/>
  <c r="V452" i="1"/>
  <c r="U453" i="1"/>
  <c r="V453" i="1"/>
  <c r="U454" i="1"/>
  <c r="V454" i="1"/>
  <c r="U455" i="1"/>
  <c r="V455" i="1"/>
  <c r="U456" i="1"/>
  <c r="V456" i="1"/>
  <c r="U457" i="1"/>
  <c r="V457" i="1"/>
  <c r="U458" i="1"/>
  <c r="V458" i="1"/>
  <c r="U459" i="1"/>
  <c r="V459" i="1"/>
  <c r="U460" i="1"/>
  <c r="V460" i="1"/>
  <c r="U461" i="1"/>
  <c r="V461" i="1"/>
  <c r="U462" i="1"/>
  <c r="V462" i="1"/>
  <c r="U463" i="1"/>
  <c r="V463" i="1"/>
  <c r="U464" i="1"/>
  <c r="V464" i="1"/>
  <c r="U465" i="1"/>
  <c r="V465" i="1"/>
  <c r="U466" i="1"/>
  <c r="V466" i="1"/>
  <c r="U467" i="1"/>
  <c r="V467" i="1"/>
  <c r="U468" i="1"/>
  <c r="V468" i="1"/>
  <c r="U469" i="1"/>
  <c r="V469" i="1"/>
  <c r="U470" i="1"/>
  <c r="V470" i="1"/>
  <c r="U471" i="1"/>
  <c r="V471" i="1"/>
  <c r="U472" i="1"/>
  <c r="V472" i="1"/>
  <c r="U473" i="1"/>
  <c r="V473" i="1"/>
  <c r="U474" i="1"/>
  <c r="V474" i="1"/>
  <c r="U475" i="1"/>
  <c r="V475" i="1"/>
  <c r="U476" i="1"/>
  <c r="V476" i="1"/>
  <c r="U477" i="1"/>
  <c r="V477" i="1"/>
  <c r="U478" i="1"/>
  <c r="V478" i="1"/>
  <c r="U479" i="1"/>
  <c r="V479" i="1"/>
  <c r="U480" i="1"/>
  <c r="V480" i="1"/>
  <c r="U481" i="1"/>
  <c r="V481" i="1"/>
  <c r="U482" i="1"/>
  <c r="V482" i="1"/>
  <c r="U483" i="1"/>
  <c r="V483" i="1"/>
  <c r="U484" i="1"/>
  <c r="V484" i="1"/>
  <c r="U485" i="1"/>
  <c r="V485" i="1"/>
  <c r="U486" i="1"/>
  <c r="V486" i="1"/>
  <c r="U487" i="1"/>
  <c r="V487" i="1"/>
  <c r="U488" i="1"/>
  <c r="V488" i="1"/>
  <c r="U489" i="1"/>
  <c r="V489" i="1"/>
  <c r="U490" i="1"/>
  <c r="V490" i="1"/>
  <c r="U491" i="1"/>
  <c r="V491" i="1"/>
  <c r="U492" i="1"/>
  <c r="V492" i="1"/>
  <c r="U493" i="1"/>
  <c r="V493" i="1"/>
  <c r="U494" i="1"/>
  <c r="V494" i="1"/>
  <c r="U495" i="1"/>
  <c r="V495" i="1"/>
  <c r="U496" i="1"/>
  <c r="V496" i="1"/>
  <c r="U497" i="1"/>
  <c r="V497" i="1"/>
  <c r="U498" i="1"/>
  <c r="V498" i="1"/>
  <c r="U499" i="1"/>
  <c r="V499" i="1"/>
  <c r="U500" i="1"/>
  <c r="V500" i="1"/>
  <c r="U501" i="1"/>
  <c r="V501" i="1"/>
  <c r="U502" i="1"/>
  <c r="V502" i="1"/>
  <c r="U503" i="1"/>
  <c r="V503" i="1"/>
  <c r="U504" i="1"/>
  <c r="V504" i="1"/>
  <c r="U505" i="1"/>
  <c r="V505" i="1"/>
  <c r="U506" i="1"/>
  <c r="V506" i="1"/>
  <c r="U507" i="1"/>
  <c r="V507" i="1"/>
  <c r="U508" i="1"/>
  <c r="V508" i="1"/>
  <c r="U509" i="1"/>
  <c r="V509" i="1"/>
  <c r="U510" i="1"/>
  <c r="V510" i="1"/>
  <c r="U511" i="1"/>
  <c r="V511" i="1"/>
  <c r="U512" i="1"/>
  <c r="V512" i="1"/>
  <c r="U513" i="1"/>
  <c r="V513" i="1"/>
  <c r="U514" i="1"/>
  <c r="V514" i="1"/>
  <c r="U515" i="1"/>
  <c r="V515" i="1"/>
  <c r="U516" i="1"/>
  <c r="V516" i="1"/>
  <c r="U517" i="1"/>
  <c r="V517" i="1"/>
  <c r="U518" i="1"/>
  <c r="V518" i="1"/>
  <c r="U519" i="1"/>
  <c r="V519" i="1"/>
  <c r="U520" i="1"/>
  <c r="V520" i="1"/>
  <c r="U521" i="1"/>
  <c r="V521" i="1"/>
  <c r="U522" i="1"/>
  <c r="V522" i="1"/>
  <c r="U523" i="1"/>
  <c r="V523" i="1"/>
  <c r="U524" i="1"/>
  <c r="V524" i="1"/>
  <c r="U525" i="1"/>
  <c r="V525" i="1"/>
  <c r="U526" i="1"/>
  <c r="V526" i="1"/>
  <c r="U527" i="1"/>
  <c r="V527" i="1"/>
  <c r="U528" i="1"/>
  <c r="V528" i="1"/>
  <c r="U529" i="1"/>
  <c r="V529" i="1"/>
  <c r="U530" i="1"/>
  <c r="V530" i="1"/>
  <c r="U531" i="1"/>
  <c r="V531" i="1"/>
  <c r="U532" i="1"/>
  <c r="V532" i="1"/>
  <c r="U533" i="1"/>
  <c r="V533" i="1"/>
  <c r="U534" i="1"/>
  <c r="V534" i="1"/>
  <c r="U535" i="1"/>
  <c r="V535" i="1"/>
  <c r="U536" i="1"/>
  <c r="V536" i="1"/>
  <c r="U537" i="1"/>
  <c r="V537" i="1"/>
  <c r="U538" i="1"/>
  <c r="V538" i="1"/>
  <c r="U539" i="1"/>
  <c r="V539" i="1"/>
  <c r="U540" i="1"/>
  <c r="V540" i="1"/>
  <c r="U541" i="1"/>
  <c r="V541" i="1"/>
  <c r="U542" i="1"/>
  <c r="V542" i="1"/>
  <c r="U543" i="1"/>
  <c r="V543" i="1"/>
  <c r="U544" i="1"/>
  <c r="V544" i="1"/>
  <c r="U545" i="1"/>
  <c r="V545" i="1"/>
  <c r="U546" i="1"/>
  <c r="V546" i="1"/>
  <c r="U547" i="1"/>
  <c r="V547" i="1"/>
  <c r="U548" i="1"/>
  <c r="V548" i="1"/>
  <c r="U549" i="1"/>
  <c r="V549" i="1"/>
  <c r="U550" i="1"/>
  <c r="V550" i="1"/>
  <c r="U551" i="1"/>
  <c r="V551" i="1"/>
  <c r="U552" i="1"/>
  <c r="V552" i="1"/>
  <c r="U553" i="1"/>
  <c r="V553" i="1"/>
  <c r="U554" i="1"/>
  <c r="V554" i="1"/>
  <c r="U555" i="1"/>
  <c r="V555" i="1"/>
  <c r="U556" i="1"/>
  <c r="V556" i="1"/>
  <c r="U557" i="1"/>
  <c r="V557" i="1"/>
  <c r="U558" i="1"/>
  <c r="V558" i="1"/>
  <c r="U559" i="1"/>
  <c r="V559" i="1"/>
  <c r="U560" i="1"/>
  <c r="V560" i="1"/>
  <c r="U561" i="1"/>
  <c r="V561" i="1"/>
  <c r="U562" i="1"/>
  <c r="V562" i="1"/>
  <c r="U563" i="1"/>
  <c r="V563" i="1"/>
  <c r="U564" i="1"/>
  <c r="V564" i="1"/>
  <c r="U565" i="1"/>
  <c r="V565" i="1"/>
  <c r="U566" i="1"/>
  <c r="V566" i="1"/>
  <c r="U567" i="1"/>
  <c r="V567" i="1"/>
  <c r="U568" i="1"/>
  <c r="V568" i="1"/>
  <c r="U569" i="1"/>
  <c r="V569" i="1"/>
  <c r="U570" i="1"/>
  <c r="V570" i="1"/>
  <c r="U571" i="1"/>
  <c r="V571" i="1"/>
  <c r="U572" i="1"/>
  <c r="V572" i="1"/>
  <c r="U573" i="1"/>
  <c r="V573" i="1"/>
  <c r="U574" i="1"/>
  <c r="V574" i="1"/>
  <c r="U575" i="1"/>
  <c r="V575" i="1"/>
  <c r="U576" i="1"/>
  <c r="V576" i="1"/>
  <c r="U577" i="1"/>
  <c r="V577" i="1"/>
  <c r="U578" i="1"/>
  <c r="V578" i="1"/>
  <c r="U579" i="1"/>
  <c r="V579" i="1"/>
  <c r="U580" i="1"/>
  <c r="V580" i="1"/>
  <c r="U581" i="1"/>
  <c r="V581" i="1"/>
  <c r="U582" i="1"/>
  <c r="V582" i="1"/>
  <c r="U583" i="1"/>
  <c r="V583" i="1"/>
  <c r="U584" i="1"/>
  <c r="V584" i="1"/>
  <c r="U585" i="1"/>
  <c r="V585" i="1"/>
  <c r="U586" i="1"/>
  <c r="V586" i="1"/>
  <c r="U587" i="1"/>
  <c r="V587" i="1"/>
  <c r="U588" i="1"/>
  <c r="V588" i="1"/>
  <c r="U589" i="1"/>
  <c r="V589" i="1"/>
  <c r="U590" i="1"/>
  <c r="V590" i="1"/>
  <c r="U591" i="1"/>
  <c r="V591" i="1"/>
  <c r="U592" i="1"/>
  <c r="V592" i="1"/>
  <c r="U593" i="1"/>
  <c r="V593" i="1"/>
  <c r="U594" i="1"/>
  <c r="V594" i="1"/>
  <c r="U595" i="1"/>
  <c r="V595" i="1"/>
  <c r="U596" i="1"/>
  <c r="V596" i="1"/>
  <c r="U597" i="1"/>
  <c r="V597" i="1"/>
  <c r="U598" i="1"/>
  <c r="V598" i="1"/>
  <c r="U599" i="1"/>
  <c r="V599" i="1"/>
  <c r="U600" i="1"/>
  <c r="V600" i="1"/>
  <c r="U601" i="1"/>
  <c r="V601" i="1"/>
  <c r="U602" i="1"/>
  <c r="V602" i="1"/>
  <c r="U603" i="1"/>
  <c r="V603" i="1"/>
  <c r="U604" i="1"/>
  <c r="V604" i="1"/>
  <c r="U605" i="1"/>
  <c r="V605" i="1"/>
  <c r="U606" i="1"/>
  <c r="V606" i="1"/>
  <c r="U607" i="1"/>
  <c r="V607" i="1"/>
  <c r="U608" i="1"/>
  <c r="V608" i="1"/>
  <c r="U609" i="1"/>
  <c r="V609" i="1"/>
  <c r="U610" i="1"/>
  <c r="V610" i="1"/>
  <c r="U611" i="1"/>
  <c r="V611" i="1"/>
  <c r="U612" i="1"/>
  <c r="V612" i="1"/>
  <c r="U613" i="1"/>
  <c r="V613" i="1"/>
  <c r="U614" i="1"/>
  <c r="V614" i="1"/>
  <c r="U615" i="1"/>
  <c r="V615" i="1"/>
  <c r="U616" i="1"/>
  <c r="V616" i="1"/>
  <c r="U617" i="1"/>
  <c r="V617" i="1"/>
  <c r="U618" i="1"/>
  <c r="V618" i="1"/>
  <c r="U619" i="1"/>
  <c r="V619" i="1"/>
  <c r="U620" i="1"/>
  <c r="V620" i="1"/>
  <c r="U621" i="1"/>
  <c r="V621" i="1"/>
  <c r="U622" i="1"/>
  <c r="V622" i="1"/>
  <c r="U623" i="1"/>
  <c r="V623" i="1"/>
  <c r="U624" i="1"/>
  <c r="V624" i="1"/>
  <c r="U625" i="1"/>
  <c r="V625" i="1"/>
  <c r="U626" i="1"/>
  <c r="V626" i="1"/>
  <c r="U627" i="1"/>
  <c r="V627" i="1"/>
  <c r="U628" i="1"/>
  <c r="V628" i="1"/>
  <c r="U629" i="1"/>
  <c r="V629" i="1"/>
  <c r="U630" i="1"/>
  <c r="V630" i="1"/>
  <c r="U631" i="1"/>
  <c r="V631" i="1"/>
  <c r="U632" i="1"/>
  <c r="V632" i="1"/>
  <c r="U633" i="1"/>
  <c r="V633" i="1"/>
  <c r="U634" i="1"/>
  <c r="V634" i="1"/>
  <c r="U635" i="1"/>
  <c r="V635" i="1"/>
  <c r="U636" i="1"/>
  <c r="V636" i="1"/>
  <c r="U637" i="1"/>
  <c r="V637" i="1"/>
  <c r="U638" i="1"/>
  <c r="V638" i="1"/>
  <c r="U639" i="1"/>
  <c r="V639" i="1"/>
  <c r="U640" i="1"/>
  <c r="V640" i="1"/>
  <c r="U641" i="1"/>
  <c r="V641" i="1"/>
  <c r="U642" i="1"/>
  <c r="V642" i="1"/>
  <c r="U643" i="1"/>
  <c r="V643" i="1"/>
  <c r="U644" i="1"/>
  <c r="V644" i="1"/>
  <c r="U645" i="1"/>
  <c r="V645" i="1"/>
  <c r="U646" i="1"/>
  <c r="V646" i="1"/>
  <c r="U647" i="1"/>
  <c r="V647" i="1"/>
  <c r="U648" i="1"/>
  <c r="V648" i="1"/>
  <c r="U649" i="1"/>
  <c r="V649" i="1"/>
  <c r="U650" i="1"/>
  <c r="V650" i="1"/>
  <c r="U651" i="1"/>
  <c r="V651" i="1"/>
  <c r="U652" i="1"/>
  <c r="V652" i="1"/>
  <c r="U653" i="1"/>
  <c r="V653" i="1"/>
  <c r="U654" i="1"/>
  <c r="V654" i="1"/>
  <c r="U655" i="1"/>
  <c r="V655" i="1"/>
  <c r="U656" i="1"/>
  <c r="V656" i="1"/>
  <c r="U657" i="1"/>
  <c r="V657" i="1"/>
  <c r="U658" i="1"/>
  <c r="V658" i="1"/>
  <c r="U659" i="1"/>
  <c r="V659" i="1"/>
  <c r="U660" i="1"/>
  <c r="V660" i="1"/>
  <c r="U661" i="1"/>
  <c r="V661" i="1"/>
  <c r="U662" i="1"/>
  <c r="V662" i="1"/>
  <c r="U663" i="1"/>
  <c r="V663" i="1"/>
  <c r="U664" i="1"/>
  <c r="V664" i="1"/>
  <c r="U665" i="1"/>
  <c r="V665" i="1"/>
  <c r="U666" i="1"/>
  <c r="V666" i="1"/>
  <c r="U667" i="1"/>
  <c r="V667" i="1"/>
  <c r="U668" i="1"/>
  <c r="V668" i="1"/>
  <c r="U669" i="1"/>
  <c r="V669" i="1"/>
  <c r="U670" i="1"/>
  <c r="V670" i="1"/>
  <c r="U671" i="1"/>
  <c r="V671" i="1"/>
  <c r="U672" i="1"/>
  <c r="V672" i="1"/>
  <c r="U673" i="1"/>
  <c r="V673" i="1"/>
  <c r="U674" i="1"/>
  <c r="V674" i="1"/>
  <c r="U675" i="1"/>
  <c r="V675" i="1"/>
  <c r="U676" i="1"/>
  <c r="V676" i="1"/>
  <c r="U677" i="1"/>
  <c r="V677" i="1"/>
  <c r="U678" i="1"/>
  <c r="V678" i="1"/>
  <c r="U679" i="1"/>
  <c r="V679" i="1"/>
  <c r="U680" i="1"/>
  <c r="V680" i="1"/>
  <c r="U681" i="1"/>
  <c r="V681" i="1"/>
  <c r="U682" i="1"/>
  <c r="V682" i="1"/>
  <c r="U683" i="1"/>
  <c r="V683" i="1"/>
  <c r="U684" i="1"/>
  <c r="V684" i="1"/>
  <c r="U685" i="1"/>
  <c r="V685" i="1"/>
  <c r="U686" i="1"/>
  <c r="V686" i="1"/>
  <c r="U687" i="1"/>
  <c r="V687" i="1"/>
  <c r="U688" i="1"/>
  <c r="V688" i="1"/>
  <c r="U689" i="1"/>
  <c r="V689" i="1"/>
  <c r="U690" i="1"/>
  <c r="V690" i="1"/>
  <c r="U691" i="1"/>
  <c r="V691" i="1"/>
  <c r="U692" i="1"/>
  <c r="V692" i="1"/>
  <c r="U693" i="1"/>
  <c r="V693" i="1"/>
  <c r="U694" i="1"/>
  <c r="V694" i="1"/>
  <c r="U695" i="1"/>
  <c r="V695" i="1"/>
  <c r="U696" i="1"/>
  <c r="V696" i="1"/>
  <c r="U697" i="1"/>
  <c r="V697" i="1"/>
  <c r="U698" i="1"/>
  <c r="V698" i="1"/>
  <c r="U699" i="1"/>
  <c r="V699" i="1"/>
  <c r="U700" i="1"/>
  <c r="V700" i="1"/>
  <c r="U701" i="1"/>
  <c r="V701" i="1"/>
  <c r="U702" i="1"/>
  <c r="V702" i="1"/>
  <c r="U703" i="1"/>
  <c r="V703" i="1"/>
  <c r="U704" i="1"/>
  <c r="V704" i="1"/>
  <c r="U705" i="1"/>
  <c r="V705" i="1"/>
  <c r="U706" i="1"/>
  <c r="V706" i="1"/>
  <c r="U707" i="1"/>
  <c r="V707" i="1"/>
  <c r="U708" i="1"/>
  <c r="V708" i="1"/>
  <c r="U709" i="1"/>
  <c r="V709" i="1"/>
  <c r="U710" i="1"/>
  <c r="V710" i="1"/>
  <c r="U711" i="1"/>
  <c r="V711" i="1"/>
  <c r="U712" i="1"/>
  <c r="V712" i="1"/>
  <c r="U713" i="1"/>
  <c r="V713" i="1"/>
  <c r="U714" i="1"/>
  <c r="V714" i="1"/>
  <c r="U715" i="1"/>
  <c r="V715" i="1"/>
  <c r="U716" i="1"/>
  <c r="V716" i="1"/>
  <c r="U717" i="1"/>
  <c r="V717" i="1"/>
  <c r="U718" i="1"/>
  <c r="V718" i="1"/>
  <c r="U719" i="1"/>
  <c r="V719" i="1"/>
  <c r="U720" i="1"/>
  <c r="V720" i="1"/>
  <c r="U721" i="1"/>
  <c r="V721" i="1"/>
  <c r="U722" i="1"/>
  <c r="V722" i="1"/>
  <c r="U723" i="1"/>
  <c r="V723" i="1"/>
  <c r="U724" i="1"/>
  <c r="V724" i="1"/>
  <c r="U725" i="1"/>
  <c r="V725" i="1"/>
  <c r="U726" i="1"/>
  <c r="V726" i="1"/>
  <c r="U727" i="1"/>
  <c r="V727" i="1"/>
  <c r="U728" i="1"/>
  <c r="V728" i="1"/>
  <c r="U729" i="1"/>
  <c r="V729" i="1"/>
  <c r="U730" i="1"/>
  <c r="V730" i="1"/>
  <c r="U731" i="1"/>
  <c r="V731" i="1"/>
  <c r="U732" i="1"/>
  <c r="V732" i="1"/>
  <c r="U733" i="1"/>
  <c r="V733" i="1"/>
  <c r="U734" i="1"/>
  <c r="V734" i="1"/>
  <c r="U735" i="1"/>
  <c r="V735" i="1"/>
  <c r="U736" i="1"/>
  <c r="V736" i="1"/>
  <c r="U737" i="1"/>
  <c r="V737" i="1"/>
  <c r="U738" i="1"/>
  <c r="V738" i="1"/>
  <c r="U739" i="1"/>
  <c r="V739" i="1"/>
  <c r="U740" i="1"/>
  <c r="V740" i="1"/>
  <c r="U741" i="1"/>
  <c r="V741" i="1"/>
  <c r="U742" i="1"/>
  <c r="V742" i="1"/>
  <c r="U743" i="1"/>
  <c r="V743" i="1"/>
  <c r="U744" i="1"/>
  <c r="V744" i="1"/>
  <c r="U745" i="1"/>
  <c r="V745" i="1"/>
  <c r="U746" i="1"/>
  <c r="V746" i="1"/>
  <c r="U747" i="1"/>
  <c r="V747" i="1"/>
  <c r="U748" i="1"/>
  <c r="V748" i="1"/>
  <c r="U749" i="1"/>
  <c r="V749" i="1"/>
  <c r="U750" i="1"/>
  <c r="V750" i="1"/>
  <c r="U751" i="1"/>
  <c r="V751" i="1"/>
  <c r="U752" i="1"/>
  <c r="V752" i="1"/>
  <c r="U753" i="1"/>
  <c r="V753" i="1"/>
  <c r="U754" i="1"/>
  <c r="V754" i="1"/>
  <c r="U755" i="1"/>
  <c r="V755" i="1"/>
  <c r="U756" i="1"/>
  <c r="V756" i="1"/>
  <c r="U757" i="1"/>
  <c r="V757" i="1"/>
  <c r="U3" i="1"/>
  <c r="V3" i="1"/>
  <c r="U4" i="1"/>
  <c r="V4" i="1"/>
  <c r="U5" i="1"/>
  <c r="V5" i="1"/>
  <c r="U6" i="1"/>
  <c r="V6" i="1"/>
  <c r="U7" i="1"/>
  <c r="V7" i="1"/>
  <c r="U8" i="1"/>
  <c r="V8" i="1"/>
  <c r="U9" i="1"/>
  <c r="V9" i="1"/>
  <c r="U10" i="1"/>
  <c r="V10" i="1"/>
  <c r="U11" i="1"/>
  <c r="V11" i="1"/>
  <c r="U12" i="1"/>
  <c r="V12" i="1"/>
  <c r="U13" i="1"/>
  <c r="V13" i="1"/>
  <c r="U14" i="1"/>
  <c r="V14" i="1"/>
  <c r="U15" i="1"/>
  <c r="V15" i="1"/>
  <c r="U16" i="1"/>
  <c r="V16" i="1"/>
  <c r="U17" i="1"/>
  <c r="V17" i="1"/>
  <c r="U18" i="1"/>
  <c r="V18" i="1"/>
  <c r="U19" i="1"/>
  <c r="V19" i="1"/>
  <c r="U20" i="1"/>
  <c r="V20" i="1"/>
  <c r="U21" i="1"/>
  <c r="V21" i="1"/>
  <c r="U22" i="1"/>
  <c r="V22" i="1"/>
  <c r="U23" i="1"/>
  <c r="V23" i="1"/>
  <c r="U24" i="1"/>
  <c r="V24" i="1"/>
  <c r="U25" i="1"/>
  <c r="V25" i="1"/>
  <c r="U26" i="1"/>
  <c r="V26" i="1"/>
  <c r="U27" i="1"/>
  <c r="V27" i="1"/>
  <c r="K2" i="1"/>
  <c r="M2" i="1"/>
  <c r="Y3" i="1"/>
  <c r="AA3" i="1"/>
  <c r="Z3" i="1"/>
  <c r="AB3" i="1"/>
  <c r="Y4" i="1"/>
  <c r="AA4" i="1"/>
  <c r="Z4" i="1"/>
  <c r="AB4" i="1"/>
  <c r="Y5" i="1"/>
  <c r="AA5" i="1"/>
  <c r="Z5" i="1"/>
  <c r="AB5" i="1"/>
  <c r="Y6" i="1"/>
  <c r="AA6" i="1"/>
  <c r="Z6" i="1"/>
  <c r="AB6" i="1"/>
  <c r="Y7" i="1"/>
  <c r="AA7" i="1"/>
  <c r="Z7" i="1"/>
  <c r="AB7" i="1"/>
  <c r="Y8" i="1"/>
  <c r="AA8" i="1"/>
  <c r="Z8" i="1"/>
  <c r="AB8" i="1"/>
  <c r="Y9" i="1"/>
  <c r="AA9" i="1"/>
  <c r="Z9" i="1"/>
  <c r="AB9" i="1"/>
  <c r="Y10" i="1"/>
  <c r="AA10" i="1"/>
  <c r="Z10" i="1"/>
  <c r="AB10" i="1"/>
  <c r="Y11" i="1"/>
  <c r="AA11" i="1"/>
  <c r="Z11" i="1"/>
  <c r="AB11" i="1"/>
  <c r="Y12" i="1"/>
  <c r="AA12" i="1"/>
  <c r="Z12" i="1"/>
  <c r="AB12" i="1"/>
  <c r="Y13" i="1"/>
  <c r="AA13" i="1"/>
  <c r="Z13" i="1"/>
  <c r="AB13" i="1"/>
  <c r="Y14" i="1"/>
  <c r="AA14" i="1"/>
  <c r="Z14" i="1"/>
  <c r="AB14" i="1"/>
  <c r="Y15" i="1"/>
  <c r="AA15" i="1"/>
  <c r="Z15" i="1"/>
  <c r="AB15" i="1"/>
  <c r="Y16" i="1"/>
  <c r="AA16" i="1"/>
  <c r="Z16" i="1"/>
  <c r="AB16" i="1"/>
  <c r="Y17" i="1"/>
  <c r="AA17" i="1"/>
  <c r="Z17" i="1"/>
  <c r="AB17" i="1"/>
  <c r="Y18" i="1"/>
  <c r="AA18" i="1"/>
  <c r="Z18" i="1"/>
  <c r="AB18" i="1"/>
  <c r="Y19" i="1"/>
  <c r="AA19" i="1"/>
  <c r="Z19" i="1"/>
  <c r="AB19" i="1"/>
  <c r="Y20" i="1"/>
  <c r="AA20" i="1"/>
  <c r="Z20" i="1"/>
  <c r="AB20" i="1"/>
  <c r="Y21" i="1"/>
  <c r="AA21" i="1"/>
  <c r="Z21" i="1"/>
  <c r="AB21" i="1"/>
  <c r="Y22" i="1"/>
  <c r="AA22" i="1"/>
  <c r="Z22" i="1"/>
  <c r="AB22" i="1"/>
  <c r="Y23" i="1"/>
  <c r="AA23" i="1"/>
  <c r="Z23" i="1"/>
  <c r="AB23" i="1"/>
  <c r="Y24" i="1"/>
  <c r="AA24" i="1"/>
  <c r="Z24" i="1"/>
  <c r="AB24" i="1"/>
  <c r="Y25" i="1"/>
  <c r="AA25" i="1"/>
  <c r="Z25" i="1"/>
  <c r="AB25" i="1"/>
  <c r="Y26" i="1"/>
  <c r="AA26" i="1"/>
  <c r="Z26" i="1"/>
  <c r="AB26" i="1"/>
  <c r="Y27" i="1"/>
  <c r="AA27" i="1"/>
  <c r="Z27" i="1"/>
  <c r="AB27" i="1"/>
  <c r="Y28" i="1"/>
  <c r="AA28" i="1"/>
  <c r="Z28" i="1"/>
  <c r="AB28" i="1"/>
  <c r="Y29" i="1"/>
  <c r="AA29" i="1"/>
  <c r="Z29" i="1"/>
  <c r="AB29" i="1"/>
  <c r="Y30" i="1"/>
  <c r="AA30" i="1"/>
  <c r="Z30" i="1"/>
  <c r="AB30" i="1"/>
  <c r="Y31" i="1"/>
  <c r="AA31" i="1"/>
  <c r="Z31" i="1"/>
  <c r="AB31" i="1"/>
  <c r="Y32" i="1"/>
  <c r="AA32" i="1"/>
  <c r="Z32" i="1"/>
  <c r="AB32" i="1"/>
  <c r="Y33" i="1"/>
  <c r="AA33" i="1"/>
  <c r="Z33" i="1"/>
  <c r="AB33" i="1"/>
  <c r="Y34" i="1"/>
  <c r="AA34" i="1"/>
  <c r="Z34" i="1"/>
  <c r="AB34" i="1"/>
  <c r="Y35" i="1"/>
  <c r="AA35" i="1"/>
  <c r="Z35" i="1"/>
  <c r="AB35" i="1"/>
  <c r="Y36" i="1"/>
  <c r="AA36" i="1"/>
  <c r="Z36" i="1"/>
  <c r="AB36" i="1"/>
  <c r="Y37" i="1"/>
  <c r="AA37" i="1"/>
  <c r="Z37" i="1"/>
  <c r="AB37" i="1"/>
  <c r="Y38" i="1"/>
  <c r="AA38" i="1"/>
  <c r="Z38" i="1"/>
  <c r="AB38" i="1"/>
  <c r="Y39" i="1"/>
  <c r="AA39" i="1"/>
  <c r="Z39" i="1"/>
  <c r="AB39" i="1"/>
  <c r="Y40" i="1"/>
  <c r="AA40" i="1"/>
  <c r="Z40" i="1"/>
  <c r="AB40" i="1"/>
  <c r="Y41" i="1"/>
  <c r="AA41" i="1"/>
  <c r="Z41" i="1"/>
  <c r="AB41" i="1"/>
  <c r="Y42" i="1"/>
  <c r="AA42" i="1"/>
  <c r="Z42" i="1"/>
  <c r="AB42" i="1"/>
  <c r="Y43" i="1"/>
  <c r="AA43" i="1"/>
  <c r="Z43" i="1"/>
  <c r="AB43" i="1"/>
  <c r="Y44" i="1"/>
  <c r="AA44" i="1"/>
  <c r="Z44" i="1"/>
  <c r="AB44" i="1"/>
  <c r="Y45" i="1"/>
  <c r="AA45" i="1"/>
  <c r="Z45" i="1"/>
  <c r="AB45" i="1"/>
  <c r="Y46" i="1"/>
  <c r="AA46" i="1"/>
  <c r="Z46" i="1"/>
  <c r="AB46" i="1"/>
  <c r="Y47" i="1"/>
  <c r="AA47" i="1"/>
  <c r="Z47" i="1"/>
  <c r="AB47" i="1"/>
  <c r="Y48" i="1"/>
  <c r="AA48" i="1"/>
  <c r="Z48" i="1"/>
  <c r="AB48" i="1"/>
  <c r="Y49" i="1"/>
  <c r="AA49" i="1"/>
  <c r="Z49" i="1"/>
  <c r="AB49" i="1"/>
  <c r="Y50" i="1"/>
  <c r="AA50" i="1"/>
  <c r="Z50" i="1"/>
  <c r="AB50" i="1"/>
  <c r="Y51" i="1"/>
  <c r="AA51" i="1"/>
  <c r="Z51" i="1"/>
  <c r="AB51" i="1"/>
  <c r="Y52" i="1"/>
  <c r="AA52" i="1"/>
  <c r="Z52" i="1"/>
  <c r="AB52" i="1"/>
  <c r="Y53" i="1"/>
  <c r="AA53" i="1"/>
  <c r="Z53" i="1"/>
  <c r="AB53" i="1"/>
  <c r="Y54" i="1"/>
  <c r="AA54" i="1"/>
  <c r="Z54" i="1"/>
  <c r="AB54" i="1"/>
  <c r="Y55" i="1"/>
  <c r="AA55" i="1"/>
  <c r="Z55" i="1"/>
  <c r="AB55" i="1"/>
  <c r="Y56" i="1"/>
  <c r="AA56" i="1"/>
  <c r="Z56" i="1"/>
  <c r="AB56" i="1"/>
  <c r="Y57" i="1"/>
  <c r="AA57" i="1"/>
  <c r="Z57" i="1"/>
  <c r="AB57" i="1"/>
  <c r="Y58" i="1"/>
  <c r="AA58" i="1"/>
  <c r="Z58" i="1"/>
  <c r="AB58" i="1"/>
  <c r="Y59" i="1"/>
  <c r="AA59" i="1"/>
  <c r="Z59" i="1"/>
  <c r="AB59" i="1"/>
  <c r="Y60" i="1"/>
  <c r="AA60" i="1"/>
  <c r="Z60" i="1"/>
  <c r="AB60" i="1"/>
  <c r="Y61" i="1"/>
  <c r="AA61" i="1"/>
  <c r="Z61" i="1"/>
  <c r="AB61" i="1"/>
  <c r="Y62" i="1"/>
  <c r="AA62" i="1"/>
  <c r="Z62" i="1"/>
  <c r="AB62" i="1"/>
  <c r="Y63" i="1"/>
  <c r="AA63" i="1"/>
  <c r="Z63" i="1"/>
  <c r="AB63" i="1"/>
  <c r="Y64" i="1"/>
  <c r="AA64" i="1"/>
  <c r="Z64" i="1"/>
  <c r="AB64" i="1"/>
  <c r="Y65" i="1"/>
  <c r="AA65" i="1"/>
  <c r="Z65" i="1"/>
  <c r="AB65" i="1"/>
  <c r="Y66" i="1"/>
  <c r="AA66" i="1"/>
  <c r="Z66" i="1"/>
  <c r="AB66" i="1"/>
  <c r="Y67" i="1"/>
  <c r="AA67" i="1"/>
  <c r="Z67" i="1"/>
  <c r="AB67" i="1"/>
  <c r="Y68" i="1"/>
  <c r="AA68" i="1"/>
  <c r="Z68" i="1"/>
  <c r="AB68" i="1"/>
  <c r="Y69" i="1"/>
  <c r="AA69" i="1"/>
  <c r="Z69" i="1"/>
  <c r="AB69" i="1"/>
  <c r="Y70" i="1"/>
  <c r="AA70" i="1"/>
  <c r="Z70" i="1"/>
  <c r="AB70" i="1"/>
  <c r="Y71" i="1"/>
  <c r="AA71" i="1"/>
  <c r="Z71" i="1"/>
  <c r="AB71" i="1"/>
  <c r="Y72" i="1"/>
  <c r="AA72" i="1"/>
  <c r="Z72" i="1"/>
  <c r="AB72" i="1"/>
  <c r="Y73" i="1"/>
  <c r="AA73" i="1"/>
  <c r="Z73" i="1"/>
  <c r="AB73" i="1"/>
  <c r="Y74" i="1"/>
  <c r="AA74" i="1"/>
  <c r="Z74" i="1"/>
  <c r="AB74" i="1"/>
  <c r="Y75" i="1"/>
  <c r="AA75" i="1"/>
  <c r="Z75" i="1"/>
  <c r="AB75" i="1"/>
  <c r="Y76" i="1"/>
  <c r="AA76" i="1"/>
  <c r="Z76" i="1"/>
  <c r="AB76" i="1"/>
  <c r="Y77" i="1"/>
  <c r="AA77" i="1"/>
  <c r="Z77" i="1"/>
  <c r="AB77" i="1"/>
  <c r="Y78" i="1"/>
  <c r="AA78" i="1"/>
  <c r="Z78" i="1"/>
  <c r="AB78" i="1"/>
  <c r="Y79" i="1"/>
  <c r="AA79" i="1"/>
  <c r="Z79" i="1"/>
  <c r="AB79" i="1"/>
  <c r="Y80" i="1"/>
  <c r="AA80" i="1"/>
  <c r="Z80" i="1"/>
  <c r="AB80" i="1"/>
  <c r="Y81" i="1"/>
  <c r="AA81" i="1"/>
  <c r="Z81" i="1"/>
  <c r="AB81" i="1"/>
  <c r="Y82" i="1"/>
  <c r="AA82" i="1"/>
  <c r="Z82" i="1"/>
  <c r="AB82" i="1"/>
  <c r="Y83" i="1"/>
  <c r="AA83" i="1"/>
  <c r="Z83" i="1"/>
  <c r="AB83" i="1"/>
  <c r="Y84" i="1"/>
  <c r="AA84" i="1"/>
  <c r="Z84" i="1"/>
  <c r="AB84" i="1"/>
  <c r="Y85" i="1"/>
  <c r="AA85" i="1"/>
  <c r="Z85" i="1"/>
  <c r="AB85" i="1"/>
  <c r="Y86" i="1"/>
  <c r="AA86" i="1"/>
  <c r="Z86" i="1"/>
  <c r="AB86" i="1"/>
  <c r="Y87" i="1"/>
  <c r="AA87" i="1"/>
  <c r="Z87" i="1"/>
  <c r="AB87" i="1"/>
  <c r="Y88" i="1"/>
  <c r="AA88" i="1"/>
  <c r="Z88" i="1"/>
  <c r="AB88" i="1"/>
  <c r="Y89" i="1"/>
  <c r="AA89" i="1"/>
  <c r="Z89" i="1"/>
  <c r="AB89" i="1"/>
  <c r="Y90" i="1"/>
  <c r="AA90" i="1"/>
  <c r="Z90" i="1"/>
  <c r="AB90" i="1"/>
  <c r="Y91" i="1"/>
  <c r="AA91" i="1"/>
  <c r="Z91" i="1"/>
  <c r="AB91" i="1"/>
  <c r="Y92" i="1"/>
  <c r="AA92" i="1"/>
  <c r="Z92" i="1"/>
  <c r="AB92" i="1"/>
  <c r="Y93" i="1"/>
  <c r="AA93" i="1"/>
  <c r="Z93" i="1"/>
  <c r="AB93" i="1"/>
  <c r="Y94" i="1"/>
  <c r="AA94" i="1"/>
  <c r="Z94" i="1"/>
  <c r="AB94" i="1"/>
  <c r="Y95" i="1"/>
  <c r="AA95" i="1"/>
  <c r="Z95" i="1"/>
  <c r="AB95" i="1"/>
  <c r="Y96" i="1"/>
  <c r="AA96" i="1"/>
  <c r="Z96" i="1"/>
  <c r="AB96" i="1"/>
  <c r="Y97" i="1"/>
  <c r="AA97" i="1"/>
  <c r="Z97" i="1"/>
  <c r="AB97" i="1"/>
  <c r="Y98" i="1"/>
  <c r="AA98" i="1"/>
  <c r="Z98" i="1"/>
  <c r="AB98" i="1"/>
  <c r="Y99" i="1"/>
  <c r="AA99" i="1"/>
  <c r="Z99" i="1"/>
  <c r="AB99" i="1"/>
  <c r="Y100" i="1"/>
  <c r="AA100" i="1"/>
  <c r="Z100" i="1"/>
  <c r="AB100" i="1"/>
  <c r="Y101" i="1"/>
  <c r="AA101" i="1"/>
  <c r="Z101" i="1"/>
  <c r="AB101" i="1"/>
  <c r="Y102" i="1"/>
  <c r="AA102" i="1"/>
  <c r="Z102" i="1"/>
  <c r="AB102" i="1"/>
  <c r="Y103" i="1"/>
  <c r="AA103" i="1"/>
  <c r="Z103" i="1"/>
  <c r="AB103" i="1"/>
  <c r="Y104" i="1"/>
  <c r="AA104" i="1"/>
  <c r="Z104" i="1"/>
  <c r="AB104" i="1"/>
  <c r="Y105" i="1"/>
  <c r="AA105" i="1"/>
  <c r="Z105" i="1"/>
  <c r="AB105" i="1"/>
  <c r="Y106" i="1"/>
  <c r="AA106" i="1"/>
  <c r="Z106" i="1"/>
  <c r="AB106" i="1"/>
  <c r="Y107" i="1"/>
  <c r="AA107" i="1"/>
  <c r="Z107" i="1"/>
  <c r="AB107" i="1"/>
  <c r="Y108" i="1"/>
  <c r="AA108" i="1"/>
  <c r="Z108" i="1"/>
  <c r="AB108" i="1"/>
  <c r="Y109" i="1"/>
  <c r="AA109" i="1"/>
  <c r="Z109" i="1"/>
  <c r="AB109" i="1"/>
  <c r="Y110" i="1"/>
  <c r="AA110" i="1"/>
  <c r="Z110" i="1"/>
  <c r="AB110" i="1"/>
  <c r="Y111" i="1"/>
  <c r="AA111" i="1"/>
  <c r="Z111" i="1"/>
  <c r="AB111" i="1"/>
  <c r="Y112" i="1"/>
  <c r="AA112" i="1"/>
  <c r="Z112" i="1"/>
  <c r="AB112" i="1"/>
  <c r="Y113" i="1"/>
  <c r="AA113" i="1"/>
  <c r="Z113" i="1"/>
  <c r="AB113" i="1"/>
  <c r="Y114" i="1"/>
  <c r="AA114" i="1"/>
  <c r="Z114" i="1"/>
  <c r="AB114" i="1"/>
  <c r="Y115" i="1"/>
  <c r="AA115" i="1"/>
  <c r="Z115" i="1"/>
  <c r="AB115" i="1"/>
  <c r="Y116" i="1"/>
  <c r="AA116" i="1"/>
  <c r="Z116" i="1"/>
  <c r="AB116" i="1"/>
  <c r="Y117" i="1"/>
  <c r="AA117" i="1"/>
  <c r="Z117" i="1"/>
  <c r="AB117" i="1"/>
  <c r="Y118" i="1"/>
  <c r="AA118" i="1"/>
  <c r="Z118" i="1"/>
  <c r="AB118" i="1"/>
  <c r="Y119" i="1"/>
  <c r="AA119" i="1"/>
  <c r="Z119" i="1"/>
  <c r="AB119" i="1"/>
  <c r="Y120" i="1"/>
  <c r="AA120" i="1"/>
  <c r="Z120" i="1"/>
  <c r="AB120" i="1"/>
  <c r="Y121" i="1"/>
  <c r="AA121" i="1"/>
  <c r="Z121" i="1"/>
  <c r="AB121" i="1"/>
  <c r="Y122" i="1"/>
  <c r="AA122" i="1"/>
  <c r="Z122" i="1"/>
  <c r="AB122" i="1"/>
  <c r="Y123" i="1"/>
  <c r="AA123" i="1"/>
  <c r="Z123" i="1"/>
  <c r="AB123" i="1"/>
  <c r="Y124" i="1"/>
  <c r="AA124" i="1"/>
  <c r="Z124" i="1"/>
  <c r="AB124" i="1"/>
  <c r="Y125" i="1"/>
  <c r="AA125" i="1"/>
  <c r="Z125" i="1"/>
  <c r="AB125" i="1"/>
  <c r="Y126" i="1"/>
  <c r="AA126" i="1"/>
  <c r="Z126" i="1"/>
  <c r="AB126" i="1"/>
  <c r="Y127" i="1"/>
  <c r="AA127" i="1"/>
  <c r="Z127" i="1"/>
  <c r="AB127" i="1"/>
  <c r="Y128" i="1"/>
  <c r="AA128" i="1"/>
  <c r="Z128" i="1"/>
  <c r="AB128" i="1"/>
  <c r="Y129" i="1"/>
  <c r="AA129" i="1"/>
  <c r="Z129" i="1"/>
  <c r="AB129" i="1"/>
  <c r="Y130" i="1"/>
  <c r="AA130" i="1"/>
  <c r="Z130" i="1"/>
  <c r="AB130" i="1"/>
  <c r="Y131" i="1"/>
  <c r="AA131" i="1"/>
  <c r="Z131" i="1"/>
  <c r="AB131" i="1"/>
  <c r="Y132" i="1"/>
  <c r="AA132" i="1"/>
  <c r="Z132" i="1"/>
  <c r="AB132" i="1"/>
  <c r="Y133" i="1"/>
  <c r="AA133" i="1"/>
  <c r="Z133" i="1"/>
  <c r="AB133" i="1"/>
  <c r="Y134" i="1"/>
  <c r="AA134" i="1"/>
  <c r="Z134" i="1"/>
  <c r="AB134" i="1"/>
  <c r="Y135" i="1"/>
  <c r="AA135" i="1"/>
  <c r="Z135" i="1"/>
  <c r="AB135" i="1"/>
  <c r="Y136" i="1"/>
  <c r="AA136" i="1"/>
  <c r="Z136" i="1"/>
  <c r="AB136" i="1"/>
  <c r="Y137" i="1"/>
  <c r="AA137" i="1"/>
  <c r="Z137" i="1"/>
  <c r="AB137" i="1"/>
  <c r="Y138" i="1"/>
  <c r="AA138" i="1"/>
  <c r="Z138" i="1"/>
  <c r="AB138" i="1"/>
  <c r="Y139" i="1"/>
  <c r="AA139" i="1"/>
  <c r="Z139" i="1"/>
  <c r="AB139" i="1"/>
  <c r="Y140" i="1"/>
  <c r="AA140" i="1"/>
  <c r="Z140" i="1"/>
  <c r="AB140" i="1"/>
  <c r="Y141" i="1"/>
  <c r="AA141" i="1"/>
  <c r="Z141" i="1"/>
  <c r="AB141" i="1"/>
  <c r="Y142" i="1"/>
  <c r="AA142" i="1"/>
  <c r="Z142" i="1"/>
  <c r="AB142" i="1"/>
  <c r="Y143" i="1"/>
  <c r="AA143" i="1"/>
  <c r="Z143" i="1"/>
  <c r="AB143" i="1"/>
  <c r="Y144" i="1"/>
  <c r="AA144" i="1"/>
  <c r="Z144" i="1"/>
  <c r="AB144" i="1"/>
  <c r="Y145" i="1"/>
  <c r="AA145" i="1"/>
  <c r="Z145" i="1"/>
  <c r="AB145" i="1"/>
  <c r="Y146" i="1"/>
  <c r="AA146" i="1"/>
  <c r="Z146" i="1"/>
  <c r="AB146" i="1"/>
  <c r="Y147" i="1"/>
  <c r="AA147" i="1"/>
  <c r="Z147" i="1"/>
  <c r="AB147" i="1"/>
  <c r="Y148" i="1"/>
  <c r="AA148" i="1"/>
  <c r="Z148" i="1"/>
  <c r="AB148" i="1"/>
  <c r="Y149" i="1"/>
  <c r="AA149" i="1"/>
  <c r="Z149" i="1"/>
  <c r="AB149" i="1"/>
  <c r="Y150" i="1"/>
  <c r="AA150" i="1"/>
  <c r="Z150" i="1"/>
  <c r="AB150" i="1"/>
  <c r="Y151" i="1"/>
  <c r="AA151" i="1"/>
  <c r="Z151" i="1"/>
  <c r="AB151" i="1"/>
  <c r="Y152" i="1"/>
  <c r="AA152" i="1"/>
  <c r="Z152" i="1"/>
  <c r="AB152" i="1"/>
  <c r="Y153" i="1"/>
  <c r="AA153" i="1"/>
  <c r="Z153" i="1"/>
  <c r="AB153" i="1"/>
  <c r="Y154" i="1"/>
  <c r="AA154" i="1"/>
  <c r="Z154" i="1"/>
  <c r="AB154" i="1"/>
  <c r="Y155" i="1"/>
  <c r="AA155" i="1"/>
  <c r="Z155" i="1"/>
  <c r="AB155" i="1"/>
  <c r="Y156" i="1"/>
  <c r="AA156" i="1"/>
  <c r="Z156" i="1"/>
  <c r="AB156" i="1"/>
  <c r="Y157" i="1"/>
  <c r="AA157" i="1"/>
  <c r="Z157" i="1"/>
  <c r="AB157" i="1"/>
  <c r="Y158" i="1"/>
  <c r="AA158" i="1"/>
  <c r="Z158" i="1"/>
  <c r="AB158" i="1"/>
  <c r="Y159" i="1"/>
  <c r="AA159" i="1"/>
  <c r="Z159" i="1"/>
  <c r="AB159" i="1"/>
  <c r="Y160" i="1"/>
  <c r="AA160" i="1"/>
  <c r="Z160" i="1"/>
  <c r="AB160" i="1"/>
  <c r="Y161" i="1"/>
  <c r="AA161" i="1"/>
  <c r="Z161" i="1"/>
  <c r="AB161" i="1"/>
  <c r="Y162" i="1"/>
  <c r="AA162" i="1"/>
  <c r="Z162" i="1"/>
  <c r="AB162" i="1"/>
  <c r="Y163" i="1"/>
  <c r="AA163" i="1"/>
  <c r="Z163" i="1"/>
  <c r="AB163" i="1"/>
  <c r="Y164" i="1"/>
  <c r="AA164" i="1"/>
  <c r="Z164" i="1"/>
  <c r="AB164" i="1"/>
  <c r="Y165" i="1"/>
  <c r="AA165" i="1"/>
  <c r="Z165" i="1"/>
  <c r="AB165" i="1"/>
  <c r="Y166" i="1"/>
  <c r="AA166" i="1"/>
  <c r="Z166" i="1"/>
  <c r="AB166" i="1"/>
  <c r="Y167" i="1"/>
  <c r="AA167" i="1"/>
  <c r="Z167" i="1"/>
  <c r="AB167" i="1"/>
  <c r="Y168" i="1"/>
  <c r="AA168" i="1"/>
  <c r="Z168" i="1"/>
  <c r="AB168" i="1"/>
  <c r="Y169" i="1"/>
  <c r="AA169" i="1"/>
  <c r="Z169" i="1"/>
  <c r="AB169" i="1"/>
  <c r="Y170" i="1"/>
  <c r="AA170" i="1"/>
  <c r="Z170" i="1"/>
  <c r="AB170" i="1"/>
  <c r="Y171" i="1"/>
  <c r="AA171" i="1"/>
  <c r="Z171" i="1"/>
  <c r="AB171" i="1"/>
  <c r="Y172" i="1"/>
  <c r="AA172" i="1"/>
  <c r="Z172" i="1"/>
  <c r="AB172" i="1"/>
  <c r="Y173" i="1"/>
  <c r="AA173" i="1"/>
  <c r="Z173" i="1"/>
  <c r="AB173" i="1"/>
  <c r="Y174" i="1"/>
  <c r="AA174" i="1"/>
  <c r="Z174" i="1"/>
  <c r="AB174" i="1"/>
  <c r="Y175" i="1"/>
  <c r="AA175" i="1"/>
  <c r="Z175" i="1"/>
  <c r="AB175" i="1"/>
  <c r="Y176" i="1"/>
  <c r="AA176" i="1"/>
  <c r="Z176" i="1"/>
  <c r="AB176" i="1"/>
  <c r="Y177" i="1"/>
  <c r="AA177" i="1"/>
  <c r="Z177" i="1"/>
  <c r="AB177" i="1"/>
  <c r="Y178" i="1"/>
  <c r="AA178" i="1"/>
  <c r="Z178" i="1"/>
  <c r="AB178" i="1"/>
  <c r="Y179" i="1"/>
  <c r="AA179" i="1"/>
  <c r="Z179" i="1"/>
  <c r="AB179" i="1"/>
  <c r="Y180" i="1"/>
  <c r="AA180" i="1"/>
  <c r="Z180" i="1"/>
  <c r="AB180" i="1"/>
  <c r="Y181" i="1"/>
  <c r="AA181" i="1"/>
  <c r="Z181" i="1"/>
  <c r="AB181" i="1"/>
  <c r="Y182" i="1"/>
  <c r="AA182" i="1"/>
  <c r="Z182" i="1"/>
  <c r="AB182" i="1"/>
  <c r="Y183" i="1"/>
  <c r="AA183" i="1"/>
  <c r="Z183" i="1"/>
  <c r="AB183" i="1"/>
  <c r="Y184" i="1"/>
  <c r="AA184" i="1"/>
  <c r="Z184" i="1"/>
  <c r="AB184" i="1"/>
  <c r="Y185" i="1"/>
  <c r="AA185" i="1"/>
  <c r="Z185" i="1"/>
  <c r="AB185" i="1"/>
  <c r="Y186" i="1"/>
  <c r="AA186" i="1"/>
  <c r="Z186" i="1"/>
  <c r="AB186" i="1"/>
  <c r="Y187" i="1"/>
  <c r="AA187" i="1"/>
  <c r="Z187" i="1"/>
  <c r="AB187" i="1"/>
  <c r="Y188" i="1"/>
  <c r="AA188" i="1"/>
  <c r="Z188" i="1"/>
  <c r="AB188" i="1"/>
  <c r="Y189" i="1"/>
  <c r="AA189" i="1"/>
  <c r="Z189" i="1"/>
  <c r="AB189" i="1"/>
  <c r="Y190" i="1"/>
  <c r="AA190" i="1"/>
  <c r="Z190" i="1"/>
  <c r="AB190" i="1"/>
  <c r="Y191" i="1"/>
  <c r="AA191" i="1"/>
  <c r="Z191" i="1"/>
  <c r="AB191" i="1"/>
  <c r="Y192" i="1"/>
  <c r="AA192" i="1"/>
  <c r="Z192" i="1"/>
  <c r="AB192" i="1"/>
  <c r="Y193" i="1"/>
  <c r="AA193" i="1"/>
  <c r="Z193" i="1"/>
  <c r="AB193" i="1"/>
  <c r="Y194" i="1"/>
  <c r="AA194" i="1"/>
  <c r="Z194" i="1"/>
  <c r="AB194" i="1"/>
  <c r="Y195" i="1"/>
  <c r="AA195" i="1"/>
  <c r="Z195" i="1"/>
  <c r="AB195" i="1"/>
  <c r="Y196" i="1"/>
  <c r="AA196" i="1"/>
  <c r="Z196" i="1"/>
  <c r="AB196" i="1"/>
  <c r="Y197" i="1"/>
  <c r="AA197" i="1"/>
  <c r="Z197" i="1"/>
  <c r="AB197" i="1"/>
  <c r="Y198" i="1"/>
  <c r="AA198" i="1"/>
  <c r="Z198" i="1"/>
  <c r="AB198" i="1"/>
  <c r="Y199" i="1"/>
  <c r="AA199" i="1"/>
  <c r="Z199" i="1"/>
  <c r="AB199" i="1"/>
  <c r="Y200" i="1"/>
  <c r="AA200" i="1"/>
  <c r="Z200" i="1"/>
  <c r="AB200" i="1"/>
  <c r="Y201" i="1"/>
  <c r="AA201" i="1"/>
  <c r="Z201" i="1"/>
  <c r="AB201" i="1"/>
  <c r="Y202" i="1"/>
  <c r="AA202" i="1"/>
  <c r="Z202" i="1"/>
  <c r="AB202" i="1"/>
  <c r="Y203" i="1"/>
  <c r="AA203" i="1"/>
  <c r="Z203" i="1"/>
  <c r="AB203" i="1"/>
  <c r="Y204" i="1"/>
  <c r="AA204" i="1"/>
  <c r="Z204" i="1"/>
  <c r="AB204" i="1"/>
  <c r="Y205" i="1"/>
  <c r="AA205" i="1"/>
  <c r="Z205" i="1"/>
  <c r="AB205" i="1"/>
  <c r="Y206" i="1"/>
  <c r="AA206" i="1"/>
  <c r="Z206" i="1"/>
  <c r="AB206" i="1"/>
  <c r="Y207" i="1"/>
  <c r="AA207" i="1"/>
  <c r="Z207" i="1"/>
  <c r="AB207" i="1"/>
  <c r="Y208" i="1"/>
  <c r="AA208" i="1"/>
  <c r="Z208" i="1"/>
  <c r="AB208" i="1"/>
  <c r="Y209" i="1"/>
  <c r="AA209" i="1"/>
  <c r="Z209" i="1"/>
  <c r="AB209" i="1"/>
  <c r="Y210" i="1"/>
  <c r="AA210" i="1"/>
  <c r="Z210" i="1"/>
  <c r="AB210" i="1"/>
  <c r="Y211" i="1"/>
  <c r="AA211" i="1"/>
  <c r="Z211" i="1"/>
  <c r="AB211" i="1"/>
  <c r="Y212" i="1"/>
  <c r="AA212" i="1"/>
  <c r="Z212" i="1"/>
  <c r="AB212" i="1"/>
  <c r="Y213" i="1"/>
  <c r="AA213" i="1"/>
  <c r="Z213" i="1"/>
  <c r="AB213" i="1"/>
  <c r="Y214" i="1"/>
  <c r="AA214" i="1"/>
  <c r="Z214" i="1"/>
  <c r="AB214" i="1"/>
  <c r="Y215" i="1"/>
  <c r="AA215" i="1"/>
  <c r="Z215" i="1"/>
  <c r="AB215" i="1"/>
  <c r="Y216" i="1"/>
  <c r="AA216" i="1"/>
  <c r="Z216" i="1"/>
  <c r="AB216" i="1"/>
  <c r="Y217" i="1"/>
  <c r="AA217" i="1"/>
  <c r="Z217" i="1"/>
  <c r="AB217" i="1"/>
  <c r="Y218" i="1"/>
  <c r="AA218" i="1"/>
  <c r="Z218" i="1"/>
  <c r="AB218" i="1"/>
  <c r="Y219" i="1"/>
  <c r="AA219" i="1"/>
  <c r="Z219" i="1"/>
  <c r="AB219" i="1"/>
  <c r="Y220" i="1"/>
  <c r="AA220" i="1"/>
  <c r="Z220" i="1"/>
  <c r="AB220" i="1"/>
  <c r="Y221" i="1"/>
  <c r="AA221" i="1"/>
  <c r="Z221" i="1"/>
  <c r="AB221" i="1"/>
  <c r="Y222" i="1"/>
  <c r="AA222" i="1"/>
  <c r="Z222" i="1"/>
  <c r="AB222" i="1"/>
  <c r="Y223" i="1"/>
  <c r="AA223" i="1"/>
  <c r="Z223" i="1"/>
  <c r="AB223" i="1"/>
  <c r="Y224" i="1"/>
  <c r="AA224" i="1"/>
  <c r="Z224" i="1"/>
  <c r="AB224" i="1"/>
  <c r="Y225" i="1"/>
  <c r="AA225" i="1"/>
  <c r="Z225" i="1"/>
  <c r="AB225" i="1"/>
  <c r="Y226" i="1"/>
  <c r="AA226" i="1"/>
  <c r="Z226" i="1"/>
  <c r="AB226" i="1"/>
  <c r="Y227" i="1"/>
  <c r="AA227" i="1"/>
  <c r="Z227" i="1"/>
  <c r="AB227" i="1"/>
  <c r="Y228" i="1"/>
  <c r="AA228" i="1"/>
  <c r="Z228" i="1"/>
  <c r="AB228" i="1"/>
  <c r="Y229" i="1"/>
  <c r="AA229" i="1"/>
  <c r="Z229" i="1"/>
  <c r="AB229" i="1"/>
  <c r="Y230" i="1"/>
  <c r="AA230" i="1"/>
  <c r="Z230" i="1"/>
  <c r="AB230" i="1"/>
  <c r="Y231" i="1"/>
  <c r="AA231" i="1"/>
  <c r="Z231" i="1"/>
  <c r="AB231" i="1"/>
  <c r="Y232" i="1"/>
  <c r="AA232" i="1"/>
  <c r="Z232" i="1"/>
  <c r="AB232" i="1"/>
  <c r="Y233" i="1"/>
  <c r="AA233" i="1"/>
  <c r="Z233" i="1"/>
  <c r="AB233" i="1"/>
  <c r="Y234" i="1"/>
  <c r="AA234" i="1"/>
  <c r="Z234" i="1"/>
  <c r="AB234" i="1"/>
  <c r="Y235" i="1"/>
  <c r="AA235" i="1"/>
  <c r="Z235" i="1"/>
  <c r="AB235" i="1"/>
  <c r="Y236" i="1"/>
  <c r="AA236" i="1"/>
  <c r="Z236" i="1"/>
  <c r="AB236" i="1"/>
  <c r="Y237" i="1"/>
  <c r="AA237" i="1"/>
  <c r="Z237" i="1"/>
  <c r="AB237" i="1"/>
  <c r="Y238" i="1"/>
  <c r="AA238" i="1"/>
  <c r="Z238" i="1"/>
  <c r="AB238" i="1"/>
  <c r="Y239" i="1"/>
  <c r="AA239" i="1"/>
  <c r="Z239" i="1"/>
  <c r="AB239" i="1"/>
  <c r="Y240" i="1"/>
  <c r="AA240" i="1"/>
  <c r="Z240" i="1"/>
  <c r="AB240" i="1"/>
  <c r="Y241" i="1"/>
  <c r="AA241" i="1"/>
  <c r="Z241" i="1"/>
  <c r="AB241" i="1"/>
  <c r="Y242" i="1"/>
  <c r="AA242" i="1"/>
  <c r="Z242" i="1"/>
  <c r="AB242" i="1"/>
  <c r="Y243" i="1"/>
  <c r="AA243" i="1"/>
  <c r="Z243" i="1"/>
  <c r="AB243" i="1"/>
  <c r="Y244" i="1"/>
  <c r="AA244" i="1"/>
  <c r="Z244" i="1"/>
  <c r="AB244" i="1"/>
  <c r="Y245" i="1"/>
  <c r="AA245" i="1"/>
  <c r="Z245" i="1"/>
  <c r="AB245" i="1"/>
  <c r="Y246" i="1"/>
  <c r="AA246" i="1"/>
  <c r="Z246" i="1"/>
  <c r="AB246" i="1"/>
  <c r="Y247" i="1"/>
  <c r="AA247" i="1"/>
  <c r="Z247" i="1"/>
  <c r="AB247" i="1"/>
  <c r="Y248" i="1"/>
  <c r="AA248" i="1"/>
  <c r="Z248" i="1"/>
  <c r="AB248" i="1"/>
  <c r="Y249" i="1"/>
  <c r="AA249" i="1"/>
  <c r="Z249" i="1"/>
  <c r="AB249" i="1"/>
  <c r="Y250" i="1"/>
  <c r="AA250" i="1"/>
  <c r="Z250" i="1"/>
  <c r="AB250" i="1"/>
  <c r="Y251" i="1"/>
  <c r="AA251" i="1"/>
  <c r="Z251" i="1"/>
  <c r="AB251" i="1"/>
  <c r="Y252" i="1"/>
  <c r="AA252" i="1"/>
  <c r="Z252" i="1"/>
  <c r="AB252" i="1"/>
  <c r="Y253" i="1"/>
  <c r="AA253" i="1"/>
  <c r="Z253" i="1"/>
  <c r="AB253" i="1"/>
  <c r="Y254" i="1"/>
  <c r="AA254" i="1"/>
  <c r="Z254" i="1"/>
  <c r="AB254" i="1"/>
  <c r="Y255" i="1"/>
  <c r="AA255" i="1"/>
  <c r="Z255" i="1"/>
  <c r="AB255" i="1"/>
  <c r="Y256" i="1"/>
  <c r="AA256" i="1"/>
  <c r="Z256" i="1"/>
  <c r="AB256" i="1"/>
  <c r="Y257" i="1"/>
  <c r="AA257" i="1"/>
  <c r="Z257" i="1"/>
  <c r="AB257" i="1"/>
  <c r="Y258" i="1"/>
  <c r="AA258" i="1"/>
  <c r="Z258" i="1"/>
  <c r="AB258" i="1"/>
  <c r="Y259" i="1"/>
  <c r="AA259" i="1"/>
  <c r="Z259" i="1"/>
  <c r="AB259" i="1"/>
  <c r="Y260" i="1"/>
  <c r="AA260" i="1"/>
  <c r="Z260" i="1"/>
  <c r="AB260" i="1"/>
  <c r="Y261" i="1"/>
  <c r="AA261" i="1"/>
  <c r="Z261" i="1"/>
  <c r="AB261" i="1"/>
  <c r="Y262" i="1"/>
  <c r="AA262" i="1"/>
  <c r="Z262" i="1"/>
  <c r="AB262" i="1"/>
  <c r="Y263" i="1"/>
  <c r="AA263" i="1"/>
  <c r="Z263" i="1"/>
  <c r="AB263" i="1"/>
  <c r="Y264" i="1"/>
  <c r="AA264" i="1"/>
  <c r="Z264" i="1"/>
  <c r="AB264" i="1"/>
  <c r="Y265" i="1"/>
  <c r="AA265" i="1"/>
  <c r="Z265" i="1"/>
  <c r="AB265" i="1"/>
  <c r="Y266" i="1"/>
  <c r="AA266" i="1"/>
  <c r="Z266" i="1"/>
  <c r="AB266" i="1"/>
  <c r="Y267" i="1"/>
  <c r="AA267" i="1"/>
  <c r="Z267" i="1"/>
  <c r="AB267" i="1"/>
  <c r="Y268" i="1"/>
  <c r="AA268" i="1"/>
  <c r="Z268" i="1"/>
  <c r="AB268" i="1"/>
  <c r="Y269" i="1"/>
  <c r="AA269" i="1"/>
  <c r="Z269" i="1"/>
  <c r="AB269" i="1"/>
  <c r="Y270" i="1"/>
  <c r="AA270" i="1"/>
  <c r="Z270" i="1"/>
  <c r="AB270" i="1"/>
  <c r="Y271" i="1"/>
  <c r="AA271" i="1"/>
  <c r="Z271" i="1"/>
  <c r="AB271" i="1"/>
  <c r="Y272" i="1"/>
  <c r="AA272" i="1"/>
  <c r="Z272" i="1"/>
  <c r="AB272" i="1"/>
  <c r="Y273" i="1"/>
  <c r="AA273" i="1"/>
  <c r="Z273" i="1"/>
  <c r="AB273" i="1"/>
  <c r="Y274" i="1"/>
  <c r="AA274" i="1"/>
  <c r="Z274" i="1"/>
  <c r="AB274" i="1"/>
  <c r="Y275" i="1"/>
  <c r="AA275" i="1"/>
  <c r="Z275" i="1"/>
  <c r="AB275" i="1"/>
  <c r="Y276" i="1"/>
  <c r="AA276" i="1"/>
  <c r="Z276" i="1"/>
  <c r="AB276" i="1"/>
  <c r="Y277" i="1"/>
  <c r="AA277" i="1"/>
  <c r="Z277" i="1"/>
  <c r="AB277" i="1"/>
  <c r="Y278" i="1"/>
  <c r="AA278" i="1"/>
  <c r="Z278" i="1"/>
  <c r="AB278" i="1"/>
  <c r="Y279" i="1"/>
  <c r="AA279" i="1"/>
  <c r="Z279" i="1"/>
  <c r="AB279" i="1"/>
  <c r="Y280" i="1"/>
  <c r="AA280" i="1"/>
  <c r="Z280" i="1"/>
  <c r="AB280" i="1"/>
  <c r="Y281" i="1"/>
  <c r="AA281" i="1"/>
  <c r="Z281" i="1"/>
  <c r="AB281" i="1"/>
  <c r="Y282" i="1"/>
  <c r="AA282" i="1"/>
  <c r="Z282" i="1"/>
  <c r="AB282" i="1"/>
  <c r="Y283" i="1"/>
  <c r="AA283" i="1"/>
  <c r="Z283" i="1"/>
  <c r="AB283" i="1"/>
  <c r="Y284" i="1"/>
  <c r="AA284" i="1"/>
  <c r="Z284" i="1"/>
  <c r="AB284" i="1"/>
  <c r="Y285" i="1"/>
  <c r="AA285" i="1"/>
  <c r="Z285" i="1"/>
  <c r="AB285" i="1"/>
  <c r="Y286" i="1"/>
  <c r="AA286" i="1"/>
  <c r="Z286" i="1"/>
  <c r="AB286" i="1"/>
  <c r="Y287" i="1"/>
  <c r="AA287" i="1"/>
  <c r="Z287" i="1"/>
  <c r="AB287" i="1"/>
  <c r="Y288" i="1"/>
  <c r="AA288" i="1"/>
  <c r="Z288" i="1"/>
  <c r="AB288" i="1"/>
  <c r="Y289" i="1"/>
  <c r="AA289" i="1"/>
  <c r="Z289" i="1"/>
  <c r="AB289" i="1"/>
  <c r="Y290" i="1"/>
  <c r="AA290" i="1"/>
  <c r="Z290" i="1"/>
  <c r="AB290" i="1"/>
  <c r="Y291" i="1"/>
  <c r="AA291" i="1"/>
  <c r="Z291" i="1"/>
  <c r="AB291" i="1"/>
  <c r="Y292" i="1"/>
  <c r="AA292" i="1"/>
  <c r="Z292" i="1"/>
  <c r="AB292" i="1"/>
  <c r="Y293" i="1"/>
  <c r="AA293" i="1"/>
  <c r="Z293" i="1"/>
  <c r="AB293" i="1"/>
  <c r="Y294" i="1"/>
  <c r="AA294" i="1"/>
  <c r="Z294" i="1"/>
  <c r="AB294" i="1"/>
  <c r="Y295" i="1"/>
  <c r="AA295" i="1"/>
  <c r="Z295" i="1"/>
  <c r="AB295" i="1"/>
  <c r="Y296" i="1"/>
  <c r="AA296" i="1"/>
  <c r="Z296" i="1"/>
  <c r="AB296" i="1"/>
  <c r="Y297" i="1"/>
  <c r="AA297" i="1"/>
  <c r="Z297" i="1"/>
  <c r="AB297" i="1"/>
  <c r="Y298" i="1"/>
  <c r="AA298" i="1"/>
  <c r="Z298" i="1"/>
  <c r="AB298" i="1"/>
  <c r="Y299" i="1"/>
  <c r="AA299" i="1"/>
  <c r="Z299" i="1"/>
  <c r="AB299" i="1"/>
  <c r="Y300" i="1"/>
  <c r="AA300" i="1"/>
  <c r="Z300" i="1"/>
  <c r="AB300" i="1"/>
  <c r="Y301" i="1"/>
  <c r="AA301" i="1"/>
  <c r="Z301" i="1"/>
  <c r="AB301" i="1"/>
  <c r="Y302" i="1"/>
  <c r="AA302" i="1"/>
  <c r="Z302" i="1"/>
  <c r="AB302" i="1"/>
  <c r="Y303" i="1"/>
  <c r="AA303" i="1"/>
  <c r="Z303" i="1"/>
  <c r="AB303" i="1"/>
  <c r="Y304" i="1"/>
  <c r="AA304" i="1"/>
  <c r="Z304" i="1"/>
  <c r="AB304" i="1"/>
  <c r="Y305" i="1"/>
  <c r="AA305" i="1"/>
  <c r="Z305" i="1"/>
  <c r="AB305" i="1"/>
  <c r="Y306" i="1"/>
  <c r="AA306" i="1"/>
  <c r="Z306" i="1"/>
  <c r="AB306" i="1"/>
  <c r="Y307" i="1"/>
  <c r="AA307" i="1"/>
  <c r="Z307" i="1"/>
  <c r="AB307" i="1"/>
  <c r="Y308" i="1"/>
  <c r="AA308" i="1"/>
  <c r="Z308" i="1"/>
  <c r="AB308" i="1"/>
  <c r="Y309" i="1"/>
  <c r="AA309" i="1"/>
  <c r="Z309" i="1"/>
  <c r="AB309" i="1"/>
  <c r="Y310" i="1"/>
  <c r="AA310" i="1"/>
  <c r="Z310" i="1"/>
  <c r="AB310" i="1"/>
  <c r="Y311" i="1"/>
  <c r="AA311" i="1"/>
  <c r="Z311" i="1"/>
  <c r="AB311" i="1"/>
  <c r="Y312" i="1"/>
  <c r="AA312" i="1"/>
  <c r="Z312" i="1"/>
  <c r="AB312" i="1"/>
  <c r="Y313" i="1"/>
  <c r="AA313" i="1"/>
  <c r="Z313" i="1"/>
  <c r="AB313" i="1"/>
  <c r="Y314" i="1"/>
  <c r="AA314" i="1"/>
  <c r="Z314" i="1"/>
  <c r="AB314" i="1"/>
  <c r="Y315" i="1"/>
  <c r="AA315" i="1"/>
  <c r="Z315" i="1"/>
  <c r="AB315" i="1"/>
  <c r="Y316" i="1"/>
  <c r="AA316" i="1"/>
  <c r="Z316" i="1"/>
  <c r="AB316" i="1"/>
  <c r="Y317" i="1"/>
  <c r="AA317" i="1"/>
  <c r="Z317" i="1"/>
  <c r="AB317" i="1"/>
  <c r="Y318" i="1"/>
  <c r="AA318" i="1"/>
  <c r="Z318" i="1"/>
  <c r="AB318" i="1"/>
  <c r="Y319" i="1"/>
  <c r="AA319" i="1"/>
  <c r="Z319" i="1"/>
  <c r="AB319" i="1"/>
  <c r="Y320" i="1"/>
  <c r="AA320" i="1"/>
  <c r="Z320" i="1"/>
  <c r="AB320" i="1"/>
  <c r="Y321" i="1"/>
  <c r="AA321" i="1"/>
  <c r="Z321" i="1"/>
  <c r="AB321" i="1"/>
  <c r="Y322" i="1"/>
  <c r="AA322" i="1"/>
  <c r="Z322" i="1"/>
  <c r="AB322" i="1"/>
  <c r="Y323" i="1"/>
  <c r="AA323" i="1"/>
  <c r="Z323" i="1"/>
  <c r="AB323" i="1"/>
  <c r="Y324" i="1"/>
  <c r="AA324" i="1"/>
  <c r="Z324" i="1"/>
  <c r="AB324" i="1"/>
  <c r="Y325" i="1"/>
  <c r="AA325" i="1"/>
  <c r="Z325" i="1"/>
  <c r="AB325" i="1"/>
  <c r="Y326" i="1"/>
  <c r="AA326" i="1"/>
  <c r="Z326" i="1"/>
  <c r="AB326" i="1"/>
  <c r="Y327" i="1"/>
  <c r="AA327" i="1"/>
  <c r="Z327" i="1"/>
  <c r="AB327" i="1"/>
  <c r="Y328" i="1"/>
  <c r="AA328" i="1"/>
  <c r="Z328" i="1"/>
  <c r="AB328" i="1"/>
  <c r="Y329" i="1"/>
  <c r="AA329" i="1"/>
  <c r="Z329" i="1"/>
  <c r="AB329" i="1"/>
  <c r="Y330" i="1"/>
  <c r="AA330" i="1"/>
  <c r="Z330" i="1"/>
  <c r="AB330" i="1"/>
  <c r="Y331" i="1"/>
  <c r="AA331" i="1"/>
  <c r="Z331" i="1"/>
  <c r="AB331" i="1"/>
  <c r="Y332" i="1"/>
  <c r="AA332" i="1"/>
  <c r="Z332" i="1"/>
  <c r="AB332" i="1"/>
  <c r="Y333" i="1"/>
  <c r="AA333" i="1"/>
  <c r="Z333" i="1"/>
  <c r="AB333" i="1"/>
  <c r="Y334" i="1"/>
  <c r="AA334" i="1"/>
  <c r="Z334" i="1"/>
  <c r="AB334" i="1"/>
  <c r="Y335" i="1"/>
  <c r="AA335" i="1"/>
  <c r="Z335" i="1"/>
  <c r="AB335" i="1"/>
  <c r="Y336" i="1"/>
  <c r="AA336" i="1"/>
  <c r="Z336" i="1"/>
  <c r="AB336" i="1"/>
  <c r="Y337" i="1"/>
  <c r="AA337" i="1"/>
  <c r="Z337" i="1"/>
  <c r="AB337" i="1"/>
  <c r="Y338" i="1"/>
  <c r="AA338" i="1"/>
  <c r="Z338" i="1"/>
  <c r="AB338" i="1"/>
  <c r="Y339" i="1"/>
  <c r="AA339" i="1"/>
  <c r="Z339" i="1"/>
  <c r="AB339" i="1"/>
  <c r="Y340" i="1"/>
  <c r="AA340" i="1"/>
  <c r="Z340" i="1"/>
  <c r="AB340" i="1"/>
  <c r="Y341" i="1"/>
  <c r="AA341" i="1"/>
  <c r="Z341" i="1"/>
  <c r="AB341" i="1"/>
  <c r="Y342" i="1"/>
  <c r="AA342" i="1"/>
  <c r="Z342" i="1"/>
  <c r="AB342" i="1"/>
  <c r="Y343" i="1"/>
  <c r="AA343" i="1"/>
  <c r="Z343" i="1"/>
  <c r="AB343" i="1"/>
  <c r="Y344" i="1"/>
  <c r="AA344" i="1"/>
  <c r="Z344" i="1"/>
  <c r="AB344" i="1"/>
  <c r="Y345" i="1"/>
  <c r="AA345" i="1"/>
  <c r="Z345" i="1"/>
  <c r="AB345" i="1"/>
  <c r="Y346" i="1"/>
  <c r="AA346" i="1"/>
  <c r="Z346" i="1"/>
  <c r="AB346" i="1"/>
  <c r="Y347" i="1"/>
  <c r="AA347" i="1"/>
  <c r="Z347" i="1"/>
  <c r="AB347" i="1"/>
  <c r="Y348" i="1"/>
  <c r="AA348" i="1"/>
  <c r="Z348" i="1"/>
  <c r="AB348" i="1"/>
  <c r="Y349" i="1"/>
  <c r="AA349" i="1"/>
  <c r="Z349" i="1"/>
  <c r="AB349" i="1"/>
  <c r="Y350" i="1"/>
  <c r="AA350" i="1"/>
  <c r="Z350" i="1"/>
  <c r="AB350" i="1"/>
  <c r="Y351" i="1"/>
  <c r="AA351" i="1"/>
  <c r="Z351" i="1"/>
  <c r="AB351" i="1"/>
  <c r="Y352" i="1"/>
  <c r="AA352" i="1"/>
  <c r="Z352" i="1"/>
  <c r="AB352" i="1"/>
  <c r="Y353" i="1"/>
  <c r="AA353" i="1"/>
  <c r="Z353" i="1"/>
  <c r="AB353" i="1"/>
  <c r="Y354" i="1"/>
  <c r="AA354" i="1"/>
  <c r="Z354" i="1"/>
  <c r="AB354" i="1"/>
  <c r="Y355" i="1"/>
  <c r="AA355" i="1"/>
  <c r="Z355" i="1"/>
  <c r="AB355" i="1"/>
  <c r="Y356" i="1"/>
  <c r="AA356" i="1"/>
  <c r="Z356" i="1"/>
  <c r="AB356" i="1"/>
  <c r="Y357" i="1"/>
  <c r="AA357" i="1"/>
  <c r="Z357" i="1"/>
  <c r="AB357" i="1"/>
  <c r="Y358" i="1"/>
  <c r="AA358" i="1"/>
  <c r="Z358" i="1"/>
  <c r="AB358" i="1"/>
  <c r="Y359" i="1"/>
  <c r="AA359" i="1"/>
  <c r="Z359" i="1"/>
  <c r="AB359" i="1"/>
  <c r="Y360" i="1"/>
  <c r="AA360" i="1"/>
  <c r="Z360" i="1"/>
  <c r="AB360" i="1"/>
  <c r="Y361" i="1"/>
  <c r="AA361" i="1"/>
  <c r="Z361" i="1"/>
  <c r="AB361" i="1"/>
  <c r="Y362" i="1"/>
  <c r="AA362" i="1"/>
  <c r="Z362" i="1"/>
  <c r="AB362" i="1"/>
  <c r="Y363" i="1"/>
  <c r="AA363" i="1"/>
  <c r="Z363" i="1"/>
  <c r="AB363" i="1"/>
  <c r="Y364" i="1"/>
  <c r="AA364" i="1"/>
  <c r="Z364" i="1"/>
  <c r="AB364" i="1"/>
  <c r="Y365" i="1"/>
  <c r="AA365" i="1"/>
  <c r="Z365" i="1"/>
  <c r="AB365" i="1"/>
  <c r="Y366" i="1"/>
  <c r="AA366" i="1"/>
  <c r="Z366" i="1"/>
  <c r="AB366" i="1"/>
  <c r="Y367" i="1"/>
  <c r="AA367" i="1"/>
  <c r="Z367" i="1"/>
  <c r="AB367" i="1"/>
  <c r="Y368" i="1"/>
  <c r="AA368" i="1"/>
  <c r="Z368" i="1"/>
  <c r="AB368" i="1"/>
  <c r="Y369" i="1"/>
  <c r="AA369" i="1"/>
  <c r="Z369" i="1"/>
  <c r="AB369" i="1"/>
  <c r="Y370" i="1"/>
  <c r="AA370" i="1"/>
  <c r="Z370" i="1"/>
  <c r="AB370" i="1"/>
  <c r="Y371" i="1"/>
  <c r="AA371" i="1"/>
  <c r="Z371" i="1"/>
  <c r="AB371" i="1"/>
  <c r="Y372" i="1"/>
  <c r="AA372" i="1"/>
  <c r="Z372" i="1"/>
  <c r="AB372" i="1"/>
  <c r="Y373" i="1"/>
  <c r="AA373" i="1"/>
  <c r="Z373" i="1"/>
  <c r="AB373" i="1"/>
  <c r="Y374" i="1"/>
  <c r="AA374" i="1"/>
  <c r="Z374" i="1"/>
  <c r="AB374" i="1"/>
  <c r="Y375" i="1"/>
  <c r="AA375" i="1"/>
  <c r="Z375" i="1"/>
  <c r="AB375" i="1"/>
  <c r="Y376" i="1"/>
  <c r="AA376" i="1"/>
  <c r="Z376" i="1"/>
  <c r="AB376" i="1"/>
  <c r="Y377" i="1"/>
  <c r="AA377" i="1"/>
  <c r="Z377" i="1"/>
  <c r="AB377" i="1"/>
  <c r="Y378" i="1"/>
  <c r="AA378" i="1"/>
  <c r="Z378" i="1"/>
  <c r="AB378" i="1"/>
  <c r="Y379" i="1"/>
  <c r="AA379" i="1"/>
  <c r="Z379" i="1"/>
  <c r="AB379" i="1"/>
  <c r="Y380" i="1"/>
  <c r="AA380" i="1"/>
  <c r="Z380" i="1"/>
  <c r="AB380" i="1"/>
  <c r="Y381" i="1"/>
  <c r="AA381" i="1"/>
  <c r="Z381" i="1"/>
  <c r="AB381" i="1"/>
  <c r="Y382" i="1"/>
  <c r="AA382" i="1"/>
  <c r="Z382" i="1"/>
  <c r="AB382" i="1"/>
  <c r="Y383" i="1"/>
  <c r="AA383" i="1"/>
  <c r="Z383" i="1"/>
  <c r="AB383" i="1"/>
  <c r="Y384" i="1"/>
  <c r="AA384" i="1"/>
  <c r="Z384" i="1"/>
  <c r="AB384" i="1"/>
  <c r="Y385" i="1"/>
  <c r="AA385" i="1"/>
  <c r="Z385" i="1"/>
  <c r="AB385" i="1"/>
  <c r="Y386" i="1"/>
  <c r="AA386" i="1"/>
  <c r="Z386" i="1"/>
  <c r="AB386" i="1"/>
  <c r="Y387" i="1"/>
  <c r="AA387" i="1"/>
  <c r="Z387" i="1"/>
  <c r="AB387" i="1"/>
  <c r="Y388" i="1"/>
  <c r="AA388" i="1"/>
  <c r="Z388" i="1"/>
  <c r="AB388" i="1"/>
  <c r="Y389" i="1"/>
  <c r="AA389" i="1"/>
  <c r="Z389" i="1"/>
  <c r="AB389" i="1"/>
  <c r="Y390" i="1"/>
  <c r="AA390" i="1"/>
  <c r="Z390" i="1"/>
  <c r="AB390" i="1"/>
  <c r="Y391" i="1"/>
  <c r="AA391" i="1"/>
  <c r="Z391" i="1"/>
  <c r="AB391" i="1"/>
  <c r="Y392" i="1"/>
  <c r="AA392" i="1"/>
  <c r="Z392" i="1"/>
  <c r="AB392" i="1"/>
  <c r="Y393" i="1"/>
  <c r="AA393" i="1"/>
  <c r="Z393" i="1"/>
  <c r="AB393" i="1"/>
  <c r="Y394" i="1"/>
  <c r="AA394" i="1"/>
  <c r="Z394" i="1"/>
  <c r="AB394" i="1"/>
  <c r="Y395" i="1"/>
  <c r="AA395" i="1"/>
  <c r="Z395" i="1"/>
  <c r="AB395" i="1"/>
  <c r="Y396" i="1"/>
  <c r="AA396" i="1"/>
  <c r="Z396" i="1"/>
  <c r="AB396" i="1"/>
  <c r="Y397" i="1"/>
  <c r="AA397" i="1"/>
  <c r="Z397" i="1"/>
  <c r="AB397" i="1"/>
  <c r="Y398" i="1"/>
  <c r="AA398" i="1"/>
  <c r="Z398" i="1"/>
  <c r="AB398" i="1"/>
  <c r="Y399" i="1"/>
  <c r="AA399" i="1"/>
  <c r="Z399" i="1"/>
  <c r="AB399" i="1"/>
  <c r="Y400" i="1"/>
  <c r="AA400" i="1"/>
  <c r="Z400" i="1"/>
  <c r="AB400" i="1"/>
  <c r="Y401" i="1"/>
  <c r="AA401" i="1"/>
  <c r="Z401" i="1"/>
  <c r="AB401" i="1"/>
  <c r="Y402" i="1"/>
  <c r="AA402" i="1"/>
  <c r="Z402" i="1"/>
  <c r="AB402" i="1"/>
  <c r="Y403" i="1"/>
  <c r="AA403" i="1"/>
  <c r="Z403" i="1"/>
  <c r="AB403" i="1"/>
  <c r="Y404" i="1"/>
  <c r="AA404" i="1"/>
  <c r="Z404" i="1"/>
  <c r="AB404" i="1"/>
  <c r="Y405" i="1"/>
  <c r="AA405" i="1"/>
  <c r="Z405" i="1"/>
  <c r="AB405" i="1"/>
  <c r="Y406" i="1"/>
  <c r="AA406" i="1"/>
  <c r="Z406" i="1"/>
  <c r="AB406" i="1"/>
  <c r="Y407" i="1"/>
  <c r="AA407" i="1"/>
  <c r="Z407" i="1"/>
  <c r="AB407" i="1"/>
  <c r="Y408" i="1"/>
  <c r="AA408" i="1"/>
  <c r="Z408" i="1"/>
  <c r="AB408" i="1"/>
  <c r="Y409" i="1"/>
  <c r="AA409" i="1"/>
  <c r="Z409" i="1"/>
  <c r="AB409" i="1"/>
  <c r="Y410" i="1"/>
  <c r="AA410" i="1"/>
  <c r="Z410" i="1"/>
  <c r="AB410" i="1"/>
  <c r="Y411" i="1"/>
  <c r="AA411" i="1"/>
  <c r="Z411" i="1"/>
  <c r="AB411" i="1"/>
  <c r="Y412" i="1"/>
  <c r="AA412" i="1"/>
  <c r="Z412" i="1"/>
  <c r="AB412" i="1"/>
  <c r="Y413" i="1"/>
  <c r="AA413" i="1"/>
  <c r="Z413" i="1"/>
  <c r="AB413" i="1"/>
  <c r="Y414" i="1"/>
  <c r="AA414" i="1"/>
  <c r="Z414" i="1"/>
  <c r="AB414" i="1"/>
  <c r="Y415" i="1"/>
  <c r="AA415" i="1"/>
  <c r="Z415" i="1"/>
  <c r="AB415" i="1"/>
  <c r="Y416" i="1"/>
  <c r="AA416" i="1"/>
  <c r="Z416" i="1"/>
  <c r="AB416" i="1"/>
  <c r="Y417" i="1"/>
  <c r="AA417" i="1"/>
  <c r="Z417" i="1"/>
  <c r="AB417" i="1"/>
  <c r="Y418" i="1"/>
  <c r="AA418" i="1"/>
  <c r="Z418" i="1"/>
  <c r="AB418" i="1"/>
  <c r="Y419" i="1"/>
  <c r="AA419" i="1"/>
  <c r="Z419" i="1"/>
  <c r="AB419" i="1"/>
  <c r="Y420" i="1"/>
  <c r="AA420" i="1"/>
  <c r="Z420" i="1"/>
  <c r="AB420" i="1"/>
  <c r="Y421" i="1"/>
  <c r="AA421" i="1"/>
  <c r="Z421" i="1"/>
  <c r="AB421" i="1"/>
  <c r="Y422" i="1"/>
  <c r="AA422" i="1"/>
  <c r="Z422" i="1"/>
  <c r="AB422" i="1"/>
  <c r="Y423" i="1"/>
  <c r="AA423" i="1"/>
  <c r="Z423" i="1"/>
  <c r="AB423" i="1"/>
  <c r="Y424" i="1"/>
  <c r="AA424" i="1"/>
  <c r="Z424" i="1"/>
  <c r="AB424" i="1"/>
  <c r="Y425" i="1"/>
  <c r="AA425" i="1"/>
  <c r="Z425" i="1"/>
  <c r="AB425" i="1"/>
  <c r="Y426" i="1"/>
  <c r="AA426" i="1"/>
  <c r="Z426" i="1"/>
  <c r="AB426" i="1"/>
  <c r="Y427" i="1"/>
  <c r="AA427" i="1"/>
  <c r="Z427" i="1"/>
  <c r="AB427" i="1"/>
  <c r="Y428" i="1"/>
  <c r="AA428" i="1"/>
  <c r="Z428" i="1"/>
  <c r="AB428" i="1"/>
  <c r="Y429" i="1"/>
  <c r="AA429" i="1"/>
  <c r="Z429" i="1"/>
  <c r="AB429" i="1"/>
  <c r="Y430" i="1"/>
  <c r="AA430" i="1"/>
  <c r="Z430" i="1"/>
  <c r="AB430" i="1"/>
  <c r="Y431" i="1"/>
  <c r="AA431" i="1"/>
  <c r="Z431" i="1"/>
  <c r="AB431" i="1"/>
  <c r="Y432" i="1"/>
  <c r="AA432" i="1"/>
  <c r="Z432" i="1"/>
  <c r="AB432" i="1"/>
  <c r="Y433" i="1"/>
  <c r="AA433" i="1"/>
  <c r="Z433" i="1"/>
  <c r="AB433" i="1"/>
  <c r="Y434" i="1"/>
  <c r="AA434" i="1"/>
  <c r="Z434" i="1"/>
  <c r="AB434" i="1"/>
  <c r="Y435" i="1"/>
  <c r="AA435" i="1"/>
  <c r="Z435" i="1"/>
  <c r="AB435" i="1"/>
  <c r="Y436" i="1"/>
  <c r="AA436" i="1"/>
  <c r="Z436" i="1"/>
  <c r="AB436" i="1"/>
  <c r="Y437" i="1"/>
  <c r="AA437" i="1"/>
  <c r="Z437" i="1"/>
  <c r="AB437" i="1"/>
  <c r="Y438" i="1"/>
  <c r="AA438" i="1"/>
  <c r="Z438" i="1"/>
  <c r="AB438" i="1"/>
  <c r="Y439" i="1"/>
  <c r="AA439" i="1"/>
  <c r="Z439" i="1"/>
  <c r="AB439" i="1"/>
  <c r="Y440" i="1"/>
  <c r="AA440" i="1"/>
  <c r="Z440" i="1"/>
  <c r="AB440" i="1"/>
  <c r="Y441" i="1"/>
  <c r="AA441" i="1"/>
  <c r="Z441" i="1"/>
  <c r="AB441" i="1"/>
  <c r="Y442" i="1"/>
  <c r="AA442" i="1"/>
  <c r="Z442" i="1"/>
  <c r="AB442" i="1"/>
  <c r="Y443" i="1"/>
  <c r="AA443" i="1"/>
  <c r="Z443" i="1"/>
  <c r="AB443" i="1"/>
  <c r="Y444" i="1"/>
  <c r="AA444" i="1"/>
  <c r="Z444" i="1"/>
  <c r="AB444" i="1"/>
  <c r="Y445" i="1"/>
  <c r="AA445" i="1"/>
  <c r="Z445" i="1"/>
  <c r="AB445" i="1"/>
  <c r="Y446" i="1"/>
  <c r="AA446" i="1"/>
  <c r="Z446" i="1"/>
  <c r="AB446" i="1"/>
  <c r="Y447" i="1"/>
  <c r="AA447" i="1"/>
  <c r="Z447" i="1"/>
  <c r="AB447" i="1"/>
  <c r="Y448" i="1"/>
  <c r="AA448" i="1"/>
  <c r="Z448" i="1"/>
  <c r="AB448" i="1"/>
  <c r="Y449" i="1"/>
  <c r="AA449" i="1"/>
  <c r="Z449" i="1"/>
  <c r="AB449" i="1"/>
  <c r="Y450" i="1"/>
  <c r="AA450" i="1"/>
  <c r="Z450" i="1"/>
  <c r="AB450" i="1"/>
  <c r="Y451" i="1"/>
  <c r="AA451" i="1"/>
  <c r="Z451" i="1"/>
  <c r="AB451" i="1"/>
  <c r="Y452" i="1"/>
  <c r="AA452" i="1"/>
  <c r="Z452" i="1"/>
  <c r="AB452" i="1"/>
  <c r="Y453" i="1"/>
  <c r="AA453" i="1"/>
  <c r="Z453" i="1"/>
  <c r="AB453" i="1"/>
  <c r="Y454" i="1"/>
  <c r="AA454" i="1"/>
  <c r="Z454" i="1"/>
  <c r="AB454" i="1"/>
  <c r="Y455" i="1"/>
  <c r="AA455" i="1"/>
  <c r="Z455" i="1"/>
  <c r="AB455" i="1"/>
  <c r="Y456" i="1"/>
  <c r="AA456" i="1"/>
  <c r="Z456" i="1"/>
  <c r="AB456" i="1"/>
  <c r="Y457" i="1"/>
  <c r="AA457" i="1"/>
  <c r="Z457" i="1"/>
  <c r="AB457" i="1"/>
  <c r="Y458" i="1"/>
  <c r="AA458" i="1"/>
  <c r="Z458" i="1"/>
  <c r="AB458" i="1"/>
  <c r="Y459" i="1"/>
  <c r="AA459" i="1"/>
  <c r="Z459" i="1"/>
  <c r="AB459" i="1"/>
  <c r="Y460" i="1"/>
  <c r="AA460" i="1"/>
  <c r="Z460" i="1"/>
  <c r="AB460" i="1"/>
  <c r="Y461" i="1"/>
  <c r="AA461" i="1"/>
  <c r="Z461" i="1"/>
  <c r="AB461" i="1"/>
  <c r="Y462" i="1"/>
  <c r="AA462" i="1"/>
  <c r="Z462" i="1"/>
  <c r="AB462" i="1"/>
  <c r="Y463" i="1"/>
  <c r="AA463" i="1"/>
  <c r="Z463" i="1"/>
  <c r="AB463" i="1"/>
  <c r="Y464" i="1"/>
  <c r="AA464" i="1"/>
  <c r="Z464" i="1"/>
  <c r="AB464" i="1"/>
  <c r="Y465" i="1"/>
  <c r="AA465" i="1"/>
  <c r="Z465" i="1"/>
  <c r="AB465" i="1"/>
  <c r="Y466" i="1"/>
  <c r="AA466" i="1"/>
  <c r="Z466" i="1"/>
  <c r="AB466" i="1"/>
  <c r="Y467" i="1"/>
  <c r="AA467" i="1"/>
  <c r="Z467" i="1"/>
  <c r="AB467" i="1"/>
  <c r="Y468" i="1"/>
  <c r="AA468" i="1"/>
  <c r="Z468" i="1"/>
  <c r="AB468" i="1"/>
  <c r="Y469" i="1"/>
  <c r="AA469" i="1"/>
  <c r="Z469" i="1"/>
  <c r="AB469" i="1"/>
  <c r="Y470" i="1"/>
  <c r="AA470" i="1"/>
  <c r="Z470" i="1"/>
  <c r="AB470" i="1"/>
  <c r="Y471" i="1"/>
  <c r="AA471" i="1"/>
  <c r="Z471" i="1"/>
  <c r="AB471" i="1"/>
  <c r="Y472" i="1"/>
  <c r="AA472" i="1"/>
  <c r="Z472" i="1"/>
  <c r="AB472" i="1"/>
  <c r="Y473" i="1"/>
  <c r="AA473" i="1"/>
  <c r="Z473" i="1"/>
  <c r="AB473" i="1"/>
  <c r="Y474" i="1"/>
  <c r="AA474" i="1"/>
  <c r="Z474" i="1"/>
  <c r="AB474" i="1"/>
  <c r="Y475" i="1"/>
  <c r="AA475" i="1"/>
  <c r="Z475" i="1"/>
  <c r="AB475" i="1"/>
  <c r="Y476" i="1"/>
  <c r="AA476" i="1"/>
  <c r="Z476" i="1"/>
  <c r="AB476" i="1"/>
  <c r="Y477" i="1"/>
  <c r="AA477" i="1"/>
  <c r="Z477" i="1"/>
  <c r="AB477" i="1"/>
  <c r="Y478" i="1"/>
  <c r="AA478" i="1"/>
  <c r="Z478" i="1"/>
  <c r="AB478" i="1"/>
  <c r="Y479" i="1"/>
  <c r="AA479" i="1"/>
  <c r="Z479" i="1"/>
  <c r="AB479" i="1"/>
  <c r="Y480" i="1"/>
  <c r="AA480" i="1"/>
  <c r="Z480" i="1"/>
  <c r="AB480" i="1"/>
  <c r="Y481" i="1"/>
  <c r="AA481" i="1"/>
  <c r="Z481" i="1"/>
  <c r="AB481" i="1"/>
  <c r="Y482" i="1"/>
  <c r="AA482" i="1"/>
  <c r="Z482" i="1"/>
  <c r="AB482" i="1"/>
  <c r="Y483" i="1"/>
  <c r="AA483" i="1"/>
  <c r="Z483" i="1"/>
  <c r="AB483" i="1"/>
  <c r="Y484" i="1"/>
  <c r="AA484" i="1"/>
  <c r="Z484" i="1"/>
  <c r="AB484" i="1"/>
  <c r="Y485" i="1"/>
  <c r="AA485" i="1"/>
  <c r="Z485" i="1"/>
  <c r="AB485" i="1"/>
  <c r="Y486" i="1"/>
  <c r="AA486" i="1"/>
  <c r="Z486" i="1"/>
  <c r="AB486" i="1"/>
  <c r="Y487" i="1"/>
  <c r="AA487" i="1"/>
  <c r="Z487" i="1"/>
  <c r="AB487" i="1"/>
  <c r="Y488" i="1"/>
  <c r="AA488" i="1"/>
  <c r="Z488" i="1"/>
  <c r="AB488" i="1"/>
  <c r="Y489" i="1"/>
  <c r="AA489" i="1"/>
  <c r="Z489" i="1"/>
  <c r="AB489" i="1"/>
  <c r="Y490" i="1"/>
  <c r="AA490" i="1"/>
  <c r="Z490" i="1"/>
  <c r="AB490" i="1"/>
  <c r="Y491" i="1"/>
  <c r="AA491" i="1"/>
  <c r="Z491" i="1"/>
  <c r="AB491" i="1"/>
  <c r="Y492" i="1"/>
  <c r="AA492" i="1"/>
  <c r="Z492" i="1"/>
  <c r="AB492" i="1"/>
  <c r="Y493" i="1"/>
  <c r="AA493" i="1"/>
  <c r="Z493" i="1"/>
  <c r="AB493" i="1"/>
  <c r="Y494" i="1"/>
  <c r="AA494" i="1"/>
  <c r="Z494" i="1"/>
  <c r="AB494" i="1"/>
  <c r="Y495" i="1"/>
  <c r="AA495" i="1"/>
  <c r="Z495" i="1"/>
  <c r="AB495" i="1"/>
  <c r="Y496" i="1"/>
  <c r="AA496" i="1"/>
  <c r="Z496" i="1"/>
  <c r="AB496" i="1"/>
  <c r="Y497" i="1"/>
  <c r="AA497" i="1"/>
  <c r="Z497" i="1"/>
  <c r="AB497" i="1"/>
  <c r="Y498" i="1"/>
  <c r="AA498" i="1"/>
  <c r="Z498" i="1"/>
  <c r="AB498" i="1"/>
  <c r="Y499" i="1"/>
  <c r="AA499" i="1"/>
  <c r="Z499" i="1"/>
  <c r="AB499" i="1"/>
  <c r="Y500" i="1"/>
  <c r="AA500" i="1"/>
  <c r="Z500" i="1"/>
  <c r="AB500" i="1"/>
  <c r="Y501" i="1"/>
  <c r="AA501" i="1"/>
  <c r="Z501" i="1"/>
  <c r="AB501" i="1"/>
  <c r="Y502" i="1"/>
  <c r="AA502" i="1"/>
  <c r="Z502" i="1"/>
  <c r="AB502" i="1"/>
  <c r="Y503" i="1"/>
  <c r="AA503" i="1"/>
  <c r="Z503" i="1"/>
  <c r="AB503" i="1"/>
  <c r="Y504" i="1"/>
  <c r="AA504" i="1"/>
  <c r="Z504" i="1"/>
  <c r="AB504" i="1"/>
  <c r="Y505" i="1"/>
  <c r="AA505" i="1"/>
  <c r="Z505" i="1"/>
  <c r="AB505" i="1"/>
  <c r="Y506" i="1"/>
  <c r="AA506" i="1"/>
  <c r="Z506" i="1"/>
  <c r="AB506" i="1"/>
  <c r="Y507" i="1"/>
  <c r="AA507" i="1"/>
  <c r="Z507" i="1"/>
  <c r="AB507" i="1"/>
  <c r="Y508" i="1"/>
  <c r="AA508" i="1"/>
  <c r="Z508" i="1"/>
  <c r="AB508" i="1"/>
  <c r="Y509" i="1"/>
  <c r="AA509" i="1"/>
  <c r="Z509" i="1"/>
  <c r="AB509" i="1"/>
  <c r="Y510" i="1"/>
  <c r="AA510" i="1"/>
  <c r="Z510" i="1"/>
  <c r="AB510" i="1"/>
  <c r="Y511" i="1"/>
  <c r="AA511" i="1"/>
  <c r="Z511" i="1"/>
  <c r="AB511" i="1"/>
  <c r="Y512" i="1"/>
  <c r="AA512" i="1"/>
  <c r="Z512" i="1"/>
  <c r="AB512" i="1"/>
  <c r="Y513" i="1"/>
  <c r="AA513" i="1"/>
  <c r="Z513" i="1"/>
  <c r="AB513" i="1"/>
  <c r="Y514" i="1"/>
  <c r="AA514" i="1"/>
  <c r="Z514" i="1"/>
  <c r="AB514" i="1"/>
  <c r="Y515" i="1"/>
  <c r="AA515" i="1"/>
  <c r="Z515" i="1"/>
  <c r="AB515" i="1"/>
  <c r="Y516" i="1"/>
  <c r="AA516" i="1"/>
  <c r="Z516" i="1"/>
  <c r="AB516" i="1"/>
  <c r="Y517" i="1"/>
  <c r="AA517" i="1"/>
  <c r="Z517" i="1"/>
  <c r="AB517" i="1"/>
  <c r="Y518" i="1"/>
  <c r="AA518" i="1"/>
  <c r="Z518" i="1"/>
  <c r="AB518" i="1"/>
  <c r="Y519" i="1"/>
  <c r="AA519" i="1"/>
  <c r="Z519" i="1"/>
  <c r="AB519" i="1"/>
  <c r="Y520" i="1"/>
  <c r="AA520" i="1"/>
  <c r="Z520" i="1"/>
  <c r="AB520" i="1"/>
  <c r="Y521" i="1"/>
  <c r="AA521" i="1"/>
  <c r="Z521" i="1"/>
  <c r="AB521" i="1"/>
  <c r="Y522" i="1"/>
  <c r="AA522" i="1"/>
  <c r="Z522" i="1"/>
  <c r="AB522" i="1"/>
  <c r="Y523" i="1"/>
  <c r="AA523" i="1"/>
  <c r="Z523" i="1"/>
  <c r="AB523" i="1"/>
  <c r="Y524" i="1"/>
  <c r="AA524" i="1"/>
  <c r="Z524" i="1"/>
  <c r="AB524" i="1"/>
  <c r="Y525" i="1"/>
  <c r="AA525" i="1"/>
  <c r="Z525" i="1"/>
  <c r="AB525" i="1"/>
  <c r="Y526" i="1"/>
  <c r="AA526" i="1"/>
  <c r="Z526" i="1"/>
  <c r="AB526" i="1"/>
  <c r="Y527" i="1"/>
  <c r="AA527" i="1"/>
  <c r="Z527" i="1"/>
  <c r="AB527" i="1"/>
  <c r="Y528" i="1"/>
  <c r="AA528" i="1"/>
  <c r="Z528" i="1"/>
  <c r="AB528" i="1"/>
  <c r="Y529" i="1"/>
  <c r="AA529" i="1"/>
  <c r="Z529" i="1"/>
  <c r="AB529" i="1"/>
  <c r="Y530" i="1"/>
  <c r="AA530" i="1"/>
  <c r="Z530" i="1"/>
  <c r="AB530" i="1"/>
  <c r="Y531" i="1"/>
  <c r="AA531" i="1"/>
  <c r="Z531" i="1"/>
  <c r="AB531" i="1"/>
  <c r="Y532" i="1"/>
  <c r="AA532" i="1"/>
  <c r="Z532" i="1"/>
  <c r="AB532" i="1"/>
  <c r="Y533" i="1"/>
  <c r="AA533" i="1"/>
  <c r="Z533" i="1"/>
  <c r="AB533" i="1"/>
  <c r="Y534" i="1"/>
  <c r="AA534" i="1"/>
  <c r="Z534" i="1"/>
  <c r="AB534" i="1"/>
  <c r="Y535" i="1"/>
  <c r="AA535" i="1"/>
  <c r="Z535" i="1"/>
  <c r="AB535" i="1"/>
  <c r="Y536" i="1"/>
  <c r="AA536" i="1"/>
  <c r="Z536" i="1"/>
  <c r="AB536" i="1"/>
  <c r="Y537" i="1"/>
  <c r="AA537" i="1"/>
  <c r="Z537" i="1"/>
  <c r="AB537" i="1"/>
  <c r="Y538" i="1"/>
  <c r="AA538" i="1"/>
  <c r="Z538" i="1"/>
  <c r="AB538" i="1"/>
  <c r="Y539" i="1"/>
  <c r="AA539" i="1"/>
  <c r="Z539" i="1"/>
  <c r="AB539" i="1"/>
  <c r="Y540" i="1"/>
  <c r="AA540" i="1"/>
  <c r="Z540" i="1"/>
  <c r="AB540" i="1"/>
  <c r="Y541" i="1"/>
  <c r="AA541" i="1"/>
  <c r="Z541" i="1"/>
  <c r="AB541" i="1"/>
  <c r="Y542" i="1"/>
  <c r="AA542" i="1"/>
  <c r="Z542" i="1"/>
  <c r="AB542" i="1"/>
  <c r="Y543" i="1"/>
  <c r="AA543" i="1"/>
  <c r="Z543" i="1"/>
  <c r="AB543" i="1"/>
  <c r="Y544" i="1"/>
  <c r="AA544" i="1"/>
  <c r="Z544" i="1"/>
  <c r="AB544" i="1"/>
  <c r="Y545" i="1"/>
  <c r="AA545" i="1"/>
  <c r="Z545" i="1"/>
  <c r="AB545" i="1"/>
  <c r="Y546" i="1"/>
  <c r="AA546" i="1"/>
  <c r="Z546" i="1"/>
  <c r="AB546" i="1"/>
  <c r="Y547" i="1"/>
  <c r="AA547" i="1"/>
  <c r="Z547" i="1"/>
  <c r="AB547" i="1"/>
  <c r="Y548" i="1"/>
  <c r="AA548" i="1"/>
  <c r="Z548" i="1"/>
  <c r="AB548" i="1"/>
  <c r="Y549" i="1"/>
  <c r="AA549" i="1"/>
  <c r="Z549" i="1"/>
  <c r="AB549" i="1"/>
  <c r="Y550" i="1"/>
  <c r="AA550" i="1"/>
  <c r="Z550" i="1"/>
  <c r="AB550" i="1"/>
  <c r="Y551" i="1"/>
  <c r="AA551" i="1"/>
  <c r="Z551" i="1"/>
  <c r="AB551" i="1"/>
  <c r="Y552" i="1"/>
  <c r="AA552" i="1"/>
  <c r="Z552" i="1"/>
  <c r="AB552" i="1"/>
  <c r="Y553" i="1"/>
  <c r="AA553" i="1"/>
  <c r="Z553" i="1"/>
  <c r="AB553" i="1"/>
  <c r="Y554" i="1"/>
  <c r="AA554" i="1"/>
  <c r="Z554" i="1"/>
  <c r="AB554" i="1"/>
  <c r="Y555" i="1"/>
  <c r="AA555" i="1"/>
  <c r="Z555" i="1"/>
  <c r="AB555" i="1"/>
  <c r="Y556" i="1"/>
  <c r="AA556" i="1"/>
  <c r="Z556" i="1"/>
  <c r="AB556" i="1"/>
  <c r="Y557" i="1"/>
  <c r="AA557" i="1"/>
  <c r="Z557" i="1"/>
  <c r="AB557" i="1"/>
  <c r="Y558" i="1"/>
  <c r="AA558" i="1"/>
  <c r="Z558" i="1"/>
  <c r="AB558" i="1"/>
  <c r="Y559" i="1"/>
  <c r="AA559" i="1"/>
  <c r="Z559" i="1"/>
  <c r="AB559" i="1"/>
  <c r="Y560" i="1"/>
  <c r="AA560" i="1"/>
  <c r="Z560" i="1"/>
  <c r="AB560" i="1"/>
  <c r="Y561" i="1"/>
  <c r="AA561" i="1"/>
  <c r="Z561" i="1"/>
  <c r="AB561" i="1"/>
  <c r="Y562" i="1"/>
  <c r="AA562" i="1"/>
  <c r="Z562" i="1"/>
  <c r="AB562" i="1"/>
  <c r="Y563" i="1"/>
  <c r="AA563" i="1"/>
  <c r="Z563" i="1"/>
  <c r="AB563" i="1"/>
  <c r="Y564" i="1"/>
  <c r="AA564" i="1"/>
  <c r="Z564" i="1"/>
  <c r="AB564" i="1"/>
  <c r="Y565" i="1"/>
  <c r="AA565" i="1"/>
  <c r="Z565" i="1"/>
  <c r="AB565" i="1"/>
  <c r="Y566" i="1"/>
  <c r="AA566" i="1"/>
  <c r="Z566" i="1"/>
  <c r="AB566" i="1"/>
  <c r="Y567" i="1"/>
  <c r="AA567" i="1"/>
  <c r="Z567" i="1"/>
  <c r="AB567" i="1"/>
  <c r="Y568" i="1"/>
  <c r="AA568" i="1"/>
  <c r="Z568" i="1"/>
  <c r="AB568" i="1"/>
  <c r="Y569" i="1"/>
  <c r="AA569" i="1"/>
  <c r="Z569" i="1"/>
  <c r="AB569" i="1"/>
  <c r="Y570" i="1"/>
  <c r="AA570" i="1"/>
  <c r="Z570" i="1"/>
  <c r="AB570" i="1"/>
  <c r="Y571" i="1"/>
  <c r="AA571" i="1"/>
  <c r="Z571" i="1"/>
  <c r="AB571" i="1"/>
  <c r="Y572" i="1"/>
  <c r="AA572" i="1"/>
  <c r="Z572" i="1"/>
  <c r="AB572" i="1"/>
  <c r="Y573" i="1"/>
  <c r="AA573" i="1"/>
  <c r="Z573" i="1"/>
  <c r="AB573" i="1"/>
  <c r="Y574" i="1"/>
  <c r="AA574" i="1"/>
  <c r="Z574" i="1"/>
  <c r="AB574" i="1"/>
  <c r="Y575" i="1"/>
  <c r="AA575" i="1"/>
  <c r="Z575" i="1"/>
  <c r="AB575" i="1"/>
  <c r="Y576" i="1"/>
  <c r="AA576" i="1"/>
  <c r="Z576" i="1"/>
  <c r="AB576" i="1"/>
  <c r="Y577" i="1"/>
  <c r="AA577" i="1"/>
  <c r="Z577" i="1"/>
  <c r="AB577" i="1"/>
  <c r="Y578" i="1"/>
  <c r="AA578" i="1"/>
  <c r="Z578" i="1"/>
  <c r="AB578" i="1"/>
  <c r="Y579" i="1"/>
  <c r="AA579" i="1"/>
  <c r="Z579" i="1"/>
  <c r="AB579" i="1"/>
  <c r="Y580" i="1"/>
  <c r="AA580" i="1"/>
  <c r="Z580" i="1"/>
  <c r="AB580" i="1"/>
  <c r="Y581" i="1"/>
  <c r="AA581" i="1"/>
  <c r="Z581" i="1"/>
  <c r="AB581" i="1"/>
  <c r="Y582" i="1"/>
  <c r="AA582" i="1"/>
  <c r="Z582" i="1"/>
  <c r="AB582" i="1"/>
  <c r="Y583" i="1"/>
  <c r="AA583" i="1"/>
  <c r="Z583" i="1"/>
  <c r="AB583" i="1"/>
  <c r="Y584" i="1"/>
  <c r="AA584" i="1"/>
  <c r="Z584" i="1"/>
  <c r="AB584" i="1"/>
  <c r="Y585" i="1"/>
  <c r="AA585" i="1"/>
  <c r="Z585" i="1"/>
  <c r="AB585" i="1"/>
  <c r="Y586" i="1"/>
  <c r="AA586" i="1"/>
  <c r="Z586" i="1"/>
  <c r="AB586" i="1"/>
  <c r="Y587" i="1"/>
  <c r="AA587" i="1"/>
  <c r="Z587" i="1"/>
  <c r="AB587" i="1"/>
  <c r="Y588" i="1"/>
  <c r="AA588" i="1"/>
  <c r="Z588" i="1"/>
  <c r="AB588" i="1"/>
  <c r="Y589" i="1"/>
  <c r="AA589" i="1"/>
  <c r="Z589" i="1"/>
  <c r="AB589" i="1"/>
  <c r="Y590" i="1"/>
  <c r="AA590" i="1"/>
  <c r="Z590" i="1"/>
  <c r="AB590" i="1"/>
  <c r="Y591" i="1"/>
  <c r="AA591" i="1"/>
  <c r="Z591" i="1"/>
  <c r="AB591" i="1"/>
  <c r="Y592" i="1"/>
  <c r="AA592" i="1"/>
  <c r="Z592" i="1"/>
  <c r="AB592" i="1"/>
  <c r="Y593" i="1"/>
  <c r="AA593" i="1"/>
  <c r="Z593" i="1"/>
  <c r="AB593" i="1"/>
  <c r="Y594" i="1"/>
  <c r="AA594" i="1"/>
  <c r="Z594" i="1"/>
  <c r="AB594" i="1"/>
  <c r="Y595" i="1"/>
  <c r="AA595" i="1"/>
  <c r="Z595" i="1"/>
  <c r="AB595" i="1"/>
  <c r="Y596" i="1"/>
  <c r="AA596" i="1"/>
  <c r="Z596" i="1"/>
  <c r="AB596" i="1"/>
  <c r="Y597" i="1"/>
  <c r="AA597" i="1"/>
  <c r="Z597" i="1"/>
  <c r="AB597" i="1"/>
  <c r="Y598" i="1"/>
  <c r="AA598" i="1"/>
  <c r="Z598" i="1"/>
  <c r="AB598" i="1"/>
  <c r="Y599" i="1"/>
  <c r="AA599" i="1"/>
  <c r="Z599" i="1"/>
  <c r="AB599" i="1"/>
  <c r="Y600" i="1"/>
  <c r="AA600" i="1"/>
  <c r="Z600" i="1"/>
  <c r="AB600" i="1"/>
  <c r="Y601" i="1"/>
  <c r="AA601" i="1"/>
  <c r="Z601" i="1"/>
  <c r="AB601" i="1"/>
  <c r="Y602" i="1"/>
  <c r="AA602" i="1"/>
  <c r="Z602" i="1"/>
  <c r="AB602" i="1"/>
  <c r="Y603" i="1"/>
  <c r="AA603" i="1"/>
  <c r="Z603" i="1"/>
  <c r="AB603" i="1"/>
  <c r="Y604" i="1"/>
  <c r="AA604" i="1"/>
  <c r="Z604" i="1"/>
  <c r="AB604" i="1"/>
  <c r="Y605" i="1"/>
  <c r="AA605" i="1"/>
  <c r="Z605" i="1"/>
  <c r="AB605" i="1"/>
  <c r="Y606" i="1"/>
  <c r="AA606" i="1"/>
  <c r="Z606" i="1"/>
  <c r="AB606" i="1"/>
  <c r="Y607" i="1"/>
  <c r="AA607" i="1"/>
  <c r="Z607" i="1"/>
  <c r="AB607" i="1"/>
  <c r="Y608" i="1"/>
  <c r="AA608" i="1"/>
  <c r="Z608" i="1"/>
  <c r="AB608" i="1"/>
  <c r="Y609" i="1"/>
  <c r="AA609" i="1"/>
  <c r="Z609" i="1"/>
  <c r="AB609" i="1"/>
  <c r="Y610" i="1"/>
  <c r="AA610" i="1"/>
  <c r="Z610" i="1"/>
  <c r="AB610" i="1"/>
  <c r="Y611" i="1"/>
  <c r="AA611" i="1"/>
  <c r="Z611" i="1"/>
  <c r="AB611" i="1"/>
  <c r="Y612" i="1"/>
  <c r="AA612" i="1"/>
  <c r="Z612" i="1"/>
  <c r="AB612" i="1"/>
  <c r="Y613" i="1"/>
  <c r="AA613" i="1"/>
  <c r="Z613" i="1"/>
  <c r="AB613" i="1"/>
  <c r="Y614" i="1"/>
  <c r="AA614" i="1"/>
  <c r="Z614" i="1"/>
  <c r="AB614" i="1"/>
  <c r="Y615" i="1"/>
  <c r="AA615" i="1"/>
  <c r="Z615" i="1"/>
  <c r="AB615" i="1"/>
  <c r="Y616" i="1"/>
  <c r="AA616" i="1"/>
  <c r="Z616" i="1"/>
  <c r="AB616" i="1"/>
  <c r="Y617" i="1"/>
  <c r="AA617" i="1"/>
  <c r="Z617" i="1"/>
  <c r="AB617" i="1"/>
  <c r="Y618" i="1"/>
  <c r="AA618" i="1"/>
  <c r="Z618" i="1"/>
  <c r="AB618" i="1"/>
  <c r="Y619" i="1"/>
  <c r="AA619" i="1"/>
  <c r="Z619" i="1"/>
  <c r="AB619" i="1"/>
  <c r="Y620" i="1"/>
  <c r="AA620" i="1"/>
  <c r="Z620" i="1"/>
  <c r="AB620" i="1"/>
  <c r="Y621" i="1"/>
  <c r="AA621" i="1"/>
  <c r="Z621" i="1"/>
  <c r="AB621" i="1"/>
  <c r="Y622" i="1"/>
  <c r="AA622" i="1"/>
  <c r="Z622" i="1"/>
  <c r="AB622" i="1"/>
  <c r="Y623" i="1"/>
  <c r="AA623" i="1"/>
  <c r="Z623" i="1"/>
  <c r="AB623" i="1"/>
  <c r="Y624" i="1"/>
  <c r="AA624" i="1"/>
  <c r="Z624" i="1"/>
  <c r="AB624" i="1"/>
  <c r="Y625" i="1"/>
  <c r="AA625" i="1"/>
  <c r="Z625" i="1"/>
  <c r="AB625" i="1"/>
  <c r="Y626" i="1"/>
  <c r="AA626" i="1"/>
  <c r="Z626" i="1"/>
  <c r="AB626" i="1"/>
  <c r="Y627" i="1"/>
  <c r="AA627" i="1"/>
  <c r="Z627" i="1"/>
  <c r="AB627" i="1"/>
  <c r="Y628" i="1"/>
  <c r="AA628" i="1"/>
  <c r="Z628" i="1"/>
  <c r="AB628" i="1"/>
  <c r="Y629" i="1"/>
  <c r="AA629" i="1"/>
  <c r="Z629" i="1"/>
  <c r="AB629" i="1"/>
  <c r="Y630" i="1"/>
  <c r="AA630" i="1"/>
  <c r="Z630" i="1"/>
  <c r="AB630" i="1"/>
  <c r="Y631" i="1"/>
  <c r="AA631" i="1"/>
  <c r="Z631" i="1"/>
  <c r="AB631" i="1"/>
  <c r="Y632" i="1"/>
  <c r="AA632" i="1"/>
  <c r="Z632" i="1"/>
  <c r="AB632" i="1"/>
  <c r="Y633" i="1"/>
  <c r="AA633" i="1"/>
  <c r="Z633" i="1"/>
  <c r="AB633" i="1"/>
  <c r="Y634" i="1"/>
  <c r="AA634" i="1"/>
  <c r="Z634" i="1"/>
  <c r="AB634" i="1"/>
  <c r="Y635" i="1"/>
  <c r="AA635" i="1"/>
  <c r="Z635" i="1"/>
  <c r="AB635" i="1"/>
  <c r="Y636" i="1"/>
  <c r="AA636" i="1"/>
  <c r="Z636" i="1"/>
  <c r="AB636" i="1"/>
  <c r="Y637" i="1"/>
  <c r="AA637" i="1"/>
  <c r="Z637" i="1"/>
  <c r="AB637" i="1"/>
  <c r="Y638" i="1"/>
  <c r="AA638" i="1"/>
  <c r="Z638" i="1"/>
  <c r="AB638" i="1"/>
  <c r="Y639" i="1"/>
  <c r="AA639" i="1"/>
  <c r="Z639" i="1"/>
  <c r="AB639" i="1"/>
  <c r="Y640" i="1"/>
  <c r="AA640" i="1"/>
  <c r="Z640" i="1"/>
  <c r="AB640" i="1"/>
  <c r="Y641" i="1"/>
  <c r="AA641" i="1"/>
  <c r="Z641" i="1"/>
  <c r="AB641" i="1"/>
  <c r="Y642" i="1"/>
  <c r="AA642" i="1"/>
  <c r="Z642" i="1"/>
  <c r="AB642" i="1"/>
  <c r="Y643" i="1"/>
  <c r="AA643" i="1"/>
  <c r="Z643" i="1"/>
  <c r="AB643" i="1"/>
  <c r="Y644" i="1"/>
  <c r="AA644" i="1"/>
  <c r="Z644" i="1"/>
  <c r="AB644" i="1"/>
  <c r="Y645" i="1"/>
  <c r="AA645" i="1"/>
  <c r="Z645" i="1"/>
  <c r="AB645" i="1"/>
  <c r="Y646" i="1"/>
  <c r="AA646" i="1"/>
  <c r="Z646" i="1"/>
  <c r="AB646" i="1"/>
  <c r="Y647" i="1"/>
  <c r="AA647" i="1"/>
  <c r="Z647" i="1"/>
  <c r="AB647" i="1"/>
  <c r="Y648" i="1"/>
  <c r="AA648" i="1"/>
  <c r="Z648" i="1"/>
  <c r="AB648" i="1"/>
  <c r="Y649" i="1"/>
  <c r="AA649" i="1"/>
  <c r="Z649" i="1"/>
  <c r="AB649" i="1"/>
  <c r="Y650" i="1"/>
  <c r="AA650" i="1"/>
  <c r="Z650" i="1"/>
  <c r="AB650" i="1"/>
  <c r="Y651" i="1"/>
  <c r="AA651" i="1"/>
  <c r="Z651" i="1"/>
  <c r="AB651" i="1"/>
  <c r="Y652" i="1"/>
  <c r="AA652" i="1"/>
  <c r="Z652" i="1"/>
  <c r="AB652" i="1"/>
  <c r="Y653" i="1"/>
  <c r="AA653" i="1"/>
  <c r="Z653" i="1"/>
  <c r="AB653" i="1"/>
  <c r="Y654" i="1"/>
  <c r="AA654" i="1"/>
  <c r="Z654" i="1"/>
  <c r="AB654" i="1"/>
  <c r="Y655" i="1"/>
  <c r="AA655" i="1"/>
  <c r="Z655" i="1"/>
  <c r="AB655" i="1"/>
  <c r="Y656" i="1"/>
  <c r="AA656" i="1"/>
  <c r="Z656" i="1"/>
  <c r="AB656" i="1"/>
  <c r="Y657" i="1"/>
  <c r="AA657" i="1"/>
  <c r="Z657" i="1"/>
  <c r="AB657" i="1"/>
  <c r="Y658" i="1"/>
  <c r="AA658" i="1"/>
  <c r="Z658" i="1"/>
  <c r="AB658" i="1"/>
  <c r="Y659" i="1"/>
  <c r="AA659" i="1"/>
  <c r="Z659" i="1"/>
  <c r="AB659" i="1"/>
  <c r="Y660" i="1"/>
  <c r="AA660" i="1"/>
  <c r="Z660" i="1"/>
  <c r="AB660" i="1"/>
  <c r="Y661" i="1"/>
  <c r="AA661" i="1"/>
  <c r="Z661" i="1"/>
  <c r="AB661" i="1"/>
  <c r="Y662" i="1"/>
  <c r="AA662" i="1"/>
  <c r="Z662" i="1"/>
  <c r="AB662" i="1"/>
  <c r="Y663" i="1"/>
  <c r="AA663" i="1"/>
  <c r="Z663" i="1"/>
  <c r="AB663" i="1"/>
  <c r="Y664" i="1"/>
  <c r="AA664" i="1"/>
  <c r="Z664" i="1"/>
  <c r="AB664" i="1"/>
  <c r="Y665" i="1"/>
  <c r="AA665" i="1"/>
  <c r="Z665" i="1"/>
  <c r="AB665" i="1"/>
  <c r="Y666" i="1"/>
  <c r="AA666" i="1"/>
  <c r="Z666" i="1"/>
  <c r="AB666" i="1"/>
  <c r="Y667" i="1"/>
  <c r="AA667" i="1"/>
  <c r="Z667" i="1"/>
  <c r="AB667" i="1"/>
  <c r="Y668" i="1"/>
  <c r="AA668" i="1"/>
  <c r="Z668" i="1"/>
  <c r="AB668" i="1"/>
  <c r="Y669" i="1"/>
  <c r="AA669" i="1"/>
  <c r="Z669" i="1"/>
  <c r="AB669" i="1"/>
  <c r="Y670" i="1"/>
  <c r="AA670" i="1"/>
  <c r="Z670" i="1"/>
  <c r="AB670" i="1"/>
  <c r="Y671" i="1"/>
  <c r="AA671" i="1"/>
  <c r="Z671" i="1"/>
  <c r="AB671" i="1"/>
  <c r="Y672" i="1"/>
  <c r="AA672" i="1"/>
  <c r="Z672" i="1"/>
  <c r="AB672" i="1"/>
  <c r="Y673" i="1"/>
  <c r="AA673" i="1"/>
  <c r="Z673" i="1"/>
  <c r="AB673" i="1"/>
  <c r="Y674" i="1"/>
  <c r="AA674" i="1"/>
  <c r="Z674" i="1"/>
  <c r="AB674" i="1"/>
  <c r="Y675" i="1"/>
  <c r="AA675" i="1"/>
  <c r="Z675" i="1"/>
  <c r="AB675" i="1"/>
  <c r="Y676" i="1"/>
  <c r="AA676" i="1"/>
  <c r="Z676" i="1"/>
  <c r="AB676" i="1"/>
  <c r="Y677" i="1"/>
  <c r="AA677" i="1"/>
  <c r="Z677" i="1"/>
  <c r="AB677" i="1"/>
  <c r="Y678" i="1"/>
  <c r="AA678" i="1"/>
  <c r="Z678" i="1"/>
  <c r="AB678" i="1"/>
  <c r="Y679" i="1"/>
  <c r="AA679" i="1"/>
  <c r="Z679" i="1"/>
  <c r="AB679" i="1"/>
  <c r="Y680" i="1"/>
  <c r="AA680" i="1"/>
  <c r="Z680" i="1"/>
  <c r="AB680" i="1"/>
  <c r="Y681" i="1"/>
  <c r="AA681" i="1"/>
  <c r="Z681" i="1"/>
  <c r="AB681" i="1"/>
  <c r="Y682" i="1"/>
  <c r="AA682" i="1"/>
  <c r="Z682" i="1"/>
  <c r="AB682" i="1"/>
  <c r="Y683" i="1"/>
  <c r="AA683" i="1"/>
  <c r="Z683" i="1"/>
  <c r="AB683" i="1"/>
  <c r="Y684" i="1"/>
  <c r="AA684" i="1"/>
  <c r="Z684" i="1"/>
  <c r="AB684" i="1"/>
  <c r="Y685" i="1"/>
  <c r="AA685" i="1"/>
  <c r="Z685" i="1"/>
  <c r="AB685" i="1"/>
  <c r="Y686" i="1"/>
  <c r="AA686" i="1"/>
  <c r="Z686" i="1"/>
  <c r="AB686" i="1"/>
  <c r="Y687" i="1"/>
  <c r="AA687" i="1"/>
  <c r="Z687" i="1"/>
  <c r="AB687" i="1"/>
  <c r="Y688" i="1"/>
  <c r="AA688" i="1"/>
  <c r="Z688" i="1"/>
  <c r="AB688" i="1"/>
  <c r="Y689" i="1"/>
  <c r="AA689" i="1"/>
  <c r="Z689" i="1"/>
  <c r="AB689" i="1"/>
  <c r="Y690" i="1"/>
  <c r="AA690" i="1"/>
  <c r="Z690" i="1"/>
  <c r="AB690" i="1"/>
  <c r="Y691" i="1"/>
  <c r="AA691" i="1"/>
  <c r="Z691" i="1"/>
  <c r="AB691" i="1"/>
  <c r="Y692" i="1"/>
  <c r="AA692" i="1"/>
  <c r="Z692" i="1"/>
  <c r="AB692" i="1"/>
  <c r="Y693" i="1"/>
  <c r="AA693" i="1"/>
  <c r="Z693" i="1"/>
  <c r="AB693" i="1"/>
  <c r="Y694" i="1"/>
  <c r="AA694" i="1"/>
  <c r="Z694" i="1"/>
  <c r="AB694" i="1"/>
  <c r="Y695" i="1"/>
  <c r="AA695" i="1"/>
  <c r="Z695" i="1"/>
  <c r="AB695" i="1"/>
  <c r="Y696" i="1"/>
  <c r="AA696" i="1"/>
  <c r="Z696" i="1"/>
  <c r="AB696" i="1"/>
  <c r="Y697" i="1"/>
  <c r="AA697" i="1"/>
  <c r="Z697" i="1"/>
  <c r="AB697" i="1"/>
  <c r="Y698" i="1"/>
  <c r="AA698" i="1"/>
  <c r="Z698" i="1"/>
  <c r="AB698" i="1"/>
  <c r="Y699" i="1"/>
  <c r="AA699" i="1"/>
  <c r="Z699" i="1"/>
  <c r="AB699" i="1"/>
  <c r="Y700" i="1"/>
  <c r="AA700" i="1"/>
  <c r="Z700" i="1"/>
  <c r="AB700" i="1"/>
  <c r="Y701" i="1"/>
  <c r="AA701" i="1"/>
  <c r="Z701" i="1"/>
  <c r="AB701" i="1"/>
  <c r="Y702" i="1"/>
  <c r="AA702" i="1"/>
  <c r="Z702" i="1"/>
  <c r="AB702" i="1"/>
  <c r="Y703" i="1"/>
  <c r="AA703" i="1"/>
  <c r="Z703" i="1"/>
  <c r="AB703" i="1"/>
  <c r="Y704" i="1"/>
  <c r="AA704" i="1"/>
  <c r="Z704" i="1"/>
  <c r="AB704" i="1"/>
  <c r="Y705" i="1"/>
  <c r="AA705" i="1"/>
  <c r="Z705" i="1"/>
  <c r="AB705" i="1"/>
  <c r="Y706" i="1"/>
  <c r="AA706" i="1"/>
  <c r="Z706" i="1"/>
  <c r="AB706" i="1"/>
  <c r="Y707" i="1"/>
  <c r="AA707" i="1"/>
  <c r="Z707" i="1"/>
  <c r="AB707" i="1"/>
  <c r="Y708" i="1"/>
  <c r="AA708" i="1"/>
  <c r="Z708" i="1"/>
  <c r="AB708" i="1"/>
  <c r="Y709" i="1"/>
  <c r="AA709" i="1"/>
  <c r="Z709" i="1"/>
  <c r="AB709" i="1"/>
  <c r="Y710" i="1"/>
  <c r="AA710" i="1"/>
  <c r="Z710" i="1"/>
  <c r="AB710" i="1"/>
  <c r="Y711" i="1"/>
  <c r="AA711" i="1"/>
  <c r="Z711" i="1"/>
  <c r="AB711" i="1"/>
  <c r="Y712" i="1"/>
  <c r="AA712" i="1"/>
  <c r="Z712" i="1"/>
  <c r="AB712" i="1"/>
  <c r="Y713" i="1"/>
  <c r="AA713" i="1"/>
  <c r="Z713" i="1"/>
  <c r="AB713" i="1"/>
  <c r="Y714" i="1"/>
  <c r="AA714" i="1"/>
  <c r="Z714" i="1"/>
  <c r="AB714" i="1"/>
  <c r="Y715" i="1"/>
  <c r="AA715" i="1"/>
  <c r="Z715" i="1"/>
  <c r="AB715" i="1"/>
  <c r="Y716" i="1"/>
  <c r="AA716" i="1"/>
  <c r="Z716" i="1"/>
  <c r="AB716" i="1"/>
  <c r="Y717" i="1"/>
  <c r="AA717" i="1"/>
  <c r="Z717" i="1"/>
  <c r="AB717" i="1"/>
  <c r="Y718" i="1"/>
  <c r="AA718" i="1"/>
  <c r="Z718" i="1"/>
  <c r="AB718" i="1"/>
  <c r="Y719" i="1"/>
  <c r="AA719" i="1"/>
  <c r="Z719" i="1"/>
  <c r="AB719" i="1"/>
  <c r="Y720" i="1"/>
  <c r="AA720" i="1"/>
  <c r="Z720" i="1"/>
  <c r="AB720" i="1"/>
  <c r="Y721" i="1"/>
  <c r="AA721" i="1"/>
  <c r="Z721" i="1"/>
  <c r="AB721" i="1"/>
  <c r="Y722" i="1"/>
  <c r="AA722" i="1"/>
  <c r="Z722" i="1"/>
  <c r="AB722" i="1"/>
  <c r="Y723" i="1"/>
  <c r="AA723" i="1"/>
  <c r="Z723" i="1"/>
  <c r="AB723" i="1"/>
  <c r="Y724" i="1"/>
  <c r="AA724" i="1"/>
  <c r="Z724" i="1"/>
  <c r="AB724" i="1"/>
  <c r="Y725" i="1"/>
  <c r="AA725" i="1"/>
  <c r="Z725" i="1"/>
  <c r="AB725" i="1"/>
  <c r="Y726" i="1"/>
  <c r="AA726" i="1"/>
  <c r="Z726" i="1"/>
  <c r="AB726" i="1"/>
  <c r="Y727" i="1"/>
  <c r="AA727" i="1"/>
  <c r="Z727" i="1"/>
  <c r="AB727" i="1"/>
  <c r="Y728" i="1"/>
  <c r="AA728" i="1"/>
  <c r="Z728" i="1"/>
  <c r="AB728" i="1"/>
  <c r="Y729" i="1"/>
  <c r="AA729" i="1"/>
  <c r="Z729" i="1"/>
  <c r="AB729" i="1"/>
  <c r="Y730" i="1"/>
  <c r="AA730" i="1"/>
  <c r="Z730" i="1"/>
  <c r="AB730" i="1"/>
  <c r="Y731" i="1"/>
  <c r="AA731" i="1"/>
  <c r="Z731" i="1"/>
  <c r="AB731" i="1"/>
  <c r="Y732" i="1"/>
  <c r="AA732" i="1"/>
  <c r="Z732" i="1"/>
  <c r="AB732" i="1"/>
  <c r="Y733" i="1"/>
  <c r="AA733" i="1"/>
  <c r="Z733" i="1"/>
  <c r="AB733" i="1"/>
  <c r="Y734" i="1"/>
  <c r="AA734" i="1"/>
  <c r="Z734" i="1"/>
  <c r="AB734" i="1"/>
  <c r="Y735" i="1"/>
  <c r="AA735" i="1"/>
  <c r="Z735" i="1"/>
  <c r="AB735" i="1"/>
  <c r="Y736" i="1"/>
  <c r="AA736" i="1"/>
  <c r="Z736" i="1"/>
  <c r="AB736" i="1"/>
  <c r="Y737" i="1"/>
  <c r="AA737" i="1"/>
  <c r="Z737" i="1"/>
  <c r="AB737" i="1"/>
  <c r="Y738" i="1"/>
  <c r="AA738" i="1"/>
  <c r="Z738" i="1"/>
  <c r="AB738" i="1"/>
  <c r="Y739" i="1"/>
  <c r="AA739" i="1"/>
  <c r="Z739" i="1"/>
  <c r="AB739" i="1"/>
  <c r="Y740" i="1"/>
  <c r="AA740" i="1"/>
  <c r="Z740" i="1"/>
  <c r="AB740" i="1"/>
  <c r="Y741" i="1"/>
  <c r="AA741" i="1"/>
  <c r="Z741" i="1"/>
  <c r="AB741" i="1"/>
  <c r="Y742" i="1"/>
  <c r="AA742" i="1"/>
  <c r="Z742" i="1"/>
  <c r="AB742" i="1"/>
  <c r="Y743" i="1"/>
  <c r="AA743" i="1"/>
  <c r="Z743" i="1"/>
  <c r="AB743" i="1"/>
  <c r="Y744" i="1"/>
  <c r="AA744" i="1"/>
  <c r="Z744" i="1"/>
  <c r="AB744" i="1"/>
  <c r="Y745" i="1"/>
  <c r="AA745" i="1"/>
  <c r="Z745" i="1"/>
  <c r="AB745" i="1"/>
  <c r="Y746" i="1"/>
  <c r="AA746" i="1"/>
  <c r="Z746" i="1"/>
  <c r="AB746" i="1"/>
  <c r="Y747" i="1"/>
  <c r="AA747" i="1"/>
  <c r="Z747" i="1"/>
  <c r="AB747" i="1"/>
  <c r="Y748" i="1"/>
  <c r="AA748" i="1"/>
  <c r="Z748" i="1"/>
  <c r="AB748" i="1"/>
  <c r="Y749" i="1"/>
  <c r="AA749" i="1"/>
  <c r="Z749" i="1"/>
  <c r="AB749" i="1"/>
  <c r="Y750" i="1"/>
  <c r="AA750" i="1"/>
  <c r="Z750" i="1"/>
  <c r="AB750" i="1"/>
  <c r="Y751" i="1"/>
  <c r="AA751" i="1"/>
  <c r="Z751" i="1"/>
  <c r="AB751" i="1"/>
  <c r="Y752" i="1"/>
  <c r="AA752" i="1"/>
  <c r="Z752" i="1"/>
  <c r="AB752" i="1"/>
  <c r="Y753" i="1"/>
  <c r="AA753" i="1"/>
  <c r="Z753" i="1"/>
  <c r="AB753" i="1"/>
  <c r="Y754" i="1"/>
  <c r="AA754" i="1"/>
  <c r="Z754" i="1"/>
  <c r="AB754" i="1"/>
  <c r="Y755" i="1"/>
  <c r="AA755" i="1"/>
  <c r="Z755" i="1"/>
  <c r="AB755" i="1"/>
  <c r="Y756" i="1"/>
  <c r="AA756" i="1"/>
  <c r="Z756" i="1"/>
  <c r="AB756" i="1"/>
  <c r="Y757" i="1"/>
  <c r="AA757" i="1"/>
  <c r="Z757" i="1"/>
  <c r="AB757" i="1"/>
  <c r="Z2" i="1"/>
  <c r="AB2" i="1"/>
  <c r="Y2" i="1"/>
  <c r="AA2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P3" i="1"/>
  <c r="Q3" i="1"/>
  <c r="P4" i="1"/>
  <c r="Q4" i="1"/>
  <c r="P5" i="1"/>
  <c r="Q5" i="1"/>
  <c r="P6" i="1"/>
  <c r="Q6" i="1"/>
  <c r="P7" i="1"/>
  <c r="Q7" i="1"/>
  <c r="P8" i="1"/>
  <c r="Q8" i="1"/>
  <c r="P9" i="1"/>
  <c r="Q9" i="1"/>
  <c r="P10" i="1"/>
  <c r="Q10" i="1"/>
  <c r="P11" i="1"/>
  <c r="Q11" i="1"/>
  <c r="P12" i="1"/>
  <c r="Q12" i="1"/>
  <c r="P13" i="1"/>
  <c r="Q13" i="1"/>
  <c r="P14" i="1"/>
  <c r="Q14" i="1"/>
  <c r="P15" i="1"/>
  <c r="Q15" i="1"/>
  <c r="P16" i="1"/>
  <c r="Q16" i="1"/>
  <c r="P17" i="1"/>
  <c r="Q17" i="1"/>
  <c r="P18" i="1"/>
  <c r="Q18" i="1"/>
  <c r="P19" i="1"/>
  <c r="Q19" i="1"/>
  <c r="P20" i="1"/>
  <c r="Q20" i="1"/>
  <c r="P21" i="1"/>
  <c r="Q21" i="1"/>
  <c r="P22" i="1"/>
  <c r="Q22" i="1"/>
  <c r="P23" i="1"/>
  <c r="Q23" i="1"/>
  <c r="P24" i="1"/>
  <c r="Q24" i="1"/>
  <c r="P25" i="1"/>
  <c r="Q25" i="1"/>
  <c r="P26" i="1"/>
  <c r="Q26" i="1"/>
  <c r="P27" i="1"/>
  <c r="Q27" i="1"/>
  <c r="P28" i="1"/>
  <c r="Q28" i="1"/>
  <c r="P29" i="1"/>
  <c r="Q29" i="1"/>
  <c r="P30" i="1"/>
  <c r="Q30" i="1"/>
  <c r="P31" i="1"/>
  <c r="Q31" i="1"/>
  <c r="P32" i="1"/>
  <c r="Q32" i="1"/>
  <c r="P33" i="1"/>
  <c r="Q33" i="1"/>
  <c r="P34" i="1"/>
  <c r="Q34" i="1"/>
  <c r="P35" i="1"/>
  <c r="Q35" i="1"/>
  <c r="P36" i="1"/>
  <c r="Q36" i="1"/>
  <c r="P37" i="1"/>
  <c r="Q37" i="1"/>
  <c r="P38" i="1"/>
  <c r="Q38" i="1"/>
  <c r="P39" i="1"/>
  <c r="Q39" i="1"/>
  <c r="P40" i="1"/>
  <c r="Q40" i="1"/>
  <c r="P41" i="1"/>
  <c r="Q41" i="1"/>
  <c r="P42" i="1"/>
  <c r="Q42" i="1"/>
  <c r="P43" i="1"/>
  <c r="Q43" i="1"/>
  <c r="P44" i="1"/>
  <c r="Q44" i="1"/>
  <c r="P45" i="1"/>
  <c r="Q45" i="1"/>
  <c r="P46" i="1"/>
  <c r="Q46" i="1"/>
  <c r="P47" i="1"/>
  <c r="Q47" i="1"/>
  <c r="P48" i="1"/>
  <c r="Q48" i="1"/>
  <c r="P49" i="1"/>
  <c r="Q49" i="1"/>
  <c r="P50" i="1"/>
  <c r="Q50" i="1"/>
  <c r="P51" i="1"/>
  <c r="Q51" i="1"/>
  <c r="P52" i="1"/>
  <c r="Q52" i="1"/>
  <c r="P53" i="1"/>
  <c r="Q53" i="1"/>
  <c r="P54" i="1"/>
  <c r="Q54" i="1"/>
  <c r="P55" i="1"/>
  <c r="Q55" i="1"/>
  <c r="P56" i="1"/>
  <c r="Q56" i="1"/>
  <c r="P57" i="1"/>
  <c r="Q57" i="1"/>
  <c r="P58" i="1"/>
  <c r="Q58" i="1"/>
  <c r="P59" i="1"/>
  <c r="Q59" i="1"/>
  <c r="P60" i="1"/>
  <c r="Q60" i="1"/>
  <c r="P61" i="1"/>
  <c r="Q61" i="1"/>
  <c r="P62" i="1"/>
  <c r="Q62" i="1"/>
  <c r="P63" i="1"/>
  <c r="Q63" i="1"/>
  <c r="P64" i="1"/>
  <c r="Q64" i="1"/>
  <c r="P65" i="1"/>
  <c r="Q65" i="1"/>
  <c r="P66" i="1"/>
  <c r="Q66" i="1"/>
  <c r="P67" i="1"/>
  <c r="Q67" i="1"/>
  <c r="P68" i="1"/>
  <c r="Q68" i="1"/>
  <c r="P69" i="1"/>
  <c r="Q69" i="1"/>
  <c r="P70" i="1"/>
  <c r="Q70" i="1"/>
  <c r="P71" i="1"/>
  <c r="Q71" i="1"/>
  <c r="P72" i="1"/>
  <c r="Q72" i="1"/>
  <c r="P73" i="1"/>
  <c r="Q73" i="1"/>
  <c r="P74" i="1"/>
  <c r="Q74" i="1"/>
  <c r="P75" i="1"/>
  <c r="Q75" i="1"/>
  <c r="P76" i="1"/>
  <c r="Q76" i="1"/>
  <c r="P77" i="1"/>
  <c r="Q77" i="1"/>
  <c r="P78" i="1"/>
  <c r="Q78" i="1"/>
  <c r="P79" i="1"/>
  <c r="Q79" i="1"/>
  <c r="P80" i="1"/>
  <c r="Q80" i="1"/>
  <c r="P81" i="1"/>
  <c r="Q81" i="1"/>
  <c r="P82" i="1"/>
  <c r="Q82" i="1"/>
  <c r="P83" i="1"/>
  <c r="Q83" i="1"/>
  <c r="P84" i="1"/>
  <c r="Q84" i="1"/>
  <c r="P85" i="1"/>
  <c r="Q85" i="1"/>
  <c r="P86" i="1"/>
  <c r="Q86" i="1"/>
  <c r="P87" i="1"/>
  <c r="Q87" i="1"/>
  <c r="P88" i="1"/>
  <c r="Q88" i="1"/>
  <c r="P89" i="1"/>
  <c r="Q89" i="1"/>
  <c r="P90" i="1"/>
  <c r="Q90" i="1"/>
  <c r="P91" i="1"/>
  <c r="Q91" i="1"/>
  <c r="P92" i="1"/>
  <c r="Q92" i="1"/>
  <c r="P93" i="1"/>
  <c r="Q93" i="1"/>
  <c r="P94" i="1"/>
  <c r="Q94" i="1"/>
  <c r="P95" i="1"/>
  <c r="Q95" i="1"/>
  <c r="P96" i="1"/>
  <c r="Q96" i="1"/>
  <c r="P97" i="1"/>
  <c r="Q97" i="1"/>
  <c r="P98" i="1"/>
  <c r="Q98" i="1"/>
  <c r="P99" i="1"/>
  <c r="Q99" i="1"/>
  <c r="P100" i="1"/>
  <c r="Q100" i="1"/>
  <c r="P101" i="1"/>
  <c r="Q101" i="1"/>
  <c r="P102" i="1"/>
  <c r="Q102" i="1"/>
  <c r="P103" i="1"/>
  <c r="Q103" i="1"/>
  <c r="P104" i="1"/>
  <c r="Q104" i="1"/>
  <c r="P105" i="1"/>
  <c r="Q105" i="1"/>
  <c r="P106" i="1"/>
  <c r="Q106" i="1"/>
  <c r="P107" i="1"/>
  <c r="Q107" i="1"/>
  <c r="P108" i="1"/>
  <c r="Q108" i="1"/>
  <c r="P109" i="1"/>
  <c r="Q109" i="1"/>
  <c r="P110" i="1"/>
  <c r="Q110" i="1"/>
  <c r="P111" i="1"/>
  <c r="Q111" i="1"/>
  <c r="P112" i="1"/>
  <c r="Q112" i="1"/>
  <c r="P113" i="1"/>
  <c r="Q113" i="1"/>
  <c r="P114" i="1"/>
  <c r="Q114" i="1"/>
  <c r="P115" i="1"/>
  <c r="Q115" i="1"/>
  <c r="P116" i="1"/>
  <c r="Q116" i="1"/>
  <c r="P117" i="1"/>
  <c r="Q117" i="1"/>
  <c r="P118" i="1"/>
  <c r="Q118" i="1"/>
  <c r="P119" i="1"/>
  <c r="Q119" i="1"/>
  <c r="P120" i="1"/>
  <c r="Q120" i="1"/>
  <c r="P121" i="1"/>
  <c r="Q121" i="1"/>
  <c r="P122" i="1"/>
  <c r="Q122" i="1"/>
  <c r="P123" i="1"/>
  <c r="Q123" i="1"/>
  <c r="P124" i="1"/>
  <c r="Q124" i="1"/>
  <c r="P125" i="1"/>
  <c r="Q125" i="1"/>
  <c r="P126" i="1"/>
  <c r="Q126" i="1"/>
  <c r="P127" i="1"/>
  <c r="Q127" i="1"/>
  <c r="P128" i="1"/>
  <c r="Q128" i="1"/>
  <c r="P129" i="1"/>
  <c r="Q129" i="1"/>
  <c r="P130" i="1"/>
  <c r="Q130" i="1"/>
  <c r="P131" i="1"/>
  <c r="Q131" i="1"/>
  <c r="P132" i="1"/>
  <c r="Q132" i="1"/>
  <c r="P133" i="1"/>
  <c r="Q133" i="1"/>
  <c r="P134" i="1"/>
  <c r="Q134" i="1"/>
  <c r="P135" i="1"/>
  <c r="Q135" i="1"/>
  <c r="P136" i="1"/>
  <c r="Q136" i="1"/>
  <c r="P137" i="1"/>
  <c r="Q137" i="1"/>
  <c r="P138" i="1"/>
  <c r="Q138" i="1"/>
  <c r="P139" i="1"/>
  <c r="Q139" i="1"/>
  <c r="P140" i="1"/>
  <c r="Q140" i="1"/>
  <c r="P141" i="1"/>
  <c r="Q141" i="1"/>
  <c r="P142" i="1"/>
  <c r="Q142" i="1"/>
  <c r="P143" i="1"/>
  <c r="Q143" i="1"/>
  <c r="P144" i="1"/>
  <c r="Q144" i="1"/>
  <c r="P145" i="1"/>
  <c r="Q145" i="1"/>
  <c r="P146" i="1"/>
  <c r="Q146" i="1"/>
  <c r="P147" i="1"/>
  <c r="Q147" i="1"/>
  <c r="P148" i="1"/>
  <c r="Q148" i="1"/>
  <c r="P149" i="1"/>
  <c r="Q149" i="1"/>
  <c r="P150" i="1"/>
  <c r="Q150" i="1"/>
  <c r="P151" i="1"/>
  <c r="Q151" i="1"/>
  <c r="P152" i="1"/>
  <c r="Q152" i="1"/>
  <c r="P153" i="1"/>
  <c r="Q153" i="1"/>
  <c r="P154" i="1"/>
  <c r="Q154" i="1"/>
  <c r="P155" i="1"/>
  <c r="Q155" i="1"/>
  <c r="P156" i="1"/>
  <c r="Q156" i="1"/>
  <c r="P157" i="1"/>
  <c r="Q157" i="1"/>
  <c r="P158" i="1"/>
  <c r="Q158" i="1"/>
  <c r="P159" i="1"/>
  <c r="Q159" i="1"/>
  <c r="P160" i="1"/>
  <c r="Q160" i="1"/>
  <c r="P161" i="1"/>
  <c r="Q161" i="1"/>
  <c r="P162" i="1"/>
  <c r="Q162" i="1"/>
  <c r="P163" i="1"/>
  <c r="Q163" i="1"/>
  <c r="P164" i="1"/>
  <c r="Q164" i="1"/>
  <c r="P165" i="1"/>
  <c r="Q165" i="1"/>
  <c r="P166" i="1"/>
  <c r="Q166" i="1"/>
  <c r="P167" i="1"/>
  <c r="Q167" i="1"/>
  <c r="P168" i="1"/>
  <c r="Q168" i="1"/>
  <c r="P169" i="1"/>
  <c r="Q169" i="1"/>
  <c r="P170" i="1"/>
  <c r="Q170" i="1"/>
  <c r="P171" i="1"/>
  <c r="Q171" i="1"/>
  <c r="P172" i="1"/>
  <c r="Q172" i="1"/>
  <c r="P173" i="1"/>
  <c r="Q173" i="1"/>
  <c r="P174" i="1"/>
  <c r="Q174" i="1"/>
  <c r="P175" i="1"/>
  <c r="Q175" i="1"/>
  <c r="P176" i="1"/>
  <c r="Q176" i="1"/>
  <c r="P177" i="1"/>
  <c r="Q177" i="1"/>
  <c r="P178" i="1"/>
  <c r="Q178" i="1"/>
  <c r="P179" i="1"/>
  <c r="Q179" i="1"/>
  <c r="P180" i="1"/>
  <c r="Q180" i="1"/>
  <c r="P181" i="1"/>
  <c r="Q181" i="1"/>
  <c r="P182" i="1"/>
  <c r="Q182" i="1"/>
  <c r="P183" i="1"/>
  <c r="Q183" i="1"/>
  <c r="P184" i="1"/>
  <c r="Q184" i="1"/>
  <c r="P185" i="1"/>
  <c r="Q185" i="1"/>
  <c r="P186" i="1"/>
  <c r="Q186" i="1"/>
  <c r="P187" i="1"/>
  <c r="Q187" i="1"/>
  <c r="P188" i="1"/>
  <c r="Q188" i="1"/>
  <c r="P189" i="1"/>
  <c r="Q189" i="1"/>
  <c r="P190" i="1"/>
  <c r="Q190" i="1"/>
  <c r="P191" i="1"/>
  <c r="Q191" i="1"/>
  <c r="P192" i="1"/>
  <c r="Q192" i="1"/>
  <c r="P193" i="1"/>
  <c r="Q193" i="1"/>
  <c r="P194" i="1"/>
  <c r="Q194" i="1"/>
  <c r="P195" i="1"/>
  <c r="Q195" i="1"/>
  <c r="P196" i="1"/>
  <c r="Q196" i="1"/>
  <c r="P197" i="1"/>
  <c r="Q197" i="1"/>
  <c r="P198" i="1"/>
  <c r="Q198" i="1"/>
  <c r="P199" i="1"/>
  <c r="Q199" i="1"/>
  <c r="P200" i="1"/>
  <c r="Q200" i="1"/>
  <c r="P201" i="1"/>
  <c r="Q201" i="1"/>
  <c r="P202" i="1"/>
  <c r="Q202" i="1"/>
  <c r="P203" i="1"/>
  <c r="Q203" i="1"/>
  <c r="P204" i="1"/>
  <c r="Q204" i="1"/>
  <c r="P205" i="1"/>
  <c r="Q205" i="1"/>
  <c r="P206" i="1"/>
  <c r="Q206" i="1"/>
  <c r="P207" i="1"/>
  <c r="Q207" i="1"/>
  <c r="P208" i="1"/>
  <c r="Q208" i="1"/>
  <c r="P209" i="1"/>
  <c r="Q209" i="1"/>
  <c r="P210" i="1"/>
  <c r="Q210" i="1"/>
  <c r="P211" i="1"/>
  <c r="Q211" i="1"/>
  <c r="P212" i="1"/>
  <c r="Q212" i="1"/>
  <c r="P213" i="1"/>
  <c r="Q213" i="1"/>
  <c r="P214" i="1"/>
  <c r="Q214" i="1"/>
  <c r="P215" i="1"/>
  <c r="Q215" i="1"/>
  <c r="P216" i="1"/>
  <c r="Q216" i="1"/>
  <c r="P217" i="1"/>
  <c r="Q217" i="1"/>
  <c r="P218" i="1"/>
  <c r="Q218" i="1"/>
  <c r="P219" i="1"/>
  <c r="Q219" i="1"/>
  <c r="P220" i="1"/>
  <c r="Q220" i="1"/>
  <c r="P221" i="1"/>
  <c r="Q221" i="1"/>
  <c r="P222" i="1"/>
  <c r="Q222" i="1"/>
  <c r="P223" i="1"/>
  <c r="Q223" i="1"/>
  <c r="P224" i="1"/>
  <c r="Q224" i="1"/>
  <c r="P225" i="1"/>
  <c r="Q225" i="1"/>
  <c r="P226" i="1"/>
  <c r="Q226" i="1"/>
  <c r="P227" i="1"/>
  <c r="Q227" i="1"/>
  <c r="P228" i="1"/>
  <c r="Q228" i="1"/>
  <c r="P229" i="1"/>
  <c r="Q229" i="1"/>
  <c r="P230" i="1"/>
  <c r="Q230" i="1"/>
  <c r="P231" i="1"/>
  <c r="Q231" i="1"/>
  <c r="P232" i="1"/>
  <c r="Q232" i="1"/>
  <c r="P233" i="1"/>
  <c r="Q233" i="1"/>
  <c r="P234" i="1"/>
  <c r="Q234" i="1"/>
  <c r="P235" i="1"/>
  <c r="Q235" i="1"/>
  <c r="P236" i="1"/>
  <c r="Q236" i="1"/>
  <c r="P237" i="1"/>
  <c r="Q237" i="1"/>
  <c r="P238" i="1"/>
  <c r="Q238" i="1"/>
  <c r="P239" i="1"/>
  <c r="Q239" i="1"/>
  <c r="P240" i="1"/>
  <c r="Q240" i="1"/>
  <c r="P241" i="1"/>
  <c r="Q241" i="1"/>
  <c r="P242" i="1"/>
  <c r="Q242" i="1"/>
  <c r="P243" i="1"/>
  <c r="Q243" i="1"/>
  <c r="P244" i="1"/>
  <c r="Q244" i="1"/>
  <c r="P245" i="1"/>
  <c r="Q245" i="1"/>
  <c r="P246" i="1"/>
  <c r="Q246" i="1"/>
  <c r="P247" i="1"/>
  <c r="Q247" i="1"/>
  <c r="P248" i="1"/>
  <c r="Q248" i="1"/>
  <c r="P249" i="1"/>
  <c r="Q249" i="1"/>
  <c r="P250" i="1"/>
  <c r="Q250" i="1"/>
  <c r="P251" i="1"/>
  <c r="Q251" i="1"/>
  <c r="P252" i="1"/>
  <c r="Q252" i="1"/>
  <c r="P253" i="1"/>
  <c r="Q253" i="1"/>
  <c r="P254" i="1"/>
  <c r="Q254" i="1"/>
  <c r="P255" i="1"/>
  <c r="Q255" i="1"/>
  <c r="P256" i="1"/>
  <c r="Q256" i="1"/>
  <c r="P257" i="1"/>
  <c r="Q257" i="1"/>
  <c r="P258" i="1"/>
  <c r="Q258" i="1"/>
  <c r="P259" i="1"/>
  <c r="Q259" i="1"/>
  <c r="P260" i="1"/>
  <c r="Q260" i="1"/>
  <c r="P261" i="1"/>
  <c r="Q261" i="1"/>
  <c r="P262" i="1"/>
  <c r="Q262" i="1"/>
  <c r="P263" i="1"/>
  <c r="Q263" i="1"/>
  <c r="P264" i="1"/>
  <c r="Q264" i="1"/>
  <c r="P265" i="1"/>
  <c r="Q265" i="1"/>
  <c r="P266" i="1"/>
  <c r="Q266" i="1"/>
  <c r="P267" i="1"/>
  <c r="Q267" i="1"/>
  <c r="P268" i="1"/>
  <c r="Q268" i="1"/>
  <c r="P269" i="1"/>
  <c r="Q269" i="1"/>
  <c r="P270" i="1"/>
  <c r="Q270" i="1"/>
  <c r="P271" i="1"/>
  <c r="Q271" i="1"/>
  <c r="P272" i="1"/>
  <c r="Q272" i="1"/>
  <c r="P273" i="1"/>
  <c r="Q273" i="1"/>
  <c r="P274" i="1"/>
  <c r="Q274" i="1"/>
  <c r="P275" i="1"/>
  <c r="Q275" i="1"/>
  <c r="P276" i="1"/>
  <c r="Q276" i="1"/>
  <c r="P277" i="1"/>
  <c r="Q277" i="1"/>
  <c r="P278" i="1"/>
  <c r="Q278" i="1"/>
  <c r="P279" i="1"/>
  <c r="Q279" i="1"/>
  <c r="P280" i="1"/>
  <c r="Q280" i="1"/>
  <c r="P281" i="1"/>
  <c r="Q281" i="1"/>
  <c r="P282" i="1"/>
  <c r="Q282" i="1"/>
  <c r="P283" i="1"/>
  <c r="Q283" i="1"/>
  <c r="P284" i="1"/>
  <c r="Q284" i="1"/>
  <c r="P285" i="1"/>
  <c r="Q285" i="1"/>
  <c r="P286" i="1"/>
  <c r="Q286" i="1"/>
  <c r="P287" i="1"/>
  <c r="Q287" i="1"/>
  <c r="P288" i="1"/>
  <c r="Q288" i="1"/>
  <c r="P289" i="1"/>
  <c r="Q289" i="1"/>
  <c r="P290" i="1"/>
  <c r="Q290" i="1"/>
  <c r="P291" i="1"/>
  <c r="Q291" i="1"/>
  <c r="P292" i="1"/>
  <c r="Q292" i="1"/>
  <c r="P293" i="1"/>
  <c r="Q293" i="1"/>
  <c r="P294" i="1"/>
  <c r="Q294" i="1"/>
  <c r="P295" i="1"/>
  <c r="Q295" i="1"/>
  <c r="P296" i="1"/>
  <c r="Q296" i="1"/>
  <c r="P297" i="1"/>
  <c r="Q297" i="1"/>
  <c r="P298" i="1"/>
  <c r="Q298" i="1"/>
  <c r="P299" i="1"/>
  <c r="Q299" i="1"/>
  <c r="P300" i="1"/>
  <c r="Q300" i="1"/>
  <c r="P301" i="1"/>
  <c r="Q301" i="1"/>
  <c r="P302" i="1"/>
  <c r="Q302" i="1"/>
  <c r="P303" i="1"/>
  <c r="Q303" i="1"/>
  <c r="P304" i="1"/>
  <c r="Q304" i="1"/>
  <c r="P305" i="1"/>
  <c r="Q305" i="1"/>
  <c r="P306" i="1"/>
  <c r="Q306" i="1"/>
  <c r="P307" i="1"/>
  <c r="Q307" i="1"/>
  <c r="P308" i="1"/>
  <c r="Q308" i="1"/>
  <c r="P309" i="1"/>
  <c r="Q309" i="1"/>
  <c r="P310" i="1"/>
  <c r="Q310" i="1"/>
  <c r="P311" i="1"/>
  <c r="Q311" i="1"/>
  <c r="P312" i="1"/>
  <c r="Q312" i="1"/>
  <c r="P313" i="1"/>
  <c r="Q313" i="1"/>
  <c r="P314" i="1"/>
  <c r="Q314" i="1"/>
  <c r="P315" i="1"/>
  <c r="Q315" i="1"/>
  <c r="P316" i="1"/>
  <c r="Q316" i="1"/>
  <c r="P317" i="1"/>
  <c r="Q317" i="1"/>
  <c r="P318" i="1"/>
  <c r="Q318" i="1"/>
  <c r="P319" i="1"/>
  <c r="Q319" i="1"/>
  <c r="P320" i="1"/>
  <c r="Q320" i="1"/>
  <c r="P321" i="1"/>
  <c r="Q321" i="1"/>
  <c r="P322" i="1"/>
  <c r="Q322" i="1"/>
  <c r="P323" i="1"/>
  <c r="Q323" i="1"/>
  <c r="P324" i="1"/>
  <c r="Q324" i="1"/>
  <c r="P325" i="1"/>
  <c r="Q325" i="1"/>
  <c r="P326" i="1"/>
  <c r="Q326" i="1"/>
  <c r="P327" i="1"/>
  <c r="Q327" i="1"/>
  <c r="P328" i="1"/>
  <c r="Q328" i="1"/>
  <c r="P329" i="1"/>
  <c r="Q329" i="1"/>
  <c r="P330" i="1"/>
  <c r="Q330" i="1"/>
  <c r="P331" i="1"/>
  <c r="Q331" i="1"/>
  <c r="P332" i="1"/>
  <c r="Q332" i="1"/>
  <c r="P333" i="1"/>
  <c r="Q333" i="1"/>
  <c r="P334" i="1"/>
  <c r="Q334" i="1"/>
  <c r="P335" i="1"/>
  <c r="Q335" i="1"/>
  <c r="P336" i="1"/>
  <c r="Q336" i="1"/>
  <c r="P337" i="1"/>
  <c r="Q337" i="1"/>
  <c r="P338" i="1"/>
  <c r="Q338" i="1"/>
  <c r="P339" i="1"/>
  <c r="Q339" i="1"/>
  <c r="P340" i="1"/>
  <c r="Q340" i="1"/>
  <c r="P341" i="1"/>
  <c r="Q341" i="1"/>
  <c r="P342" i="1"/>
  <c r="Q342" i="1"/>
  <c r="P343" i="1"/>
  <c r="Q343" i="1"/>
  <c r="P344" i="1"/>
  <c r="Q344" i="1"/>
  <c r="P345" i="1"/>
  <c r="Q345" i="1"/>
  <c r="P346" i="1"/>
  <c r="Q346" i="1"/>
  <c r="P347" i="1"/>
  <c r="Q347" i="1"/>
  <c r="P348" i="1"/>
  <c r="Q348" i="1"/>
  <c r="P349" i="1"/>
  <c r="Q349" i="1"/>
  <c r="P350" i="1"/>
  <c r="Q350" i="1"/>
  <c r="P351" i="1"/>
  <c r="Q351" i="1"/>
  <c r="P352" i="1"/>
  <c r="Q352" i="1"/>
  <c r="P353" i="1"/>
  <c r="Q353" i="1"/>
  <c r="P354" i="1"/>
  <c r="Q354" i="1"/>
  <c r="P355" i="1"/>
  <c r="Q355" i="1"/>
  <c r="P356" i="1"/>
  <c r="Q356" i="1"/>
  <c r="P357" i="1"/>
  <c r="Q357" i="1"/>
  <c r="P358" i="1"/>
  <c r="Q358" i="1"/>
  <c r="P359" i="1"/>
  <c r="Q359" i="1"/>
  <c r="P360" i="1"/>
  <c r="Q360" i="1"/>
  <c r="P361" i="1"/>
  <c r="Q361" i="1"/>
  <c r="P362" i="1"/>
  <c r="Q362" i="1"/>
  <c r="P363" i="1"/>
  <c r="Q363" i="1"/>
  <c r="P364" i="1"/>
  <c r="Q364" i="1"/>
  <c r="P365" i="1"/>
  <c r="Q365" i="1"/>
  <c r="P366" i="1"/>
  <c r="Q366" i="1"/>
  <c r="P367" i="1"/>
  <c r="Q367" i="1"/>
  <c r="P368" i="1"/>
  <c r="Q368" i="1"/>
  <c r="P369" i="1"/>
  <c r="Q369" i="1"/>
  <c r="P370" i="1"/>
  <c r="Q370" i="1"/>
  <c r="P371" i="1"/>
  <c r="Q371" i="1"/>
  <c r="P372" i="1"/>
  <c r="Q372" i="1"/>
  <c r="P373" i="1"/>
  <c r="Q373" i="1"/>
  <c r="P374" i="1"/>
  <c r="Q374" i="1"/>
  <c r="P375" i="1"/>
  <c r="Q375" i="1"/>
  <c r="P376" i="1"/>
  <c r="Q376" i="1"/>
  <c r="P377" i="1"/>
  <c r="Q377" i="1"/>
  <c r="P378" i="1"/>
  <c r="Q378" i="1"/>
  <c r="P379" i="1"/>
  <c r="Q379" i="1"/>
  <c r="P380" i="1"/>
  <c r="Q380" i="1"/>
  <c r="P381" i="1"/>
  <c r="Q381" i="1"/>
  <c r="P382" i="1"/>
  <c r="Q382" i="1"/>
  <c r="P383" i="1"/>
  <c r="Q383" i="1"/>
  <c r="P384" i="1"/>
  <c r="Q384" i="1"/>
  <c r="P385" i="1"/>
  <c r="Q385" i="1"/>
  <c r="P386" i="1"/>
  <c r="Q386" i="1"/>
  <c r="P387" i="1"/>
  <c r="Q387" i="1"/>
  <c r="P388" i="1"/>
  <c r="Q388" i="1"/>
  <c r="P389" i="1"/>
  <c r="Q389" i="1"/>
  <c r="P390" i="1"/>
  <c r="Q390" i="1"/>
  <c r="P391" i="1"/>
  <c r="Q391" i="1"/>
  <c r="P392" i="1"/>
  <c r="Q392" i="1"/>
  <c r="P393" i="1"/>
  <c r="Q393" i="1"/>
  <c r="P394" i="1"/>
  <c r="Q394" i="1"/>
  <c r="P395" i="1"/>
  <c r="Q395" i="1"/>
  <c r="P396" i="1"/>
  <c r="Q396" i="1"/>
  <c r="P397" i="1"/>
  <c r="Q397" i="1"/>
  <c r="P398" i="1"/>
  <c r="Q398" i="1"/>
  <c r="P399" i="1"/>
  <c r="Q399" i="1"/>
  <c r="P400" i="1"/>
  <c r="Q400" i="1"/>
  <c r="P401" i="1"/>
  <c r="Q401" i="1"/>
  <c r="P402" i="1"/>
  <c r="Q402" i="1"/>
  <c r="P403" i="1"/>
  <c r="Q403" i="1"/>
  <c r="P404" i="1"/>
  <c r="Q404" i="1"/>
  <c r="P405" i="1"/>
  <c r="Q405" i="1"/>
  <c r="P406" i="1"/>
  <c r="Q406" i="1"/>
  <c r="P407" i="1"/>
  <c r="Q407" i="1"/>
  <c r="P408" i="1"/>
  <c r="Q408" i="1"/>
  <c r="P409" i="1"/>
  <c r="Q409" i="1"/>
  <c r="P410" i="1"/>
  <c r="Q410" i="1"/>
  <c r="P411" i="1"/>
  <c r="Q411" i="1"/>
  <c r="P412" i="1"/>
  <c r="Q412" i="1"/>
  <c r="P413" i="1"/>
  <c r="Q413" i="1"/>
  <c r="P414" i="1"/>
  <c r="Q414" i="1"/>
  <c r="P415" i="1"/>
  <c r="Q415" i="1"/>
  <c r="P416" i="1"/>
  <c r="Q416" i="1"/>
  <c r="P417" i="1"/>
  <c r="Q417" i="1"/>
  <c r="P418" i="1"/>
  <c r="Q418" i="1"/>
  <c r="P419" i="1"/>
  <c r="Q419" i="1"/>
  <c r="P420" i="1"/>
  <c r="Q420" i="1"/>
  <c r="P421" i="1"/>
  <c r="Q421" i="1"/>
  <c r="P422" i="1"/>
  <c r="Q422" i="1"/>
  <c r="P423" i="1"/>
  <c r="Q423" i="1"/>
  <c r="P424" i="1"/>
  <c r="Q424" i="1"/>
  <c r="P425" i="1"/>
  <c r="Q425" i="1"/>
  <c r="P426" i="1"/>
  <c r="Q426" i="1"/>
  <c r="P427" i="1"/>
  <c r="Q427" i="1"/>
  <c r="P428" i="1"/>
  <c r="Q428" i="1"/>
  <c r="P429" i="1"/>
  <c r="Q429" i="1"/>
  <c r="P430" i="1"/>
  <c r="Q430" i="1"/>
  <c r="P431" i="1"/>
  <c r="Q431" i="1"/>
  <c r="P432" i="1"/>
  <c r="Q432" i="1"/>
  <c r="P433" i="1"/>
  <c r="Q433" i="1"/>
  <c r="P434" i="1"/>
  <c r="Q434" i="1"/>
  <c r="P435" i="1"/>
  <c r="Q435" i="1"/>
  <c r="P436" i="1"/>
  <c r="Q436" i="1"/>
  <c r="P437" i="1"/>
  <c r="Q437" i="1"/>
  <c r="P438" i="1"/>
  <c r="Q438" i="1"/>
  <c r="P439" i="1"/>
  <c r="Q439" i="1"/>
  <c r="P440" i="1"/>
  <c r="Q440" i="1"/>
  <c r="P441" i="1"/>
  <c r="Q441" i="1"/>
  <c r="P442" i="1"/>
  <c r="Q442" i="1"/>
  <c r="P443" i="1"/>
  <c r="Q443" i="1"/>
  <c r="P444" i="1"/>
  <c r="Q444" i="1"/>
  <c r="P445" i="1"/>
  <c r="Q445" i="1"/>
  <c r="P446" i="1"/>
  <c r="Q446" i="1"/>
  <c r="P447" i="1"/>
  <c r="Q447" i="1"/>
  <c r="P448" i="1"/>
  <c r="Q448" i="1"/>
  <c r="P449" i="1"/>
  <c r="Q449" i="1"/>
  <c r="P450" i="1"/>
  <c r="Q450" i="1"/>
  <c r="P451" i="1"/>
  <c r="Q451" i="1"/>
  <c r="P452" i="1"/>
  <c r="Q452" i="1"/>
  <c r="P453" i="1"/>
  <c r="Q453" i="1"/>
  <c r="P454" i="1"/>
  <c r="Q454" i="1"/>
  <c r="P455" i="1"/>
  <c r="Q455" i="1"/>
  <c r="P456" i="1"/>
  <c r="Q456" i="1"/>
  <c r="P457" i="1"/>
  <c r="Q457" i="1"/>
  <c r="P458" i="1"/>
  <c r="Q458" i="1"/>
  <c r="P459" i="1"/>
  <c r="Q459" i="1"/>
  <c r="P460" i="1"/>
  <c r="Q460" i="1"/>
  <c r="P461" i="1"/>
  <c r="Q461" i="1"/>
  <c r="P462" i="1"/>
  <c r="Q462" i="1"/>
  <c r="P463" i="1"/>
  <c r="Q463" i="1"/>
  <c r="P464" i="1"/>
  <c r="Q464" i="1"/>
  <c r="P465" i="1"/>
  <c r="Q465" i="1"/>
  <c r="P466" i="1"/>
  <c r="Q466" i="1"/>
  <c r="P467" i="1"/>
  <c r="Q467" i="1"/>
  <c r="P468" i="1"/>
  <c r="Q468" i="1"/>
  <c r="P469" i="1"/>
  <c r="Q469" i="1"/>
  <c r="P470" i="1"/>
  <c r="Q470" i="1"/>
  <c r="P471" i="1"/>
  <c r="Q471" i="1"/>
  <c r="P472" i="1"/>
  <c r="Q472" i="1"/>
  <c r="P473" i="1"/>
  <c r="Q473" i="1"/>
  <c r="P474" i="1"/>
  <c r="Q474" i="1"/>
  <c r="P475" i="1"/>
  <c r="Q475" i="1"/>
  <c r="P476" i="1"/>
  <c r="Q476" i="1"/>
  <c r="P477" i="1"/>
  <c r="Q477" i="1"/>
  <c r="P478" i="1"/>
  <c r="Q478" i="1"/>
  <c r="P479" i="1"/>
  <c r="Q479" i="1"/>
  <c r="P480" i="1"/>
  <c r="Q480" i="1"/>
  <c r="P481" i="1"/>
  <c r="Q481" i="1"/>
  <c r="P482" i="1"/>
  <c r="Q482" i="1"/>
  <c r="P483" i="1"/>
  <c r="Q483" i="1"/>
  <c r="P484" i="1"/>
  <c r="Q484" i="1"/>
  <c r="P485" i="1"/>
  <c r="Q485" i="1"/>
  <c r="P486" i="1"/>
  <c r="Q486" i="1"/>
  <c r="P487" i="1"/>
  <c r="Q487" i="1"/>
  <c r="P488" i="1"/>
  <c r="Q488" i="1"/>
  <c r="P489" i="1"/>
  <c r="Q489" i="1"/>
  <c r="P490" i="1"/>
  <c r="Q490" i="1"/>
  <c r="P491" i="1"/>
  <c r="Q491" i="1"/>
  <c r="P492" i="1"/>
  <c r="Q492" i="1"/>
  <c r="P493" i="1"/>
  <c r="Q493" i="1"/>
  <c r="P494" i="1"/>
  <c r="Q494" i="1"/>
  <c r="P495" i="1"/>
  <c r="Q495" i="1"/>
  <c r="P496" i="1"/>
  <c r="Q496" i="1"/>
  <c r="P497" i="1"/>
  <c r="Q497" i="1"/>
  <c r="P498" i="1"/>
  <c r="Q498" i="1"/>
  <c r="P499" i="1"/>
  <c r="Q499" i="1"/>
  <c r="P500" i="1"/>
  <c r="Q500" i="1"/>
  <c r="P501" i="1"/>
  <c r="Q501" i="1"/>
  <c r="P502" i="1"/>
  <c r="Q502" i="1"/>
  <c r="P503" i="1"/>
  <c r="Q503" i="1"/>
  <c r="P504" i="1"/>
  <c r="Q504" i="1"/>
  <c r="P505" i="1"/>
  <c r="Q505" i="1"/>
  <c r="P506" i="1"/>
  <c r="Q506" i="1"/>
  <c r="P507" i="1"/>
  <c r="Q507" i="1"/>
  <c r="P508" i="1"/>
  <c r="Q508" i="1"/>
  <c r="P509" i="1"/>
  <c r="Q509" i="1"/>
  <c r="P510" i="1"/>
  <c r="Q510" i="1"/>
  <c r="P511" i="1"/>
  <c r="Q511" i="1"/>
  <c r="P512" i="1"/>
  <c r="Q512" i="1"/>
  <c r="P513" i="1"/>
  <c r="Q513" i="1"/>
  <c r="P514" i="1"/>
  <c r="Q514" i="1"/>
  <c r="P515" i="1"/>
  <c r="Q515" i="1"/>
  <c r="P516" i="1"/>
  <c r="Q516" i="1"/>
  <c r="P517" i="1"/>
  <c r="Q517" i="1"/>
  <c r="P518" i="1"/>
  <c r="Q518" i="1"/>
  <c r="P519" i="1"/>
  <c r="Q519" i="1"/>
  <c r="P520" i="1"/>
  <c r="Q520" i="1"/>
  <c r="P521" i="1"/>
  <c r="Q521" i="1"/>
  <c r="P522" i="1"/>
  <c r="Q522" i="1"/>
  <c r="P523" i="1"/>
  <c r="Q523" i="1"/>
  <c r="P524" i="1"/>
  <c r="Q524" i="1"/>
  <c r="P525" i="1"/>
  <c r="Q525" i="1"/>
  <c r="P526" i="1"/>
  <c r="Q526" i="1"/>
  <c r="P527" i="1"/>
  <c r="Q527" i="1"/>
  <c r="P528" i="1"/>
  <c r="Q528" i="1"/>
  <c r="P529" i="1"/>
  <c r="Q529" i="1"/>
  <c r="P530" i="1"/>
  <c r="Q530" i="1"/>
  <c r="P531" i="1"/>
  <c r="Q531" i="1"/>
  <c r="P532" i="1"/>
  <c r="Q532" i="1"/>
  <c r="P533" i="1"/>
  <c r="Q533" i="1"/>
  <c r="P534" i="1"/>
  <c r="Q534" i="1"/>
  <c r="P535" i="1"/>
  <c r="Q535" i="1"/>
  <c r="P536" i="1"/>
  <c r="Q536" i="1"/>
  <c r="P537" i="1"/>
  <c r="Q537" i="1"/>
  <c r="P538" i="1"/>
  <c r="Q538" i="1"/>
  <c r="P539" i="1"/>
  <c r="Q539" i="1"/>
  <c r="P540" i="1"/>
  <c r="Q540" i="1"/>
  <c r="P541" i="1"/>
  <c r="Q541" i="1"/>
  <c r="P542" i="1"/>
  <c r="Q542" i="1"/>
  <c r="P543" i="1"/>
  <c r="Q543" i="1"/>
  <c r="P544" i="1"/>
  <c r="Q544" i="1"/>
  <c r="P545" i="1"/>
  <c r="Q545" i="1"/>
  <c r="P546" i="1"/>
  <c r="Q546" i="1"/>
  <c r="P547" i="1"/>
  <c r="Q547" i="1"/>
  <c r="P548" i="1"/>
  <c r="Q548" i="1"/>
  <c r="P549" i="1"/>
  <c r="Q549" i="1"/>
  <c r="P550" i="1"/>
  <c r="Q550" i="1"/>
  <c r="P551" i="1"/>
  <c r="Q551" i="1"/>
  <c r="P552" i="1"/>
  <c r="Q552" i="1"/>
  <c r="P553" i="1"/>
  <c r="Q553" i="1"/>
  <c r="P554" i="1"/>
  <c r="Q554" i="1"/>
  <c r="P555" i="1"/>
  <c r="Q555" i="1"/>
  <c r="P556" i="1"/>
  <c r="Q556" i="1"/>
  <c r="P557" i="1"/>
  <c r="Q557" i="1"/>
  <c r="P558" i="1"/>
  <c r="Q558" i="1"/>
  <c r="P559" i="1"/>
  <c r="Q559" i="1"/>
  <c r="P560" i="1"/>
  <c r="Q560" i="1"/>
  <c r="P561" i="1"/>
  <c r="Q561" i="1"/>
  <c r="P562" i="1"/>
  <c r="Q562" i="1"/>
  <c r="P563" i="1"/>
  <c r="Q563" i="1"/>
  <c r="P564" i="1"/>
  <c r="Q564" i="1"/>
  <c r="P565" i="1"/>
  <c r="Q565" i="1"/>
  <c r="P566" i="1"/>
  <c r="Q566" i="1"/>
  <c r="P567" i="1"/>
  <c r="Q567" i="1"/>
  <c r="P568" i="1"/>
  <c r="Q568" i="1"/>
  <c r="P569" i="1"/>
  <c r="Q569" i="1"/>
  <c r="P570" i="1"/>
  <c r="Q570" i="1"/>
  <c r="P571" i="1"/>
  <c r="Q571" i="1"/>
  <c r="P572" i="1"/>
  <c r="Q572" i="1"/>
  <c r="P573" i="1"/>
  <c r="Q573" i="1"/>
  <c r="P574" i="1"/>
  <c r="Q574" i="1"/>
  <c r="P575" i="1"/>
  <c r="Q575" i="1"/>
  <c r="P576" i="1"/>
  <c r="Q576" i="1"/>
  <c r="P577" i="1"/>
  <c r="Q577" i="1"/>
  <c r="P578" i="1"/>
  <c r="Q578" i="1"/>
  <c r="P579" i="1"/>
  <c r="Q579" i="1"/>
  <c r="P580" i="1"/>
  <c r="Q580" i="1"/>
  <c r="P581" i="1"/>
  <c r="Q581" i="1"/>
  <c r="P582" i="1"/>
  <c r="Q582" i="1"/>
  <c r="P583" i="1"/>
  <c r="Q583" i="1"/>
  <c r="P584" i="1"/>
  <c r="Q584" i="1"/>
  <c r="P585" i="1"/>
  <c r="Q585" i="1"/>
  <c r="P586" i="1"/>
  <c r="Q586" i="1"/>
  <c r="P587" i="1"/>
  <c r="Q587" i="1"/>
  <c r="P588" i="1"/>
  <c r="Q588" i="1"/>
  <c r="P589" i="1"/>
  <c r="Q589" i="1"/>
  <c r="P590" i="1"/>
  <c r="Q590" i="1"/>
  <c r="P591" i="1"/>
  <c r="Q591" i="1"/>
  <c r="P592" i="1"/>
  <c r="Q592" i="1"/>
  <c r="P593" i="1"/>
  <c r="Q593" i="1"/>
  <c r="P594" i="1"/>
  <c r="Q594" i="1"/>
  <c r="P595" i="1"/>
  <c r="Q595" i="1"/>
  <c r="P596" i="1"/>
  <c r="Q596" i="1"/>
  <c r="P597" i="1"/>
  <c r="Q597" i="1"/>
  <c r="P598" i="1"/>
  <c r="Q598" i="1"/>
  <c r="P599" i="1"/>
  <c r="Q599" i="1"/>
  <c r="P600" i="1"/>
  <c r="Q600" i="1"/>
  <c r="P601" i="1"/>
  <c r="Q601" i="1"/>
  <c r="P602" i="1"/>
  <c r="Q602" i="1"/>
  <c r="P603" i="1"/>
  <c r="Q603" i="1"/>
  <c r="P604" i="1"/>
  <c r="Q604" i="1"/>
  <c r="P605" i="1"/>
  <c r="Q605" i="1"/>
  <c r="P606" i="1"/>
  <c r="Q606" i="1"/>
  <c r="P607" i="1"/>
  <c r="Q607" i="1"/>
  <c r="P608" i="1"/>
  <c r="Q608" i="1"/>
  <c r="P609" i="1"/>
  <c r="Q609" i="1"/>
  <c r="P610" i="1"/>
  <c r="Q610" i="1"/>
  <c r="P611" i="1"/>
  <c r="Q611" i="1"/>
  <c r="P612" i="1"/>
  <c r="Q612" i="1"/>
  <c r="P613" i="1"/>
  <c r="Q613" i="1"/>
  <c r="P614" i="1"/>
  <c r="Q614" i="1"/>
  <c r="P615" i="1"/>
  <c r="Q615" i="1"/>
  <c r="P616" i="1"/>
  <c r="Q616" i="1"/>
  <c r="P617" i="1"/>
  <c r="Q617" i="1"/>
  <c r="P618" i="1"/>
  <c r="Q618" i="1"/>
  <c r="P619" i="1"/>
  <c r="Q619" i="1"/>
  <c r="P620" i="1"/>
  <c r="Q620" i="1"/>
  <c r="P621" i="1"/>
  <c r="Q621" i="1"/>
  <c r="P622" i="1"/>
  <c r="Q622" i="1"/>
  <c r="P623" i="1"/>
  <c r="Q623" i="1"/>
  <c r="P624" i="1"/>
  <c r="Q624" i="1"/>
  <c r="P625" i="1"/>
  <c r="Q625" i="1"/>
  <c r="P626" i="1"/>
  <c r="Q626" i="1"/>
  <c r="P627" i="1"/>
  <c r="Q627" i="1"/>
  <c r="P628" i="1"/>
  <c r="Q628" i="1"/>
  <c r="P629" i="1"/>
  <c r="Q629" i="1"/>
  <c r="P630" i="1"/>
  <c r="Q630" i="1"/>
  <c r="P631" i="1"/>
  <c r="Q631" i="1"/>
  <c r="P632" i="1"/>
  <c r="Q632" i="1"/>
  <c r="P633" i="1"/>
  <c r="Q633" i="1"/>
  <c r="P634" i="1"/>
  <c r="Q634" i="1"/>
  <c r="P635" i="1"/>
  <c r="Q635" i="1"/>
  <c r="P636" i="1"/>
  <c r="Q636" i="1"/>
  <c r="P637" i="1"/>
  <c r="Q637" i="1"/>
  <c r="P638" i="1"/>
  <c r="Q638" i="1"/>
  <c r="P639" i="1"/>
  <c r="Q639" i="1"/>
  <c r="P640" i="1"/>
  <c r="Q640" i="1"/>
  <c r="P641" i="1"/>
  <c r="Q641" i="1"/>
  <c r="P642" i="1"/>
  <c r="Q642" i="1"/>
  <c r="P643" i="1"/>
  <c r="Q643" i="1"/>
  <c r="P644" i="1"/>
  <c r="Q644" i="1"/>
  <c r="P645" i="1"/>
  <c r="Q645" i="1"/>
  <c r="P646" i="1"/>
  <c r="Q646" i="1"/>
  <c r="P647" i="1"/>
  <c r="Q647" i="1"/>
  <c r="P648" i="1"/>
  <c r="Q648" i="1"/>
  <c r="P649" i="1"/>
  <c r="Q649" i="1"/>
  <c r="P650" i="1"/>
  <c r="Q650" i="1"/>
  <c r="P651" i="1"/>
  <c r="Q651" i="1"/>
  <c r="P652" i="1"/>
  <c r="Q652" i="1"/>
  <c r="P653" i="1"/>
  <c r="Q653" i="1"/>
  <c r="P654" i="1"/>
  <c r="Q654" i="1"/>
  <c r="P655" i="1"/>
  <c r="Q655" i="1"/>
  <c r="P656" i="1"/>
  <c r="Q656" i="1"/>
  <c r="P657" i="1"/>
  <c r="Q657" i="1"/>
  <c r="P658" i="1"/>
  <c r="Q658" i="1"/>
  <c r="P659" i="1"/>
  <c r="Q659" i="1"/>
  <c r="P660" i="1"/>
  <c r="Q660" i="1"/>
  <c r="P661" i="1"/>
  <c r="Q661" i="1"/>
  <c r="P662" i="1"/>
  <c r="Q662" i="1"/>
  <c r="P663" i="1"/>
  <c r="Q663" i="1"/>
  <c r="P664" i="1"/>
  <c r="Q664" i="1"/>
  <c r="P665" i="1"/>
  <c r="Q665" i="1"/>
  <c r="P666" i="1"/>
  <c r="Q666" i="1"/>
  <c r="P667" i="1"/>
  <c r="Q667" i="1"/>
  <c r="P668" i="1"/>
  <c r="Q668" i="1"/>
  <c r="P669" i="1"/>
  <c r="Q669" i="1"/>
  <c r="P670" i="1"/>
  <c r="Q670" i="1"/>
  <c r="P671" i="1"/>
  <c r="Q671" i="1"/>
  <c r="P672" i="1"/>
  <c r="Q672" i="1"/>
  <c r="P673" i="1"/>
  <c r="Q673" i="1"/>
  <c r="P674" i="1"/>
  <c r="Q674" i="1"/>
  <c r="P675" i="1"/>
  <c r="Q675" i="1"/>
  <c r="P676" i="1"/>
  <c r="Q676" i="1"/>
  <c r="P677" i="1"/>
  <c r="Q677" i="1"/>
  <c r="P678" i="1"/>
  <c r="Q678" i="1"/>
  <c r="P679" i="1"/>
  <c r="Q679" i="1"/>
  <c r="P680" i="1"/>
  <c r="Q680" i="1"/>
  <c r="P681" i="1"/>
  <c r="Q681" i="1"/>
  <c r="P682" i="1"/>
  <c r="Q682" i="1"/>
  <c r="P683" i="1"/>
  <c r="Q683" i="1"/>
  <c r="P684" i="1"/>
  <c r="Q684" i="1"/>
  <c r="P685" i="1"/>
  <c r="Q685" i="1"/>
  <c r="P686" i="1"/>
  <c r="Q686" i="1"/>
  <c r="P687" i="1"/>
  <c r="Q687" i="1"/>
  <c r="P688" i="1"/>
  <c r="Q688" i="1"/>
  <c r="P689" i="1"/>
  <c r="Q689" i="1"/>
  <c r="P690" i="1"/>
  <c r="Q690" i="1"/>
  <c r="P691" i="1"/>
  <c r="Q691" i="1"/>
  <c r="P692" i="1"/>
  <c r="Q692" i="1"/>
  <c r="P693" i="1"/>
  <c r="Q693" i="1"/>
  <c r="P694" i="1"/>
  <c r="Q694" i="1"/>
  <c r="P695" i="1"/>
  <c r="Q695" i="1"/>
  <c r="P696" i="1"/>
  <c r="Q696" i="1"/>
  <c r="P697" i="1"/>
  <c r="Q697" i="1"/>
  <c r="P698" i="1"/>
  <c r="Q698" i="1"/>
  <c r="P699" i="1"/>
  <c r="Q699" i="1"/>
  <c r="P700" i="1"/>
  <c r="Q700" i="1"/>
  <c r="P701" i="1"/>
  <c r="Q701" i="1"/>
  <c r="P702" i="1"/>
  <c r="Q702" i="1"/>
  <c r="P703" i="1"/>
  <c r="Q703" i="1"/>
  <c r="P704" i="1"/>
  <c r="Q704" i="1"/>
  <c r="P705" i="1"/>
  <c r="Q705" i="1"/>
  <c r="P706" i="1"/>
  <c r="Q706" i="1"/>
  <c r="P707" i="1"/>
  <c r="Q707" i="1"/>
  <c r="P708" i="1"/>
  <c r="Q708" i="1"/>
  <c r="P709" i="1"/>
  <c r="Q709" i="1"/>
  <c r="P710" i="1"/>
  <c r="Q710" i="1"/>
  <c r="P711" i="1"/>
  <c r="Q711" i="1"/>
  <c r="P712" i="1"/>
  <c r="Q712" i="1"/>
  <c r="P713" i="1"/>
  <c r="Q713" i="1"/>
  <c r="P714" i="1"/>
  <c r="Q714" i="1"/>
  <c r="P715" i="1"/>
  <c r="Q715" i="1"/>
  <c r="P716" i="1"/>
  <c r="Q716" i="1"/>
  <c r="P717" i="1"/>
  <c r="Q717" i="1"/>
  <c r="P718" i="1"/>
  <c r="Q718" i="1"/>
  <c r="P719" i="1"/>
  <c r="Q719" i="1"/>
  <c r="P720" i="1"/>
  <c r="Q720" i="1"/>
  <c r="P721" i="1"/>
  <c r="Q721" i="1"/>
  <c r="P722" i="1"/>
  <c r="Q722" i="1"/>
  <c r="P723" i="1"/>
  <c r="Q723" i="1"/>
  <c r="P724" i="1"/>
  <c r="Q724" i="1"/>
  <c r="P725" i="1"/>
  <c r="Q725" i="1"/>
  <c r="P726" i="1"/>
  <c r="Q726" i="1"/>
  <c r="P727" i="1"/>
  <c r="Q727" i="1"/>
  <c r="P728" i="1"/>
  <c r="Q728" i="1"/>
  <c r="P729" i="1"/>
  <c r="Q729" i="1"/>
  <c r="P730" i="1"/>
  <c r="Q730" i="1"/>
  <c r="P731" i="1"/>
  <c r="Q731" i="1"/>
  <c r="P732" i="1"/>
  <c r="Q732" i="1"/>
  <c r="P733" i="1"/>
  <c r="Q733" i="1"/>
  <c r="P734" i="1"/>
  <c r="Q734" i="1"/>
  <c r="P735" i="1"/>
  <c r="Q735" i="1"/>
  <c r="P736" i="1"/>
  <c r="Q736" i="1"/>
  <c r="P737" i="1"/>
  <c r="Q737" i="1"/>
  <c r="P738" i="1"/>
  <c r="Q738" i="1"/>
  <c r="P739" i="1"/>
  <c r="Q739" i="1"/>
  <c r="P740" i="1"/>
  <c r="Q740" i="1"/>
  <c r="P741" i="1"/>
  <c r="Q741" i="1"/>
  <c r="P742" i="1"/>
  <c r="Q742" i="1"/>
  <c r="P743" i="1"/>
  <c r="Q743" i="1"/>
  <c r="P744" i="1"/>
  <c r="Q744" i="1"/>
  <c r="P745" i="1"/>
  <c r="Q745" i="1"/>
  <c r="P746" i="1"/>
  <c r="Q746" i="1"/>
  <c r="P747" i="1"/>
  <c r="Q747" i="1"/>
  <c r="P748" i="1"/>
  <c r="Q748" i="1"/>
  <c r="P749" i="1"/>
  <c r="Q749" i="1"/>
  <c r="P750" i="1"/>
  <c r="Q750" i="1"/>
  <c r="P751" i="1"/>
  <c r="Q751" i="1"/>
  <c r="P752" i="1"/>
  <c r="Q752" i="1"/>
  <c r="P753" i="1"/>
  <c r="Q753" i="1"/>
  <c r="P754" i="1"/>
  <c r="Q754" i="1"/>
  <c r="P755" i="1"/>
  <c r="Q755" i="1"/>
  <c r="P756" i="1"/>
  <c r="Q756" i="1"/>
  <c r="P757" i="1"/>
  <c r="Q757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2" i="1"/>
  <c r="K3" i="1"/>
  <c r="L3" i="1"/>
  <c r="M3" i="1"/>
  <c r="S3" i="1"/>
  <c r="K4" i="1"/>
  <c r="L4" i="1"/>
  <c r="M4" i="1"/>
  <c r="S4" i="1"/>
  <c r="K5" i="1"/>
  <c r="L5" i="1"/>
  <c r="M5" i="1"/>
  <c r="S5" i="1"/>
  <c r="K6" i="1"/>
  <c r="L6" i="1"/>
  <c r="M6" i="1"/>
  <c r="S6" i="1"/>
  <c r="K7" i="1"/>
  <c r="L7" i="1"/>
  <c r="M7" i="1"/>
  <c r="S7" i="1"/>
  <c r="K8" i="1"/>
  <c r="L8" i="1"/>
  <c r="M8" i="1"/>
  <c r="S8" i="1"/>
  <c r="K9" i="1"/>
  <c r="L9" i="1"/>
  <c r="M9" i="1"/>
  <c r="S9" i="1"/>
  <c r="K10" i="1"/>
  <c r="L10" i="1"/>
  <c r="M10" i="1"/>
  <c r="S10" i="1"/>
  <c r="K11" i="1"/>
  <c r="L11" i="1"/>
  <c r="M11" i="1"/>
  <c r="S11" i="1"/>
  <c r="K12" i="1"/>
  <c r="L12" i="1"/>
  <c r="M12" i="1"/>
  <c r="S12" i="1"/>
  <c r="K13" i="1"/>
  <c r="L13" i="1"/>
  <c r="M13" i="1"/>
  <c r="S13" i="1"/>
  <c r="K14" i="1"/>
  <c r="L14" i="1"/>
  <c r="M14" i="1"/>
  <c r="S14" i="1"/>
  <c r="K15" i="1"/>
  <c r="L15" i="1"/>
  <c r="M15" i="1"/>
  <c r="S15" i="1"/>
  <c r="K16" i="1"/>
  <c r="L16" i="1"/>
  <c r="M16" i="1"/>
  <c r="S16" i="1"/>
  <c r="K17" i="1"/>
  <c r="L17" i="1"/>
  <c r="M17" i="1"/>
  <c r="S17" i="1"/>
  <c r="K18" i="1"/>
  <c r="L18" i="1"/>
  <c r="M18" i="1"/>
  <c r="S18" i="1"/>
  <c r="K19" i="1"/>
  <c r="L19" i="1"/>
  <c r="M19" i="1"/>
  <c r="S19" i="1"/>
  <c r="K20" i="1"/>
  <c r="L20" i="1"/>
  <c r="M20" i="1"/>
  <c r="S20" i="1"/>
  <c r="K21" i="1"/>
  <c r="L21" i="1"/>
  <c r="M21" i="1"/>
  <c r="S21" i="1"/>
  <c r="K22" i="1"/>
  <c r="L22" i="1"/>
  <c r="M22" i="1"/>
  <c r="S22" i="1"/>
  <c r="K23" i="1"/>
  <c r="L23" i="1"/>
  <c r="M23" i="1"/>
  <c r="S23" i="1"/>
  <c r="K24" i="1"/>
  <c r="L24" i="1"/>
  <c r="M24" i="1"/>
  <c r="S24" i="1"/>
  <c r="K25" i="1"/>
  <c r="L25" i="1"/>
  <c r="M25" i="1"/>
  <c r="S25" i="1"/>
  <c r="K26" i="1"/>
  <c r="L26" i="1"/>
  <c r="M26" i="1"/>
  <c r="S26" i="1"/>
  <c r="K27" i="1"/>
  <c r="L27" i="1"/>
  <c r="M27" i="1"/>
  <c r="S27" i="1"/>
  <c r="K28" i="1"/>
  <c r="L28" i="1"/>
  <c r="M28" i="1"/>
  <c r="S28" i="1"/>
  <c r="K29" i="1"/>
  <c r="L29" i="1"/>
  <c r="M29" i="1"/>
  <c r="S29" i="1"/>
  <c r="K30" i="1"/>
  <c r="L30" i="1"/>
  <c r="M30" i="1"/>
  <c r="S30" i="1"/>
  <c r="K31" i="1"/>
  <c r="L31" i="1"/>
  <c r="M31" i="1"/>
  <c r="S31" i="1"/>
  <c r="K32" i="1"/>
  <c r="L32" i="1"/>
  <c r="M32" i="1"/>
  <c r="S32" i="1"/>
  <c r="K33" i="1"/>
  <c r="L33" i="1"/>
  <c r="M33" i="1"/>
  <c r="S33" i="1"/>
  <c r="K34" i="1"/>
  <c r="L34" i="1"/>
  <c r="M34" i="1"/>
  <c r="S34" i="1"/>
  <c r="K35" i="1"/>
  <c r="L35" i="1"/>
  <c r="M35" i="1"/>
  <c r="S35" i="1"/>
  <c r="K36" i="1"/>
  <c r="L36" i="1"/>
  <c r="M36" i="1"/>
  <c r="S36" i="1"/>
  <c r="K37" i="1"/>
  <c r="L37" i="1"/>
  <c r="M37" i="1"/>
  <c r="S37" i="1"/>
  <c r="K38" i="1"/>
  <c r="L38" i="1"/>
  <c r="M38" i="1"/>
  <c r="S38" i="1"/>
  <c r="K39" i="1"/>
  <c r="L39" i="1"/>
  <c r="M39" i="1"/>
  <c r="S39" i="1"/>
  <c r="K40" i="1"/>
  <c r="L40" i="1"/>
  <c r="M40" i="1"/>
  <c r="S40" i="1"/>
  <c r="K41" i="1"/>
  <c r="L41" i="1"/>
  <c r="M41" i="1"/>
  <c r="S41" i="1"/>
  <c r="K42" i="1"/>
  <c r="L42" i="1"/>
  <c r="M42" i="1"/>
  <c r="S42" i="1"/>
  <c r="K43" i="1"/>
  <c r="L43" i="1"/>
  <c r="M43" i="1"/>
  <c r="S43" i="1"/>
  <c r="K44" i="1"/>
  <c r="L44" i="1"/>
  <c r="M44" i="1"/>
  <c r="S44" i="1"/>
  <c r="K45" i="1"/>
  <c r="L45" i="1"/>
  <c r="M45" i="1"/>
  <c r="S45" i="1"/>
  <c r="K46" i="1"/>
  <c r="L46" i="1"/>
  <c r="M46" i="1"/>
  <c r="S46" i="1"/>
  <c r="K47" i="1"/>
  <c r="L47" i="1"/>
  <c r="M47" i="1"/>
  <c r="S47" i="1"/>
  <c r="K48" i="1"/>
  <c r="L48" i="1"/>
  <c r="M48" i="1"/>
  <c r="S48" i="1"/>
  <c r="K49" i="1"/>
  <c r="L49" i="1"/>
  <c r="M49" i="1"/>
  <c r="S49" i="1"/>
  <c r="K50" i="1"/>
  <c r="L50" i="1"/>
  <c r="M50" i="1"/>
  <c r="S50" i="1"/>
  <c r="K51" i="1"/>
  <c r="L51" i="1"/>
  <c r="M51" i="1"/>
  <c r="S51" i="1"/>
  <c r="K52" i="1"/>
  <c r="L52" i="1"/>
  <c r="M52" i="1"/>
  <c r="S52" i="1"/>
  <c r="K53" i="1"/>
  <c r="L53" i="1"/>
  <c r="M53" i="1"/>
  <c r="S53" i="1"/>
  <c r="K54" i="1"/>
  <c r="L54" i="1"/>
  <c r="M54" i="1"/>
  <c r="S54" i="1"/>
  <c r="K55" i="1"/>
  <c r="L55" i="1"/>
  <c r="M55" i="1"/>
  <c r="S55" i="1"/>
  <c r="K56" i="1"/>
  <c r="L56" i="1"/>
  <c r="M56" i="1"/>
  <c r="S56" i="1"/>
  <c r="K57" i="1"/>
  <c r="L57" i="1"/>
  <c r="M57" i="1"/>
  <c r="S57" i="1"/>
  <c r="K58" i="1"/>
  <c r="L58" i="1"/>
  <c r="M58" i="1"/>
  <c r="S58" i="1"/>
  <c r="K59" i="1"/>
  <c r="L59" i="1"/>
  <c r="M59" i="1"/>
  <c r="S59" i="1"/>
  <c r="K60" i="1"/>
  <c r="L60" i="1"/>
  <c r="M60" i="1"/>
  <c r="S60" i="1"/>
  <c r="K61" i="1"/>
  <c r="L61" i="1"/>
  <c r="M61" i="1"/>
  <c r="S61" i="1"/>
  <c r="K62" i="1"/>
  <c r="L62" i="1"/>
  <c r="M62" i="1"/>
  <c r="S62" i="1"/>
  <c r="K63" i="1"/>
  <c r="L63" i="1"/>
  <c r="M63" i="1"/>
  <c r="S63" i="1"/>
  <c r="K64" i="1"/>
  <c r="L64" i="1"/>
  <c r="M64" i="1"/>
  <c r="S64" i="1"/>
  <c r="K65" i="1"/>
  <c r="L65" i="1"/>
  <c r="M65" i="1"/>
  <c r="S65" i="1"/>
  <c r="K66" i="1"/>
  <c r="L66" i="1"/>
  <c r="M66" i="1"/>
  <c r="S66" i="1"/>
  <c r="K67" i="1"/>
  <c r="L67" i="1"/>
  <c r="M67" i="1"/>
  <c r="S67" i="1"/>
  <c r="K68" i="1"/>
  <c r="L68" i="1"/>
  <c r="M68" i="1"/>
  <c r="S68" i="1"/>
  <c r="K69" i="1"/>
  <c r="L69" i="1"/>
  <c r="M69" i="1"/>
  <c r="S69" i="1"/>
  <c r="K70" i="1"/>
  <c r="L70" i="1"/>
  <c r="M70" i="1"/>
  <c r="S70" i="1"/>
  <c r="K71" i="1"/>
  <c r="L71" i="1"/>
  <c r="M71" i="1"/>
  <c r="S71" i="1"/>
  <c r="K72" i="1"/>
  <c r="L72" i="1"/>
  <c r="M72" i="1"/>
  <c r="S72" i="1"/>
  <c r="K73" i="1"/>
  <c r="L73" i="1"/>
  <c r="M73" i="1"/>
  <c r="S73" i="1"/>
  <c r="K74" i="1"/>
  <c r="L74" i="1"/>
  <c r="M74" i="1"/>
  <c r="S74" i="1"/>
  <c r="K75" i="1"/>
  <c r="L75" i="1"/>
  <c r="M75" i="1"/>
  <c r="S75" i="1"/>
  <c r="K76" i="1"/>
  <c r="L76" i="1"/>
  <c r="M76" i="1"/>
  <c r="S76" i="1"/>
  <c r="K77" i="1"/>
  <c r="L77" i="1"/>
  <c r="M77" i="1"/>
  <c r="S77" i="1"/>
  <c r="K78" i="1"/>
  <c r="L78" i="1"/>
  <c r="M78" i="1"/>
  <c r="S78" i="1"/>
  <c r="K79" i="1"/>
  <c r="L79" i="1"/>
  <c r="M79" i="1"/>
  <c r="S79" i="1"/>
  <c r="K80" i="1"/>
  <c r="L80" i="1"/>
  <c r="M80" i="1"/>
  <c r="S80" i="1"/>
  <c r="K81" i="1"/>
  <c r="L81" i="1"/>
  <c r="M81" i="1"/>
  <c r="S81" i="1"/>
  <c r="K82" i="1"/>
  <c r="L82" i="1"/>
  <c r="M82" i="1"/>
  <c r="S82" i="1"/>
  <c r="K83" i="1"/>
  <c r="L83" i="1"/>
  <c r="M83" i="1"/>
  <c r="S83" i="1"/>
  <c r="K84" i="1"/>
  <c r="L84" i="1"/>
  <c r="M84" i="1"/>
  <c r="S84" i="1"/>
  <c r="K85" i="1"/>
  <c r="L85" i="1"/>
  <c r="M85" i="1"/>
  <c r="S85" i="1"/>
  <c r="K86" i="1"/>
  <c r="L86" i="1"/>
  <c r="M86" i="1"/>
  <c r="S86" i="1"/>
  <c r="K87" i="1"/>
  <c r="L87" i="1"/>
  <c r="M87" i="1"/>
  <c r="S87" i="1"/>
  <c r="K88" i="1"/>
  <c r="L88" i="1"/>
  <c r="M88" i="1"/>
  <c r="S88" i="1"/>
  <c r="K89" i="1"/>
  <c r="L89" i="1"/>
  <c r="M89" i="1"/>
  <c r="S89" i="1"/>
  <c r="K90" i="1"/>
  <c r="L90" i="1"/>
  <c r="M90" i="1"/>
  <c r="S90" i="1"/>
  <c r="K91" i="1"/>
  <c r="L91" i="1"/>
  <c r="M91" i="1"/>
  <c r="S91" i="1"/>
  <c r="K92" i="1"/>
  <c r="L92" i="1"/>
  <c r="M92" i="1"/>
  <c r="S92" i="1"/>
  <c r="K93" i="1"/>
  <c r="L93" i="1"/>
  <c r="M93" i="1"/>
  <c r="S93" i="1"/>
  <c r="K94" i="1"/>
  <c r="L94" i="1"/>
  <c r="M94" i="1"/>
  <c r="S94" i="1"/>
  <c r="K95" i="1"/>
  <c r="L95" i="1"/>
  <c r="M95" i="1"/>
  <c r="S95" i="1"/>
  <c r="K96" i="1"/>
  <c r="L96" i="1"/>
  <c r="M96" i="1"/>
  <c r="S96" i="1"/>
  <c r="K97" i="1"/>
  <c r="L97" i="1"/>
  <c r="M97" i="1"/>
  <c r="S97" i="1"/>
  <c r="K98" i="1"/>
  <c r="L98" i="1"/>
  <c r="M98" i="1"/>
  <c r="S98" i="1"/>
  <c r="K99" i="1"/>
  <c r="L99" i="1"/>
  <c r="M99" i="1"/>
  <c r="S99" i="1"/>
  <c r="K100" i="1"/>
  <c r="L100" i="1"/>
  <c r="M100" i="1"/>
  <c r="S100" i="1"/>
  <c r="K101" i="1"/>
  <c r="L101" i="1"/>
  <c r="M101" i="1"/>
  <c r="S101" i="1"/>
  <c r="K102" i="1"/>
  <c r="L102" i="1"/>
  <c r="M102" i="1"/>
  <c r="S102" i="1"/>
  <c r="K103" i="1"/>
  <c r="L103" i="1"/>
  <c r="M103" i="1"/>
  <c r="S103" i="1"/>
  <c r="K104" i="1"/>
  <c r="L104" i="1"/>
  <c r="M104" i="1"/>
  <c r="S104" i="1"/>
  <c r="K105" i="1"/>
  <c r="L105" i="1"/>
  <c r="M105" i="1"/>
  <c r="S105" i="1"/>
  <c r="K106" i="1"/>
  <c r="L106" i="1"/>
  <c r="M106" i="1"/>
  <c r="S106" i="1"/>
  <c r="K107" i="1"/>
  <c r="L107" i="1"/>
  <c r="M107" i="1"/>
  <c r="S107" i="1"/>
  <c r="K108" i="1"/>
  <c r="L108" i="1"/>
  <c r="M108" i="1"/>
  <c r="S108" i="1"/>
  <c r="K109" i="1"/>
  <c r="L109" i="1"/>
  <c r="M109" i="1"/>
  <c r="S109" i="1"/>
  <c r="K110" i="1"/>
  <c r="L110" i="1"/>
  <c r="M110" i="1"/>
  <c r="S110" i="1"/>
  <c r="K111" i="1"/>
  <c r="L111" i="1"/>
  <c r="M111" i="1"/>
  <c r="S111" i="1"/>
  <c r="K112" i="1"/>
  <c r="L112" i="1"/>
  <c r="M112" i="1"/>
  <c r="S112" i="1"/>
  <c r="K113" i="1"/>
  <c r="L113" i="1"/>
  <c r="M113" i="1"/>
  <c r="S113" i="1"/>
  <c r="K114" i="1"/>
  <c r="L114" i="1"/>
  <c r="M114" i="1"/>
  <c r="S114" i="1"/>
  <c r="K115" i="1"/>
  <c r="L115" i="1"/>
  <c r="M115" i="1"/>
  <c r="S115" i="1"/>
  <c r="K116" i="1"/>
  <c r="L116" i="1"/>
  <c r="M116" i="1"/>
  <c r="S116" i="1"/>
  <c r="K117" i="1"/>
  <c r="L117" i="1"/>
  <c r="M117" i="1"/>
  <c r="S117" i="1"/>
  <c r="K118" i="1"/>
  <c r="L118" i="1"/>
  <c r="M118" i="1"/>
  <c r="S118" i="1"/>
  <c r="K119" i="1"/>
  <c r="L119" i="1"/>
  <c r="M119" i="1"/>
  <c r="S119" i="1"/>
  <c r="K120" i="1"/>
  <c r="L120" i="1"/>
  <c r="M120" i="1"/>
  <c r="S120" i="1"/>
  <c r="K121" i="1"/>
  <c r="L121" i="1"/>
  <c r="M121" i="1"/>
  <c r="S121" i="1"/>
  <c r="K122" i="1"/>
  <c r="L122" i="1"/>
  <c r="M122" i="1"/>
  <c r="S122" i="1"/>
  <c r="K123" i="1"/>
  <c r="L123" i="1"/>
  <c r="M123" i="1"/>
  <c r="S123" i="1"/>
  <c r="K124" i="1"/>
  <c r="L124" i="1"/>
  <c r="M124" i="1"/>
  <c r="S124" i="1"/>
  <c r="K125" i="1"/>
  <c r="L125" i="1"/>
  <c r="M125" i="1"/>
  <c r="S125" i="1"/>
  <c r="K126" i="1"/>
  <c r="L126" i="1"/>
  <c r="M126" i="1"/>
  <c r="S126" i="1"/>
  <c r="K127" i="1"/>
  <c r="L127" i="1"/>
  <c r="M127" i="1"/>
  <c r="S127" i="1"/>
  <c r="K128" i="1"/>
  <c r="L128" i="1"/>
  <c r="M128" i="1"/>
  <c r="S128" i="1"/>
  <c r="K129" i="1"/>
  <c r="L129" i="1"/>
  <c r="M129" i="1"/>
  <c r="S129" i="1"/>
  <c r="K130" i="1"/>
  <c r="L130" i="1"/>
  <c r="M130" i="1"/>
  <c r="S130" i="1"/>
  <c r="K131" i="1"/>
  <c r="L131" i="1"/>
  <c r="M131" i="1"/>
  <c r="S131" i="1"/>
  <c r="K132" i="1"/>
  <c r="L132" i="1"/>
  <c r="M132" i="1"/>
  <c r="S132" i="1"/>
  <c r="K133" i="1"/>
  <c r="L133" i="1"/>
  <c r="M133" i="1"/>
  <c r="S133" i="1"/>
  <c r="K134" i="1"/>
  <c r="L134" i="1"/>
  <c r="M134" i="1"/>
  <c r="S134" i="1"/>
  <c r="K135" i="1"/>
  <c r="L135" i="1"/>
  <c r="M135" i="1"/>
  <c r="S135" i="1"/>
  <c r="K136" i="1"/>
  <c r="L136" i="1"/>
  <c r="M136" i="1"/>
  <c r="S136" i="1"/>
  <c r="K137" i="1"/>
  <c r="L137" i="1"/>
  <c r="M137" i="1"/>
  <c r="S137" i="1"/>
  <c r="K138" i="1"/>
  <c r="L138" i="1"/>
  <c r="M138" i="1"/>
  <c r="S138" i="1"/>
  <c r="K139" i="1"/>
  <c r="L139" i="1"/>
  <c r="M139" i="1"/>
  <c r="S139" i="1"/>
  <c r="K140" i="1"/>
  <c r="L140" i="1"/>
  <c r="M140" i="1"/>
  <c r="S140" i="1"/>
  <c r="K141" i="1"/>
  <c r="L141" i="1"/>
  <c r="M141" i="1"/>
  <c r="S141" i="1"/>
  <c r="K142" i="1"/>
  <c r="L142" i="1"/>
  <c r="M142" i="1"/>
  <c r="S142" i="1"/>
  <c r="K143" i="1"/>
  <c r="L143" i="1"/>
  <c r="M143" i="1"/>
  <c r="S143" i="1"/>
  <c r="K144" i="1"/>
  <c r="L144" i="1"/>
  <c r="M144" i="1"/>
  <c r="S144" i="1"/>
  <c r="K145" i="1"/>
  <c r="L145" i="1"/>
  <c r="M145" i="1"/>
  <c r="S145" i="1"/>
  <c r="K146" i="1"/>
  <c r="L146" i="1"/>
  <c r="M146" i="1"/>
  <c r="S146" i="1"/>
  <c r="K147" i="1"/>
  <c r="L147" i="1"/>
  <c r="M147" i="1"/>
  <c r="S147" i="1"/>
  <c r="K148" i="1"/>
  <c r="L148" i="1"/>
  <c r="M148" i="1"/>
  <c r="S148" i="1"/>
  <c r="K149" i="1"/>
  <c r="L149" i="1"/>
  <c r="M149" i="1"/>
  <c r="S149" i="1"/>
  <c r="K150" i="1"/>
  <c r="L150" i="1"/>
  <c r="M150" i="1"/>
  <c r="S150" i="1"/>
  <c r="K151" i="1"/>
  <c r="L151" i="1"/>
  <c r="M151" i="1"/>
  <c r="S151" i="1"/>
  <c r="K152" i="1"/>
  <c r="L152" i="1"/>
  <c r="M152" i="1"/>
  <c r="S152" i="1"/>
  <c r="K153" i="1"/>
  <c r="L153" i="1"/>
  <c r="M153" i="1"/>
  <c r="S153" i="1"/>
  <c r="K154" i="1"/>
  <c r="L154" i="1"/>
  <c r="M154" i="1"/>
  <c r="S154" i="1"/>
  <c r="K155" i="1"/>
  <c r="L155" i="1"/>
  <c r="M155" i="1"/>
  <c r="S155" i="1"/>
  <c r="K156" i="1"/>
  <c r="L156" i="1"/>
  <c r="M156" i="1"/>
  <c r="S156" i="1"/>
  <c r="K157" i="1"/>
  <c r="L157" i="1"/>
  <c r="M157" i="1"/>
  <c r="S157" i="1"/>
  <c r="K158" i="1"/>
  <c r="L158" i="1"/>
  <c r="M158" i="1"/>
  <c r="S158" i="1"/>
  <c r="K159" i="1"/>
  <c r="L159" i="1"/>
  <c r="M159" i="1"/>
  <c r="S159" i="1"/>
  <c r="K160" i="1"/>
  <c r="L160" i="1"/>
  <c r="M160" i="1"/>
  <c r="S160" i="1"/>
  <c r="K161" i="1"/>
  <c r="L161" i="1"/>
  <c r="M161" i="1"/>
  <c r="S161" i="1"/>
  <c r="K162" i="1"/>
  <c r="L162" i="1"/>
  <c r="M162" i="1"/>
  <c r="S162" i="1"/>
  <c r="K163" i="1"/>
  <c r="L163" i="1"/>
  <c r="M163" i="1"/>
  <c r="S163" i="1"/>
  <c r="K164" i="1"/>
  <c r="L164" i="1"/>
  <c r="M164" i="1"/>
  <c r="S164" i="1"/>
  <c r="K165" i="1"/>
  <c r="L165" i="1"/>
  <c r="M165" i="1"/>
  <c r="S165" i="1"/>
  <c r="K166" i="1"/>
  <c r="L166" i="1"/>
  <c r="M166" i="1"/>
  <c r="S166" i="1"/>
  <c r="K167" i="1"/>
  <c r="L167" i="1"/>
  <c r="M167" i="1"/>
  <c r="S167" i="1"/>
  <c r="K168" i="1"/>
  <c r="L168" i="1"/>
  <c r="M168" i="1"/>
  <c r="S168" i="1"/>
  <c r="K169" i="1"/>
  <c r="L169" i="1"/>
  <c r="M169" i="1"/>
  <c r="S169" i="1"/>
  <c r="K170" i="1"/>
  <c r="L170" i="1"/>
  <c r="M170" i="1"/>
  <c r="S170" i="1"/>
  <c r="K171" i="1"/>
  <c r="L171" i="1"/>
  <c r="M171" i="1"/>
  <c r="S171" i="1"/>
  <c r="K172" i="1"/>
  <c r="L172" i="1"/>
  <c r="M172" i="1"/>
  <c r="S172" i="1"/>
  <c r="K173" i="1"/>
  <c r="L173" i="1"/>
  <c r="M173" i="1"/>
  <c r="S173" i="1"/>
  <c r="K174" i="1"/>
  <c r="L174" i="1"/>
  <c r="M174" i="1"/>
  <c r="S174" i="1"/>
  <c r="K175" i="1"/>
  <c r="L175" i="1"/>
  <c r="M175" i="1"/>
  <c r="S175" i="1"/>
  <c r="K176" i="1"/>
  <c r="L176" i="1"/>
  <c r="M176" i="1"/>
  <c r="S176" i="1"/>
  <c r="K177" i="1"/>
  <c r="L177" i="1"/>
  <c r="M177" i="1"/>
  <c r="S177" i="1"/>
  <c r="K178" i="1"/>
  <c r="L178" i="1"/>
  <c r="M178" i="1"/>
  <c r="S178" i="1"/>
  <c r="K179" i="1"/>
  <c r="L179" i="1"/>
  <c r="M179" i="1"/>
  <c r="S179" i="1"/>
  <c r="K180" i="1"/>
  <c r="L180" i="1"/>
  <c r="M180" i="1"/>
  <c r="S180" i="1"/>
  <c r="K181" i="1"/>
  <c r="L181" i="1"/>
  <c r="M181" i="1"/>
  <c r="S181" i="1"/>
  <c r="K182" i="1"/>
  <c r="L182" i="1"/>
  <c r="M182" i="1"/>
  <c r="S182" i="1"/>
  <c r="K183" i="1"/>
  <c r="L183" i="1"/>
  <c r="M183" i="1"/>
  <c r="S183" i="1"/>
  <c r="K184" i="1"/>
  <c r="L184" i="1"/>
  <c r="M184" i="1"/>
  <c r="S184" i="1"/>
  <c r="K185" i="1"/>
  <c r="L185" i="1"/>
  <c r="M185" i="1"/>
  <c r="S185" i="1"/>
  <c r="K186" i="1"/>
  <c r="L186" i="1"/>
  <c r="M186" i="1"/>
  <c r="S186" i="1"/>
  <c r="K187" i="1"/>
  <c r="L187" i="1"/>
  <c r="M187" i="1"/>
  <c r="S187" i="1"/>
  <c r="K188" i="1"/>
  <c r="L188" i="1"/>
  <c r="M188" i="1"/>
  <c r="S188" i="1"/>
  <c r="K189" i="1"/>
  <c r="L189" i="1"/>
  <c r="M189" i="1"/>
  <c r="S189" i="1"/>
  <c r="K190" i="1"/>
  <c r="L190" i="1"/>
  <c r="M190" i="1"/>
  <c r="S190" i="1"/>
  <c r="K191" i="1"/>
  <c r="L191" i="1"/>
  <c r="M191" i="1"/>
  <c r="S191" i="1"/>
  <c r="K192" i="1"/>
  <c r="L192" i="1"/>
  <c r="M192" i="1"/>
  <c r="S192" i="1"/>
  <c r="K193" i="1"/>
  <c r="L193" i="1"/>
  <c r="M193" i="1"/>
  <c r="S193" i="1"/>
  <c r="K194" i="1"/>
  <c r="L194" i="1"/>
  <c r="M194" i="1"/>
  <c r="S194" i="1"/>
  <c r="K195" i="1"/>
  <c r="L195" i="1"/>
  <c r="M195" i="1"/>
  <c r="S195" i="1"/>
  <c r="K196" i="1"/>
  <c r="L196" i="1"/>
  <c r="M196" i="1"/>
  <c r="S196" i="1"/>
  <c r="K197" i="1"/>
  <c r="L197" i="1"/>
  <c r="M197" i="1"/>
  <c r="S197" i="1"/>
  <c r="K198" i="1"/>
  <c r="L198" i="1"/>
  <c r="M198" i="1"/>
  <c r="S198" i="1"/>
  <c r="K199" i="1"/>
  <c r="L199" i="1"/>
  <c r="M199" i="1"/>
  <c r="S199" i="1"/>
  <c r="K200" i="1"/>
  <c r="L200" i="1"/>
  <c r="M200" i="1"/>
  <c r="S200" i="1"/>
  <c r="K201" i="1"/>
  <c r="L201" i="1"/>
  <c r="M201" i="1"/>
  <c r="S201" i="1"/>
  <c r="K202" i="1"/>
  <c r="L202" i="1"/>
  <c r="M202" i="1"/>
  <c r="S202" i="1"/>
  <c r="K203" i="1"/>
  <c r="L203" i="1"/>
  <c r="M203" i="1"/>
  <c r="S203" i="1"/>
  <c r="K204" i="1"/>
  <c r="L204" i="1"/>
  <c r="M204" i="1"/>
  <c r="S204" i="1"/>
  <c r="K205" i="1"/>
  <c r="L205" i="1"/>
  <c r="M205" i="1"/>
  <c r="S205" i="1"/>
  <c r="K206" i="1"/>
  <c r="L206" i="1"/>
  <c r="M206" i="1"/>
  <c r="S206" i="1"/>
  <c r="K207" i="1"/>
  <c r="L207" i="1"/>
  <c r="M207" i="1"/>
  <c r="S207" i="1"/>
  <c r="K208" i="1"/>
  <c r="L208" i="1"/>
  <c r="M208" i="1"/>
  <c r="S208" i="1"/>
  <c r="K209" i="1"/>
  <c r="L209" i="1"/>
  <c r="M209" i="1"/>
  <c r="S209" i="1"/>
  <c r="K210" i="1"/>
  <c r="L210" i="1"/>
  <c r="M210" i="1"/>
  <c r="S210" i="1"/>
  <c r="K211" i="1"/>
  <c r="L211" i="1"/>
  <c r="M211" i="1"/>
  <c r="S211" i="1"/>
  <c r="K212" i="1"/>
  <c r="L212" i="1"/>
  <c r="M212" i="1"/>
  <c r="S212" i="1"/>
  <c r="K213" i="1"/>
  <c r="L213" i="1"/>
  <c r="M213" i="1"/>
  <c r="S213" i="1"/>
  <c r="K214" i="1"/>
  <c r="L214" i="1"/>
  <c r="M214" i="1"/>
  <c r="S214" i="1"/>
  <c r="K215" i="1"/>
  <c r="L215" i="1"/>
  <c r="M215" i="1"/>
  <c r="S215" i="1"/>
  <c r="K216" i="1"/>
  <c r="L216" i="1"/>
  <c r="M216" i="1"/>
  <c r="S216" i="1"/>
  <c r="K217" i="1"/>
  <c r="L217" i="1"/>
  <c r="M217" i="1"/>
  <c r="S217" i="1"/>
  <c r="K218" i="1"/>
  <c r="L218" i="1"/>
  <c r="M218" i="1"/>
  <c r="S218" i="1"/>
  <c r="K219" i="1"/>
  <c r="L219" i="1"/>
  <c r="M219" i="1"/>
  <c r="S219" i="1"/>
  <c r="K220" i="1"/>
  <c r="L220" i="1"/>
  <c r="M220" i="1"/>
  <c r="S220" i="1"/>
  <c r="K221" i="1"/>
  <c r="L221" i="1"/>
  <c r="M221" i="1"/>
  <c r="S221" i="1"/>
  <c r="K222" i="1"/>
  <c r="L222" i="1"/>
  <c r="M222" i="1"/>
  <c r="S222" i="1"/>
  <c r="K223" i="1"/>
  <c r="L223" i="1"/>
  <c r="M223" i="1"/>
  <c r="S223" i="1"/>
  <c r="K224" i="1"/>
  <c r="L224" i="1"/>
  <c r="M224" i="1"/>
  <c r="S224" i="1"/>
  <c r="K225" i="1"/>
  <c r="L225" i="1"/>
  <c r="M225" i="1"/>
  <c r="S225" i="1"/>
  <c r="K226" i="1"/>
  <c r="L226" i="1"/>
  <c r="M226" i="1"/>
  <c r="S226" i="1"/>
  <c r="K227" i="1"/>
  <c r="L227" i="1"/>
  <c r="M227" i="1"/>
  <c r="S227" i="1"/>
  <c r="K228" i="1"/>
  <c r="L228" i="1"/>
  <c r="M228" i="1"/>
  <c r="S228" i="1"/>
  <c r="K229" i="1"/>
  <c r="L229" i="1"/>
  <c r="M229" i="1"/>
  <c r="S229" i="1"/>
  <c r="K230" i="1"/>
  <c r="L230" i="1"/>
  <c r="M230" i="1"/>
  <c r="S230" i="1"/>
  <c r="K231" i="1"/>
  <c r="L231" i="1"/>
  <c r="M231" i="1"/>
  <c r="S231" i="1"/>
  <c r="K232" i="1"/>
  <c r="L232" i="1"/>
  <c r="M232" i="1"/>
  <c r="S232" i="1"/>
  <c r="K233" i="1"/>
  <c r="L233" i="1"/>
  <c r="M233" i="1"/>
  <c r="S233" i="1"/>
  <c r="K234" i="1"/>
  <c r="L234" i="1"/>
  <c r="M234" i="1"/>
  <c r="S234" i="1"/>
  <c r="K235" i="1"/>
  <c r="L235" i="1"/>
  <c r="M235" i="1"/>
  <c r="S235" i="1"/>
  <c r="K236" i="1"/>
  <c r="L236" i="1"/>
  <c r="M236" i="1"/>
  <c r="S236" i="1"/>
  <c r="K237" i="1"/>
  <c r="L237" i="1"/>
  <c r="M237" i="1"/>
  <c r="S237" i="1"/>
  <c r="K238" i="1"/>
  <c r="L238" i="1"/>
  <c r="M238" i="1"/>
  <c r="S238" i="1"/>
  <c r="K239" i="1"/>
  <c r="L239" i="1"/>
  <c r="M239" i="1"/>
  <c r="S239" i="1"/>
  <c r="K240" i="1"/>
  <c r="L240" i="1"/>
  <c r="M240" i="1"/>
  <c r="S240" i="1"/>
  <c r="K241" i="1"/>
  <c r="L241" i="1"/>
  <c r="M241" i="1"/>
  <c r="S241" i="1"/>
  <c r="K242" i="1"/>
  <c r="L242" i="1"/>
  <c r="M242" i="1"/>
  <c r="S242" i="1"/>
  <c r="K243" i="1"/>
  <c r="L243" i="1"/>
  <c r="M243" i="1"/>
  <c r="S243" i="1"/>
  <c r="K244" i="1"/>
  <c r="L244" i="1"/>
  <c r="M244" i="1"/>
  <c r="S244" i="1"/>
  <c r="K245" i="1"/>
  <c r="L245" i="1"/>
  <c r="M245" i="1"/>
  <c r="S245" i="1"/>
  <c r="K246" i="1"/>
  <c r="L246" i="1"/>
  <c r="M246" i="1"/>
  <c r="S246" i="1"/>
  <c r="K247" i="1"/>
  <c r="L247" i="1"/>
  <c r="M247" i="1"/>
  <c r="S247" i="1"/>
  <c r="K248" i="1"/>
  <c r="L248" i="1"/>
  <c r="M248" i="1"/>
  <c r="S248" i="1"/>
  <c r="K249" i="1"/>
  <c r="L249" i="1"/>
  <c r="M249" i="1"/>
  <c r="S249" i="1"/>
  <c r="K250" i="1"/>
  <c r="L250" i="1"/>
  <c r="M250" i="1"/>
  <c r="S250" i="1"/>
  <c r="K251" i="1"/>
  <c r="L251" i="1"/>
  <c r="M251" i="1"/>
  <c r="S251" i="1"/>
  <c r="K252" i="1"/>
  <c r="L252" i="1"/>
  <c r="M252" i="1"/>
  <c r="S252" i="1"/>
  <c r="K253" i="1"/>
  <c r="L253" i="1"/>
  <c r="M253" i="1"/>
  <c r="S253" i="1"/>
  <c r="K254" i="1"/>
  <c r="L254" i="1"/>
  <c r="M254" i="1"/>
  <c r="S254" i="1"/>
  <c r="K255" i="1"/>
  <c r="L255" i="1"/>
  <c r="M255" i="1"/>
  <c r="S255" i="1"/>
  <c r="K256" i="1"/>
  <c r="L256" i="1"/>
  <c r="M256" i="1"/>
  <c r="S256" i="1"/>
  <c r="K257" i="1"/>
  <c r="L257" i="1"/>
  <c r="M257" i="1"/>
  <c r="S257" i="1"/>
  <c r="K258" i="1"/>
  <c r="L258" i="1"/>
  <c r="M258" i="1"/>
  <c r="S258" i="1"/>
  <c r="K259" i="1"/>
  <c r="L259" i="1"/>
  <c r="M259" i="1"/>
  <c r="S259" i="1"/>
  <c r="K260" i="1"/>
  <c r="L260" i="1"/>
  <c r="M260" i="1"/>
  <c r="S260" i="1"/>
  <c r="K261" i="1"/>
  <c r="L261" i="1"/>
  <c r="M261" i="1"/>
  <c r="S261" i="1"/>
  <c r="K262" i="1"/>
  <c r="L262" i="1"/>
  <c r="M262" i="1"/>
  <c r="S262" i="1"/>
  <c r="K263" i="1"/>
  <c r="L263" i="1"/>
  <c r="M263" i="1"/>
  <c r="S263" i="1"/>
  <c r="K264" i="1"/>
  <c r="L264" i="1"/>
  <c r="M264" i="1"/>
  <c r="S264" i="1"/>
  <c r="K265" i="1"/>
  <c r="L265" i="1"/>
  <c r="M265" i="1"/>
  <c r="S265" i="1"/>
  <c r="K266" i="1"/>
  <c r="L266" i="1"/>
  <c r="M266" i="1"/>
  <c r="S266" i="1"/>
  <c r="K267" i="1"/>
  <c r="L267" i="1"/>
  <c r="M267" i="1"/>
  <c r="S267" i="1"/>
  <c r="K268" i="1"/>
  <c r="L268" i="1"/>
  <c r="M268" i="1"/>
  <c r="S268" i="1"/>
  <c r="K269" i="1"/>
  <c r="L269" i="1"/>
  <c r="M269" i="1"/>
  <c r="S269" i="1"/>
  <c r="K270" i="1"/>
  <c r="L270" i="1"/>
  <c r="M270" i="1"/>
  <c r="S270" i="1"/>
  <c r="K271" i="1"/>
  <c r="L271" i="1"/>
  <c r="M271" i="1"/>
  <c r="S271" i="1"/>
  <c r="K272" i="1"/>
  <c r="L272" i="1"/>
  <c r="M272" i="1"/>
  <c r="S272" i="1"/>
  <c r="K273" i="1"/>
  <c r="L273" i="1"/>
  <c r="M273" i="1"/>
  <c r="S273" i="1"/>
  <c r="K274" i="1"/>
  <c r="L274" i="1"/>
  <c r="M274" i="1"/>
  <c r="S274" i="1"/>
  <c r="K275" i="1"/>
  <c r="L275" i="1"/>
  <c r="M275" i="1"/>
  <c r="S275" i="1"/>
  <c r="K276" i="1"/>
  <c r="L276" i="1"/>
  <c r="M276" i="1"/>
  <c r="S276" i="1"/>
  <c r="K277" i="1"/>
  <c r="L277" i="1"/>
  <c r="M277" i="1"/>
  <c r="S277" i="1"/>
  <c r="K278" i="1"/>
  <c r="L278" i="1"/>
  <c r="M278" i="1"/>
  <c r="S278" i="1"/>
  <c r="K279" i="1"/>
  <c r="L279" i="1"/>
  <c r="M279" i="1"/>
  <c r="S279" i="1"/>
  <c r="K280" i="1"/>
  <c r="L280" i="1"/>
  <c r="M280" i="1"/>
  <c r="S280" i="1"/>
  <c r="K281" i="1"/>
  <c r="L281" i="1"/>
  <c r="M281" i="1"/>
  <c r="S281" i="1"/>
  <c r="K282" i="1"/>
  <c r="L282" i="1"/>
  <c r="M282" i="1"/>
  <c r="S282" i="1"/>
  <c r="K283" i="1"/>
  <c r="L283" i="1"/>
  <c r="M283" i="1"/>
  <c r="S283" i="1"/>
  <c r="K284" i="1"/>
  <c r="L284" i="1"/>
  <c r="M284" i="1"/>
  <c r="S284" i="1"/>
  <c r="K285" i="1"/>
  <c r="L285" i="1"/>
  <c r="M285" i="1"/>
  <c r="S285" i="1"/>
  <c r="K286" i="1"/>
  <c r="L286" i="1"/>
  <c r="M286" i="1"/>
  <c r="S286" i="1"/>
  <c r="K287" i="1"/>
  <c r="L287" i="1"/>
  <c r="M287" i="1"/>
  <c r="S287" i="1"/>
  <c r="K288" i="1"/>
  <c r="L288" i="1"/>
  <c r="M288" i="1"/>
  <c r="S288" i="1"/>
  <c r="K289" i="1"/>
  <c r="L289" i="1"/>
  <c r="M289" i="1"/>
  <c r="S289" i="1"/>
  <c r="K290" i="1"/>
  <c r="L290" i="1"/>
  <c r="M290" i="1"/>
  <c r="S290" i="1"/>
  <c r="K291" i="1"/>
  <c r="L291" i="1"/>
  <c r="M291" i="1"/>
  <c r="S291" i="1"/>
  <c r="K292" i="1"/>
  <c r="L292" i="1"/>
  <c r="M292" i="1"/>
  <c r="S292" i="1"/>
  <c r="K293" i="1"/>
  <c r="L293" i="1"/>
  <c r="M293" i="1"/>
  <c r="S293" i="1"/>
  <c r="K294" i="1"/>
  <c r="L294" i="1"/>
  <c r="M294" i="1"/>
  <c r="S294" i="1"/>
  <c r="K295" i="1"/>
  <c r="L295" i="1"/>
  <c r="M295" i="1"/>
  <c r="S295" i="1"/>
  <c r="K296" i="1"/>
  <c r="L296" i="1"/>
  <c r="M296" i="1"/>
  <c r="S296" i="1"/>
  <c r="K297" i="1"/>
  <c r="L297" i="1"/>
  <c r="M297" i="1"/>
  <c r="S297" i="1"/>
  <c r="K298" i="1"/>
  <c r="L298" i="1"/>
  <c r="M298" i="1"/>
  <c r="S298" i="1"/>
  <c r="K299" i="1"/>
  <c r="L299" i="1"/>
  <c r="M299" i="1"/>
  <c r="S299" i="1"/>
  <c r="K300" i="1"/>
  <c r="L300" i="1"/>
  <c r="M300" i="1"/>
  <c r="S300" i="1"/>
  <c r="K301" i="1"/>
  <c r="L301" i="1"/>
  <c r="M301" i="1"/>
  <c r="S301" i="1"/>
  <c r="K302" i="1"/>
  <c r="L302" i="1"/>
  <c r="M302" i="1"/>
  <c r="S302" i="1"/>
  <c r="K303" i="1"/>
  <c r="L303" i="1"/>
  <c r="M303" i="1"/>
  <c r="S303" i="1"/>
  <c r="K304" i="1"/>
  <c r="L304" i="1"/>
  <c r="M304" i="1"/>
  <c r="S304" i="1"/>
  <c r="K305" i="1"/>
  <c r="L305" i="1"/>
  <c r="M305" i="1"/>
  <c r="S305" i="1"/>
  <c r="K306" i="1"/>
  <c r="L306" i="1"/>
  <c r="M306" i="1"/>
  <c r="S306" i="1"/>
  <c r="K307" i="1"/>
  <c r="L307" i="1"/>
  <c r="M307" i="1"/>
  <c r="S307" i="1"/>
  <c r="K308" i="1"/>
  <c r="L308" i="1"/>
  <c r="M308" i="1"/>
  <c r="S308" i="1"/>
  <c r="K309" i="1"/>
  <c r="L309" i="1"/>
  <c r="M309" i="1"/>
  <c r="S309" i="1"/>
  <c r="K310" i="1"/>
  <c r="L310" i="1"/>
  <c r="M310" i="1"/>
  <c r="S310" i="1"/>
  <c r="K311" i="1"/>
  <c r="L311" i="1"/>
  <c r="M311" i="1"/>
  <c r="S311" i="1"/>
  <c r="K312" i="1"/>
  <c r="L312" i="1"/>
  <c r="M312" i="1"/>
  <c r="S312" i="1"/>
  <c r="K313" i="1"/>
  <c r="L313" i="1"/>
  <c r="M313" i="1"/>
  <c r="S313" i="1"/>
  <c r="K314" i="1"/>
  <c r="L314" i="1"/>
  <c r="M314" i="1"/>
  <c r="S314" i="1"/>
  <c r="K315" i="1"/>
  <c r="L315" i="1"/>
  <c r="M315" i="1"/>
  <c r="S315" i="1"/>
  <c r="K316" i="1"/>
  <c r="L316" i="1"/>
  <c r="M316" i="1"/>
  <c r="S316" i="1"/>
  <c r="K317" i="1"/>
  <c r="L317" i="1"/>
  <c r="M317" i="1"/>
  <c r="S317" i="1"/>
  <c r="K318" i="1"/>
  <c r="L318" i="1"/>
  <c r="M318" i="1"/>
  <c r="S318" i="1"/>
  <c r="K319" i="1"/>
  <c r="L319" i="1"/>
  <c r="M319" i="1"/>
  <c r="S319" i="1"/>
  <c r="K320" i="1"/>
  <c r="L320" i="1"/>
  <c r="M320" i="1"/>
  <c r="S320" i="1"/>
  <c r="K321" i="1"/>
  <c r="L321" i="1"/>
  <c r="M321" i="1"/>
  <c r="S321" i="1"/>
  <c r="K322" i="1"/>
  <c r="L322" i="1"/>
  <c r="M322" i="1"/>
  <c r="S322" i="1"/>
  <c r="K323" i="1"/>
  <c r="L323" i="1"/>
  <c r="M323" i="1"/>
  <c r="S323" i="1"/>
  <c r="K324" i="1"/>
  <c r="L324" i="1"/>
  <c r="M324" i="1"/>
  <c r="S324" i="1"/>
  <c r="K325" i="1"/>
  <c r="L325" i="1"/>
  <c r="M325" i="1"/>
  <c r="S325" i="1"/>
  <c r="K326" i="1"/>
  <c r="L326" i="1"/>
  <c r="M326" i="1"/>
  <c r="S326" i="1"/>
  <c r="K327" i="1"/>
  <c r="L327" i="1"/>
  <c r="M327" i="1"/>
  <c r="S327" i="1"/>
  <c r="K328" i="1"/>
  <c r="L328" i="1"/>
  <c r="M328" i="1"/>
  <c r="S328" i="1"/>
  <c r="K329" i="1"/>
  <c r="L329" i="1"/>
  <c r="M329" i="1"/>
  <c r="S329" i="1"/>
  <c r="K330" i="1"/>
  <c r="L330" i="1"/>
  <c r="M330" i="1"/>
  <c r="S330" i="1"/>
  <c r="K331" i="1"/>
  <c r="L331" i="1"/>
  <c r="M331" i="1"/>
  <c r="S331" i="1"/>
  <c r="K332" i="1"/>
  <c r="L332" i="1"/>
  <c r="M332" i="1"/>
  <c r="S332" i="1"/>
  <c r="K333" i="1"/>
  <c r="L333" i="1"/>
  <c r="M333" i="1"/>
  <c r="S333" i="1"/>
  <c r="K334" i="1"/>
  <c r="L334" i="1"/>
  <c r="M334" i="1"/>
  <c r="S334" i="1"/>
  <c r="K335" i="1"/>
  <c r="L335" i="1"/>
  <c r="M335" i="1"/>
  <c r="S335" i="1"/>
  <c r="K336" i="1"/>
  <c r="L336" i="1"/>
  <c r="M336" i="1"/>
  <c r="S336" i="1"/>
  <c r="K337" i="1"/>
  <c r="L337" i="1"/>
  <c r="M337" i="1"/>
  <c r="S337" i="1"/>
  <c r="K338" i="1"/>
  <c r="L338" i="1"/>
  <c r="M338" i="1"/>
  <c r="S338" i="1"/>
  <c r="K339" i="1"/>
  <c r="L339" i="1"/>
  <c r="M339" i="1"/>
  <c r="S339" i="1"/>
  <c r="K340" i="1"/>
  <c r="L340" i="1"/>
  <c r="M340" i="1"/>
  <c r="S340" i="1"/>
  <c r="K341" i="1"/>
  <c r="L341" i="1"/>
  <c r="M341" i="1"/>
  <c r="S341" i="1"/>
  <c r="K342" i="1"/>
  <c r="L342" i="1"/>
  <c r="M342" i="1"/>
  <c r="S342" i="1"/>
  <c r="K343" i="1"/>
  <c r="L343" i="1"/>
  <c r="M343" i="1"/>
  <c r="S343" i="1"/>
  <c r="K344" i="1"/>
  <c r="L344" i="1"/>
  <c r="M344" i="1"/>
  <c r="S344" i="1"/>
  <c r="K345" i="1"/>
  <c r="L345" i="1"/>
  <c r="M345" i="1"/>
  <c r="S345" i="1"/>
  <c r="K346" i="1"/>
  <c r="L346" i="1"/>
  <c r="M346" i="1"/>
  <c r="S346" i="1"/>
  <c r="K347" i="1"/>
  <c r="L347" i="1"/>
  <c r="M347" i="1"/>
  <c r="S347" i="1"/>
  <c r="K348" i="1"/>
  <c r="L348" i="1"/>
  <c r="M348" i="1"/>
  <c r="S348" i="1"/>
  <c r="K349" i="1"/>
  <c r="L349" i="1"/>
  <c r="M349" i="1"/>
  <c r="S349" i="1"/>
  <c r="K350" i="1"/>
  <c r="L350" i="1"/>
  <c r="M350" i="1"/>
  <c r="S350" i="1"/>
  <c r="K351" i="1"/>
  <c r="L351" i="1"/>
  <c r="M351" i="1"/>
  <c r="S351" i="1"/>
  <c r="K352" i="1"/>
  <c r="L352" i="1"/>
  <c r="M352" i="1"/>
  <c r="S352" i="1"/>
  <c r="K353" i="1"/>
  <c r="L353" i="1"/>
  <c r="M353" i="1"/>
  <c r="S353" i="1"/>
  <c r="K354" i="1"/>
  <c r="L354" i="1"/>
  <c r="M354" i="1"/>
  <c r="S354" i="1"/>
  <c r="K355" i="1"/>
  <c r="L355" i="1"/>
  <c r="M355" i="1"/>
  <c r="S355" i="1"/>
  <c r="K356" i="1"/>
  <c r="L356" i="1"/>
  <c r="M356" i="1"/>
  <c r="S356" i="1"/>
  <c r="K357" i="1"/>
  <c r="L357" i="1"/>
  <c r="M357" i="1"/>
  <c r="S357" i="1"/>
  <c r="K358" i="1"/>
  <c r="L358" i="1"/>
  <c r="M358" i="1"/>
  <c r="S358" i="1"/>
  <c r="K359" i="1"/>
  <c r="L359" i="1"/>
  <c r="M359" i="1"/>
  <c r="S359" i="1"/>
  <c r="K360" i="1"/>
  <c r="L360" i="1"/>
  <c r="M360" i="1"/>
  <c r="S360" i="1"/>
  <c r="K361" i="1"/>
  <c r="L361" i="1"/>
  <c r="M361" i="1"/>
  <c r="S361" i="1"/>
  <c r="K362" i="1"/>
  <c r="L362" i="1"/>
  <c r="M362" i="1"/>
  <c r="S362" i="1"/>
  <c r="K363" i="1"/>
  <c r="L363" i="1"/>
  <c r="M363" i="1"/>
  <c r="S363" i="1"/>
  <c r="K364" i="1"/>
  <c r="L364" i="1"/>
  <c r="M364" i="1"/>
  <c r="S364" i="1"/>
  <c r="K365" i="1"/>
  <c r="L365" i="1"/>
  <c r="M365" i="1"/>
  <c r="S365" i="1"/>
  <c r="K366" i="1"/>
  <c r="L366" i="1"/>
  <c r="M366" i="1"/>
  <c r="S366" i="1"/>
  <c r="K367" i="1"/>
  <c r="L367" i="1"/>
  <c r="M367" i="1"/>
  <c r="S367" i="1"/>
  <c r="K368" i="1"/>
  <c r="L368" i="1"/>
  <c r="M368" i="1"/>
  <c r="S368" i="1"/>
  <c r="K369" i="1"/>
  <c r="L369" i="1"/>
  <c r="M369" i="1"/>
  <c r="S369" i="1"/>
  <c r="K370" i="1"/>
  <c r="L370" i="1"/>
  <c r="M370" i="1"/>
  <c r="S370" i="1"/>
  <c r="K371" i="1"/>
  <c r="L371" i="1"/>
  <c r="M371" i="1"/>
  <c r="S371" i="1"/>
  <c r="K372" i="1"/>
  <c r="L372" i="1"/>
  <c r="M372" i="1"/>
  <c r="S372" i="1"/>
  <c r="K373" i="1"/>
  <c r="L373" i="1"/>
  <c r="M373" i="1"/>
  <c r="S373" i="1"/>
  <c r="K374" i="1"/>
  <c r="L374" i="1"/>
  <c r="M374" i="1"/>
  <c r="S374" i="1"/>
  <c r="K375" i="1"/>
  <c r="L375" i="1"/>
  <c r="M375" i="1"/>
  <c r="S375" i="1"/>
  <c r="K376" i="1"/>
  <c r="L376" i="1"/>
  <c r="M376" i="1"/>
  <c r="S376" i="1"/>
  <c r="K377" i="1"/>
  <c r="L377" i="1"/>
  <c r="M377" i="1"/>
  <c r="S377" i="1"/>
  <c r="K378" i="1"/>
  <c r="L378" i="1"/>
  <c r="M378" i="1"/>
  <c r="S378" i="1"/>
  <c r="K379" i="1"/>
  <c r="L379" i="1"/>
  <c r="M379" i="1"/>
  <c r="S379" i="1"/>
  <c r="K380" i="1"/>
  <c r="L380" i="1"/>
  <c r="M380" i="1"/>
  <c r="S380" i="1"/>
  <c r="K381" i="1"/>
  <c r="L381" i="1"/>
  <c r="M381" i="1"/>
  <c r="S381" i="1"/>
  <c r="K382" i="1"/>
  <c r="L382" i="1"/>
  <c r="M382" i="1"/>
  <c r="S382" i="1"/>
  <c r="K383" i="1"/>
  <c r="L383" i="1"/>
  <c r="M383" i="1"/>
  <c r="S383" i="1"/>
  <c r="K384" i="1"/>
  <c r="L384" i="1"/>
  <c r="M384" i="1"/>
  <c r="S384" i="1"/>
  <c r="K385" i="1"/>
  <c r="L385" i="1"/>
  <c r="M385" i="1"/>
  <c r="S385" i="1"/>
  <c r="K386" i="1"/>
  <c r="L386" i="1"/>
  <c r="M386" i="1"/>
  <c r="S386" i="1"/>
  <c r="K387" i="1"/>
  <c r="L387" i="1"/>
  <c r="M387" i="1"/>
  <c r="S387" i="1"/>
  <c r="K388" i="1"/>
  <c r="L388" i="1"/>
  <c r="M388" i="1"/>
  <c r="S388" i="1"/>
  <c r="K389" i="1"/>
  <c r="L389" i="1"/>
  <c r="M389" i="1"/>
  <c r="S389" i="1"/>
  <c r="K390" i="1"/>
  <c r="L390" i="1"/>
  <c r="M390" i="1"/>
  <c r="S390" i="1"/>
  <c r="K391" i="1"/>
  <c r="L391" i="1"/>
  <c r="M391" i="1"/>
  <c r="S391" i="1"/>
  <c r="K392" i="1"/>
  <c r="L392" i="1"/>
  <c r="M392" i="1"/>
  <c r="S392" i="1"/>
  <c r="K393" i="1"/>
  <c r="L393" i="1"/>
  <c r="M393" i="1"/>
  <c r="S393" i="1"/>
  <c r="K394" i="1"/>
  <c r="L394" i="1"/>
  <c r="M394" i="1"/>
  <c r="S394" i="1"/>
  <c r="K395" i="1"/>
  <c r="L395" i="1"/>
  <c r="M395" i="1"/>
  <c r="S395" i="1"/>
  <c r="K396" i="1"/>
  <c r="L396" i="1"/>
  <c r="M396" i="1"/>
  <c r="S396" i="1"/>
  <c r="K397" i="1"/>
  <c r="L397" i="1"/>
  <c r="M397" i="1"/>
  <c r="S397" i="1"/>
  <c r="K398" i="1"/>
  <c r="L398" i="1"/>
  <c r="M398" i="1"/>
  <c r="S398" i="1"/>
  <c r="K399" i="1"/>
  <c r="L399" i="1"/>
  <c r="M399" i="1"/>
  <c r="S399" i="1"/>
  <c r="K400" i="1"/>
  <c r="L400" i="1"/>
  <c r="M400" i="1"/>
  <c r="S400" i="1"/>
  <c r="K401" i="1"/>
  <c r="L401" i="1"/>
  <c r="M401" i="1"/>
  <c r="S401" i="1"/>
  <c r="K402" i="1"/>
  <c r="L402" i="1"/>
  <c r="M402" i="1"/>
  <c r="S402" i="1"/>
  <c r="K403" i="1"/>
  <c r="L403" i="1"/>
  <c r="M403" i="1"/>
  <c r="S403" i="1"/>
  <c r="K404" i="1"/>
  <c r="L404" i="1"/>
  <c r="M404" i="1"/>
  <c r="S404" i="1"/>
  <c r="K405" i="1"/>
  <c r="L405" i="1"/>
  <c r="M405" i="1"/>
  <c r="S405" i="1"/>
  <c r="K406" i="1"/>
  <c r="L406" i="1"/>
  <c r="M406" i="1"/>
  <c r="S406" i="1"/>
  <c r="K407" i="1"/>
  <c r="L407" i="1"/>
  <c r="M407" i="1"/>
  <c r="S407" i="1"/>
  <c r="K408" i="1"/>
  <c r="L408" i="1"/>
  <c r="M408" i="1"/>
  <c r="S408" i="1"/>
  <c r="K409" i="1"/>
  <c r="L409" i="1"/>
  <c r="M409" i="1"/>
  <c r="S409" i="1"/>
  <c r="K410" i="1"/>
  <c r="L410" i="1"/>
  <c r="M410" i="1"/>
  <c r="S410" i="1"/>
  <c r="K411" i="1"/>
  <c r="L411" i="1"/>
  <c r="M411" i="1"/>
  <c r="S411" i="1"/>
  <c r="K412" i="1"/>
  <c r="L412" i="1"/>
  <c r="M412" i="1"/>
  <c r="S412" i="1"/>
  <c r="K413" i="1"/>
  <c r="L413" i="1"/>
  <c r="M413" i="1"/>
  <c r="S413" i="1"/>
  <c r="K414" i="1"/>
  <c r="L414" i="1"/>
  <c r="M414" i="1"/>
  <c r="S414" i="1"/>
  <c r="K415" i="1"/>
  <c r="L415" i="1"/>
  <c r="M415" i="1"/>
  <c r="S415" i="1"/>
  <c r="K416" i="1"/>
  <c r="L416" i="1"/>
  <c r="M416" i="1"/>
  <c r="S416" i="1"/>
  <c r="K417" i="1"/>
  <c r="L417" i="1"/>
  <c r="M417" i="1"/>
  <c r="S417" i="1"/>
  <c r="K418" i="1"/>
  <c r="L418" i="1"/>
  <c r="M418" i="1"/>
  <c r="S418" i="1"/>
  <c r="K419" i="1"/>
  <c r="L419" i="1"/>
  <c r="M419" i="1"/>
  <c r="S419" i="1"/>
  <c r="K420" i="1"/>
  <c r="L420" i="1"/>
  <c r="M420" i="1"/>
  <c r="S420" i="1"/>
  <c r="K421" i="1"/>
  <c r="L421" i="1"/>
  <c r="M421" i="1"/>
  <c r="S421" i="1"/>
  <c r="K422" i="1"/>
  <c r="L422" i="1"/>
  <c r="M422" i="1"/>
  <c r="S422" i="1"/>
  <c r="K423" i="1"/>
  <c r="L423" i="1"/>
  <c r="M423" i="1"/>
  <c r="S423" i="1"/>
  <c r="K424" i="1"/>
  <c r="L424" i="1"/>
  <c r="M424" i="1"/>
  <c r="S424" i="1"/>
  <c r="K425" i="1"/>
  <c r="L425" i="1"/>
  <c r="M425" i="1"/>
  <c r="S425" i="1"/>
  <c r="K426" i="1"/>
  <c r="L426" i="1"/>
  <c r="M426" i="1"/>
  <c r="S426" i="1"/>
  <c r="K427" i="1"/>
  <c r="L427" i="1"/>
  <c r="M427" i="1"/>
  <c r="S427" i="1"/>
  <c r="K428" i="1"/>
  <c r="L428" i="1"/>
  <c r="M428" i="1"/>
  <c r="S428" i="1"/>
  <c r="K429" i="1"/>
  <c r="L429" i="1"/>
  <c r="M429" i="1"/>
  <c r="S429" i="1"/>
  <c r="K430" i="1"/>
  <c r="L430" i="1"/>
  <c r="M430" i="1"/>
  <c r="S430" i="1"/>
  <c r="K431" i="1"/>
  <c r="L431" i="1"/>
  <c r="M431" i="1"/>
  <c r="S431" i="1"/>
  <c r="K432" i="1"/>
  <c r="L432" i="1"/>
  <c r="M432" i="1"/>
  <c r="S432" i="1"/>
  <c r="K433" i="1"/>
  <c r="L433" i="1"/>
  <c r="M433" i="1"/>
  <c r="S433" i="1"/>
  <c r="K434" i="1"/>
  <c r="L434" i="1"/>
  <c r="M434" i="1"/>
  <c r="S434" i="1"/>
  <c r="K435" i="1"/>
  <c r="L435" i="1"/>
  <c r="M435" i="1"/>
  <c r="S435" i="1"/>
  <c r="K436" i="1"/>
  <c r="L436" i="1"/>
  <c r="M436" i="1"/>
  <c r="S436" i="1"/>
  <c r="K437" i="1"/>
  <c r="L437" i="1"/>
  <c r="M437" i="1"/>
  <c r="S437" i="1"/>
  <c r="K438" i="1"/>
  <c r="L438" i="1"/>
  <c r="M438" i="1"/>
  <c r="S438" i="1"/>
  <c r="K439" i="1"/>
  <c r="L439" i="1"/>
  <c r="M439" i="1"/>
  <c r="S439" i="1"/>
  <c r="K440" i="1"/>
  <c r="L440" i="1"/>
  <c r="M440" i="1"/>
  <c r="S440" i="1"/>
  <c r="K441" i="1"/>
  <c r="L441" i="1"/>
  <c r="M441" i="1"/>
  <c r="S441" i="1"/>
  <c r="K442" i="1"/>
  <c r="L442" i="1"/>
  <c r="M442" i="1"/>
  <c r="S442" i="1"/>
  <c r="K443" i="1"/>
  <c r="L443" i="1"/>
  <c r="M443" i="1"/>
  <c r="S443" i="1"/>
  <c r="K444" i="1"/>
  <c r="L444" i="1"/>
  <c r="M444" i="1"/>
  <c r="S444" i="1"/>
  <c r="K445" i="1"/>
  <c r="L445" i="1"/>
  <c r="M445" i="1"/>
  <c r="S445" i="1"/>
  <c r="K446" i="1"/>
  <c r="L446" i="1"/>
  <c r="M446" i="1"/>
  <c r="S446" i="1"/>
  <c r="K447" i="1"/>
  <c r="L447" i="1"/>
  <c r="M447" i="1"/>
  <c r="S447" i="1"/>
  <c r="K448" i="1"/>
  <c r="L448" i="1"/>
  <c r="M448" i="1"/>
  <c r="S448" i="1"/>
  <c r="K449" i="1"/>
  <c r="L449" i="1"/>
  <c r="M449" i="1"/>
  <c r="S449" i="1"/>
  <c r="K450" i="1"/>
  <c r="L450" i="1"/>
  <c r="M450" i="1"/>
  <c r="S450" i="1"/>
  <c r="K451" i="1"/>
  <c r="L451" i="1"/>
  <c r="M451" i="1"/>
  <c r="S451" i="1"/>
  <c r="K452" i="1"/>
  <c r="L452" i="1"/>
  <c r="M452" i="1"/>
  <c r="S452" i="1"/>
  <c r="K453" i="1"/>
  <c r="L453" i="1"/>
  <c r="M453" i="1"/>
  <c r="S453" i="1"/>
  <c r="K454" i="1"/>
  <c r="L454" i="1"/>
  <c r="M454" i="1"/>
  <c r="S454" i="1"/>
  <c r="K455" i="1"/>
  <c r="L455" i="1"/>
  <c r="M455" i="1"/>
  <c r="S455" i="1"/>
  <c r="K456" i="1"/>
  <c r="L456" i="1"/>
  <c r="M456" i="1"/>
  <c r="S456" i="1"/>
  <c r="K457" i="1"/>
  <c r="L457" i="1"/>
  <c r="M457" i="1"/>
  <c r="S457" i="1"/>
  <c r="K458" i="1"/>
  <c r="L458" i="1"/>
  <c r="M458" i="1"/>
  <c r="S458" i="1"/>
  <c r="K459" i="1"/>
  <c r="L459" i="1"/>
  <c r="M459" i="1"/>
  <c r="S459" i="1"/>
  <c r="K460" i="1"/>
  <c r="L460" i="1"/>
  <c r="M460" i="1"/>
  <c r="S460" i="1"/>
  <c r="K461" i="1"/>
  <c r="L461" i="1"/>
  <c r="M461" i="1"/>
  <c r="S461" i="1"/>
  <c r="K462" i="1"/>
  <c r="L462" i="1"/>
  <c r="M462" i="1"/>
  <c r="S462" i="1"/>
  <c r="K463" i="1"/>
  <c r="L463" i="1"/>
  <c r="M463" i="1"/>
  <c r="S463" i="1"/>
  <c r="K464" i="1"/>
  <c r="L464" i="1"/>
  <c r="M464" i="1"/>
  <c r="S464" i="1"/>
  <c r="K465" i="1"/>
  <c r="L465" i="1"/>
  <c r="M465" i="1"/>
  <c r="S465" i="1"/>
  <c r="K466" i="1"/>
  <c r="L466" i="1"/>
  <c r="M466" i="1"/>
  <c r="S466" i="1"/>
  <c r="K467" i="1"/>
  <c r="L467" i="1"/>
  <c r="M467" i="1"/>
  <c r="S467" i="1"/>
  <c r="K468" i="1"/>
  <c r="L468" i="1"/>
  <c r="M468" i="1"/>
  <c r="S468" i="1"/>
  <c r="K469" i="1"/>
  <c r="L469" i="1"/>
  <c r="M469" i="1"/>
  <c r="S469" i="1"/>
  <c r="K470" i="1"/>
  <c r="L470" i="1"/>
  <c r="M470" i="1"/>
  <c r="S470" i="1"/>
  <c r="K471" i="1"/>
  <c r="L471" i="1"/>
  <c r="M471" i="1"/>
  <c r="S471" i="1"/>
  <c r="K472" i="1"/>
  <c r="L472" i="1"/>
  <c r="M472" i="1"/>
  <c r="S472" i="1"/>
  <c r="K473" i="1"/>
  <c r="L473" i="1"/>
  <c r="M473" i="1"/>
  <c r="S473" i="1"/>
  <c r="K474" i="1"/>
  <c r="L474" i="1"/>
  <c r="M474" i="1"/>
  <c r="S474" i="1"/>
  <c r="K475" i="1"/>
  <c r="L475" i="1"/>
  <c r="M475" i="1"/>
  <c r="S475" i="1"/>
  <c r="K476" i="1"/>
  <c r="L476" i="1"/>
  <c r="M476" i="1"/>
  <c r="S476" i="1"/>
  <c r="K477" i="1"/>
  <c r="L477" i="1"/>
  <c r="M477" i="1"/>
  <c r="S477" i="1"/>
  <c r="K478" i="1"/>
  <c r="L478" i="1"/>
  <c r="M478" i="1"/>
  <c r="S478" i="1"/>
  <c r="K479" i="1"/>
  <c r="L479" i="1"/>
  <c r="M479" i="1"/>
  <c r="S479" i="1"/>
  <c r="K480" i="1"/>
  <c r="L480" i="1"/>
  <c r="M480" i="1"/>
  <c r="S480" i="1"/>
  <c r="K481" i="1"/>
  <c r="L481" i="1"/>
  <c r="M481" i="1"/>
  <c r="S481" i="1"/>
  <c r="K482" i="1"/>
  <c r="L482" i="1"/>
  <c r="M482" i="1"/>
  <c r="S482" i="1"/>
  <c r="K483" i="1"/>
  <c r="L483" i="1"/>
  <c r="M483" i="1"/>
  <c r="S483" i="1"/>
  <c r="K484" i="1"/>
  <c r="L484" i="1"/>
  <c r="M484" i="1"/>
  <c r="S484" i="1"/>
  <c r="K485" i="1"/>
  <c r="L485" i="1"/>
  <c r="M485" i="1"/>
  <c r="S485" i="1"/>
  <c r="K486" i="1"/>
  <c r="L486" i="1"/>
  <c r="M486" i="1"/>
  <c r="S486" i="1"/>
  <c r="K487" i="1"/>
  <c r="L487" i="1"/>
  <c r="M487" i="1"/>
  <c r="S487" i="1"/>
  <c r="K488" i="1"/>
  <c r="L488" i="1"/>
  <c r="M488" i="1"/>
  <c r="S488" i="1"/>
  <c r="K489" i="1"/>
  <c r="L489" i="1"/>
  <c r="M489" i="1"/>
  <c r="S489" i="1"/>
  <c r="K490" i="1"/>
  <c r="L490" i="1"/>
  <c r="M490" i="1"/>
  <c r="S490" i="1"/>
  <c r="K491" i="1"/>
  <c r="L491" i="1"/>
  <c r="M491" i="1"/>
  <c r="S491" i="1"/>
  <c r="K492" i="1"/>
  <c r="L492" i="1"/>
  <c r="M492" i="1"/>
  <c r="S492" i="1"/>
  <c r="K493" i="1"/>
  <c r="L493" i="1"/>
  <c r="M493" i="1"/>
  <c r="S493" i="1"/>
  <c r="K494" i="1"/>
  <c r="L494" i="1"/>
  <c r="M494" i="1"/>
  <c r="S494" i="1"/>
  <c r="K495" i="1"/>
  <c r="L495" i="1"/>
  <c r="M495" i="1"/>
  <c r="S495" i="1"/>
  <c r="K496" i="1"/>
  <c r="L496" i="1"/>
  <c r="M496" i="1"/>
  <c r="S496" i="1"/>
  <c r="K497" i="1"/>
  <c r="L497" i="1"/>
  <c r="M497" i="1"/>
  <c r="S497" i="1"/>
  <c r="K498" i="1"/>
  <c r="L498" i="1"/>
  <c r="M498" i="1"/>
  <c r="S498" i="1"/>
  <c r="K499" i="1"/>
  <c r="L499" i="1"/>
  <c r="M499" i="1"/>
  <c r="S499" i="1"/>
  <c r="K500" i="1"/>
  <c r="L500" i="1"/>
  <c r="M500" i="1"/>
  <c r="S500" i="1"/>
  <c r="K501" i="1"/>
  <c r="L501" i="1"/>
  <c r="M501" i="1"/>
  <c r="S501" i="1"/>
  <c r="K502" i="1"/>
  <c r="L502" i="1"/>
  <c r="M502" i="1"/>
  <c r="S502" i="1"/>
  <c r="K503" i="1"/>
  <c r="L503" i="1"/>
  <c r="M503" i="1"/>
  <c r="S503" i="1"/>
  <c r="K504" i="1"/>
  <c r="L504" i="1"/>
  <c r="M504" i="1"/>
  <c r="S504" i="1"/>
  <c r="K505" i="1"/>
  <c r="L505" i="1"/>
  <c r="M505" i="1"/>
  <c r="S505" i="1"/>
  <c r="K506" i="1"/>
  <c r="L506" i="1"/>
  <c r="M506" i="1"/>
  <c r="S506" i="1"/>
  <c r="K507" i="1"/>
  <c r="L507" i="1"/>
  <c r="M507" i="1"/>
  <c r="S507" i="1"/>
  <c r="K508" i="1"/>
  <c r="L508" i="1"/>
  <c r="M508" i="1"/>
  <c r="S508" i="1"/>
  <c r="K509" i="1"/>
  <c r="L509" i="1"/>
  <c r="M509" i="1"/>
  <c r="S509" i="1"/>
  <c r="K510" i="1"/>
  <c r="L510" i="1"/>
  <c r="M510" i="1"/>
  <c r="S510" i="1"/>
  <c r="K511" i="1"/>
  <c r="L511" i="1"/>
  <c r="M511" i="1"/>
  <c r="S511" i="1"/>
  <c r="K512" i="1"/>
  <c r="L512" i="1"/>
  <c r="M512" i="1"/>
  <c r="S512" i="1"/>
  <c r="K513" i="1"/>
  <c r="L513" i="1"/>
  <c r="M513" i="1"/>
  <c r="S513" i="1"/>
  <c r="K514" i="1"/>
  <c r="L514" i="1"/>
  <c r="M514" i="1"/>
  <c r="S514" i="1"/>
  <c r="K515" i="1"/>
  <c r="L515" i="1"/>
  <c r="M515" i="1"/>
  <c r="S515" i="1"/>
  <c r="K516" i="1"/>
  <c r="L516" i="1"/>
  <c r="M516" i="1"/>
  <c r="S516" i="1"/>
  <c r="K517" i="1"/>
  <c r="L517" i="1"/>
  <c r="M517" i="1"/>
  <c r="S517" i="1"/>
  <c r="K518" i="1"/>
  <c r="L518" i="1"/>
  <c r="M518" i="1"/>
  <c r="S518" i="1"/>
  <c r="K519" i="1"/>
  <c r="L519" i="1"/>
  <c r="M519" i="1"/>
  <c r="S519" i="1"/>
  <c r="K520" i="1"/>
  <c r="L520" i="1"/>
  <c r="M520" i="1"/>
  <c r="S520" i="1"/>
  <c r="K521" i="1"/>
  <c r="L521" i="1"/>
  <c r="M521" i="1"/>
  <c r="S521" i="1"/>
  <c r="K522" i="1"/>
  <c r="L522" i="1"/>
  <c r="M522" i="1"/>
  <c r="S522" i="1"/>
  <c r="K523" i="1"/>
  <c r="L523" i="1"/>
  <c r="M523" i="1"/>
  <c r="S523" i="1"/>
  <c r="K524" i="1"/>
  <c r="L524" i="1"/>
  <c r="M524" i="1"/>
  <c r="S524" i="1"/>
  <c r="K525" i="1"/>
  <c r="L525" i="1"/>
  <c r="M525" i="1"/>
  <c r="S525" i="1"/>
  <c r="K526" i="1"/>
  <c r="L526" i="1"/>
  <c r="M526" i="1"/>
  <c r="S526" i="1"/>
  <c r="K527" i="1"/>
  <c r="L527" i="1"/>
  <c r="M527" i="1"/>
  <c r="S527" i="1"/>
  <c r="K528" i="1"/>
  <c r="L528" i="1"/>
  <c r="M528" i="1"/>
  <c r="S528" i="1"/>
  <c r="K529" i="1"/>
  <c r="L529" i="1"/>
  <c r="M529" i="1"/>
  <c r="S529" i="1"/>
  <c r="K530" i="1"/>
  <c r="L530" i="1"/>
  <c r="M530" i="1"/>
  <c r="S530" i="1"/>
  <c r="K531" i="1"/>
  <c r="L531" i="1"/>
  <c r="M531" i="1"/>
  <c r="S531" i="1"/>
  <c r="K532" i="1"/>
  <c r="L532" i="1"/>
  <c r="M532" i="1"/>
  <c r="S532" i="1"/>
  <c r="K533" i="1"/>
  <c r="L533" i="1"/>
  <c r="M533" i="1"/>
  <c r="S533" i="1"/>
  <c r="K534" i="1"/>
  <c r="L534" i="1"/>
  <c r="M534" i="1"/>
  <c r="S534" i="1"/>
  <c r="K535" i="1"/>
  <c r="L535" i="1"/>
  <c r="M535" i="1"/>
  <c r="S535" i="1"/>
  <c r="K536" i="1"/>
  <c r="L536" i="1"/>
  <c r="M536" i="1"/>
  <c r="S536" i="1"/>
  <c r="K537" i="1"/>
  <c r="L537" i="1"/>
  <c r="M537" i="1"/>
  <c r="S537" i="1"/>
  <c r="K538" i="1"/>
  <c r="L538" i="1"/>
  <c r="M538" i="1"/>
  <c r="S538" i="1"/>
  <c r="K539" i="1"/>
  <c r="L539" i="1"/>
  <c r="M539" i="1"/>
  <c r="S539" i="1"/>
  <c r="K540" i="1"/>
  <c r="L540" i="1"/>
  <c r="M540" i="1"/>
  <c r="S540" i="1"/>
  <c r="K541" i="1"/>
  <c r="L541" i="1"/>
  <c r="M541" i="1"/>
  <c r="S541" i="1"/>
  <c r="K542" i="1"/>
  <c r="L542" i="1"/>
  <c r="M542" i="1"/>
  <c r="S542" i="1"/>
  <c r="K543" i="1"/>
  <c r="L543" i="1"/>
  <c r="M543" i="1"/>
  <c r="S543" i="1"/>
  <c r="K544" i="1"/>
  <c r="L544" i="1"/>
  <c r="M544" i="1"/>
  <c r="S544" i="1"/>
  <c r="K545" i="1"/>
  <c r="L545" i="1"/>
  <c r="M545" i="1"/>
  <c r="S545" i="1"/>
  <c r="K546" i="1"/>
  <c r="L546" i="1"/>
  <c r="M546" i="1"/>
  <c r="S546" i="1"/>
  <c r="K547" i="1"/>
  <c r="L547" i="1"/>
  <c r="M547" i="1"/>
  <c r="S547" i="1"/>
  <c r="K548" i="1"/>
  <c r="L548" i="1"/>
  <c r="M548" i="1"/>
  <c r="S548" i="1"/>
  <c r="K549" i="1"/>
  <c r="L549" i="1"/>
  <c r="M549" i="1"/>
  <c r="S549" i="1"/>
  <c r="K550" i="1"/>
  <c r="L550" i="1"/>
  <c r="M550" i="1"/>
  <c r="S550" i="1"/>
  <c r="K551" i="1"/>
  <c r="L551" i="1"/>
  <c r="M551" i="1"/>
  <c r="S551" i="1"/>
  <c r="K552" i="1"/>
  <c r="L552" i="1"/>
  <c r="M552" i="1"/>
  <c r="S552" i="1"/>
  <c r="K553" i="1"/>
  <c r="L553" i="1"/>
  <c r="M553" i="1"/>
  <c r="S553" i="1"/>
  <c r="K554" i="1"/>
  <c r="L554" i="1"/>
  <c r="M554" i="1"/>
  <c r="S554" i="1"/>
  <c r="K555" i="1"/>
  <c r="L555" i="1"/>
  <c r="M555" i="1"/>
  <c r="S555" i="1"/>
  <c r="K556" i="1"/>
  <c r="L556" i="1"/>
  <c r="M556" i="1"/>
  <c r="S556" i="1"/>
  <c r="K557" i="1"/>
  <c r="L557" i="1"/>
  <c r="M557" i="1"/>
  <c r="S557" i="1"/>
  <c r="K558" i="1"/>
  <c r="L558" i="1"/>
  <c r="M558" i="1"/>
  <c r="S558" i="1"/>
  <c r="K559" i="1"/>
  <c r="L559" i="1"/>
  <c r="M559" i="1"/>
  <c r="S559" i="1"/>
  <c r="K560" i="1"/>
  <c r="L560" i="1"/>
  <c r="M560" i="1"/>
  <c r="S560" i="1"/>
  <c r="K561" i="1"/>
  <c r="L561" i="1"/>
  <c r="M561" i="1"/>
  <c r="S561" i="1"/>
  <c r="K562" i="1"/>
  <c r="L562" i="1"/>
  <c r="M562" i="1"/>
  <c r="S562" i="1"/>
  <c r="K563" i="1"/>
  <c r="L563" i="1"/>
  <c r="M563" i="1"/>
  <c r="S563" i="1"/>
  <c r="K564" i="1"/>
  <c r="L564" i="1"/>
  <c r="M564" i="1"/>
  <c r="S564" i="1"/>
  <c r="K565" i="1"/>
  <c r="L565" i="1"/>
  <c r="M565" i="1"/>
  <c r="S565" i="1"/>
  <c r="K566" i="1"/>
  <c r="L566" i="1"/>
  <c r="M566" i="1"/>
  <c r="S566" i="1"/>
  <c r="K567" i="1"/>
  <c r="L567" i="1"/>
  <c r="M567" i="1"/>
  <c r="S567" i="1"/>
  <c r="K568" i="1"/>
  <c r="L568" i="1"/>
  <c r="M568" i="1"/>
  <c r="S568" i="1"/>
  <c r="K569" i="1"/>
  <c r="L569" i="1"/>
  <c r="M569" i="1"/>
  <c r="S569" i="1"/>
  <c r="K570" i="1"/>
  <c r="L570" i="1"/>
  <c r="M570" i="1"/>
  <c r="S570" i="1"/>
  <c r="K571" i="1"/>
  <c r="L571" i="1"/>
  <c r="M571" i="1"/>
  <c r="S571" i="1"/>
  <c r="K572" i="1"/>
  <c r="L572" i="1"/>
  <c r="M572" i="1"/>
  <c r="S572" i="1"/>
  <c r="K573" i="1"/>
  <c r="L573" i="1"/>
  <c r="M573" i="1"/>
  <c r="S573" i="1"/>
  <c r="K574" i="1"/>
  <c r="L574" i="1"/>
  <c r="M574" i="1"/>
  <c r="S574" i="1"/>
  <c r="K575" i="1"/>
  <c r="L575" i="1"/>
  <c r="M575" i="1"/>
  <c r="S575" i="1"/>
  <c r="K576" i="1"/>
  <c r="L576" i="1"/>
  <c r="M576" i="1"/>
  <c r="S576" i="1"/>
  <c r="K577" i="1"/>
  <c r="L577" i="1"/>
  <c r="M577" i="1"/>
  <c r="S577" i="1"/>
  <c r="K578" i="1"/>
  <c r="L578" i="1"/>
  <c r="M578" i="1"/>
  <c r="S578" i="1"/>
  <c r="K579" i="1"/>
  <c r="L579" i="1"/>
  <c r="M579" i="1"/>
  <c r="S579" i="1"/>
  <c r="K580" i="1"/>
  <c r="L580" i="1"/>
  <c r="M580" i="1"/>
  <c r="S580" i="1"/>
  <c r="K581" i="1"/>
  <c r="L581" i="1"/>
  <c r="M581" i="1"/>
  <c r="S581" i="1"/>
  <c r="K582" i="1"/>
  <c r="L582" i="1"/>
  <c r="M582" i="1"/>
  <c r="S582" i="1"/>
  <c r="K583" i="1"/>
  <c r="L583" i="1"/>
  <c r="M583" i="1"/>
  <c r="S583" i="1"/>
  <c r="K584" i="1"/>
  <c r="L584" i="1"/>
  <c r="M584" i="1"/>
  <c r="S584" i="1"/>
  <c r="K585" i="1"/>
  <c r="L585" i="1"/>
  <c r="M585" i="1"/>
  <c r="S585" i="1"/>
  <c r="K586" i="1"/>
  <c r="L586" i="1"/>
  <c r="M586" i="1"/>
  <c r="S586" i="1"/>
  <c r="K587" i="1"/>
  <c r="L587" i="1"/>
  <c r="M587" i="1"/>
  <c r="S587" i="1"/>
  <c r="K588" i="1"/>
  <c r="L588" i="1"/>
  <c r="M588" i="1"/>
  <c r="S588" i="1"/>
  <c r="K589" i="1"/>
  <c r="L589" i="1"/>
  <c r="M589" i="1"/>
  <c r="S589" i="1"/>
  <c r="K590" i="1"/>
  <c r="L590" i="1"/>
  <c r="M590" i="1"/>
  <c r="S590" i="1"/>
  <c r="K591" i="1"/>
  <c r="L591" i="1"/>
  <c r="M591" i="1"/>
  <c r="S591" i="1"/>
  <c r="K592" i="1"/>
  <c r="L592" i="1"/>
  <c r="M592" i="1"/>
  <c r="S592" i="1"/>
  <c r="K593" i="1"/>
  <c r="L593" i="1"/>
  <c r="M593" i="1"/>
  <c r="S593" i="1"/>
  <c r="K594" i="1"/>
  <c r="L594" i="1"/>
  <c r="M594" i="1"/>
  <c r="S594" i="1"/>
  <c r="K595" i="1"/>
  <c r="L595" i="1"/>
  <c r="M595" i="1"/>
  <c r="S595" i="1"/>
  <c r="K596" i="1"/>
  <c r="L596" i="1"/>
  <c r="M596" i="1"/>
  <c r="S596" i="1"/>
  <c r="K597" i="1"/>
  <c r="L597" i="1"/>
  <c r="M597" i="1"/>
  <c r="S597" i="1"/>
  <c r="K598" i="1"/>
  <c r="L598" i="1"/>
  <c r="M598" i="1"/>
  <c r="S598" i="1"/>
  <c r="K599" i="1"/>
  <c r="L599" i="1"/>
  <c r="M599" i="1"/>
  <c r="S599" i="1"/>
  <c r="K600" i="1"/>
  <c r="L600" i="1"/>
  <c r="M600" i="1"/>
  <c r="S600" i="1"/>
  <c r="K601" i="1"/>
  <c r="L601" i="1"/>
  <c r="M601" i="1"/>
  <c r="S601" i="1"/>
  <c r="K602" i="1"/>
  <c r="L602" i="1"/>
  <c r="M602" i="1"/>
  <c r="S602" i="1"/>
  <c r="K603" i="1"/>
  <c r="L603" i="1"/>
  <c r="M603" i="1"/>
  <c r="S603" i="1"/>
  <c r="K604" i="1"/>
  <c r="L604" i="1"/>
  <c r="M604" i="1"/>
  <c r="S604" i="1"/>
  <c r="K605" i="1"/>
  <c r="L605" i="1"/>
  <c r="M605" i="1"/>
  <c r="S605" i="1"/>
  <c r="K606" i="1"/>
  <c r="L606" i="1"/>
  <c r="M606" i="1"/>
  <c r="S606" i="1"/>
  <c r="K607" i="1"/>
  <c r="L607" i="1"/>
  <c r="M607" i="1"/>
  <c r="S607" i="1"/>
  <c r="K608" i="1"/>
  <c r="L608" i="1"/>
  <c r="M608" i="1"/>
  <c r="S608" i="1"/>
  <c r="K609" i="1"/>
  <c r="L609" i="1"/>
  <c r="M609" i="1"/>
  <c r="S609" i="1"/>
  <c r="K610" i="1"/>
  <c r="L610" i="1"/>
  <c r="M610" i="1"/>
  <c r="S610" i="1"/>
  <c r="K611" i="1"/>
  <c r="L611" i="1"/>
  <c r="M611" i="1"/>
  <c r="S611" i="1"/>
  <c r="K612" i="1"/>
  <c r="L612" i="1"/>
  <c r="M612" i="1"/>
  <c r="S612" i="1"/>
  <c r="K613" i="1"/>
  <c r="L613" i="1"/>
  <c r="M613" i="1"/>
  <c r="S613" i="1"/>
  <c r="K614" i="1"/>
  <c r="L614" i="1"/>
  <c r="M614" i="1"/>
  <c r="S614" i="1"/>
  <c r="K615" i="1"/>
  <c r="L615" i="1"/>
  <c r="M615" i="1"/>
  <c r="S615" i="1"/>
  <c r="K616" i="1"/>
  <c r="L616" i="1"/>
  <c r="M616" i="1"/>
  <c r="S616" i="1"/>
  <c r="K617" i="1"/>
  <c r="L617" i="1"/>
  <c r="M617" i="1"/>
  <c r="S617" i="1"/>
  <c r="K618" i="1"/>
  <c r="L618" i="1"/>
  <c r="M618" i="1"/>
  <c r="S618" i="1"/>
  <c r="K619" i="1"/>
  <c r="L619" i="1"/>
  <c r="M619" i="1"/>
  <c r="S619" i="1"/>
  <c r="K620" i="1"/>
  <c r="L620" i="1"/>
  <c r="M620" i="1"/>
  <c r="S620" i="1"/>
  <c r="K621" i="1"/>
  <c r="L621" i="1"/>
  <c r="M621" i="1"/>
  <c r="S621" i="1"/>
  <c r="K622" i="1"/>
  <c r="L622" i="1"/>
  <c r="M622" i="1"/>
  <c r="S622" i="1"/>
  <c r="K623" i="1"/>
  <c r="L623" i="1"/>
  <c r="M623" i="1"/>
  <c r="S623" i="1"/>
  <c r="K624" i="1"/>
  <c r="L624" i="1"/>
  <c r="M624" i="1"/>
  <c r="S624" i="1"/>
  <c r="K625" i="1"/>
  <c r="L625" i="1"/>
  <c r="M625" i="1"/>
  <c r="S625" i="1"/>
  <c r="K626" i="1"/>
  <c r="L626" i="1"/>
  <c r="M626" i="1"/>
  <c r="S626" i="1"/>
  <c r="K627" i="1"/>
  <c r="L627" i="1"/>
  <c r="M627" i="1"/>
  <c r="S627" i="1"/>
  <c r="K628" i="1"/>
  <c r="L628" i="1"/>
  <c r="M628" i="1"/>
  <c r="S628" i="1"/>
  <c r="K629" i="1"/>
  <c r="L629" i="1"/>
  <c r="M629" i="1"/>
  <c r="S629" i="1"/>
  <c r="K630" i="1"/>
  <c r="L630" i="1"/>
  <c r="M630" i="1"/>
  <c r="S630" i="1"/>
  <c r="K631" i="1"/>
  <c r="L631" i="1"/>
  <c r="M631" i="1"/>
  <c r="S631" i="1"/>
  <c r="K632" i="1"/>
  <c r="L632" i="1"/>
  <c r="M632" i="1"/>
  <c r="S632" i="1"/>
  <c r="K633" i="1"/>
  <c r="L633" i="1"/>
  <c r="M633" i="1"/>
  <c r="S633" i="1"/>
  <c r="K634" i="1"/>
  <c r="L634" i="1"/>
  <c r="M634" i="1"/>
  <c r="S634" i="1"/>
  <c r="K635" i="1"/>
  <c r="L635" i="1"/>
  <c r="M635" i="1"/>
  <c r="S635" i="1"/>
  <c r="K636" i="1"/>
  <c r="L636" i="1"/>
  <c r="M636" i="1"/>
  <c r="S636" i="1"/>
  <c r="K637" i="1"/>
  <c r="L637" i="1"/>
  <c r="M637" i="1"/>
  <c r="S637" i="1"/>
  <c r="K638" i="1"/>
  <c r="L638" i="1"/>
  <c r="M638" i="1"/>
  <c r="S638" i="1"/>
  <c r="K639" i="1"/>
  <c r="L639" i="1"/>
  <c r="M639" i="1"/>
  <c r="S639" i="1"/>
  <c r="K640" i="1"/>
  <c r="L640" i="1"/>
  <c r="M640" i="1"/>
  <c r="S640" i="1"/>
  <c r="K641" i="1"/>
  <c r="L641" i="1"/>
  <c r="M641" i="1"/>
  <c r="S641" i="1"/>
  <c r="K642" i="1"/>
  <c r="L642" i="1"/>
  <c r="M642" i="1"/>
  <c r="S642" i="1"/>
  <c r="K643" i="1"/>
  <c r="L643" i="1"/>
  <c r="M643" i="1"/>
  <c r="S643" i="1"/>
  <c r="K644" i="1"/>
  <c r="L644" i="1"/>
  <c r="M644" i="1"/>
  <c r="S644" i="1"/>
  <c r="K645" i="1"/>
  <c r="L645" i="1"/>
  <c r="M645" i="1"/>
  <c r="S645" i="1"/>
  <c r="K646" i="1"/>
  <c r="L646" i="1"/>
  <c r="M646" i="1"/>
  <c r="S646" i="1"/>
  <c r="K647" i="1"/>
  <c r="L647" i="1"/>
  <c r="M647" i="1"/>
  <c r="S647" i="1"/>
  <c r="K648" i="1"/>
  <c r="L648" i="1"/>
  <c r="M648" i="1"/>
  <c r="S648" i="1"/>
  <c r="K649" i="1"/>
  <c r="L649" i="1"/>
  <c r="M649" i="1"/>
  <c r="S649" i="1"/>
  <c r="K650" i="1"/>
  <c r="L650" i="1"/>
  <c r="M650" i="1"/>
  <c r="S650" i="1"/>
  <c r="K651" i="1"/>
  <c r="L651" i="1"/>
  <c r="M651" i="1"/>
  <c r="S651" i="1"/>
  <c r="K652" i="1"/>
  <c r="L652" i="1"/>
  <c r="M652" i="1"/>
  <c r="S652" i="1"/>
  <c r="K653" i="1"/>
  <c r="L653" i="1"/>
  <c r="M653" i="1"/>
  <c r="S653" i="1"/>
  <c r="K654" i="1"/>
  <c r="L654" i="1"/>
  <c r="M654" i="1"/>
  <c r="S654" i="1"/>
  <c r="K655" i="1"/>
  <c r="L655" i="1"/>
  <c r="M655" i="1"/>
  <c r="S655" i="1"/>
  <c r="K656" i="1"/>
  <c r="L656" i="1"/>
  <c r="M656" i="1"/>
  <c r="S656" i="1"/>
  <c r="K657" i="1"/>
  <c r="L657" i="1"/>
  <c r="M657" i="1"/>
  <c r="S657" i="1"/>
  <c r="K658" i="1"/>
  <c r="L658" i="1"/>
  <c r="M658" i="1"/>
  <c r="S658" i="1"/>
  <c r="K659" i="1"/>
  <c r="L659" i="1"/>
  <c r="M659" i="1"/>
  <c r="S659" i="1"/>
  <c r="K660" i="1"/>
  <c r="L660" i="1"/>
  <c r="M660" i="1"/>
  <c r="S660" i="1"/>
  <c r="K661" i="1"/>
  <c r="L661" i="1"/>
  <c r="M661" i="1"/>
  <c r="S661" i="1"/>
  <c r="K662" i="1"/>
  <c r="L662" i="1"/>
  <c r="M662" i="1"/>
  <c r="S662" i="1"/>
  <c r="K663" i="1"/>
  <c r="L663" i="1"/>
  <c r="M663" i="1"/>
  <c r="S663" i="1"/>
  <c r="K664" i="1"/>
  <c r="L664" i="1"/>
  <c r="M664" i="1"/>
  <c r="S664" i="1"/>
  <c r="K665" i="1"/>
  <c r="L665" i="1"/>
  <c r="M665" i="1"/>
  <c r="S665" i="1"/>
  <c r="K666" i="1"/>
  <c r="L666" i="1"/>
  <c r="M666" i="1"/>
  <c r="S666" i="1"/>
  <c r="K667" i="1"/>
  <c r="L667" i="1"/>
  <c r="M667" i="1"/>
  <c r="S667" i="1"/>
  <c r="K668" i="1"/>
  <c r="L668" i="1"/>
  <c r="M668" i="1"/>
  <c r="S668" i="1"/>
  <c r="K669" i="1"/>
  <c r="L669" i="1"/>
  <c r="M669" i="1"/>
  <c r="S669" i="1"/>
  <c r="K670" i="1"/>
  <c r="L670" i="1"/>
  <c r="M670" i="1"/>
  <c r="S670" i="1"/>
  <c r="K671" i="1"/>
  <c r="L671" i="1"/>
  <c r="M671" i="1"/>
  <c r="S671" i="1"/>
  <c r="K672" i="1"/>
  <c r="L672" i="1"/>
  <c r="M672" i="1"/>
  <c r="S672" i="1"/>
  <c r="K673" i="1"/>
  <c r="L673" i="1"/>
  <c r="M673" i="1"/>
  <c r="S673" i="1"/>
  <c r="K674" i="1"/>
  <c r="L674" i="1"/>
  <c r="M674" i="1"/>
  <c r="S674" i="1"/>
  <c r="K675" i="1"/>
  <c r="L675" i="1"/>
  <c r="M675" i="1"/>
  <c r="S675" i="1"/>
  <c r="K676" i="1"/>
  <c r="L676" i="1"/>
  <c r="M676" i="1"/>
  <c r="S676" i="1"/>
  <c r="K677" i="1"/>
  <c r="L677" i="1"/>
  <c r="M677" i="1"/>
  <c r="S677" i="1"/>
  <c r="K678" i="1"/>
  <c r="L678" i="1"/>
  <c r="M678" i="1"/>
  <c r="S678" i="1"/>
  <c r="K679" i="1"/>
  <c r="L679" i="1"/>
  <c r="M679" i="1"/>
  <c r="S679" i="1"/>
  <c r="K680" i="1"/>
  <c r="L680" i="1"/>
  <c r="M680" i="1"/>
  <c r="S680" i="1"/>
  <c r="K681" i="1"/>
  <c r="L681" i="1"/>
  <c r="M681" i="1"/>
  <c r="S681" i="1"/>
  <c r="K682" i="1"/>
  <c r="L682" i="1"/>
  <c r="M682" i="1"/>
  <c r="S682" i="1"/>
  <c r="K683" i="1"/>
  <c r="L683" i="1"/>
  <c r="M683" i="1"/>
  <c r="S683" i="1"/>
  <c r="K684" i="1"/>
  <c r="L684" i="1"/>
  <c r="M684" i="1"/>
  <c r="S684" i="1"/>
  <c r="K685" i="1"/>
  <c r="L685" i="1"/>
  <c r="M685" i="1"/>
  <c r="S685" i="1"/>
  <c r="K686" i="1"/>
  <c r="L686" i="1"/>
  <c r="M686" i="1"/>
  <c r="S686" i="1"/>
  <c r="K687" i="1"/>
  <c r="L687" i="1"/>
  <c r="M687" i="1"/>
  <c r="S687" i="1"/>
  <c r="K688" i="1"/>
  <c r="L688" i="1"/>
  <c r="M688" i="1"/>
  <c r="S688" i="1"/>
  <c r="K689" i="1"/>
  <c r="L689" i="1"/>
  <c r="M689" i="1"/>
  <c r="S689" i="1"/>
  <c r="K690" i="1"/>
  <c r="L690" i="1"/>
  <c r="M690" i="1"/>
  <c r="S690" i="1"/>
  <c r="K691" i="1"/>
  <c r="L691" i="1"/>
  <c r="M691" i="1"/>
  <c r="S691" i="1"/>
  <c r="K692" i="1"/>
  <c r="L692" i="1"/>
  <c r="M692" i="1"/>
  <c r="S692" i="1"/>
  <c r="K693" i="1"/>
  <c r="L693" i="1"/>
  <c r="M693" i="1"/>
  <c r="S693" i="1"/>
  <c r="K694" i="1"/>
  <c r="L694" i="1"/>
  <c r="M694" i="1"/>
  <c r="S694" i="1"/>
  <c r="K695" i="1"/>
  <c r="L695" i="1"/>
  <c r="M695" i="1"/>
  <c r="S695" i="1"/>
  <c r="K696" i="1"/>
  <c r="L696" i="1"/>
  <c r="M696" i="1"/>
  <c r="S696" i="1"/>
  <c r="K697" i="1"/>
  <c r="L697" i="1"/>
  <c r="M697" i="1"/>
  <c r="S697" i="1"/>
  <c r="K698" i="1"/>
  <c r="L698" i="1"/>
  <c r="M698" i="1"/>
  <c r="S698" i="1"/>
  <c r="K699" i="1"/>
  <c r="L699" i="1"/>
  <c r="M699" i="1"/>
  <c r="S699" i="1"/>
  <c r="K700" i="1"/>
  <c r="L700" i="1"/>
  <c r="M700" i="1"/>
  <c r="S700" i="1"/>
  <c r="K701" i="1"/>
  <c r="L701" i="1"/>
  <c r="M701" i="1"/>
  <c r="S701" i="1"/>
  <c r="K702" i="1"/>
  <c r="L702" i="1"/>
  <c r="M702" i="1"/>
  <c r="S702" i="1"/>
  <c r="K703" i="1"/>
  <c r="L703" i="1"/>
  <c r="M703" i="1"/>
  <c r="S703" i="1"/>
  <c r="K704" i="1"/>
  <c r="L704" i="1"/>
  <c r="M704" i="1"/>
  <c r="S704" i="1"/>
  <c r="K705" i="1"/>
  <c r="L705" i="1"/>
  <c r="M705" i="1"/>
  <c r="S705" i="1"/>
  <c r="K706" i="1"/>
  <c r="L706" i="1"/>
  <c r="M706" i="1"/>
  <c r="S706" i="1"/>
  <c r="K707" i="1"/>
  <c r="L707" i="1"/>
  <c r="M707" i="1"/>
  <c r="S707" i="1"/>
  <c r="K708" i="1"/>
  <c r="L708" i="1"/>
  <c r="M708" i="1"/>
  <c r="S708" i="1"/>
  <c r="K709" i="1"/>
  <c r="L709" i="1"/>
  <c r="M709" i="1"/>
  <c r="S709" i="1"/>
  <c r="K710" i="1"/>
  <c r="L710" i="1"/>
  <c r="M710" i="1"/>
  <c r="S710" i="1"/>
  <c r="K711" i="1"/>
  <c r="L711" i="1"/>
  <c r="M711" i="1"/>
  <c r="S711" i="1"/>
  <c r="K712" i="1"/>
  <c r="L712" i="1"/>
  <c r="M712" i="1"/>
  <c r="S712" i="1"/>
  <c r="K713" i="1"/>
  <c r="L713" i="1"/>
  <c r="M713" i="1"/>
  <c r="S713" i="1"/>
  <c r="K714" i="1"/>
  <c r="L714" i="1"/>
  <c r="M714" i="1"/>
  <c r="S714" i="1"/>
  <c r="K715" i="1"/>
  <c r="L715" i="1"/>
  <c r="M715" i="1"/>
  <c r="S715" i="1"/>
  <c r="K716" i="1"/>
  <c r="L716" i="1"/>
  <c r="M716" i="1"/>
  <c r="S716" i="1"/>
  <c r="K717" i="1"/>
  <c r="L717" i="1"/>
  <c r="M717" i="1"/>
  <c r="S717" i="1"/>
  <c r="K718" i="1"/>
  <c r="L718" i="1"/>
  <c r="M718" i="1"/>
  <c r="S718" i="1"/>
  <c r="K719" i="1"/>
  <c r="L719" i="1"/>
  <c r="M719" i="1"/>
  <c r="S719" i="1"/>
  <c r="K720" i="1"/>
  <c r="L720" i="1"/>
  <c r="M720" i="1"/>
  <c r="S720" i="1"/>
  <c r="K721" i="1"/>
  <c r="L721" i="1"/>
  <c r="M721" i="1"/>
  <c r="S721" i="1"/>
  <c r="K722" i="1"/>
  <c r="L722" i="1"/>
  <c r="M722" i="1"/>
  <c r="S722" i="1"/>
  <c r="K723" i="1"/>
  <c r="L723" i="1"/>
  <c r="M723" i="1"/>
  <c r="S723" i="1"/>
  <c r="K724" i="1"/>
  <c r="L724" i="1"/>
  <c r="M724" i="1"/>
  <c r="S724" i="1"/>
  <c r="K725" i="1"/>
  <c r="L725" i="1"/>
  <c r="M725" i="1"/>
  <c r="S725" i="1"/>
  <c r="K726" i="1"/>
  <c r="L726" i="1"/>
  <c r="M726" i="1"/>
  <c r="S726" i="1"/>
  <c r="K727" i="1"/>
  <c r="L727" i="1"/>
  <c r="M727" i="1"/>
  <c r="S727" i="1"/>
  <c r="K728" i="1"/>
  <c r="L728" i="1"/>
  <c r="M728" i="1"/>
  <c r="S728" i="1"/>
  <c r="K729" i="1"/>
  <c r="L729" i="1"/>
  <c r="M729" i="1"/>
  <c r="S729" i="1"/>
  <c r="K730" i="1"/>
  <c r="L730" i="1"/>
  <c r="M730" i="1"/>
  <c r="S730" i="1"/>
  <c r="K731" i="1"/>
  <c r="L731" i="1"/>
  <c r="M731" i="1"/>
  <c r="S731" i="1"/>
  <c r="K732" i="1"/>
  <c r="L732" i="1"/>
  <c r="M732" i="1"/>
  <c r="S732" i="1"/>
  <c r="K733" i="1"/>
  <c r="L733" i="1"/>
  <c r="M733" i="1"/>
  <c r="S733" i="1"/>
  <c r="K734" i="1"/>
  <c r="L734" i="1"/>
  <c r="M734" i="1"/>
  <c r="S734" i="1"/>
  <c r="K735" i="1"/>
  <c r="L735" i="1"/>
  <c r="M735" i="1"/>
  <c r="S735" i="1"/>
  <c r="K736" i="1"/>
  <c r="L736" i="1"/>
  <c r="M736" i="1"/>
  <c r="S736" i="1"/>
  <c r="K737" i="1"/>
  <c r="L737" i="1"/>
  <c r="M737" i="1"/>
  <c r="S737" i="1"/>
  <c r="K738" i="1"/>
  <c r="L738" i="1"/>
  <c r="M738" i="1"/>
  <c r="S738" i="1"/>
  <c r="K739" i="1"/>
  <c r="L739" i="1"/>
  <c r="M739" i="1"/>
  <c r="S739" i="1"/>
  <c r="K740" i="1"/>
  <c r="L740" i="1"/>
  <c r="M740" i="1"/>
  <c r="S740" i="1"/>
  <c r="K741" i="1"/>
  <c r="L741" i="1"/>
  <c r="M741" i="1"/>
  <c r="S741" i="1"/>
  <c r="K742" i="1"/>
  <c r="L742" i="1"/>
  <c r="M742" i="1"/>
  <c r="S742" i="1"/>
  <c r="K743" i="1"/>
  <c r="L743" i="1"/>
  <c r="M743" i="1"/>
  <c r="S743" i="1"/>
  <c r="K744" i="1"/>
  <c r="L744" i="1"/>
  <c r="M744" i="1"/>
  <c r="S744" i="1"/>
  <c r="K745" i="1"/>
  <c r="L745" i="1"/>
  <c r="M745" i="1"/>
  <c r="S745" i="1"/>
  <c r="K746" i="1"/>
  <c r="L746" i="1"/>
  <c r="M746" i="1"/>
  <c r="S746" i="1"/>
  <c r="K747" i="1"/>
  <c r="L747" i="1"/>
  <c r="M747" i="1"/>
  <c r="S747" i="1"/>
  <c r="K748" i="1"/>
  <c r="L748" i="1"/>
  <c r="M748" i="1"/>
  <c r="S748" i="1"/>
  <c r="K749" i="1"/>
  <c r="L749" i="1"/>
  <c r="M749" i="1"/>
  <c r="S749" i="1"/>
  <c r="K750" i="1"/>
  <c r="L750" i="1"/>
  <c r="M750" i="1"/>
  <c r="S750" i="1"/>
  <c r="K751" i="1"/>
  <c r="L751" i="1"/>
  <c r="M751" i="1"/>
  <c r="S751" i="1"/>
  <c r="K752" i="1"/>
  <c r="L752" i="1"/>
  <c r="M752" i="1"/>
  <c r="S752" i="1"/>
  <c r="K753" i="1"/>
  <c r="L753" i="1"/>
  <c r="M753" i="1"/>
  <c r="S753" i="1"/>
  <c r="K754" i="1"/>
  <c r="L754" i="1"/>
  <c r="M754" i="1"/>
  <c r="S754" i="1"/>
  <c r="K755" i="1"/>
  <c r="L755" i="1"/>
  <c r="M755" i="1"/>
  <c r="S755" i="1"/>
  <c r="K756" i="1"/>
  <c r="L756" i="1"/>
  <c r="M756" i="1"/>
  <c r="S756" i="1"/>
  <c r="K757" i="1"/>
  <c r="L757" i="1"/>
  <c r="M757" i="1"/>
  <c r="S757" i="1"/>
  <c r="S2" i="1"/>
  <c r="L2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</calcChain>
</file>

<file path=xl/sharedStrings.xml><?xml version="1.0" encoding="utf-8"?>
<sst xmlns="http://schemas.openxmlformats.org/spreadsheetml/2006/main" count="783" uniqueCount="36">
  <si>
    <t>Year</t>
  </si>
  <si>
    <t>TreeID</t>
  </si>
  <si>
    <t>d13C</t>
  </si>
  <si>
    <t>d13Catm</t>
  </si>
  <si>
    <t>D13C</t>
  </si>
  <si>
    <t>iWUE</t>
  </si>
  <si>
    <t>A7P1</t>
  </si>
  <si>
    <t>B16P1</t>
  </si>
  <si>
    <t>A24P1</t>
  </si>
  <si>
    <t>A15P3</t>
  </si>
  <si>
    <t>A8P4</t>
  </si>
  <si>
    <t>A25P2</t>
  </si>
  <si>
    <t>A17P5</t>
  </si>
  <si>
    <t>A24P4</t>
  </si>
  <si>
    <t>B19P1</t>
  </si>
  <si>
    <t>A18P1</t>
  </si>
  <si>
    <t>CO2.mean</t>
  </si>
  <si>
    <t>Ci</t>
  </si>
  <si>
    <t>Ci_Ca.Lucas</t>
  </si>
  <si>
    <t>Ci_Ca.Paulo</t>
  </si>
  <si>
    <t>CO2.Original</t>
  </si>
  <si>
    <t>CO2.3750m</t>
  </si>
  <si>
    <t>D13C.TYPO</t>
  </si>
  <si>
    <t>Ci/Ca</t>
  </si>
  <si>
    <t>iWUE Maxwell et al PNAS</t>
  </si>
  <si>
    <t>Neutral.3800</t>
  </si>
  <si>
    <t>Neutral.3600</t>
  </si>
  <si>
    <t>Ci.South</t>
  </si>
  <si>
    <t>Ci.North</t>
  </si>
  <si>
    <t>Neutral.South</t>
  </si>
  <si>
    <t>Neutral.North</t>
  </si>
  <si>
    <t>Ci_Ca.South</t>
  </si>
  <si>
    <t>Ci_Ca.North</t>
  </si>
  <si>
    <t>mean.Ci</t>
  </si>
  <si>
    <t>Ci_Ca.Mean</t>
  </si>
  <si>
    <t>Neutral.Paulo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</si>
</sst>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2" fontId="0" fillId="0" borderId="0" xfId="0" applyNumberFormat="1"/>
    <xf numFmtId="164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Fill="1"/>
    <xf numFmtId="164" fontId="0" fillId="0" borderId="0" xfId="0" applyNumberFormat="1" applyFill="1"/>
    <xf numFmtId="2" fontId="0" fillId="0" borderId="0" xfId="0" applyNumberFormat="1" applyFill="1"/>
    <xf numFmtId="0" fontId="2" fillId="0" borderId="0" xfId="0" applyFont="1" applyFill="1"/>
    <xf numFmtId="0" fontId="3" fillId="0" borderId="0" xfId="0" applyFont="1" applyFill="1"/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27C8F7-D75C-4F52-88FC-0ACCD5AB87CA}">
  <dimension ref="A1:AB758"/>
  <sheetViews>
    <sheetView tabSelected="1" workbookViewId="0">
      <pane ySplit="1" topLeftCell="A2" activePane="bottomLeft" state="frozen"/>
      <selection pane="bottomLeft" activeCell="B1" sqref="B1:B1048576"/>
    </sheetView>
  </sheetViews>
  <sheetFormatPr defaultColWidth="8.81640625" defaultRowHeight="14.5" x14ac:dyDescent="0.35"/>
  <cols>
    <col min="4" max="4" width="8.6328125" style="2"/>
    <col min="6" max="6" width="10.36328125" customWidth="1"/>
    <col min="7" max="7" width="11.6328125" style="1" customWidth="1"/>
    <col min="8" max="8" width="10.6328125" style="1" customWidth="1"/>
    <col min="9" max="9" width="10.1796875" customWidth="1"/>
    <col min="10" max="13" width="13.81640625" customWidth="1"/>
    <col min="14" max="14" width="13.453125" style="3" customWidth="1"/>
    <col min="17" max="17" width="13.36328125" customWidth="1"/>
    <col min="18" max="18" width="4.7265625" customWidth="1"/>
    <col min="19" max="19" width="12.36328125" customWidth="1"/>
    <col min="21" max="22" width="13.1796875" customWidth="1"/>
    <col min="27" max="27" width="15" customWidth="1"/>
  </cols>
  <sheetData>
    <row r="1" spans="1:28" x14ac:dyDescent="0.35">
      <c r="A1" t="s">
        <v>0</v>
      </c>
      <c r="B1" t="s">
        <v>1</v>
      </c>
      <c r="C1" t="s">
        <v>2</v>
      </c>
      <c r="D1" s="2" t="s">
        <v>3</v>
      </c>
      <c r="E1" t="s">
        <v>4</v>
      </c>
      <c r="F1" t="s">
        <v>22</v>
      </c>
      <c r="G1" s="1" t="s">
        <v>20</v>
      </c>
      <c r="H1" s="1" t="s">
        <v>21</v>
      </c>
      <c r="I1" t="s">
        <v>16</v>
      </c>
      <c r="J1" t="s">
        <v>17</v>
      </c>
      <c r="K1" t="s">
        <v>18</v>
      </c>
      <c r="L1" t="s">
        <v>19</v>
      </c>
      <c r="M1" t="s">
        <v>5</v>
      </c>
      <c r="N1" s="4" t="s">
        <v>26</v>
      </c>
      <c r="O1" s="5" t="s">
        <v>17</v>
      </c>
      <c r="P1" s="5" t="s">
        <v>23</v>
      </c>
      <c r="Q1" s="5" t="s">
        <v>24</v>
      </c>
      <c r="R1" s="5"/>
      <c r="S1" s="3" t="s">
        <v>25</v>
      </c>
      <c r="T1" s="3" t="s">
        <v>33</v>
      </c>
      <c r="U1" s="3" t="s">
        <v>34</v>
      </c>
      <c r="V1" s="3" t="s">
        <v>35</v>
      </c>
      <c r="W1" s="3" t="s">
        <v>27</v>
      </c>
      <c r="X1" s="3" t="s">
        <v>28</v>
      </c>
      <c r="Y1" s="3" t="s">
        <v>31</v>
      </c>
      <c r="Z1" s="3" t="s">
        <v>32</v>
      </c>
      <c r="AA1" s="3" t="s">
        <v>29</v>
      </c>
      <c r="AB1" s="3" t="s">
        <v>30</v>
      </c>
    </row>
    <row r="2" spans="1:28" x14ac:dyDescent="0.35">
      <c r="A2">
        <v>1882</v>
      </c>
      <c r="B2" t="s">
        <v>6</v>
      </c>
      <c r="C2">
        <v>-25.220338419999997</v>
      </c>
      <c r="D2" s="2">
        <v>-6.55</v>
      </c>
      <c r="E2">
        <f>(D2-C2)/(1+D2/1000)</f>
        <v>18.793435422014188</v>
      </c>
      <c r="F2">
        <f>(D2-C2)/(1+C2/1000)</f>
        <v>19.153393485598208</v>
      </c>
      <c r="G2" s="1">
        <v>207.26784660000001</v>
      </c>
      <c r="H2" s="1">
        <f>(477/760)*I2</f>
        <v>183.2684210526316</v>
      </c>
      <c r="I2">
        <v>292</v>
      </c>
      <c r="J2">
        <f>I2*(E2-4.4)/(27-4.4)</f>
        <v>185.96828067381162</v>
      </c>
      <c r="K2">
        <f>(E2-4.4)/(27-4.4)</f>
        <v>0.63687767354045077</v>
      </c>
      <c r="L2">
        <f>J2/I2</f>
        <v>0.63687767354045077</v>
      </c>
      <c r="M2">
        <f>I2*(1-(K2))*0.625</f>
        <v>66.269824578867741</v>
      </c>
      <c r="N2" s="4">
        <f>-67.0004+0.0023367*3600+0.4561636*I2</f>
        <v>74.611491199999989</v>
      </c>
      <c r="O2" s="5">
        <f>I2*(E2-4.4)/(27-4.4)</f>
        <v>185.96828067381162</v>
      </c>
      <c r="P2" s="5">
        <f>(E2-4.4)/(27-4.4)</f>
        <v>0.63687767354045077</v>
      </c>
      <c r="Q2" s="5">
        <f>(I2*(1-P2))/1.6</f>
        <v>66.269824578867727</v>
      </c>
      <c r="R2" s="5"/>
      <c r="S2" s="3">
        <f>-67.0004+0.0023367*3800+0.4561636*I2</f>
        <v>75.078831199999996</v>
      </c>
      <c r="T2" s="3">
        <v>203.69932120657697</v>
      </c>
      <c r="U2" s="3">
        <f>T2/I2</f>
        <v>0.697600415091017</v>
      </c>
      <c r="V2">
        <f>I2*(1-(U2))*0.625</f>
        <v>55.187924245889391</v>
      </c>
      <c r="W2" s="3">
        <v>201.0076</v>
      </c>
      <c r="X2" s="3">
        <v>206.49199999999999</v>
      </c>
      <c r="Y2" s="3">
        <f>W2/I2</f>
        <v>0.68838219178082194</v>
      </c>
      <c r="Z2" s="3">
        <f>X2/I2</f>
        <v>0.70716438356164379</v>
      </c>
      <c r="AA2">
        <f>I2*(1-(Y2))*0.625</f>
        <v>56.870249999999992</v>
      </c>
      <c r="AB2">
        <f>I2*(1-(Z2))*0.625</f>
        <v>53.44250000000001</v>
      </c>
    </row>
    <row r="3" spans="1:28" x14ac:dyDescent="0.35">
      <c r="A3">
        <v>1883</v>
      </c>
      <c r="B3" t="s">
        <v>6</v>
      </c>
      <c r="C3">
        <v>-24.608244019999997</v>
      </c>
      <c r="D3" s="2">
        <v>-6.56</v>
      </c>
      <c r="E3">
        <f>(D3-C3)/(1+D3/1000)</f>
        <v>18.167422310355935</v>
      </c>
      <c r="F3">
        <f>(D3-C3)/(1+C3/1000)</f>
        <v>18.503584748741787</v>
      </c>
      <c r="G3" s="1">
        <v>207.48123140000001</v>
      </c>
      <c r="H3" s="1">
        <f>(477/760)*I3</f>
        <v>183.58223684210526</v>
      </c>
      <c r="I3">
        <v>292.5</v>
      </c>
      <c r="J3">
        <f>I3*(E3-4.4)/(27-4.4)</f>
        <v>178.18455866279251</v>
      </c>
      <c r="K3">
        <f>(E3-4.4)/(27-4.4)</f>
        <v>0.6091779783343334</v>
      </c>
      <c r="L3">
        <f>J3/I3</f>
        <v>0.6091779783343334</v>
      </c>
      <c r="M3">
        <f>I3*(1-(K3))*0.625</f>
        <v>71.44715083575467</v>
      </c>
      <c r="N3" s="4">
        <f>-67.0004+0.0023367*3600+0.4561636*I3</f>
        <v>74.839573000000001</v>
      </c>
      <c r="O3" s="5">
        <f>I3*(E3-4.4)/(27-4.4)</f>
        <v>178.18455866279251</v>
      </c>
      <c r="P3" s="5">
        <f>(E3-4.4)/(27-4.4)</f>
        <v>0.6091779783343334</v>
      </c>
      <c r="Q3" s="5">
        <f>(I3*(1-P3))/1.6</f>
        <v>71.44715083575467</v>
      </c>
      <c r="R3" s="5"/>
      <c r="S3" s="3">
        <f t="shared" ref="S3:S66" si="0">-67.0004+0.0023367*3800+0.4561636*I3</f>
        <v>75.306913000000009</v>
      </c>
      <c r="T3" s="3">
        <v>203.69932120657697</v>
      </c>
      <c r="U3" s="3">
        <f t="shared" ref="U3:U66" si="1">T3/I3</f>
        <v>0.69640793574898108</v>
      </c>
      <c r="V3">
        <f t="shared" ref="V3:V66" si="2">I3*(1-(U3))*0.625</f>
        <v>55.500424245889391</v>
      </c>
      <c r="W3" s="3">
        <v>201.0076</v>
      </c>
      <c r="X3" s="3">
        <v>206.49199999999999</v>
      </c>
      <c r="Y3" s="3">
        <f t="shared" ref="Y3:Y27" si="3">W3/I3</f>
        <v>0.68720547008547006</v>
      </c>
      <c r="Z3" s="3">
        <f t="shared" ref="Z3:Z27" si="4">X3/I3</f>
        <v>0.70595555555555556</v>
      </c>
      <c r="AA3">
        <f t="shared" ref="AA3:AA66" si="5">I3*(1-(Y3))*0.625</f>
        <v>57.182749999999999</v>
      </c>
      <c r="AB3">
        <f t="shared" ref="AB3:AB66" si="6">I3*(1-(Z3))*0.625</f>
        <v>53.754999999999995</v>
      </c>
    </row>
    <row r="4" spans="1:28" x14ac:dyDescent="0.35">
      <c r="A4">
        <v>1883</v>
      </c>
      <c r="B4" t="s">
        <v>7</v>
      </c>
      <c r="C4">
        <v>-25.1437013</v>
      </c>
      <c r="D4" s="2">
        <v>-6.56</v>
      </c>
      <c r="E4">
        <f>(D4-C4)/(1+D4/1000)</f>
        <v>18.706415384925108</v>
      </c>
      <c r="F4">
        <f>(D4-C4)/(1+C4/1000)</f>
        <v>19.06301608224917</v>
      </c>
      <c r="G4" s="1">
        <v>207.48123140000001</v>
      </c>
      <c r="H4" s="1">
        <f>(477/760)*I4</f>
        <v>183.58223684210526</v>
      </c>
      <c r="I4">
        <v>292.5</v>
      </c>
      <c r="J4">
        <f>I4*(E4-4.4)/(27-4.4)</f>
        <v>185.16046460577849</v>
      </c>
      <c r="K4">
        <f>(E4-4.4)/(27-4.4)</f>
        <v>0.63302722942146494</v>
      </c>
      <c r="L4">
        <f>J4/I4</f>
        <v>0.63302722942146494</v>
      </c>
      <c r="M4">
        <f>I4*(1-(K4))*0.625</f>
        <v>67.087209621388439</v>
      </c>
      <c r="N4" s="4">
        <f>-67.0004+0.0023367*3600+0.4561636*I4</f>
        <v>74.839573000000001</v>
      </c>
      <c r="O4" s="5">
        <f>I4*(E4-4.4)/(27-4.4)</f>
        <v>185.16046460577849</v>
      </c>
      <c r="P4" s="5">
        <f>(E4-4.4)/(27-4.4)</f>
        <v>0.63302722942146494</v>
      </c>
      <c r="Q4" s="5">
        <f>(I4*(1-P4))/1.6</f>
        <v>67.087209621388439</v>
      </c>
      <c r="R4" s="5"/>
      <c r="S4" s="3">
        <f t="shared" si="0"/>
        <v>75.306913000000009</v>
      </c>
      <c r="T4" s="3">
        <v>203.69932120657697</v>
      </c>
      <c r="U4" s="3">
        <f t="shared" si="1"/>
        <v>0.69640793574898108</v>
      </c>
      <c r="V4">
        <f t="shared" si="2"/>
        <v>55.500424245889391</v>
      </c>
      <c r="W4" s="3">
        <v>201.0076</v>
      </c>
      <c r="X4" s="3">
        <v>206.49199999999999</v>
      </c>
      <c r="Y4" s="3">
        <f t="shared" si="3"/>
        <v>0.68720547008547006</v>
      </c>
      <c r="Z4" s="3">
        <f t="shared" si="4"/>
        <v>0.70595555555555556</v>
      </c>
      <c r="AA4">
        <f t="shared" si="5"/>
        <v>57.182749999999999</v>
      </c>
      <c r="AB4">
        <f t="shared" si="6"/>
        <v>53.754999999999995</v>
      </c>
    </row>
    <row r="5" spans="1:28" x14ac:dyDescent="0.35">
      <c r="A5">
        <v>1884</v>
      </c>
      <c r="B5" t="s">
        <v>6</v>
      </c>
      <c r="C5">
        <v>-24.65946151</v>
      </c>
      <c r="D5" s="2">
        <v>-6.56</v>
      </c>
      <c r="E5">
        <f>(D5-C5)/(1+D5/1000)</f>
        <v>18.21897800571751</v>
      </c>
      <c r="F5">
        <f>(D5-C5)/(1+C5/1000)</f>
        <v>18.55706883466689</v>
      </c>
      <c r="G5" s="1">
        <v>207.69461630000001</v>
      </c>
      <c r="H5" s="1">
        <f>(477/760)*I5</f>
        <v>183.8332894736842</v>
      </c>
      <c r="I5">
        <v>292.89999999999998</v>
      </c>
      <c r="J5">
        <f>I5*(E5-4.4)/(27-4.4)</f>
        <v>179.09640079091409</v>
      </c>
      <c r="K5">
        <f>(E5-4.4)/(27-4.4)</f>
        <v>0.61145920379281016</v>
      </c>
      <c r="L5">
        <f>J5/I5</f>
        <v>0.61145920379281016</v>
      </c>
      <c r="M5">
        <f>I5*(1-(K5))*0.625</f>
        <v>71.127249505678691</v>
      </c>
      <c r="N5" s="4">
        <f>-67.0004+0.0023367*3600+0.4561636*I5</f>
        <v>75.022038439999989</v>
      </c>
      <c r="O5" s="5">
        <f>I5*(E5-4.4)/(27-4.4)</f>
        <v>179.09640079091409</v>
      </c>
      <c r="P5" s="5">
        <f>(E5-4.4)/(27-4.4)</f>
        <v>0.61145920379281016</v>
      </c>
      <c r="Q5" s="5">
        <f>(I5*(1-P5))/1.6</f>
        <v>71.127249505678691</v>
      </c>
      <c r="R5" s="5"/>
      <c r="S5" s="3">
        <f t="shared" si="0"/>
        <v>75.489378439999996</v>
      </c>
      <c r="T5" s="3">
        <v>203.69932120657697</v>
      </c>
      <c r="U5" s="3">
        <f t="shared" si="1"/>
        <v>0.69545688360046765</v>
      </c>
      <c r="V5">
        <f t="shared" si="2"/>
        <v>55.750424245889391</v>
      </c>
      <c r="W5" s="3">
        <v>201.0076</v>
      </c>
      <c r="X5" s="3">
        <v>206.49199999999999</v>
      </c>
      <c r="Y5" s="3">
        <f t="shared" si="3"/>
        <v>0.68626698531922159</v>
      </c>
      <c r="Z5" s="3">
        <f t="shared" si="4"/>
        <v>0.70499146466370777</v>
      </c>
      <c r="AA5">
        <f t="shared" si="5"/>
        <v>57.432749999999999</v>
      </c>
      <c r="AB5">
        <f t="shared" si="6"/>
        <v>54.004999999999995</v>
      </c>
    </row>
    <row r="6" spans="1:28" x14ac:dyDescent="0.35">
      <c r="A6">
        <v>1884</v>
      </c>
      <c r="B6" t="s">
        <v>7</v>
      </c>
      <c r="C6">
        <v>-25.210738540000001</v>
      </c>
      <c r="D6" s="2">
        <v>-6.56</v>
      </c>
      <c r="E6">
        <f>(D6-C6)/(1+D6/1000)</f>
        <v>18.773895293122887</v>
      </c>
      <c r="F6">
        <f>(D6-C6)/(1+C6/1000)</f>
        <v>19.133098072978029</v>
      </c>
      <c r="G6" s="1">
        <v>207.69461630000001</v>
      </c>
      <c r="H6" s="1">
        <f>(477/760)*I6</f>
        <v>183.8332894736842</v>
      </c>
      <c r="I6">
        <v>292.89999999999998</v>
      </c>
      <c r="J6">
        <f>I6*(E6-4.4)/(27-4.4)</f>
        <v>186.28822705113686</v>
      </c>
      <c r="K6">
        <f>(E6-4.4)/(27-4.4)</f>
        <v>0.63601306606738439</v>
      </c>
      <c r="L6">
        <f>J6/I6</f>
        <v>0.63601306606738428</v>
      </c>
      <c r="M6">
        <f>I6*(1-(K6))*0.625</f>
        <v>66.632358093039443</v>
      </c>
      <c r="N6" s="4">
        <f>-67.0004+0.0023367*3600+0.4561636*I6</f>
        <v>75.022038439999989</v>
      </c>
      <c r="O6" s="5">
        <f>I6*(E6-4.4)/(27-4.4)</f>
        <v>186.28822705113686</v>
      </c>
      <c r="P6" s="5">
        <f>(E6-4.4)/(27-4.4)</f>
        <v>0.63601306606738439</v>
      </c>
      <c r="Q6" s="5">
        <f>(I6*(1-P6))/1.6</f>
        <v>66.632358093039443</v>
      </c>
      <c r="R6" s="5"/>
      <c r="S6" s="3">
        <f t="shared" si="0"/>
        <v>75.489378439999996</v>
      </c>
      <c r="T6" s="3">
        <v>203.69932120657697</v>
      </c>
      <c r="U6" s="3">
        <f t="shared" si="1"/>
        <v>0.69545688360046765</v>
      </c>
      <c r="V6">
        <f t="shared" si="2"/>
        <v>55.750424245889391</v>
      </c>
      <c r="W6" s="3">
        <v>201.0076</v>
      </c>
      <c r="X6" s="3">
        <v>206.49199999999999</v>
      </c>
      <c r="Y6" s="3">
        <f t="shared" si="3"/>
        <v>0.68626698531922159</v>
      </c>
      <c r="Z6" s="3">
        <f t="shared" si="4"/>
        <v>0.70499146466370777</v>
      </c>
      <c r="AA6">
        <f t="shared" si="5"/>
        <v>57.432749999999999</v>
      </c>
      <c r="AB6">
        <f t="shared" si="6"/>
        <v>54.004999999999995</v>
      </c>
    </row>
    <row r="7" spans="1:28" x14ac:dyDescent="0.35">
      <c r="A7">
        <v>1888</v>
      </c>
      <c r="B7" t="s">
        <v>8</v>
      </c>
      <c r="C7">
        <v>-23.901764669999999</v>
      </c>
      <c r="D7" s="2">
        <v>-6.58</v>
      </c>
      <c r="E7">
        <f>(D7-C7)/(1+D7/1000)</f>
        <v>17.436496819069479</v>
      </c>
      <c r="F7">
        <f>(D7-C7)/(1+C7/1000)</f>
        <v>17.745923558753127</v>
      </c>
      <c r="G7" s="1">
        <v>210.3974915</v>
      </c>
      <c r="H7" s="1">
        <f>(477/760)*I7</f>
        <v>184.58644736842106</v>
      </c>
      <c r="I7">
        <v>294.10000000000002</v>
      </c>
      <c r="J7">
        <f>I7*(E7-4.4)/(27-4.4)</f>
        <v>169.64750949063423</v>
      </c>
      <c r="K7">
        <f>(E7-4.4)/(27-4.4)</f>
        <v>0.57683614243670256</v>
      </c>
      <c r="L7">
        <f>J7/I7</f>
        <v>0.57683614243670256</v>
      </c>
      <c r="M7">
        <f>I7*(1-(K7))*0.625</f>
        <v>77.782806568353621</v>
      </c>
      <c r="N7" s="4">
        <f>-67.0004+0.0023367*3600+0.4561636*I7</f>
        <v>75.569434760000007</v>
      </c>
      <c r="O7" s="5">
        <f>I7*(E7-4.4)/(27-4.4)</f>
        <v>169.64750949063423</v>
      </c>
      <c r="P7" s="5">
        <f>(E7-4.4)/(27-4.4)</f>
        <v>0.57683614243670256</v>
      </c>
      <c r="Q7" s="5">
        <f>(I7*(1-P7))/1.6</f>
        <v>77.782806568353607</v>
      </c>
      <c r="R7" s="5"/>
      <c r="S7" s="3">
        <f t="shared" si="0"/>
        <v>76.036774760000014</v>
      </c>
      <c r="T7" s="3">
        <v>203.69932120657697</v>
      </c>
      <c r="U7" s="3">
        <f t="shared" si="1"/>
        <v>0.6926192492573171</v>
      </c>
      <c r="V7">
        <f t="shared" si="2"/>
        <v>56.500424245889398</v>
      </c>
      <c r="W7" s="3">
        <v>201.0076</v>
      </c>
      <c r="X7" s="3">
        <v>206.49199999999999</v>
      </c>
      <c r="Y7" s="3">
        <f t="shared" si="3"/>
        <v>0.68346684801088053</v>
      </c>
      <c r="Z7" s="3">
        <f t="shared" si="4"/>
        <v>0.70211492689561361</v>
      </c>
      <c r="AA7">
        <f t="shared" si="5"/>
        <v>58.182750000000027</v>
      </c>
      <c r="AB7">
        <f t="shared" si="6"/>
        <v>54.755000000000031</v>
      </c>
    </row>
    <row r="8" spans="1:28" x14ac:dyDescent="0.35">
      <c r="A8">
        <v>1888</v>
      </c>
      <c r="B8" t="s">
        <v>6</v>
      </c>
      <c r="C8">
        <v>-24.267150239999999</v>
      </c>
      <c r="D8" s="2">
        <v>-6.58</v>
      </c>
      <c r="E8">
        <f>(D8-C8)/(1+D8/1000)</f>
        <v>17.804302550784161</v>
      </c>
      <c r="F8">
        <f>(D8-C8)/(1+C8/1000)</f>
        <v>18.127041888925326</v>
      </c>
      <c r="G8" s="1">
        <v>210.3974915</v>
      </c>
      <c r="H8" s="1">
        <f>(477/760)*I8</f>
        <v>184.58644736842106</v>
      </c>
      <c r="I8">
        <v>294.10000000000002</v>
      </c>
      <c r="J8">
        <f>I8*(E8-4.4)/(27-4.4)</f>
        <v>174.43386637989477</v>
      </c>
      <c r="K8">
        <f>(E8-4.4)/(27-4.4)</f>
        <v>0.59311073233558231</v>
      </c>
      <c r="L8">
        <f>J8/I8</f>
        <v>0.59311073233558231</v>
      </c>
      <c r="M8">
        <f>I8*(1-(K8))*0.625</f>
        <v>74.791333512565785</v>
      </c>
      <c r="N8" s="4">
        <f>-67.0004+0.0023367*3600+0.4561636*I8</f>
        <v>75.569434760000007</v>
      </c>
      <c r="O8" s="5">
        <f>I8*(E8-4.4)/(27-4.4)</f>
        <v>174.43386637989477</v>
      </c>
      <c r="P8" s="5">
        <f>(E8-4.4)/(27-4.4)</f>
        <v>0.59311073233558231</v>
      </c>
      <c r="Q8" s="5">
        <f>(I8*(1-P8))/1.6</f>
        <v>74.791333512565785</v>
      </c>
      <c r="R8" s="5"/>
      <c r="S8" s="3">
        <f t="shared" si="0"/>
        <v>76.036774760000014</v>
      </c>
      <c r="T8" s="3">
        <v>203.69932120657697</v>
      </c>
      <c r="U8" s="3">
        <f t="shared" si="1"/>
        <v>0.6926192492573171</v>
      </c>
      <c r="V8">
        <f t="shared" si="2"/>
        <v>56.500424245889398</v>
      </c>
      <c r="W8" s="3">
        <v>201.0076</v>
      </c>
      <c r="X8" s="3">
        <v>206.49199999999999</v>
      </c>
      <c r="Y8" s="3">
        <f t="shared" si="3"/>
        <v>0.68346684801088053</v>
      </c>
      <c r="Z8" s="3">
        <f t="shared" si="4"/>
        <v>0.70211492689561361</v>
      </c>
      <c r="AA8">
        <f t="shared" si="5"/>
        <v>58.182750000000027</v>
      </c>
      <c r="AB8">
        <f t="shared" si="6"/>
        <v>54.755000000000031</v>
      </c>
    </row>
    <row r="9" spans="1:28" x14ac:dyDescent="0.35">
      <c r="A9">
        <v>1892</v>
      </c>
      <c r="B9" t="s">
        <v>9</v>
      </c>
      <c r="C9">
        <v>-25.101903660000001</v>
      </c>
      <c r="D9" s="2">
        <v>-6.6</v>
      </c>
      <c r="E9">
        <f>(D9-C9)/(1+D9/1000)</f>
        <v>18.624827521642846</v>
      </c>
      <c r="F9">
        <f>(D9-C9)/(1+C9/1000)</f>
        <v>18.978294992533645</v>
      </c>
      <c r="G9" s="1">
        <v>209.3305671</v>
      </c>
      <c r="H9" s="1">
        <f>(477/760)*I9</f>
        <v>185.02578947368423</v>
      </c>
      <c r="I9">
        <v>294.8</v>
      </c>
      <c r="J9">
        <f>I9*(E9-4.4)/(27-4.4)</f>
        <v>185.55217492833233</v>
      </c>
      <c r="K9">
        <f>(E9-4.4)/(27-4.4)</f>
        <v>0.62941714697534712</v>
      </c>
      <c r="L9">
        <f>J9/I9</f>
        <v>0.62941714697534712</v>
      </c>
      <c r="M9">
        <f>I9*(1-(K9))*0.625</f>
        <v>68.279890669792294</v>
      </c>
      <c r="N9" s="4">
        <f>-67.0004+0.0023367*3600+0.4561636*I9</f>
        <v>75.888749280000013</v>
      </c>
      <c r="O9" s="5">
        <f>I9*(E9-4.4)/(27-4.4)</f>
        <v>185.55217492833233</v>
      </c>
      <c r="P9" s="5">
        <f>(E9-4.4)/(27-4.4)</f>
        <v>0.62941714697534712</v>
      </c>
      <c r="Q9" s="5">
        <f>(I9*(1-P9))/1.6</f>
        <v>68.279890669792294</v>
      </c>
      <c r="R9" s="5"/>
      <c r="S9" s="3">
        <f t="shared" si="0"/>
        <v>76.35608928000002</v>
      </c>
      <c r="T9" s="3">
        <v>203.69932120657697</v>
      </c>
      <c r="U9" s="3">
        <f t="shared" si="1"/>
        <v>0.69097463095853784</v>
      </c>
      <c r="V9">
        <f t="shared" si="2"/>
        <v>56.937924245889405</v>
      </c>
      <c r="W9" s="3">
        <v>201.0076</v>
      </c>
      <c r="X9" s="3">
        <v>206.49199999999999</v>
      </c>
      <c r="Y9" s="3">
        <f t="shared" si="3"/>
        <v>0.68184396200814112</v>
      </c>
      <c r="Z9" s="3">
        <f t="shared" si="4"/>
        <v>0.70044776119402974</v>
      </c>
      <c r="AA9">
        <f t="shared" si="5"/>
        <v>58.620249999999999</v>
      </c>
      <c r="AB9">
        <f t="shared" si="6"/>
        <v>55.192500000000024</v>
      </c>
    </row>
    <row r="10" spans="1:28" x14ac:dyDescent="0.35">
      <c r="A10">
        <v>1892</v>
      </c>
      <c r="B10" t="s">
        <v>8</v>
      </c>
      <c r="C10">
        <v>-24.590535819999999</v>
      </c>
      <c r="D10" s="2">
        <v>-6.6</v>
      </c>
      <c r="E10">
        <f>(D10-C10)/(1+D10/1000)</f>
        <v>18.110062230722768</v>
      </c>
      <c r="F10">
        <f>(D10-C10)/(1+C10/1000)</f>
        <v>18.444085771839571</v>
      </c>
      <c r="G10" s="1">
        <v>209.3305671</v>
      </c>
      <c r="H10" s="1">
        <f>(477/760)*I10</f>
        <v>185.02578947368423</v>
      </c>
      <c r="I10">
        <v>294.8</v>
      </c>
      <c r="J10">
        <f>I10*(E10-4.4)/(27-4.4)</f>
        <v>178.83744892110937</v>
      </c>
      <c r="K10">
        <f>(E10-4.4)/(27-4.4)</f>
        <v>0.60663992171339676</v>
      </c>
      <c r="L10">
        <f>J10/I10</f>
        <v>0.60663992171339676</v>
      </c>
      <c r="M10">
        <f>I10*(1-(K10))*0.625</f>
        <v>72.476594424306654</v>
      </c>
      <c r="N10" s="4">
        <f>-67.0004+0.0023367*3600+0.4561636*I10</f>
        <v>75.888749280000013</v>
      </c>
      <c r="O10" s="5">
        <f>I10*(E10-4.4)/(27-4.4)</f>
        <v>178.83744892110937</v>
      </c>
      <c r="P10" s="5">
        <f>(E10-4.4)/(27-4.4)</f>
        <v>0.60663992171339676</v>
      </c>
      <c r="Q10" s="5">
        <f>(I10*(1-P10))/1.6</f>
        <v>72.47659442430664</v>
      </c>
      <c r="R10" s="5"/>
      <c r="S10" s="3">
        <f t="shared" si="0"/>
        <v>76.35608928000002</v>
      </c>
      <c r="T10" s="3">
        <v>203.69932120657697</v>
      </c>
      <c r="U10" s="3">
        <f t="shared" si="1"/>
        <v>0.69097463095853784</v>
      </c>
      <c r="V10">
        <f t="shared" si="2"/>
        <v>56.937924245889405</v>
      </c>
      <c r="W10" s="3">
        <v>201.0076</v>
      </c>
      <c r="X10" s="3">
        <v>206.49199999999999</v>
      </c>
      <c r="Y10" s="3">
        <f t="shared" si="3"/>
        <v>0.68184396200814112</v>
      </c>
      <c r="Z10" s="3">
        <f t="shared" si="4"/>
        <v>0.70044776119402974</v>
      </c>
      <c r="AA10">
        <f t="shared" si="5"/>
        <v>58.620249999999999</v>
      </c>
      <c r="AB10">
        <f t="shared" si="6"/>
        <v>55.192500000000024</v>
      </c>
    </row>
    <row r="11" spans="1:28" x14ac:dyDescent="0.35">
      <c r="A11">
        <v>1892</v>
      </c>
      <c r="B11" t="s">
        <v>6</v>
      </c>
      <c r="C11">
        <v>-24.449254799999999</v>
      </c>
      <c r="D11" s="2">
        <v>-6.6</v>
      </c>
      <c r="E11">
        <f>(D11-C11)/(1+D11/1000)</f>
        <v>17.96784256090195</v>
      </c>
      <c r="F11">
        <f>(D11-C11)/(1+C11/1000)</f>
        <v>18.296592860826198</v>
      </c>
      <c r="G11" s="1">
        <v>209.3305671</v>
      </c>
      <c r="H11" s="1">
        <f>(477/760)*I11</f>
        <v>185.02578947368423</v>
      </c>
      <c r="I11">
        <v>294.8</v>
      </c>
      <c r="J11">
        <f>I11*(E11-4.4)/(27-4.4)</f>
        <v>176.98230030769446</v>
      </c>
      <c r="K11">
        <f>(E11-4.4)/(27-4.4)</f>
        <v>0.60034701596911277</v>
      </c>
      <c r="L11">
        <f>J11/I11</f>
        <v>0.60034701596911277</v>
      </c>
      <c r="M11">
        <f>I11*(1-(K11))*0.625</f>
        <v>73.636062307690963</v>
      </c>
      <c r="N11" s="4">
        <f>-67.0004+0.0023367*3600+0.4561636*I11</f>
        <v>75.888749280000013</v>
      </c>
      <c r="O11" s="5">
        <f>I11*(E11-4.4)/(27-4.4)</f>
        <v>176.98230030769446</v>
      </c>
      <c r="P11" s="5">
        <f>(E11-4.4)/(27-4.4)</f>
        <v>0.60034701596911277</v>
      </c>
      <c r="Q11" s="5">
        <f>(I11*(1-P11))/1.6</f>
        <v>73.636062307690963</v>
      </c>
      <c r="R11" s="5"/>
      <c r="S11" s="3">
        <f t="shared" si="0"/>
        <v>76.35608928000002</v>
      </c>
      <c r="T11" s="3">
        <v>203.69932120657697</v>
      </c>
      <c r="U11" s="3">
        <f t="shared" si="1"/>
        <v>0.69097463095853784</v>
      </c>
      <c r="V11">
        <f t="shared" si="2"/>
        <v>56.937924245889405</v>
      </c>
      <c r="W11" s="3">
        <v>201.0076</v>
      </c>
      <c r="X11" s="3">
        <v>206.49199999999999</v>
      </c>
      <c r="Y11" s="3">
        <f t="shared" si="3"/>
        <v>0.68184396200814112</v>
      </c>
      <c r="Z11" s="3">
        <f t="shared" si="4"/>
        <v>0.70044776119402974</v>
      </c>
      <c r="AA11">
        <f t="shared" si="5"/>
        <v>58.620249999999999</v>
      </c>
      <c r="AB11">
        <f t="shared" si="6"/>
        <v>55.192500000000024</v>
      </c>
    </row>
    <row r="12" spans="1:28" x14ac:dyDescent="0.35">
      <c r="A12">
        <v>1892</v>
      </c>
      <c r="B12" t="s">
        <v>7</v>
      </c>
      <c r="C12">
        <v>-24.316378090000001</v>
      </c>
      <c r="D12" s="2">
        <v>-6.6</v>
      </c>
      <c r="E12">
        <f>(D12-C12)/(1+D12/1000)</f>
        <v>17.834083038051137</v>
      </c>
      <c r="F12">
        <f>(D12-C12)/(1+C12/1000)</f>
        <v>18.157912762047175</v>
      </c>
      <c r="G12" s="1">
        <v>209.3305671</v>
      </c>
      <c r="H12" s="1">
        <f>(477/760)*I12</f>
        <v>185.02578947368423</v>
      </c>
      <c r="I12">
        <v>294.8</v>
      </c>
      <c r="J12">
        <f>I12*(E12-4.4)/(27-4.4)</f>
        <v>175.23750794767591</v>
      </c>
      <c r="K12">
        <f>(E12-4.4)/(27-4.4)</f>
        <v>0.59442845301111225</v>
      </c>
      <c r="L12">
        <f>J12/I12</f>
        <v>0.59442845301111225</v>
      </c>
      <c r="M12">
        <f>I12*(1-(K12))*0.625</f>
        <v>74.726557532702572</v>
      </c>
      <c r="N12" s="4">
        <f>-67.0004+0.0023367*3600+0.4561636*I12</f>
        <v>75.888749280000013</v>
      </c>
      <c r="O12" s="5">
        <f>I12*(E12-4.4)/(27-4.4)</f>
        <v>175.23750794767591</v>
      </c>
      <c r="P12" s="5">
        <f>(E12-4.4)/(27-4.4)</f>
        <v>0.59442845301111225</v>
      </c>
      <c r="Q12" s="5">
        <f>(I12*(1-P12))/1.6</f>
        <v>74.726557532702572</v>
      </c>
      <c r="R12" s="5"/>
      <c r="S12" s="3">
        <f t="shared" si="0"/>
        <v>76.35608928000002</v>
      </c>
      <c r="T12" s="3">
        <v>203.69932120657697</v>
      </c>
      <c r="U12" s="3">
        <f t="shared" si="1"/>
        <v>0.69097463095853784</v>
      </c>
      <c r="V12">
        <f t="shared" si="2"/>
        <v>56.937924245889405</v>
      </c>
      <c r="W12" s="3">
        <v>201.0076</v>
      </c>
      <c r="X12" s="3">
        <v>206.49199999999999</v>
      </c>
      <c r="Y12" s="3">
        <f t="shared" si="3"/>
        <v>0.68184396200814112</v>
      </c>
      <c r="Z12" s="3">
        <f t="shared" si="4"/>
        <v>0.70044776119402974</v>
      </c>
      <c r="AA12">
        <f t="shared" si="5"/>
        <v>58.620249999999999</v>
      </c>
      <c r="AB12">
        <f t="shared" si="6"/>
        <v>55.192500000000024</v>
      </c>
    </row>
    <row r="13" spans="1:28" x14ac:dyDescent="0.35">
      <c r="A13">
        <v>1893</v>
      </c>
      <c r="B13" t="s">
        <v>9</v>
      </c>
      <c r="C13">
        <v>-24.604247969999999</v>
      </c>
      <c r="D13" s="2">
        <v>-6.6</v>
      </c>
      <c r="E13">
        <f>(D13-C13)/(1+D13/1000)</f>
        <v>18.123865482182406</v>
      </c>
      <c r="F13">
        <f>(D13-C13)/(1+C13/1000)</f>
        <v>18.458403096927011</v>
      </c>
      <c r="G13" s="1">
        <v>209.5439519</v>
      </c>
      <c r="H13" s="1">
        <f>(477/760)*I13</f>
        <v>184.96302631578948</v>
      </c>
      <c r="I13">
        <v>294.7</v>
      </c>
      <c r="J13">
        <f>I13*(E13-4.4)/(27-4.4)</f>
        <v>178.95677688491836</v>
      </c>
      <c r="K13">
        <f>(E13-4.4)/(27-4.4)</f>
        <v>0.60725068505231883</v>
      </c>
      <c r="L13">
        <f>J13/I13</f>
        <v>0.60725068505231883</v>
      </c>
      <c r="M13">
        <f>I13*(1-(K13))*0.625</f>
        <v>72.339514446926017</v>
      </c>
      <c r="N13" s="4">
        <f>-67.0004+0.0023367*3600+0.4561636*I13</f>
        <v>75.843132919999988</v>
      </c>
      <c r="O13" s="5">
        <f>I13*(E13-4.4)/(27-4.4)</f>
        <v>178.95677688491836</v>
      </c>
      <c r="P13" s="5">
        <f>(E13-4.4)/(27-4.4)</f>
        <v>0.60725068505231883</v>
      </c>
      <c r="Q13" s="5">
        <f>(I13*(1-P13))/1.6</f>
        <v>72.339514446926017</v>
      </c>
      <c r="R13" s="5"/>
      <c r="S13" s="3">
        <f t="shared" si="0"/>
        <v>76.310472919999995</v>
      </c>
      <c r="T13" s="3">
        <v>203.69932120657697</v>
      </c>
      <c r="U13" s="3">
        <f t="shared" si="1"/>
        <v>0.69120909808814723</v>
      </c>
      <c r="V13">
        <f t="shared" si="2"/>
        <v>56.875424245889377</v>
      </c>
      <c r="W13" s="3">
        <v>201.0076</v>
      </c>
      <c r="X13" s="3">
        <v>206.49199999999999</v>
      </c>
      <c r="Y13" s="3">
        <f t="shared" si="3"/>
        <v>0.68207533084492711</v>
      </c>
      <c r="Z13" s="3">
        <f t="shared" si="4"/>
        <v>0.70068544282320999</v>
      </c>
      <c r="AA13">
        <f t="shared" si="5"/>
        <v>58.557749999999984</v>
      </c>
      <c r="AB13">
        <f t="shared" si="6"/>
        <v>55.13000000000001</v>
      </c>
    </row>
    <row r="14" spans="1:28" x14ac:dyDescent="0.35">
      <c r="A14">
        <v>1893</v>
      </c>
      <c r="B14" t="s">
        <v>8</v>
      </c>
      <c r="C14">
        <v>-24.58394543</v>
      </c>
      <c r="D14" s="2">
        <v>-6.6</v>
      </c>
      <c r="E14">
        <f>(D14-C14)/(1+D14/1000)</f>
        <v>18.103428055164084</v>
      </c>
      <c r="F14">
        <f>(D14-C14)/(1+C14/1000)</f>
        <v>18.43720466332492</v>
      </c>
      <c r="G14" s="1">
        <v>209.5439519</v>
      </c>
      <c r="H14" s="1">
        <f>(477/760)*I14</f>
        <v>184.96302631578948</v>
      </c>
      <c r="I14">
        <v>294.7</v>
      </c>
      <c r="J14">
        <f>I14*(E14-4.4)/(27-4.4)</f>
        <v>178.69027645384315</v>
      </c>
      <c r="K14">
        <f>(E14-4.4)/(27-4.4)</f>
        <v>0.60634637412230452</v>
      </c>
      <c r="L14">
        <f>J14/I14</f>
        <v>0.60634637412230463</v>
      </c>
      <c r="M14">
        <f>I14*(1-(K14))*0.625</f>
        <v>72.506077216348032</v>
      </c>
      <c r="N14" s="4">
        <f>-67.0004+0.0023367*3600+0.4561636*I14</f>
        <v>75.843132919999988</v>
      </c>
      <c r="O14" s="5">
        <f>I14*(E14-4.4)/(27-4.4)</f>
        <v>178.69027645384315</v>
      </c>
      <c r="P14" s="5">
        <f>(E14-4.4)/(27-4.4)</f>
        <v>0.60634637412230452</v>
      </c>
      <c r="Q14" s="5">
        <f>(I14*(1-P14))/1.6</f>
        <v>72.506077216348032</v>
      </c>
      <c r="R14" s="5"/>
      <c r="S14" s="3">
        <f t="shared" si="0"/>
        <v>76.310472919999995</v>
      </c>
      <c r="T14" s="3">
        <v>203.69932120657697</v>
      </c>
      <c r="U14" s="3">
        <f t="shared" si="1"/>
        <v>0.69120909808814723</v>
      </c>
      <c r="V14">
        <f t="shared" si="2"/>
        <v>56.875424245889377</v>
      </c>
      <c r="W14" s="3">
        <v>201.0076</v>
      </c>
      <c r="X14" s="3">
        <v>206.49199999999999</v>
      </c>
      <c r="Y14" s="3">
        <f t="shared" si="3"/>
        <v>0.68207533084492711</v>
      </c>
      <c r="Z14" s="3">
        <f t="shared" si="4"/>
        <v>0.70068544282320999</v>
      </c>
      <c r="AA14">
        <f t="shared" si="5"/>
        <v>58.557749999999984</v>
      </c>
      <c r="AB14">
        <f t="shared" si="6"/>
        <v>55.13000000000001</v>
      </c>
    </row>
    <row r="15" spans="1:28" x14ac:dyDescent="0.35">
      <c r="A15">
        <v>1893</v>
      </c>
      <c r="B15" t="s">
        <v>6</v>
      </c>
      <c r="C15">
        <v>-24.256671709999999</v>
      </c>
      <c r="D15" s="2">
        <v>-6.6</v>
      </c>
      <c r="E15">
        <f>(D15-C15)/(1+D15/1000)</f>
        <v>17.773979977853834</v>
      </c>
      <c r="F15">
        <f>(D15-C15)/(1+C15/1000)</f>
        <v>18.095611005553575</v>
      </c>
      <c r="G15" s="1">
        <v>209.5439519</v>
      </c>
      <c r="H15" s="1">
        <f>(477/760)*I15</f>
        <v>184.96302631578948</v>
      </c>
      <c r="I15">
        <v>294.7</v>
      </c>
      <c r="J15">
        <f>I15*(E15-4.4)/(27-4.4)</f>
        <v>174.3943318351117</v>
      </c>
      <c r="K15">
        <f>(E15-4.4)/(27-4.4)</f>
        <v>0.59176902556875366</v>
      </c>
      <c r="L15">
        <f>J15/I15</f>
        <v>0.59176902556875366</v>
      </c>
      <c r="M15">
        <f>I15*(1-(K15))*0.625</f>
        <v>75.19104260305518</v>
      </c>
      <c r="N15" s="4">
        <f>-67.0004+0.0023367*3600+0.4561636*I15</f>
        <v>75.843132919999988</v>
      </c>
      <c r="O15" s="5">
        <f>I15*(E15-4.4)/(27-4.4)</f>
        <v>174.3943318351117</v>
      </c>
      <c r="P15" s="5">
        <f>(E15-4.4)/(27-4.4)</f>
        <v>0.59176902556875366</v>
      </c>
      <c r="Q15" s="5">
        <f>(I15*(1-P15))/1.6</f>
        <v>75.19104260305518</v>
      </c>
      <c r="R15" s="5"/>
      <c r="S15" s="3">
        <f t="shared" si="0"/>
        <v>76.310472919999995</v>
      </c>
      <c r="T15" s="3">
        <v>203.69932120657697</v>
      </c>
      <c r="U15" s="3">
        <f t="shared" si="1"/>
        <v>0.69120909808814723</v>
      </c>
      <c r="V15">
        <f t="shared" si="2"/>
        <v>56.875424245889377</v>
      </c>
      <c r="W15" s="3">
        <v>201.0076</v>
      </c>
      <c r="X15" s="3">
        <v>206.49199999999999</v>
      </c>
      <c r="Y15" s="3">
        <f t="shared" si="3"/>
        <v>0.68207533084492711</v>
      </c>
      <c r="Z15" s="3">
        <f t="shared" si="4"/>
        <v>0.70068544282320999</v>
      </c>
      <c r="AA15">
        <f t="shared" si="5"/>
        <v>58.557749999999984</v>
      </c>
      <c r="AB15">
        <f t="shared" si="6"/>
        <v>55.13000000000001</v>
      </c>
    </row>
    <row r="16" spans="1:28" x14ac:dyDescent="0.35">
      <c r="A16">
        <v>1893</v>
      </c>
      <c r="B16" t="s">
        <v>7</v>
      </c>
      <c r="C16">
        <v>-23.584363719999999</v>
      </c>
      <c r="D16" s="2">
        <v>-6.56</v>
      </c>
      <c r="E16">
        <f>(D16-C16)/(1+D16/1000)</f>
        <v>17.136781003382186</v>
      </c>
      <c r="F16">
        <f>(D16-C16)/(1+C16/1000)</f>
        <v>17.435570557698483</v>
      </c>
      <c r="G16" s="1">
        <v>209.5439519</v>
      </c>
      <c r="H16" s="1">
        <f>(477/760)*I16</f>
        <v>184.96302631578948</v>
      </c>
      <c r="I16">
        <v>294.7</v>
      </c>
      <c r="J16">
        <f>I16*(E16-4.4)/(27-4.4)</f>
        <v>166.08536998658096</v>
      </c>
      <c r="K16">
        <f>(E16-4.4)/(27-4.4)</f>
        <v>0.56357438068062771</v>
      </c>
      <c r="L16">
        <f>J16/I16</f>
        <v>0.5635743806806276</v>
      </c>
      <c r="M16">
        <f>I16*(1-(K16))*0.625</f>
        <v>80.38414375838687</v>
      </c>
      <c r="N16" s="4">
        <f>-67.0004+0.0023367*3600+0.4561636*I16</f>
        <v>75.843132919999988</v>
      </c>
      <c r="O16" s="5">
        <f>I16*(E16-4.4)/(27-4.4)</f>
        <v>166.08536998658096</v>
      </c>
      <c r="P16" s="5">
        <f>(E16-4.4)/(27-4.4)</f>
        <v>0.56357438068062771</v>
      </c>
      <c r="Q16" s="5">
        <f>(I16*(1-P16))/1.6</f>
        <v>80.38414375838687</v>
      </c>
      <c r="R16" s="5"/>
      <c r="S16" s="3">
        <f t="shared" si="0"/>
        <v>76.310472919999995</v>
      </c>
      <c r="T16" s="3">
        <v>203.69932120657697</v>
      </c>
      <c r="U16" s="3">
        <f t="shared" si="1"/>
        <v>0.69120909808814723</v>
      </c>
      <c r="V16">
        <f t="shared" si="2"/>
        <v>56.875424245889377</v>
      </c>
      <c r="W16" s="3">
        <v>201.0076</v>
      </c>
      <c r="X16" s="3">
        <v>206.49199999999999</v>
      </c>
      <c r="Y16" s="3">
        <f t="shared" si="3"/>
        <v>0.68207533084492711</v>
      </c>
      <c r="Z16" s="3">
        <f t="shared" si="4"/>
        <v>0.70068544282320999</v>
      </c>
      <c r="AA16">
        <f t="shared" si="5"/>
        <v>58.557749999999984</v>
      </c>
      <c r="AB16">
        <f t="shared" si="6"/>
        <v>55.13000000000001</v>
      </c>
    </row>
    <row r="17" spans="1:28" x14ac:dyDescent="0.35">
      <c r="A17">
        <v>1894</v>
      </c>
      <c r="B17" t="s">
        <v>9</v>
      </c>
      <c r="C17">
        <v>-24.999562139999998</v>
      </c>
      <c r="D17" s="2">
        <v>-6.61</v>
      </c>
      <c r="E17">
        <f>(D17-C17)/(1+D17/1000)</f>
        <v>18.511925970666102</v>
      </c>
      <c r="F17">
        <f>(D17-C17)/(1+C17/1000)</f>
        <v>18.861080904089349</v>
      </c>
      <c r="G17" s="1">
        <v>209.75733679999999</v>
      </c>
      <c r="H17" s="1">
        <f>(477/760)*I17</f>
        <v>185.02578947368423</v>
      </c>
      <c r="I17">
        <v>294.8</v>
      </c>
      <c r="J17">
        <f>I17*(E17-4.4)/(27-4.4)</f>
        <v>184.07945912178616</v>
      </c>
      <c r="K17">
        <f>(E17-4.4)/(27-4.4)</f>
        <v>0.62442150312681866</v>
      </c>
      <c r="L17">
        <f>J17/I17</f>
        <v>0.62442150312681866</v>
      </c>
      <c r="M17">
        <f>I17*(1-(K17))*0.625</f>
        <v>69.200338048883665</v>
      </c>
      <c r="N17" s="4">
        <f>-67.0004+0.0023367*3600+0.4561636*I17</f>
        <v>75.888749280000013</v>
      </c>
      <c r="O17" s="5">
        <f>I17*(E17-4.4)/(27-4.4)</f>
        <v>184.07945912178616</v>
      </c>
      <c r="P17" s="5">
        <f>(E17-4.4)/(27-4.4)</f>
        <v>0.62442150312681866</v>
      </c>
      <c r="Q17" s="5">
        <f>(I17*(1-P17))/1.6</f>
        <v>69.200338048883665</v>
      </c>
      <c r="R17" s="5"/>
      <c r="S17" s="3">
        <f t="shared" si="0"/>
        <v>76.35608928000002</v>
      </c>
      <c r="T17" s="3">
        <v>203.69932120657697</v>
      </c>
      <c r="U17" s="3">
        <f t="shared" si="1"/>
        <v>0.69097463095853784</v>
      </c>
      <c r="V17">
        <f t="shared" si="2"/>
        <v>56.937924245889405</v>
      </c>
      <c r="W17" s="3">
        <v>201.0076</v>
      </c>
      <c r="X17" s="3">
        <v>206.49199999999999</v>
      </c>
      <c r="Y17" s="3">
        <f t="shared" si="3"/>
        <v>0.68184396200814112</v>
      </c>
      <c r="Z17" s="3">
        <f t="shared" si="4"/>
        <v>0.70044776119402974</v>
      </c>
      <c r="AA17">
        <f t="shared" si="5"/>
        <v>58.620249999999999</v>
      </c>
      <c r="AB17">
        <f t="shared" si="6"/>
        <v>55.192500000000024</v>
      </c>
    </row>
    <row r="18" spans="1:28" x14ac:dyDescent="0.35">
      <c r="A18">
        <v>1894</v>
      </c>
      <c r="B18" t="s">
        <v>8</v>
      </c>
      <c r="C18">
        <v>-23.953387320000001</v>
      </c>
      <c r="D18" s="2">
        <v>-6.61</v>
      </c>
      <c r="E18">
        <f>(D18-C18)/(1+D18/1000)</f>
        <v>17.458789921380326</v>
      </c>
      <c r="F18">
        <f>(D18-C18)/(1+C18/1000)</f>
        <v>17.769015428862602</v>
      </c>
      <c r="G18" s="1">
        <v>209.75733679999999</v>
      </c>
      <c r="H18" s="1">
        <f>(477/760)*I18</f>
        <v>185.02578947368423</v>
      </c>
      <c r="I18">
        <v>294.8</v>
      </c>
      <c r="J18">
        <f>I18*(E18-4.4)/(27-4.4)</f>
        <v>170.34209154083717</v>
      </c>
      <c r="K18">
        <f>(E18-4.4)/(27-4.4)</f>
        <v>0.57782256289293477</v>
      </c>
      <c r="L18">
        <f>J18/I18</f>
        <v>0.57782256289293477</v>
      </c>
      <c r="M18">
        <f>I18*(1-(K18))*0.625</f>
        <v>77.78619278697677</v>
      </c>
      <c r="N18" s="4">
        <f>-67.0004+0.0023367*3600+0.4561636*I18</f>
        <v>75.888749280000013</v>
      </c>
      <c r="O18" s="5">
        <f>I18*(E18-4.4)/(27-4.4)</f>
        <v>170.34209154083717</v>
      </c>
      <c r="P18" s="5">
        <f>(E18-4.4)/(27-4.4)</f>
        <v>0.57782256289293477</v>
      </c>
      <c r="Q18" s="5">
        <f>(I18*(1-P18))/1.6</f>
        <v>77.78619278697677</v>
      </c>
      <c r="R18" s="5"/>
      <c r="S18" s="3">
        <f t="shared" si="0"/>
        <v>76.35608928000002</v>
      </c>
      <c r="T18" s="3">
        <v>203.69932120657697</v>
      </c>
      <c r="U18" s="3">
        <f t="shared" si="1"/>
        <v>0.69097463095853784</v>
      </c>
      <c r="V18">
        <f t="shared" si="2"/>
        <v>56.937924245889405</v>
      </c>
      <c r="W18" s="3">
        <v>201.0076</v>
      </c>
      <c r="X18" s="3">
        <v>206.49199999999999</v>
      </c>
      <c r="Y18" s="3">
        <f t="shared" si="3"/>
        <v>0.68184396200814112</v>
      </c>
      <c r="Z18" s="3">
        <f t="shared" si="4"/>
        <v>0.70044776119402974</v>
      </c>
      <c r="AA18">
        <f t="shared" si="5"/>
        <v>58.620249999999999</v>
      </c>
      <c r="AB18">
        <f t="shared" si="6"/>
        <v>55.192500000000024</v>
      </c>
    </row>
    <row r="19" spans="1:28" x14ac:dyDescent="0.35">
      <c r="A19">
        <v>1894</v>
      </c>
      <c r="B19" t="s">
        <v>6</v>
      </c>
      <c r="C19">
        <v>-24.743210689999998</v>
      </c>
      <c r="D19" s="2">
        <v>-6.61</v>
      </c>
      <c r="E19">
        <f>(D19-C19)/(1+D19/1000)</f>
        <v>18.253868762520259</v>
      </c>
      <c r="F19">
        <f>(D19-C19)/(1+C19/1000)</f>
        <v>18.593267833417855</v>
      </c>
      <c r="G19" s="1">
        <v>209.75733679999999</v>
      </c>
      <c r="H19" s="1">
        <f>(477/760)*I19</f>
        <v>185.02578947368423</v>
      </c>
      <c r="I19">
        <v>294.8</v>
      </c>
      <c r="J19">
        <f>I19*(E19-4.4)/(27-4.4)</f>
        <v>180.71329695535275</v>
      </c>
      <c r="K19">
        <f>(E19-4.4)/(27-4.4)</f>
        <v>0.61300304258939198</v>
      </c>
      <c r="L19">
        <f>J19/I19</f>
        <v>0.61300304258939198</v>
      </c>
      <c r="M19">
        <f>I19*(1-(K19))*0.625</f>
        <v>71.304189402904527</v>
      </c>
      <c r="N19" s="4">
        <f>-67.0004+0.0023367*3600+0.4561636*I19</f>
        <v>75.888749280000013</v>
      </c>
      <c r="O19" s="5">
        <f>I19*(E19-4.4)/(27-4.4)</f>
        <v>180.71329695535275</v>
      </c>
      <c r="P19" s="5">
        <f>(E19-4.4)/(27-4.4)</f>
        <v>0.61300304258939198</v>
      </c>
      <c r="Q19" s="5">
        <f>(I19*(1-P19))/1.6</f>
        <v>71.304189402904527</v>
      </c>
      <c r="R19" s="5"/>
      <c r="S19" s="3">
        <f t="shared" si="0"/>
        <v>76.35608928000002</v>
      </c>
      <c r="T19" s="3">
        <v>203.69932120657697</v>
      </c>
      <c r="U19" s="3">
        <f t="shared" si="1"/>
        <v>0.69097463095853784</v>
      </c>
      <c r="V19">
        <f t="shared" si="2"/>
        <v>56.937924245889405</v>
      </c>
      <c r="W19" s="3">
        <v>201.0076</v>
      </c>
      <c r="X19" s="3">
        <v>206.49199999999999</v>
      </c>
      <c r="Y19" s="3">
        <f t="shared" si="3"/>
        <v>0.68184396200814112</v>
      </c>
      <c r="Z19" s="3">
        <f t="shared" si="4"/>
        <v>0.70044776119402974</v>
      </c>
      <c r="AA19">
        <f t="shared" si="5"/>
        <v>58.620249999999999</v>
      </c>
      <c r="AB19">
        <f t="shared" si="6"/>
        <v>55.192500000000024</v>
      </c>
    </row>
    <row r="20" spans="1:28" x14ac:dyDescent="0.35">
      <c r="A20">
        <v>1894</v>
      </c>
      <c r="B20" t="s">
        <v>7</v>
      </c>
      <c r="C20">
        <v>-23.984484909999999</v>
      </c>
      <c r="D20" s="2">
        <v>-6.56</v>
      </c>
      <c r="E20">
        <f>(D20-C20)/(1+D20/1000)</f>
        <v>17.539544320744081</v>
      </c>
      <c r="F20">
        <f>(D20-C20)/(1+C20/1000)</f>
        <v>17.852672053469622</v>
      </c>
      <c r="G20" s="1">
        <v>209.75733679999999</v>
      </c>
      <c r="H20" s="1">
        <f>(477/760)*I20</f>
        <v>185.02578947368423</v>
      </c>
      <c r="I20">
        <v>294.8</v>
      </c>
      <c r="J20">
        <f>I20*(E20-4.4)/(27-4.4)</f>
        <v>171.39547193607766</v>
      </c>
      <c r="K20">
        <f>(E20-4.4)/(27-4.4)</f>
        <v>0.58139576640460533</v>
      </c>
      <c r="L20">
        <f>J20/I20</f>
        <v>0.58139576640460533</v>
      </c>
      <c r="M20">
        <f>I20*(1-(K20))*0.625</f>
        <v>77.127830039951476</v>
      </c>
      <c r="N20" s="4">
        <f>-67.0004+0.0023367*3600+0.4561636*I20</f>
        <v>75.888749280000013</v>
      </c>
      <c r="O20" s="5">
        <f>I20*(E20-4.4)/(27-4.4)</f>
        <v>171.39547193607766</v>
      </c>
      <c r="P20" s="5">
        <f>(E20-4.4)/(27-4.4)</f>
        <v>0.58139576640460533</v>
      </c>
      <c r="Q20" s="5">
        <f>(I20*(1-P20))/1.6</f>
        <v>77.127830039951462</v>
      </c>
      <c r="R20" s="5"/>
      <c r="S20" s="3">
        <f t="shared" si="0"/>
        <v>76.35608928000002</v>
      </c>
      <c r="T20" s="3">
        <v>203.69932120657697</v>
      </c>
      <c r="U20" s="3">
        <f t="shared" si="1"/>
        <v>0.69097463095853784</v>
      </c>
      <c r="V20">
        <f t="shared" si="2"/>
        <v>56.937924245889405</v>
      </c>
      <c r="W20" s="3">
        <v>201.0076</v>
      </c>
      <c r="X20" s="3">
        <v>206.49199999999999</v>
      </c>
      <c r="Y20" s="3">
        <f t="shared" si="3"/>
        <v>0.68184396200814112</v>
      </c>
      <c r="Z20" s="3">
        <f t="shared" si="4"/>
        <v>0.70044776119402974</v>
      </c>
      <c r="AA20">
        <f t="shared" si="5"/>
        <v>58.620249999999999</v>
      </c>
      <c r="AB20">
        <f t="shared" si="6"/>
        <v>55.192500000000024</v>
      </c>
    </row>
    <row r="21" spans="1:28" x14ac:dyDescent="0.35">
      <c r="A21">
        <v>1898</v>
      </c>
      <c r="B21" t="s">
        <v>9</v>
      </c>
      <c r="C21">
        <v>-24.50335608</v>
      </c>
      <c r="D21" s="2">
        <v>-6.62</v>
      </c>
      <c r="E21">
        <f>(D21-C21)/(1+D21/1000)</f>
        <v>18.002532847450119</v>
      </c>
      <c r="F21">
        <f>(D21-C21)/(1+C21/1000)</f>
        <v>18.332565459309365</v>
      </c>
      <c r="G21" s="1">
        <v>210.3974915</v>
      </c>
      <c r="H21" s="1">
        <f>(477/760)*I21</f>
        <v>185.08855263157895</v>
      </c>
      <c r="I21">
        <v>294.89999999999998</v>
      </c>
      <c r="J21">
        <f>I21*(E21-4.4)/(27-4.4)</f>
        <v>177.49499719969199</v>
      </c>
      <c r="K21">
        <f>(E21-4.4)/(27-4.4)</f>
        <v>0.60188198440044771</v>
      </c>
      <c r="L21">
        <f>J21/I21</f>
        <v>0.6018819844004476</v>
      </c>
      <c r="M21">
        <f>I21*(1-(K21))*0.625</f>
        <v>73.378126750192479</v>
      </c>
      <c r="N21" s="4">
        <f>-67.0004+0.0023367*3600+0.4561636*I21</f>
        <v>75.934365639999982</v>
      </c>
      <c r="O21" s="5">
        <f>I21*(E21-4.4)/(27-4.4)</f>
        <v>177.49499719969199</v>
      </c>
      <c r="P21" s="5">
        <f>(E21-4.4)/(27-4.4)</f>
        <v>0.60188198440044771</v>
      </c>
      <c r="Q21" s="5">
        <f>(I21*(1-P21))/1.6</f>
        <v>73.378126750192465</v>
      </c>
      <c r="R21" s="5"/>
      <c r="S21" s="3">
        <f t="shared" si="0"/>
        <v>76.401705639999989</v>
      </c>
      <c r="T21" s="3">
        <v>203.69932120657697</v>
      </c>
      <c r="U21" s="3">
        <f t="shared" si="1"/>
        <v>0.69074032284359776</v>
      </c>
      <c r="V21">
        <f t="shared" si="2"/>
        <v>57.000424245889377</v>
      </c>
      <c r="W21" s="3">
        <v>201.0076</v>
      </c>
      <c r="X21" s="3">
        <v>206.49199999999999</v>
      </c>
      <c r="Y21" s="3">
        <f t="shared" si="3"/>
        <v>0.68161275008477451</v>
      </c>
      <c r="Z21" s="3">
        <f t="shared" si="4"/>
        <v>0.70021024075957949</v>
      </c>
      <c r="AA21">
        <f t="shared" si="5"/>
        <v>58.682749999999999</v>
      </c>
      <c r="AB21">
        <f t="shared" si="6"/>
        <v>55.255000000000003</v>
      </c>
    </row>
    <row r="22" spans="1:28" x14ac:dyDescent="0.35">
      <c r="A22">
        <v>1898</v>
      </c>
      <c r="B22" t="s">
        <v>9</v>
      </c>
      <c r="C22">
        <v>-24.87809777</v>
      </c>
      <c r="D22" s="2">
        <v>-6.62</v>
      </c>
      <c r="E22">
        <f>(D22-C22)/(1+D22/1000)</f>
        <v>18.379771859711287</v>
      </c>
      <c r="F22">
        <f>(D22-C22)/(1+C22/1000)</f>
        <v>18.723913111012759</v>
      </c>
      <c r="G22" s="1">
        <v>210.6108763</v>
      </c>
      <c r="H22" s="1">
        <f>(477/760)*I22</f>
        <v>185.08855263157895</v>
      </c>
      <c r="I22">
        <v>294.89999999999998</v>
      </c>
      <c r="J22">
        <f>I22*(E22-4.4)/(27-4.4)</f>
        <v>182.41746554994947</v>
      </c>
      <c r="K22">
        <f>(E22-4.4)/(27-4.4)</f>
        <v>0.61857397609341969</v>
      </c>
      <c r="L22">
        <f>J22/I22</f>
        <v>0.6185739760934198</v>
      </c>
      <c r="M22">
        <f>I22*(1-(K22))*0.625</f>
        <v>70.301584031281578</v>
      </c>
      <c r="N22" s="4">
        <f>-67.0004+0.0023367*3600+0.4561636*I22</f>
        <v>75.934365639999982</v>
      </c>
      <c r="O22" s="5">
        <f>I22*(E22-4.4)/(27-4.4)</f>
        <v>182.41746554994947</v>
      </c>
      <c r="P22" s="5">
        <f>(E22-4.4)/(27-4.4)</f>
        <v>0.61857397609341969</v>
      </c>
      <c r="Q22" s="5">
        <f>(I22*(1-P22))/1.6</f>
        <v>70.301584031281578</v>
      </c>
      <c r="R22" s="5"/>
      <c r="S22" s="3">
        <f t="shared" si="0"/>
        <v>76.401705639999989</v>
      </c>
      <c r="T22" s="3">
        <v>203.69932120657697</v>
      </c>
      <c r="U22" s="3">
        <f t="shared" si="1"/>
        <v>0.69074032284359776</v>
      </c>
      <c r="V22">
        <f t="shared" si="2"/>
        <v>57.000424245889377</v>
      </c>
      <c r="W22" s="3">
        <v>201.0076</v>
      </c>
      <c r="X22" s="3">
        <v>206.49199999999999</v>
      </c>
      <c r="Y22" s="3">
        <f t="shared" si="3"/>
        <v>0.68161275008477451</v>
      </c>
      <c r="Z22" s="3">
        <f t="shared" si="4"/>
        <v>0.70021024075957949</v>
      </c>
      <c r="AA22">
        <f t="shared" si="5"/>
        <v>58.682749999999999</v>
      </c>
      <c r="AB22">
        <f t="shared" si="6"/>
        <v>55.255000000000003</v>
      </c>
    </row>
    <row r="23" spans="1:28" x14ac:dyDescent="0.35">
      <c r="A23">
        <v>1898</v>
      </c>
      <c r="B23" t="s">
        <v>8</v>
      </c>
      <c r="C23">
        <v>-23.834292810000001</v>
      </c>
      <c r="D23" s="2">
        <v>-6.62</v>
      </c>
      <c r="E23">
        <f>(D23-C23)/(1+D23/1000)</f>
        <v>17.329010861905815</v>
      </c>
      <c r="F23">
        <f>(D23-C23)/(1+C23/1000)</f>
        <v>17.63460105513564</v>
      </c>
      <c r="G23" s="1">
        <v>210.6108763</v>
      </c>
      <c r="H23" s="1">
        <f>(477/760)*I23</f>
        <v>185.08855263157895</v>
      </c>
      <c r="I23">
        <v>294.89999999999998</v>
      </c>
      <c r="J23">
        <f>I23*(E23-4.4)/(27-4.4)</f>
        <v>168.70642934407186</v>
      </c>
      <c r="K23">
        <f>(E23-4.4)/(27-4.4)</f>
        <v>0.57208012663300056</v>
      </c>
      <c r="L23">
        <f>J23/I23</f>
        <v>0.57208012663300056</v>
      </c>
      <c r="M23">
        <f>I23*(1-(K23))*0.625</f>
        <v>78.870981659955078</v>
      </c>
      <c r="N23" s="4">
        <f>-67.0004+0.0023367*3600+0.4561636*I23</f>
        <v>75.934365639999982</v>
      </c>
      <c r="O23" s="5">
        <f>I23*(E23-4.4)/(27-4.4)</f>
        <v>168.70642934407186</v>
      </c>
      <c r="P23" s="5">
        <f>(E23-4.4)/(27-4.4)</f>
        <v>0.57208012663300056</v>
      </c>
      <c r="Q23" s="5">
        <f>(I23*(1-P23))/1.6</f>
        <v>78.870981659955078</v>
      </c>
      <c r="R23" s="5"/>
      <c r="S23" s="3">
        <f t="shared" si="0"/>
        <v>76.401705639999989</v>
      </c>
      <c r="T23" s="3">
        <v>203.69932120657697</v>
      </c>
      <c r="U23" s="3">
        <f t="shared" si="1"/>
        <v>0.69074032284359776</v>
      </c>
      <c r="V23">
        <f t="shared" si="2"/>
        <v>57.000424245889377</v>
      </c>
      <c r="W23" s="3">
        <v>201.0076</v>
      </c>
      <c r="X23" s="3">
        <v>206.49199999999999</v>
      </c>
      <c r="Y23" s="3">
        <f t="shared" si="3"/>
        <v>0.68161275008477451</v>
      </c>
      <c r="Z23" s="3">
        <f t="shared" si="4"/>
        <v>0.70021024075957949</v>
      </c>
      <c r="AA23">
        <f t="shared" si="5"/>
        <v>58.682749999999999</v>
      </c>
      <c r="AB23">
        <f t="shared" si="6"/>
        <v>55.255000000000003</v>
      </c>
    </row>
    <row r="24" spans="1:28" x14ac:dyDescent="0.35">
      <c r="A24">
        <v>1898</v>
      </c>
      <c r="B24" t="s">
        <v>8</v>
      </c>
      <c r="C24">
        <v>-23.46844325</v>
      </c>
      <c r="D24" s="2">
        <v>-6.62</v>
      </c>
      <c r="E24">
        <f>(D24-C24)/(1+D24/1000)</f>
        <v>16.960723237834461</v>
      </c>
      <c r="F24">
        <f>(D24-C24)/(1+C24/1000)</f>
        <v>17.25335257579734</v>
      </c>
      <c r="G24" s="1">
        <v>210.6108763</v>
      </c>
      <c r="H24" s="1">
        <f>(477/760)*I24</f>
        <v>185.08855263157895</v>
      </c>
      <c r="I24">
        <v>294.89999999999998</v>
      </c>
      <c r="J24">
        <f>I24*(E24-4.4)/(27-4.4)</f>
        <v>163.90076472731781</v>
      </c>
      <c r="K24">
        <f>(E24-4.4)/(27-4.4)</f>
        <v>0.55578421406347167</v>
      </c>
      <c r="L24">
        <f>J24/I24</f>
        <v>0.55578421406347178</v>
      </c>
      <c r="M24">
        <f>I24*(1-(K24))*0.625</f>
        <v>81.874522045426374</v>
      </c>
      <c r="N24" s="4">
        <f>-67.0004+0.0023367*3600+0.4561636*I24</f>
        <v>75.934365639999982</v>
      </c>
      <c r="O24" s="5">
        <f>I24*(E24-4.4)/(27-4.4)</f>
        <v>163.90076472731781</v>
      </c>
      <c r="P24" s="5">
        <f>(E24-4.4)/(27-4.4)</f>
        <v>0.55578421406347167</v>
      </c>
      <c r="Q24" s="5">
        <f>(I24*(1-P24))/1.6</f>
        <v>81.874522045426374</v>
      </c>
      <c r="R24" s="5"/>
      <c r="S24" s="3">
        <f t="shared" si="0"/>
        <v>76.401705639999989</v>
      </c>
      <c r="T24" s="3">
        <v>203.69932120657697</v>
      </c>
      <c r="U24" s="3">
        <f t="shared" si="1"/>
        <v>0.69074032284359776</v>
      </c>
      <c r="V24">
        <f t="shared" si="2"/>
        <v>57.000424245889377</v>
      </c>
      <c r="W24" s="3">
        <v>201.0076</v>
      </c>
      <c r="X24" s="3">
        <v>206.49199999999999</v>
      </c>
      <c r="Y24" s="3">
        <f t="shared" si="3"/>
        <v>0.68161275008477451</v>
      </c>
      <c r="Z24" s="3">
        <f t="shared" si="4"/>
        <v>0.70021024075957949</v>
      </c>
      <c r="AA24">
        <f t="shared" si="5"/>
        <v>58.682749999999999</v>
      </c>
      <c r="AB24">
        <f t="shared" si="6"/>
        <v>55.255000000000003</v>
      </c>
    </row>
    <row r="25" spans="1:28" x14ac:dyDescent="0.35">
      <c r="A25">
        <v>1898</v>
      </c>
      <c r="B25" t="s">
        <v>6</v>
      </c>
      <c r="C25">
        <v>-24.44343344</v>
      </c>
      <c r="D25" s="2">
        <v>-6.62</v>
      </c>
      <c r="E25">
        <f>(D25-C25)/(1+D25/1000)</f>
        <v>17.942210875999113</v>
      </c>
      <c r="F25">
        <f>(D25-C25)/(1+C25/1000)</f>
        <v>18.270015344009064</v>
      </c>
      <c r="G25" s="1">
        <v>210.6108763</v>
      </c>
      <c r="H25" s="1">
        <f>(477/760)*I25</f>
        <v>185.08855263157895</v>
      </c>
      <c r="I25">
        <v>294.89999999999998</v>
      </c>
      <c r="J25">
        <f>I25*(E25-4.4)/(27-4.4)</f>
        <v>176.70787554566982</v>
      </c>
      <c r="K25">
        <f>(E25-4.4)/(27-4.4)</f>
        <v>0.59921287061942974</v>
      </c>
      <c r="L25">
        <f>J25/I25</f>
        <v>0.59921287061942974</v>
      </c>
      <c r="M25">
        <f>I25*(1-(K25))*0.625</f>
        <v>73.870077783956347</v>
      </c>
      <c r="N25" s="4">
        <f>-67.0004+0.0023367*3600+0.4561636*I25</f>
        <v>75.934365639999982</v>
      </c>
      <c r="O25" s="5">
        <f>I25*(E25-4.4)/(27-4.4)</f>
        <v>176.70787554566982</v>
      </c>
      <c r="P25" s="5">
        <f>(E25-4.4)/(27-4.4)</f>
        <v>0.59921287061942974</v>
      </c>
      <c r="Q25" s="5">
        <f>(I25*(1-P25))/1.6</f>
        <v>73.870077783956347</v>
      </c>
      <c r="R25" s="5"/>
      <c r="S25" s="3">
        <f t="shared" si="0"/>
        <v>76.401705639999989</v>
      </c>
      <c r="T25" s="3">
        <v>203.69932120657697</v>
      </c>
      <c r="U25" s="3">
        <f t="shared" si="1"/>
        <v>0.69074032284359776</v>
      </c>
      <c r="V25">
        <f t="shared" si="2"/>
        <v>57.000424245889377</v>
      </c>
      <c r="W25" s="3">
        <v>201.0076</v>
      </c>
      <c r="X25" s="3">
        <v>206.49199999999999</v>
      </c>
      <c r="Y25" s="3">
        <f t="shared" si="3"/>
        <v>0.68161275008477451</v>
      </c>
      <c r="Z25" s="3">
        <f t="shared" si="4"/>
        <v>0.70021024075957949</v>
      </c>
      <c r="AA25">
        <f t="shared" si="5"/>
        <v>58.682749999999999</v>
      </c>
      <c r="AB25">
        <f t="shared" si="6"/>
        <v>55.255000000000003</v>
      </c>
    </row>
    <row r="26" spans="1:28" x14ac:dyDescent="0.35">
      <c r="A26">
        <v>1898</v>
      </c>
      <c r="B26" t="s">
        <v>6</v>
      </c>
      <c r="C26">
        <v>-24.55637823</v>
      </c>
      <c r="D26" s="2">
        <v>-6.62</v>
      </c>
      <c r="E26">
        <f>(D26-C26)/(1+D26/1000)</f>
        <v>18.055908343232197</v>
      </c>
      <c r="F26">
        <f>(D26-C26)/(1+C26/1000)</f>
        <v>18.38791892190897</v>
      </c>
      <c r="G26" s="1">
        <v>210.6108763</v>
      </c>
      <c r="H26" s="1">
        <f>(477/760)*I26</f>
        <v>185.08855263157895</v>
      </c>
      <c r="I26">
        <v>294.89999999999998</v>
      </c>
      <c r="J26">
        <f>I26*(E26-4.4)/(27-4.4)</f>
        <v>178.19147656722009</v>
      </c>
      <c r="K26">
        <f>(E26-4.4)/(27-4.4)</f>
        <v>0.60424373200142456</v>
      </c>
      <c r="L26">
        <f>J26/I26</f>
        <v>0.60424373200142456</v>
      </c>
      <c r="M26">
        <f>I26*(1-(K26))*0.625</f>
        <v>72.942827145487428</v>
      </c>
      <c r="N26" s="4">
        <f>-67.0004+0.0023367*3600+0.4561636*I26</f>
        <v>75.934365639999982</v>
      </c>
      <c r="O26" s="5">
        <f>I26*(E26-4.4)/(27-4.4)</f>
        <v>178.19147656722009</v>
      </c>
      <c r="P26" s="5">
        <f>(E26-4.4)/(27-4.4)</f>
        <v>0.60424373200142456</v>
      </c>
      <c r="Q26" s="5">
        <f>(I26*(1-P26))/1.6</f>
        <v>72.942827145487428</v>
      </c>
      <c r="R26" s="5"/>
      <c r="S26" s="3">
        <f t="shared" si="0"/>
        <v>76.401705639999989</v>
      </c>
      <c r="T26" s="3">
        <v>203.69932120657697</v>
      </c>
      <c r="U26" s="3">
        <f t="shared" si="1"/>
        <v>0.69074032284359776</v>
      </c>
      <c r="V26">
        <f t="shared" si="2"/>
        <v>57.000424245889377</v>
      </c>
      <c r="W26" s="3">
        <v>201.0076</v>
      </c>
      <c r="X26" s="3">
        <v>206.49199999999999</v>
      </c>
      <c r="Y26" s="3">
        <f t="shared" si="3"/>
        <v>0.68161275008477451</v>
      </c>
      <c r="Z26" s="3">
        <f t="shared" si="4"/>
        <v>0.70021024075957949</v>
      </c>
      <c r="AA26">
        <f t="shared" si="5"/>
        <v>58.682749999999999</v>
      </c>
      <c r="AB26">
        <f t="shared" si="6"/>
        <v>55.255000000000003</v>
      </c>
    </row>
    <row r="27" spans="1:28" x14ac:dyDescent="0.35">
      <c r="A27">
        <v>1898</v>
      </c>
      <c r="B27" t="s">
        <v>10</v>
      </c>
      <c r="C27">
        <v>-24.648390799999998</v>
      </c>
      <c r="D27" s="2">
        <v>-6.62</v>
      </c>
      <c r="E27">
        <f>(D27-C27)/(1+D27/1000)</f>
        <v>18.148534095713622</v>
      </c>
      <c r="F27">
        <f>(D27-C27)/(1+C27/1000)</f>
        <v>18.483991444672132</v>
      </c>
      <c r="G27" s="1">
        <v>210.6108763</v>
      </c>
      <c r="H27" s="1">
        <f>(477/760)*I27</f>
        <v>185.08855263157895</v>
      </c>
      <c r="I27">
        <v>294.89999999999998</v>
      </c>
      <c r="J27">
        <f>I27*(E27-4.4)/(27-4.4)</f>
        <v>179.400119682564</v>
      </c>
      <c r="K27">
        <f>(E27-4.4)/(27-4.4)</f>
        <v>0.6083422166244965</v>
      </c>
      <c r="L27">
        <f>J27/I27</f>
        <v>0.6083422166244965</v>
      </c>
      <c r="M27">
        <f>I27*(1-(K27))*0.625</f>
        <v>72.187425198397477</v>
      </c>
      <c r="N27" s="4">
        <f>-67.0004+0.0023367*3600+0.4561636*I27</f>
        <v>75.934365639999982</v>
      </c>
      <c r="O27" s="5">
        <f>I27*(E27-4.4)/(27-4.4)</f>
        <v>179.400119682564</v>
      </c>
      <c r="P27" s="5">
        <f>(E27-4.4)/(27-4.4)</f>
        <v>0.6083422166244965</v>
      </c>
      <c r="Q27" s="5">
        <f>(I27*(1-P27))/1.6</f>
        <v>72.187425198397477</v>
      </c>
      <c r="R27" s="5"/>
      <c r="S27" s="3">
        <f t="shared" si="0"/>
        <v>76.401705639999989</v>
      </c>
      <c r="T27" s="3">
        <v>203.69932120657697</v>
      </c>
      <c r="U27" s="3">
        <f t="shared" si="1"/>
        <v>0.69074032284359776</v>
      </c>
      <c r="V27">
        <f t="shared" si="2"/>
        <v>57.000424245889377</v>
      </c>
      <c r="W27" s="3">
        <v>201.0076</v>
      </c>
      <c r="X27" s="3">
        <v>206.49199999999999</v>
      </c>
      <c r="Y27" s="3">
        <f t="shared" si="3"/>
        <v>0.68161275008477451</v>
      </c>
      <c r="Z27" s="3">
        <f t="shared" si="4"/>
        <v>0.70021024075957949</v>
      </c>
      <c r="AA27">
        <f t="shared" si="5"/>
        <v>58.682749999999999</v>
      </c>
      <c r="AB27">
        <f t="shared" si="6"/>
        <v>55.255000000000003</v>
      </c>
    </row>
    <row r="28" spans="1:28" x14ac:dyDescent="0.35">
      <c r="A28">
        <v>1898</v>
      </c>
      <c r="B28" t="s">
        <v>7</v>
      </c>
      <c r="C28">
        <v>-24.492614920000001</v>
      </c>
      <c r="D28" s="2">
        <v>-6.6</v>
      </c>
      <c r="E28">
        <f>(D28-C28)/(1+D28/1000)</f>
        <v>18.011490759009462</v>
      </c>
      <c r="F28">
        <f>(D28-C28)/(1+C28/1000)</f>
        <v>18.341854909209786</v>
      </c>
      <c r="G28" s="1">
        <v>210.6108763</v>
      </c>
      <c r="H28" s="1">
        <f>(477/760)*I28</f>
        <v>185.08855263157895</v>
      </c>
      <c r="I28">
        <v>294.89999999999998</v>
      </c>
      <c r="J28">
        <f>I28*(E28-4.4)/(27-4.4)</f>
        <v>177.61188605450837</v>
      </c>
      <c r="K28">
        <f>(E28-4.4)/(27-4.4)</f>
        <v>0.60227835216856018</v>
      </c>
      <c r="L28">
        <f>J28/I28</f>
        <v>0.60227835216856018</v>
      </c>
      <c r="M28">
        <f>I28*(1-(K28))*0.625</f>
        <v>73.305071215932244</v>
      </c>
      <c r="N28" s="4">
        <f>-67.0004+0.0023367*3600+0.4561636*I28</f>
        <v>75.934365639999982</v>
      </c>
      <c r="O28" s="5">
        <f>I28*(E28-4.4)/(27-4.4)</f>
        <v>177.61188605450837</v>
      </c>
      <c r="P28" s="5">
        <f>(E28-4.4)/(27-4.4)</f>
        <v>0.60227835216856018</v>
      </c>
      <c r="Q28" s="5">
        <f>(I28*(1-P28))/1.6</f>
        <v>73.305071215932244</v>
      </c>
      <c r="R28" s="5"/>
      <c r="S28" s="3">
        <f t="shared" si="0"/>
        <v>76.401705639999989</v>
      </c>
      <c r="T28" s="3">
        <v>203.69932120657697</v>
      </c>
      <c r="U28" s="3">
        <f t="shared" si="1"/>
        <v>0.69074032284359776</v>
      </c>
      <c r="V28">
        <f t="shared" si="2"/>
        <v>57.000424245889377</v>
      </c>
      <c r="W28" s="3">
        <v>201.0076</v>
      </c>
      <c r="X28" s="3">
        <v>206.49199999999999</v>
      </c>
      <c r="Y28" s="3">
        <f>W28/I28</f>
        <v>0.68161275008477451</v>
      </c>
      <c r="Z28" s="3">
        <f>X28/I28</f>
        <v>0.70021024075957949</v>
      </c>
      <c r="AA28">
        <f t="shared" si="5"/>
        <v>58.682749999999999</v>
      </c>
      <c r="AB28">
        <f t="shared" si="6"/>
        <v>55.255000000000003</v>
      </c>
    </row>
    <row r="29" spans="1:28" x14ac:dyDescent="0.35">
      <c r="A29">
        <v>1898</v>
      </c>
      <c r="B29" t="s">
        <v>7</v>
      </c>
      <c r="C29">
        <v>-24.12559121</v>
      </c>
      <c r="D29" s="2">
        <v>-6.6</v>
      </c>
      <c r="E29">
        <f>(D29-C29)/(1+D29/1000)</f>
        <v>17.642028598751764</v>
      </c>
      <c r="F29">
        <f>(D29-C29)/(1+C29/1000)</f>
        <v>17.958859308269208</v>
      </c>
      <c r="G29" s="1">
        <v>210.6108763</v>
      </c>
      <c r="H29" s="1">
        <f>(477/760)*I29</f>
        <v>185.08855263157895</v>
      </c>
      <c r="I29">
        <v>294.89999999999998</v>
      </c>
      <c r="J29">
        <f>I29*(E29-4.4)/(27-4.4)</f>
        <v>172.79089529964136</v>
      </c>
      <c r="K29">
        <f>(E29-4.4)/(27-4.4)</f>
        <v>0.58593046897131695</v>
      </c>
      <c r="L29">
        <f>J29/I29</f>
        <v>0.58593046897131695</v>
      </c>
      <c r="M29">
        <f>I29*(1-(K29))*0.625</f>
        <v>76.318190437724127</v>
      </c>
      <c r="N29" s="4">
        <f>-67.0004+0.0023367*3600+0.4561636*I29</f>
        <v>75.934365639999982</v>
      </c>
      <c r="O29" s="5">
        <f>I29*(E29-4.4)/(27-4.4)</f>
        <v>172.79089529964136</v>
      </c>
      <c r="P29" s="5">
        <f>(E29-4.4)/(27-4.4)</f>
        <v>0.58593046897131695</v>
      </c>
      <c r="Q29" s="5">
        <f>(I29*(1-P29))/1.6</f>
        <v>76.318190437724127</v>
      </c>
      <c r="R29" s="5"/>
      <c r="S29" s="3">
        <f t="shared" si="0"/>
        <v>76.401705639999989</v>
      </c>
      <c r="T29" s="3">
        <v>203.69932120657697</v>
      </c>
      <c r="U29" s="3">
        <f t="shared" si="1"/>
        <v>0.69074032284359776</v>
      </c>
      <c r="V29">
        <f t="shared" si="2"/>
        <v>57.000424245889377</v>
      </c>
      <c r="W29" s="3">
        <v>201.0076</v>
      </c>
      <c r="X29" s="3">
        <v>206.49199999999999</v>
      </c>
      <c r="Y29" s="3">
        <f t="shared" ref="Y29:Y92" si="7">W29/I29</f>
        <v>0.68161275008477451</v>
      </c>
      <c r="Z29" s="3">
        <f t="shared" ref="Z29:Z92" si="8">X29/I29</f>
        <v>0.70021024075957949</v>
      </c>
      <c r="AA29">
        <f t="shared" si="5"/>
        <v>58.682749999999999</v>
      </c>
      <c r="AB29">
        <f t="shared" si="6"/>
        <v>55.255000000000003</v>
      </c>
    </row>
    <row r="30" spans="1:28" x14ac:dyDescent="0.35">
      <c r="A30">
        <v>1899</v>
      </c>
      <c r="B30" t="s">
        <v>9</v>
      </c>
      <c r="C30">
        <v>-24.49386204</v>
      </c>
      <c r="D30" s="2">
        <v>-6.63</v>
      </c>
      <c r="E30">
        <f>(D30-C30)/(1+D30/1000)</f>
        <v>17.983089926210777</v>
      </c>
      <c r="F30">
        <f>(D30-C30)/(1+C30/1000)</f>
        <v>18.312403525576276</v>
      </c>
      <c r="G30" s="1">
        <v>210.8242612</v>
      </c>
      <c r="H30" s="1">
        <f>(477/760)*I30</f>
        <v>185.33960526315789</v>
      </c>
      <c r="I30">
        <v>295.3</v>
      </c>
      <c r="J30">
        <f>I30*(E30-4.4)/(27-4.4)</f>
        <v>177.48170155796646</v>
      </c>
      <c r="K30">
        <f>(E30-4.4)/(27-4.4)</f>
        <v>0.60102167815091934</v>
      </c>
      <c r="L30">
        <f>J30/I30</f>
        <v>0.60102167815091923</v>
      </c>
      <c r="M30">
        <f>I30*(1-(K30))*0.625</f>
        <v>73.636436526270955</v>
      </c>
      <c r="N30" s="4">
        <f>-67.0004+0.0023367*3600+0.4561636*I30</f>
        <v>76.116831079999997</v>
      </c>
      <c r="O30" s="5">
        <f>I30*(E30-4.4)/(27-4.4)</f>
        <v>177.48170155796646</v>
      </c>
      <c r="P30" s="5">
        <f>(E30-4.4)/(27-4.4)</f>
        <v>0.60102167815091934</v>
      </c>
      <c r="Q30" s="5">
        <f>(I30*(1-P30))/1.6</f>
        <v>73.636436526270941</v>
      </c>
      <c r="R30" s="5"/>
      <c r="S30" s="3">
        <f t="shared" si="0"/>
        <v>76.584171080000004</v>
      </c>
      <c r="T30" s="3">
        <v>203.69932120657697</v>
      </c>
      <c r="U30" s="3">
        <f t="shared" si="1"/>
        <v>0.68980467729961725</v>
      </c>
      <c r="V30">
        <f t="shared" si="2"/>
        <v>57.250424245889391</v>
      </c>
      <c r="W30" s="3">
        <v>201.0076</v>
      </c>
      <c r="X30" s="3">
        <v>206.49199999999999</v>
      </c>
      <c r="Y30" s="3">
        <f t="shared" si="7"/>
        <v>0.68068946833728405</v>
      </c>
      <c r="Z30" s="3">
        <f t="shared" si="8"/>
        <v>0.69926176769387061</v>
      </c>
      <c r="AA30">
        <f t="shared" si="5"/>
        <v>58.93275000000002</v>
      </c>
      <c r="AB30">
        <f t="shared" si="6"/>
        <v>55.505000000000003</v>
      </c>
    </row>
    <row r="31" spans="1:28" x14ac:dyDescent="0.35">
      <c r="A31">
        <v>1899</v>
      </c>
      <c r="B31" t="s">
        <v>8</v>
      </c>
      <c r="C31">
        <v>-23.695969699999999</v>
      </c>
      <c r="D31" s="2">
        <v>-6.63</v>
      </c>
      <c r="E31">
        <f>(D31-C31)/(1+D31/1000)</f>
        <v>17.17987225303764</v>
      </c>
      <c r="F31">
        <f>(D31-C31)/(1+C31/1000)</f>
        <v>17.480179503874368</v>
      </c>
      <c r="G31" s="1">
        <v>210.8242612</v>
      </c>
      <c r="H31" s="1">
        <f>(477/760)*I31</f>
        <v>185.33960526315789</v>
      </c>
      <c r="I31">
        <v>295.3</v>
      </c>
      <c r="J31">
        <f>I31*(E31-4.4)/(27-4.4)</f>
        <v>166.98656089920419</v>
      </c>
      <c r="K31">
        <f>(E31-4.4)/(27-4.4)</f>
        <v>0.56548107314325835</v>
      </c>
      <c r="L31">
        <f>J31/I31</f>
        <v>0.56548107314325835</v>
      </c>
      <c r="M31">
        <f>I31*(1-(K31))*0.625</f>
        <v>80.195899437997383</v>
      </c>
      <c r="N31" s="4">
        <f>-67.0004+0.0023367*3600+0.4561636*I31</f>
        <v>76.116831079999997</v>
      </c>
      <c r="O31" s="5">
        <f>I31*(E31-4.4)/(27-4.4)</f>
        <v>166.98656089920419</v>
      </c>
      <c r="P31" s="5">
        <f>(E31-4.4)/(27-4.4)</f>
        <v>0.56548107314325835</v>
      </c>
      <c r="Q31" s="5">
        <f>(I31*(1-P31))/1.6</f>
        <v>80.195899437997383</v>
      </c>
      <c r="R31" s="5"/>
      <c r="S31" s="3">
        <f t="shared" si="0"/>
        <v>76.584171080000004</v>
      </c>
      <c r="T31" s="3">
        <v>203.69932120657697</v>
      </c>
      <c r="U31" s="3">
        <f t="shared" si="1"/>
        <v>0.68980467729961725</v>
      </c>
      <c r="V31">
        <f t="shared" si="2"/>
        <v>57.250424245889391</v>
      </c>
      <c r="W31" s="3">
        <v>201.0076</v>
      </c>
      <c r="X31" s="3">
        <v>206.49199999999999</v>
      </c>
      <c r="Y31" s="3">
        <f t="shared" si="7"/>
        <v>0.68068946833728405</v>
      </c>
      <c r="Z31" s="3">
        <f t="shared" si="8"/>
        <v>0.69926176769387061</v>
      </c>
      <c r="AA31">
        <f t="shared" si="5"/>
        <v>58.93275000000002</v>
      </c>
      <c r="AB31">
        <f t="shared" si="6"/>
        <v>55.505000000000003</v>
      </c>
    </row>
    <row r="32" spans="1:28" x14ac:dyDescent="0.35">
      <c r="A32">
        <v>1899</v>
      </c>
      <c r="B32" t="s">
        <v>6</v>
      </c>
      <c r="C32">
        <v>-24.292635799999999</v>
      </c>
      <c r="D32" s="2">
        <v>-6.63</v>
      </c>
      <c r="E32">
        <f>(D32-C32)/(1+D32/1000)</f>
        <v>17.780520651922245</v>
      </c>
      <c r="F32">
        <f>(D32-C32)/(1+C32/1000)</f>
        <v>18.102390581505873</v>
      </c>
      <c r="G32" s="1">
        <v>210.8242612</v>
      </c>
      <c r="H32" s="1">
        <f>(477/760)*I32</f>
        <v>185.33960526315789</v>
      </c>
      <c r="I32">
        <v>295.3</v>
      </c>
      <c r="J32">
        <f>I32*(E32-4.4)/(27-4.4)</f>
        <v>174.83485612887782</v>
      </c>
      <c r="K32">
        <f>(E32-4.4)/(27-4.4)</f>
        <v>0.59205843592576302</v>
      </c>
      <c r="L32">
        <f>J32/I32</f>
        <v>0.59205843592576302</v>
      </c>
      <c r="M32">
        <f>I32*(1-(K32))*0.625</f>
        <v>75.290714919451361</v>
      </c>
      <c r="N32" s="4">
        <f>-67.0004+0.0023367*3600+0.4561636*I32</f>
        <v>76.116831079999997</v>
      </c>
      <c r="O32" s="5">
        <f>I32*(E32-4.4)/(27-4.4)</f>
        <v>174.83485612887782</v>
      </c>
      <c r="P32" s="5">
        <f>(E32-4.4)/(27-4.4)</f>
        <v>0.59205843592576302</v>
      </c>
      <c r="Q32" s="5">
        <f>(I32*(1-P32))/1.6</f>
        <v>75.290714919451361</v>
      </c>
      <c r="R32" s="5"/>
      <c r="S32" s="3">
        <f t="shared" si="0"/>
        <v>76.584171080000004</v>
      </c>
      <c r="T32" s="3">
        <v>203.69932120657697</v>
      </c>
      <c r="U32" s="3">
        <f t="shared" si="1"/>
        <v>0.68980467729961725</v>
      </c>
      <c r="V32">
        <f t="shared" si="2"/>
        <v>57.250424245889391</v>
      </c>
      <c r="W32" s="3">
        <v>201.0076</v>
      </c>
      <c r="X32" s="3">
        <v>206.49199999999999</v>
      </c>
      <c r="Y32" s="3">
        <f t="shared" si="7"/>
        <v>0.68068946833728405</v>
      </c>
      <c r="Z32" s="3">
        <f t="shared" si="8"/>
        <v>0.69926176769387061</v>
      </c>
      <c r="AA32">
        <f t="shared" si="5"/>
        <v>58.93275000000002</v>
      </c>
      <c r="AB32">
        <f t="shared" si="6"/>
        <v>55.505000000000003</v>
      </c>
    </row>
    <row r="33" spans="1:28" x14ac:dyDescent="0.35">
      <c r="A33">
        <v>1899</v>
      </c>
      <c r="B33" t="s">
        <v>10</v>
      </c>
      <c r="C33">
        <v>-24.645843410000001</v>
      </c>
      <c r="D33" s="2">
        <v>-6.63</v>
      </c>
      <c r="E33">
        <f>(D33-C33)/(1+D33/1000)</f>
        <v>18.136085657911959</v>
      </c>
      <c r="F33">
        <f>(D33-C33)/(1+C33/1000)</f>
        <v>18.471078723841583</v>
      </c>
      <c r="G33" s="1">
        <v>210.8242612</v>
      </c>
      <c r="H33" s="1">
        <f>(477/760)*I33</f>
        <v>185.33960526315789</v>
      </c>
      <c r="I33">
        <v>295.3</v>
      </c>
      <c r="J33">
        <f>I33*(E33-4.4)/(27-4.4)</f>
        <v>179.48080065404432</v>
      </c>
      <c r="K33">
        <f>(E33-4.4)/(27-4.4)</f>
        <v>0.60779140079256455</v>
      </c>
      <c r="L33">
        <f>J33/I33</f>
        <v>0.60779140079256455</v>
      </c>
      <c r="M33">
        <f>I33*(1-(K33))*0.625</f>
        <v>72.386999591222306</v>
      </c>
      <c r="N33" s="4">
        <f>-67.0004+0.0023367*3600+0.4561636*I33</f>
        <v>76.116831079999997</v>
      </c>
      <c r="O33" s="5">
        <f>I33*(E33-4.4)/(27-4.4)</f>
        <v>179.48080065404432</v>
      </c>
      <c r="P33" s="5">
        <f>(E33-4.4)/(27-4.4)</f>
        <v>0.60779140079256455</v>
      </c>
      <c r="Q33" s="5">
        <f>(I33*(1-P33))/1.6</f>
        <v>72.386999591222306</v>
      </c>
      <c r="R33" s="5"/>
      <c r="S33" s="3">
        <f t="shared" si="0"/>
        <v>76.584171080000004</v>
      </c>
      <c r="T33" s="3">
        <v>203.69932120657697</v>
      </c>
      <c r="U33" s="3">
        <f t="shared" si="1"/>
        <v>0.68980467729961725</v>
      </c>
      <c r="V33">
        <f t="shared" si="2"/>
        <v>57.250424245889391</v>
      </c>
      <c r="W33" s="3">
        <v>201.0076</v>
      </c>
      <c r="X33" s="3">
        <v>206.49199999999999</v>
      </c>
      <c r="Y33" s="3">
        <f t="shared" si="7"/>
        <v>0.68068946833728405</v>
      </c>
      <c r="Z33" s="3">
        <f t="shared" si="8"/>
        <v>0.69926176769387061</v>
      </c>
      <c r="AA33">
        <f t="shared" si="5"/>
        <v>58.93275000000002</v>
      </c>
      <c r="AB33">
        <f t="shared" si="6"/>
        <v>55.505000000000003</v>
      </c>
    </row>
    <row r="34" spans="1:28" x14ac:dyDescent="0.35">
      <c r="A34">
        <v>1899</v>
      </c>
      <c r="B34" t="s">
        <v>7</v>
      </c>
      <c r="C34">
        <v>-24.748522529999999</v>
      </c>
      <c r="D34" s="2">
        <v>-6.63</v>
      </c>
      <c r="E34">
        <f>(D34-C34)/(1+D34/1000)</f>
        <v>18.2394500840573</v>
      </c>
      <c r="F34">
        <f>(D34-C34)/(1+C34/1000)</f>
        <v>18.578308209286821</v>
      </c>
      <c r="G34" s="1">
        <v>210.8242612</v>
      </c>
      <c r="H34" s="1">
        <f>(477/760)*I34</f>
        <v>185.33960526315789</v>
      </c>
      <c r="I34">
        <v>295.3</v>
      </c>
      <c r="J34">
        <f>I34*(E34-4.4)/(27-4.4)</f>
        <v>180.83139866469557</v>
      </c>
      <c r="K34">
        <f>(E34-4.4)/(27-4.4)</f>
        <v>0.61236504796713709</v>
      </c>
      <c r="L34">
        <f>J34/I34</f>
        <v>0.61236504796713698</v>
      </c>
      <c r="M34">
        <f>I34*(1-(K34))*0.625</f>
        <v>71.542875834565265</v>
      </c>
      <c r="N34" s="4">
        <f>-67.0004+0.0023367*3600+0.4561636*I34</f>
        <v>76.116831079999997</v>
      </c>
      <c r="O34" s="5">
        <f>I34*(E34-4.4)/(27-4.4)</f>
        <v>180.83139866469557</v>
      </c>
      <c r="P34" s="5">
        <f>(E34-4.4)/(27-4.4)</f>
        <v>0.61236504796713709</v>
      </c>
      <c r="Q34" s="5">
        <f>(I34*(1-P34))/1.6</f>
        <v>71.542875834565265</v>
      </c>
      <c r="R34" s="5"/>
      <c r="S34" s="3">
        <f t="shared" si="0"/>
        <v>76.584171080000004</v>
      </c>
      <c r="T34" s="3">
        <v>203.69932120657697</v>
      </c>
      <c r="U34" s="3">
        <f t="shared" si="1"/>
        <v>0.68980467729961725</v>
      </c>
      <c r="V34">
        <f t="shared" si="2"/>
        <v>57.250424245889391</v>
      </c>
      <c r="W34" s="3">
        <v>201.0076</v>
      </c>
      <c r="X34" s="3">
        <v>206.49199999999999</v>
      </c>
      <c r="Y34" s="3">
        <f t="shared" si="7"/>
        <v>0.68068946833728405</v>
      </c>
      <c r="Z34" s="3">
        <f t="shared" si="8"/>
        <v>0.69926176769387061</v>
      </c>
      <c r="AA34">
        <f t="shared" si="5"/>
        <v>58.93275000000002</v>
      </c>
      <c r="AB34">
        <f t="shared" si="6"/>
        <v>55.505000000000003</v>
      </c>
    </row>
    <row r="35" spans="1:28" x14ac:dyDescent="0.35">
      <c r="A35">
        <v>1902</v>
      </c>
      <c r="B35" t="s">
        <v>9</v>
      </c>
      <c r="C35">
        <v>-25.31560361</v>
      </c>
      <c r="D35" s="2">
        <v>-6.64</v>
      </c>
      <c r="E35">
        <f>(D35-C35)/(1+D35/1000)</f>
        <v>18.800438521784649</v>
      </c>
      <c r="F35">
        <f>(D35-C35)/(1+C35/1000)</f>
        <v>19.160667472640384</v>
      </c>
      <c r="G35" s="1">
        <v>211.46441590000001</v>
      </c>
      <c r="H35" s="1">
        <f>(477/760)*I35</f>
        <v>186.1555263157895</v>
      </c>
      <c r="I35">
        <v>296.60000000000002</v>
      </c>
      <c r="J35">
        <f>I35*(E35-4.4)/(27-4.4)</f>
        <v>188.98982590979321</v>
      </c>
      <c r="K35">
        <f>(E35-4.4)/(27-4.4)</f>
        <v>0.63718754521171006</v>
      </c>
      <c r="L35">
        <f>J35/I35</f>
        <v>0.63718754521171006</v>
      </c>
      <c r="M35">
        <f>I35*(1-(K35))*0.625</f>
        <v>67.256358806379254</v>
      </c>
      <c r="N35" s="4">
        <f>-67.0004+0.0023367*3600+0.4561636*I35</f>
        <v>76.709843760000012</v>
      </c>
      <c r="O35" s="5">
        <f>I35*(E35-4.4)/(27-4.4)</f>
        <v>188.98982590979321</v>
      </c>
      <c r="P35" s="5">
        <f>(E35-4.4)/(27-4.4)</f>
        <v>0.63718754521171006</v>
      </c>
      <c r="Q35" s="5">
        <f>(I35*(1-P35))/1.6</f>
        <v>67.256358806379239</v>
      </c>
      <c r="R35" s="5"/>
      <c r="S35" s="3">
        <f t="shared" si="0"/>
        <v>77.17718376000002</v>
      </c>
      <c r="T35" s="3">
        <v>203.69932120657697</v>
      </c>
      <c r="U35" s="3">
        <f t="shared" si="1"/>
        <v>0.68678125828245773</v>
      </c>
      <c r="V35">
        <f t="shared" si="2"/>
        <v>58.062924245889398</v>
      </c>
      <c r="W35" s="3">
        <v>201.0076</v>
      </c>
      <c r="X35" s="3">
        <v>206.49199999999999</v>
      </c>
      <c r="Y35" s="3">
        <f t="shared" si="7"/>
        <v>0.67770600134861758</v>
      </c>
      <c r="Z35" s="3">
        <f t="shared" si="8"/>
        <v>0.69619689817936603</v>
      </c>
      <c r="AA35">
        <f t="shared" si="5"/>
        <v>59.745250000000013</v>
      </c>
      <c r="AB35">
        <f t="shared" si="6"/>
        <v>56.317500000000031</v>
      </c>
    </row>
    <row r="36" spans="1:28" x14ac:dyDescent="0.35">
      <c r="A36">
        <v>1902</v>
      </c>
      <c r="B36" t="s">
        <v>8</v>
      </c>
      <c r="C36">
        <v>-23.780926520000001</v>
      </c>
      <c r="D36" s="2">
        <v>-6.64</v>
      </c>
      <c r="E36">
        <f>(D36-C36)/(1+D36/1000)</f>
        <v>17.255503060320528</v>
      </c>
      <c r="F36">
        <f>(D36-C36)/(1+C36/1000)</f>
        <v>17.558483526547455</v>
      </c>
      <c r="G36" s="1">
        <v>211.46441590000001</v>
      </c>
      <c r="H36" s="1">
        <f>(477/760)*I36</f>
        <v>186.1555263157895</v>
      </c>
      <c r="I36">
        <v>296.60000000000002</v>
      </c>
      <c r="J36">
        <f>I36*(E36-4.4)/(27-4.4)</f>
        <v>168.71425697748091</v>
      </c>
      <c r="K36">
        <f>(E36-4.4)/(27-4.4)</f>
        <v>0.56882756904073128</v>
      </c>
      <c r="L36">
        <f>J36/I36</f>
        <v>0.56882756904073128</v>
      </c>
      <c r="M36">
        <f>I36*(1-(K36))*0.625</f>
        <v>79.928589389074446</v>
      </c>
      <c r="N36" s="4">
        <f>-67.0004+0.0023367*3600+0.4561636*I36</f>
        <v>76.709843760000012</v>
      </c>
      <c r="O36" s="5">
        <f>I36*(E36-4.4)/(27-4.4)</f>
        <v>168.71425697748091</v>
      </c>
      <c r="P36" s="5">
        <f>(E36-4.4)/(27-4.4)</f>
        <v>0.56882756904073128</v>
      </c>
      <c r="Q36" s="5">
        <f>(I36*(1-P36))/1.6</f>
        <v>79.928589389074432</v>
      </c>
      <c r="R36" s="5"/>
      <c r="S36" s="3">
        <f t="shared" si="0"/>
        <v>77.17718376000002</v>
      </c>
      <c r="T36" s="3">
        <v>203.69932120657697</v>
      </c>
      <c r="U36" s="3">
        <f t="shared" si="1"/>
        <v>0.68678125828245773</v>
      </c>
      <c r="V36">
        <f t="shared" si="2"/>
        <v>58.062924245889398</v>
      </c>
      <c r="W36" s="3">
        <v>201.0076</v>
      </c>
      <c r="X36" s="3">
        <v>206.49199999999999</v>
      </c>
      <c r="Y36" s="3">
        <f t="shared" si="7"/>
        <v>0.67770600134861758</v>
      </c>
      <c r="Z36" s="3">
        <f t="shared" si="8"/>
        <v>0.69619689817936603</v>
      </c>
      <c r="AA36">
        <f t="shared" si="5"/>
        <v>59.745250000000013</v>
      </c>
      <c r="AB36">
        <f t="shared" si="6"/>
        <v>56.317500000000031</v>
      </c>
    </row>
    <row r="37" spans="1:28" x14ac:dyDescent="0.35">
      <c r="A37">
        <v>1902</v>
      </c>
      <c r="B37" t="s">
        <v>6</v>
      </c>
      <c r="C37">
        <v>-24.443138939999997</v>
      </c>
      <c r="D37" s="2">
        <v>-6.64</v>
      </c>
      <c r="E37">
        <f>(D37-C37)/(1+D37/1000)</f>
        <v>17.922141962631873</v>
      </c>
      <c r="F37">
        <f>(D37-C37)/(1+C37/1000)</f>
        <v>18.249206838293194</v>
      </c>
      <c r="G37" s="1">
        <v>211.46441590000001</v>
      </c>
      <c r="H37" s="1">
        <f>(477/760)*I37</f>
        <v>186.1555263157895</v>
      </c>
      <c r="I37">
        <v>296.60000000000002</v>
      </c>
      <c r="J37">
        <f>I37*(E37-4.4)/(27-4.4)</f>
        <v>177.46315513790327</v>
      </c>
      <c r="K37">
        <f>(E37-4.4)/(27-4.4)</f>
        <v>0.59832486560318021</v>
      </c>
      <c r="L37">
        <f>J37/I37</f>
        <v>0.59832486560318021</v>
      </c>
      <c r="M37">
        <f>I37*(1-(K37))*0.625</f>
        <v>74.46052803881048</v>
      </c>
      <c r="N37" s="4">
        <f>-67.0004+0.0023367*3600+0.4561636*I37</f>
        <v>76.709843760000012</v>
      </c>
      <c r="O37" s="5">
        <f>I37*(E37-4.4)/(27-4.4)</f>
        <v>177.46315513790327</v>
      </c>
      <c r="P37" s="5">
        <f>(E37-4.4)/(27-4.4)</f>
        <v>0.59832486560318021</v>
      </c>
      <c r="Q37" s="5">
        <f>(I37*(1-P37))/1.6</f>
        <v>74.46052803881048</v>
      </c>
      <c r="R37" s="5"/>
      <c r="S37" s="3">
        <f t="shared" si="0"/>
        <v>77.17718376000002</v>
      </c>
      <c r="T37" s="3">
        <v>203.69932120657697</v>
      </c>
      <c r="U37" s="3">
        <f t="shared" si="1"/>
        <v>0.68678125828245773</v>
      </c>
      <c r="V37">
        <f t="shared" si="2"/>
        <v>58.062924245889398</v>
      </c>
      <c r="W37" s="3">
        <v>201.0076</v>
      </c>
      <c r="X37" s="3">
        <v>206.49199999999999</v>
      </c>
      <c r="Y37" s="3">
        <f t="shared" si="7"/>
        <v>0.67770600134861758</v>
      </c>
      <c r="Z37" s="3">
        <f t="shared" si="8"/>
        <v>0.69619689817936603</v>
      </c>
      <c r="AA37">
        <f t="shared" si="5"/>
        <v>59.745250000000013</v>
      </c>
      <c r="AB37">
        <f t="shared" si="6"/>
        <v>56.317500000000031</v>
      </c>
    </row>
    <row r="38" spans="1:28" x14ac:dyDescent="0.35">
      <c r="A38">
        <v>1902</v>
      </c>
      <c r="B38" t="s">
        <v>10</v>
      </c>
      <c r="C38">
        <v>-25.066863529999999</v>
      </c>
      <c r="D38" s="2">
        <v>-6.64</v>
      </c>
      <c r="E38">
        <f>(D38-C38)/(1+D38/1000)</f>
        <v>18.550035767496173</v>
      </c>
      <c r="F38">
        <f>(D38-C38)/(1+C38/1000)</f>
        <v>18.900643378190292</v>
      </c>
      <c r="G38" s="1">
        <v>211.46441590000001</v>
      </c>
      <c r="H38" s="1">
        <f>(477/760)*I38</f>
        <v>186.1555263157895</v>
      </c>
      <c r="I38">
        <v>296.60000000000002</v>
      </c>
      <c r="J38">
        <f>I38*(E38-4.4)/(27-4.4)</f>
        <v>185.70356675395419</v>
      </c>
      <c r="K38">
        <f>(E38-4.4)/(27-4.4)</f>
        <v>0.6261077773228394</v>
      </c>
      <c r="L38">
        <f>J38/I38</f>
        <v>0.6261077773228394</v>
      </c>
      <c r="M38">
        <f>I38*(1-(K38))*0.625</f>
        <v>69.310270778778658</v>
      </c>
      <c r="N38" s="4">
        <f>-67.0004+0.0023367*3600+0.4561636*I38</f>
        <v>76.709843760000012</v>
      </c>
      <c r="O38" s="5">
        <f>I38*(E38-4.4)/(27-4.4)</f>
        <v>185.70356675395419</v>
      </c>
      <c r="P38" s="5">
        <f>(E38-4.4)/(27-4.4)</f>
        <v>0.6261077773228394</v>
      </c>
      <c r="Q38" s="5">
        <f>(I38*(1-P38))/1.6</f>
        <v>69.310270778778644</v>
      </c>
      <c r="R38" s="5"/>
      <c r="S38" s="3">
        <f t="shared" si="0"/>
        <v>77.17718376000002</v>
      </c>
      <c r="T38" s="3">
        <v>203.69932120657697</v>
      </c>
      <c r="U38" s="3">
        <f t="shared" si="1"/>
        <v>0.68678125828245773</v>
      </c>
      <c r="V38">
        <f t="shared" si="2"/>
        <v>58.062924245889398</v>
      </c>
      <c r="W38" s="3">
        <v>201.0076</v>
      </c>
      <c r="X38" s="3">
        <v>206.49199999999999</v>
      </c>
      <c r="Y38" s="3">
        <f t="shared" si="7"/>
        <v>0.67770600134861758</v>
      </c>
      <c r="Z38" s="3">
        <f t="shared" si="8"/>
        <v>0.69619689817936603</v>
      </c>
      <c r="AA38">
        <f t="shared" si="5"/>
        <v>59.745250000000013</v>
      </c>
      <c r="AB38">
        <f t="shared" si="6"/>
        <v>56.317500000000031</v>
      </c>
    </row>
    <row r="39" spans="1:28" x14ac:dyDescent="0.35">
      <c r="A39">
        <v>1902</v>
      </c>
      <c r="B39" t="s">
        <v>7</v>
      </c>
      <c r="C39">
        <v>-23.514619410000002</v>
      </c>
      <c r="D39" s="2">
        <v>-6.62</v>
      </c>
      <c r="E39">
        <f>(D39-C39)/(1+D39/1000)</f>
        <v>17.00720712114196</v>
      </c>
      <c r="F39">
        <f>(D39-C39)/(1+C39/1000)</f>
        <v>17.301456576638291</v>
      </c>
      <c r="G39" s="1">
        <v>210.3974915</v>
      </c>
      <c r="H39" s="1">
        <f>(477/760)*I39</f>
        <v>186.1555263157895</v>
      </c>
      <c r="I39">
        <v>296.60000000000002</v>
      </c>
      <c r="J39">
        <f>I39*(E39-4.4)/(27-4.4)</f>
        <v>165.45564743941173</v>
      </c>
      <c r="K39">
        <f>(E39-4.4)/(27-4.4)</f>
        <v>0.55784102305937866</v>
      </c>
      <c r="L39">
        <f>J39/I39</f>
        <v>0.55784102305937866</v>
      </c>
      <c r="M39">
        <f>I39*(1-(K39))*0.625</f>
        <v>81.965220350367673</v>
      </c>
      <c r="N39" s="4">
        <f>-67.0004+0.0023367*3600+0.4561636*I39</f>
        <v>76.709843760000012</v>
      </c>
      <c r="O39" s="5">
        <f>I39*(E39-4.4)/(27-4.4)</f>
        <v>165.45564743941173</v>
      </c>
      <c r="P39" s="5">
        <f>(E39-4.4)/(27-4.4)</f>
        <v>0.55784102305937866</v>
      </c>
      <c r="Q39" s="5">
        <f>(I39*(1-P39))/1.6</f>
        <v>81.965220350367673</v>
      </c>
      <c r="R39" s="5"/>
      <c r="S39" s="3">
        <f t="shared" si="0"/>
        <v>77.17718376000002</v>
      </c>
      <c r="T39" s="3">
        <v>203.69932120657697</v>
      </c>
      <c r="U39" s="3">
        <f t="shared" si="1"/>
        <v>0.68678125828245773</v>
      </c>
      <c r="V39">
        <f t="shared" si="2"/>
        <v>58.062924245889398</v>
      </c>
      <c r="W39" s="3">
        <v>201.0076</v>
      </c>
      <c r="X39" s="3">
        <v>206.49199999999999</v>
      </c>
      <c r="Y39" s="3">
        <f t="shared" si="7"/>
        <v>0.67770600134861758</v>
      </c>
      <c r="Z39" s="3">
        <f t="shared" si="8"/>
        <v>0.69619689817936603</v>
      </c>
      <c r="AA39">
        <f t="shared" si="5"/>
        <v>59.745250000000013</v>
      </c>
      <c r="AB39">
        <f t="shared" si="6"/>
        <v>56.317500000000031</v>
      </c>
    </row>
    <row r="40" spans="1:28" x14ac:dyDescent="0.35">
      <c r="A40">
        <v>1903</v>
      </c>
      <c r="B40" t="s">
        <v>9</v>
      </c>
      <c r="C40">
        <v>-25.373564569999999</v>
      </c>
      <c r="D40" s="2">
        <v>-6.65</v>
      </c>
      <c r="E40">
        <f>(D40-C40)/(1+D40/1000)</f>
        <v>18.848909820305028</v>
      </c>
      <c r="F40">
        <f>(D40-C40)/(1+C40/1000)</f>
        <v>19.211016538597441</v>
      </c>
      <c r="G40" s="1">
        <v>211.67780070000001</v>
      </c>
      <c r="H40" s="1">
        <f>(477/760)*I40</f>
        <v>186.40657894736842</v>
      </c>
      <c r="I40">
        <v>297</v>
      </c>
      <c r="J40">
        <f>I40*(E40-4.4)/(27-4.4)</f>
        <v>189.88169100135366</v>
      </c>
      <c r="K40">
        <f>(E40-4.4)/(27-4.4)</f>
        <v>0.63933229293385074</v>
      </c>
      <c r="L40">
        <f>J40/I40</f>
        <v>0.63933229293385074</v>
      </c>
      <c r="M40">
        <f>I40*(1-(K40))*0.625</f>
        <v>66.948943124153956</v>
      </c>
      <c r="N40" s="4">
        <f>-67.0004+0.0023367*3600+0.4561636*I40</f>
        <v>76.8923092</v>
      </c>
      <c r="O40" s="5">
        <f>I40*(E40-4.4)/(27-4.4)</f>
        <v>189.88169100135366</v>
      </c>
      <c r="P40" s="5">
        <f>(E40-4.4)/(27-4.4)</f>
        <v>0.63933229293385074</v>
      </c>
      <c r="Q40" s="5">
        <f>(I40*(1-P40))/1.6</f>
        <v>66.948943124153956</v>
      </c>
      <c r="R40" s="5"/>
      <c r="S40" s="3">
        <f t="shared" si="0"/>
        <v>77.359649200000007</v>
      </c>
      <c r="T40" s="3">
        <v>203.69932120657697</v>
      </c>
      <c r="U40" s="3">
        <f t="shared" si="1"/>
        <v>0.68585630035884504</v>
      </c>
      <c r="V40">
        <f t="shared" si="2"/>
        <v>58.312924245889384</v>
      </c>
      <c r="W40" s="3">
        <v>201.0076</v>
      </c>
      <c r="X40" s="3">
        <v>206.49199999999999</v>
      </c>
      <c r="Y40" s="3">
        <f t="shared" si="7"/>
        <v>0.67679326599326595</v>
      </c>
      <c r="Z40" s="3">
        <f t="shared" si="8"/>
        <v>0.69525925925925924</v>
      </c>
      <c r="AA40">
        <f t="shared" si="5"/>
        <v>59.995250000000013</v>
      </c>
      <c r="AB40">
        <f t="shared" si="6"/>
        <v>56.56750000000001</v>
      </c>
    </row>
    <row r="41" spans="1:28" x14ac:dyDescent="0.35">
      <c r="A41">
        <v>1903</v>
      </c>
      <c r="B41" t="s">
        <v>8</v>
      </c>
      <c r="C41">
        <v>-24.063371929999999</v>
      </c>
      <c r="D41" s="2">
        <v>-6.65</v>
      </c>
      <c r="E41">
        <f>(D41-C41)/(1+D41/1000)</f>
        <v>17.529946071374638</v>
      </c>
      <c r="F41">
        <f>(D41-C41)/(1+C41/1000)</f>
        <v>17.842728133317898</v>
      </c>
      <c r="G41" s="1">
        <v>211.67780070000001</v>
      </c>
      <c r="H41" s="1">
        <f>(477/760)*I41</f>
        <v>186.40657894736842</v>
      </c>
      <c r="I41">
        <v>297</v>
      </c>
      <c r="J41">
        <f>I41*(E41-4.4)/(27-4.4)</f>
        <v>172.54840633620651</v>
      </c>
      <c r="K41">
        <f>(E41-4.4)/(27-4.4)</f>
        <v>0.58097106510507246</v>
      </c>
      <c r="L41">
        <f>J41/I41</f>
        <v>0.58097106510507246</v>
      </c>
      <c r="M41">
        <f>I41*(1-(K41))*0.625</f>
        <v>77.782246039870927</v>
      </c>
      <c r="N41" s="4">
        <f>-67.0004+0.0023367*3600+0.4561636*I41</f>
        <v>76.8923092</v>
      </c>
      <c r="O41" s="5">
        <f>I41*(E41-4.4)/(27-4.4)</f>
        <v>172.54840633620651</v>
      </c>
      <c r="P41" s="5">
        <f>(E41-4.4)/(27-4.4)</f>
        <v>0.58097106510507246</v>
      </c>
      <c r="Q41" s="5">
        <f>(I41*(1-P41))/1.6</f>
        <v>77.782246039870913</v>
      </c>
      <c r="R41" s="5"/>
      <c r="S41" s="3">
        <f t="shared" si="0"/>
        <v>77.359649200000007</v>
      </c>
      <c r="T41" s="3">
        <v>203.69932120657697</v>
      </c>
      <c r="U41" s="3">
        <f t="shared" si="1"/>
        <v>0.68585630035884504</v>
      </c>
      <c r="V41">
        <f t="shared" si="2"/>
        <v>58.312924245889384</v>
      </c>
      <c r="W41" s="3">
        <v>201.0076</v>
      </c>
      <c r="X41" s="3">
        <v>206.49199999999999</v>
      </c>
      <c r="Y41" s="3">
        <f t="shared" si="7"/>
        <v>0.67679326599326595</v>
      </c>
      <c r="Z41" s="3">
        <f t="shared" si="8"/>
        <v>0.69525925925925924</v>
      </c>
      <c r="AA41">
        <f t="shared" si="5"/>
        <v>59.995250000000013</v>
      </c>
      <c r="AB41">
        <f t="shared" si="6"/>
        <v>56.56750000000001</v>
      </c>
    </row>
    <row r="42" spans="1:28" x14ac:dyDescent="0.35">
      <c r="A42">
        <v>1903</v>
      </c>
      <c r="B42" t="s">
        <v>6</v>
      </c>
      <c r="C42">
        <v>-24.019919399999999</v>
      </c>
      <c r="D42" s="2">
        <v>-6.65</v>
      </c>
      <c r="E42">
        <f>(D42-C42)/(1+D42/1000)</f>
        <v>17.486202647606586</v>
      </c>
      <c r="F42">
        <f>(D42-C42)/(1+C42/1000)</f>
        <v>17.797411796889907</v>
      </c>
      <c r="G42" s="1">
        <v>211.67780070000001</v>
      </c>
      <c r="H42" s="1">
        <f>(477/760)*I42</f>
        <v>186.40657894736842</v>
      </c>
      <c r="I42">
        <v>297</v>
      </c>
      <c r="J42">
        <f>I42*(E42-4.4)/(27-4.4)</f>
        <v>171.97354806810421</v>
      </c>
      <c r="K42">
        <f>(E42-4.4)/(27-4.4)</f>
        <v>0.57903551538082232</v>
      </c>
      <c r="L42">
        <f>J42/I42</f>
        <v>0.57903551538082221</v>
      </c>
      <c r="M42">
        <f>I42*(1-(K42))*0.625</f>
        <v>78.141532457434863</v>
      </c>
      <c r="N42" s="4">
        <f>-67.0004+0.0023367*3600+0.4561636*I42</f>
        <v>76.8923092</v>
      </c>
      <c r="O42" s="5">
        <f>I42*(E42-4.4)/(27-4.4)</f>
        <v>171.97354806810421</v>
      </c>
      <c r="P42" s="5">
        <f>(E42-4.4)/(27-4.4)</f>
        <v>0.57903551538082232</v>
      </c>
      <c r="Q42" s="5">
        <f>(I42*(1-P42))/1.6</f>
        <v>78.141532457434863</v>
      </c>
      <c r="R42" s="5"/>
      <c r="S42" s="3">
        <f t="shared" si="0"/>
        <v>77.359649200000007</v>
      </c>
      <c r="T42" s="3">
        <v>203.69932120657697</v>
      </c>
      <c r="U42" s="3">
        <f t="shared" si="1"/>
        <v>0.68585630035884504</v>
      </c>
      <c r="V42">
        <f t="shared" si="2"/>
        <v>58.312924245889384</v>
      </c>
      <c r="W42" s="3">
        <v>201.0076</v>
      </c>
      <c r="X42" s="3">
        <v>206.49199999999999</v>
      </c>
      <c r="Y42" s="3">
        <f t="shared" si="7"/>
        <v>0.67679326599326595</v>
      </c>
      <c r="Z42" s="3">
        <f t="shared" si="8"/>
        <v>0.69525925925925924</v>
      </c>
      <c r="AA42">
        <f t="shared" si="5"/>
        <v>59.995250000000013</v>
      </c>
      <c r="AB42">
        <f t="shared" si="6"/>
        <v>56.56750000000001</v>
      </c>
    </row>
    <row r="43" spans="1:28" x14ac:dyDescent="0.35">
      <c r="A43">
        <v>1903</v>
      </c>
      <c r="B43" t="s">
        <v>10</v>
      </c>
      <c r="C43">
        <v>-25.090102430000002</v>
      </c>
      <c r="D43" s="2">
        <v>-6.62</v>
      </c>
      <c r="E43">
        <f>(D43-C43)/(1+D43/1000)</f>
        <v>18.593189343453663</v>
      </c>
      <c r="F43">
        <f>(D43-C43)/(1+C43/1000)</f>
        <v>18.945445600703646</v>
      </c>
      <c r="G43" s="1">
        <v>210.6108763</v>
      </c>
      <c r="H43" s="1">
        <f>(477/760)*I43</f>
        <v>186.40657894736842</v>
      </c>
      <c r="I43">
        <v>297</v>
      </c>
      <c r="J43">
        <f>I43*(E43-4.4)/(27-4.4)</f>
        <v>186.52111659317424</v>
      </c>
      <c r="K43">
        <f>(E43-4.4)/(27-4.4)</f>
        <v>0.62801722758644518</v>
      </c>
      <c r="L43">
        <f>J43/I43</f>
        <v>0.62801722758644529</v>
      </c>
      <c r="M43">
        <f>I43*(1-(K43))*0.625</f>
        <v>69.049302129266124</v>
      </c>
      <c r="N43" s="4">
        <f>-67.0004+0.0023367*3600+0.4561636*I43</f>
        <v>76.8923092</v>
      </c>
      <c r="O43" s="5">
        <f>I43*(E43-4.4)/(27-4.4)</f>
        <v>186.52111659317424</v>
      </c>
      <c r="P43" s="5">
        <f>(E43-4.4)/(27-4.4)</f>
        <v>0.62801722758644518</v>
      </c>
      <c r="Q43" s="5">
        <f>(I43*(1-P43))/1.6</f>
        <v>69.04930212926611</v>
      </c>
      <c r="R43" s="5"/>
      <c r="S43" s="3">
        <f t="shared" si="0"/>
        <v>77.359649200000007</v>
      </c>
      <c r="T43" s="3">
        <v>203.69932120657697</v>
      </c>
      <c r="U43" s="3">
        <f t="shared" si="1"/>
        <v>0.68585630035884504</v>
      </c>
      <c r="V43">
        <f t="shared" si="2"/>
        <v>58.312924245889384</v>
      </c>
      <c r="W43" s="3">
        <v>201.0076</v>
      </c>
      <c r="X43" s="3">
        <v>206.49199999999999</v>
      </c>
      <c r="Y43" s="3">
        <f t="shared" si="7"/>
        <v>0.67679326599326595</v>
      </c>
      <c r="Z43" s="3">
        <f t="shared" si="8"/>
        <v>0.69525925925925924</v>
      </c>
      <c r="AA43">
        <f t="shared" si="5"/>
        <v>59.995250000000013</v>
      </c>
      <c r="AB43">
        <f t="shared" si="6"/>
        <v>56.56750000000001</v>
      </c>
    </row>
    <row r="44" spans="1:28" x14ac:dyDescent="0.35">
      <c r="A44">
        <v>1903</v>
      </c>
      <c r="B44" t="s">
        <v>7</v>
      </c>
      <c r="C44">
        <v>-24.010547259999999</v>
      </c>
      <c r="D44" s="2">
        <v>-6.62</v>
      </c>
      <c r="E44">
        <f>(D44-C44)/(1+D44/1000)</f>
        <v>17.506439892085606</v>
      </c>
      <c r="F44">
        <f>(D44-C44)/(1+C44/1000)</f>
        <v>17.818376224433212</v>
      </c>
      <c r="G44" s="1">
        <v>210.6108763</v>
      </c>
      <c r="H44" s="1">
        <f>(477/760)*I44</f>
        <v>186.40657894736842</v>
      </c>
      <c r="I44">
        <v>297</v>
      </c>
      <c r="J44">
        <f>I44*(E44-4.4)/(27-4.4)</f>
        <v>172.23949769687718</v>
      </c>
      <c r="K44">
        <f>(E44-4.4)/(27-4.4)</f>
        <v>0.57993096867635419</v>
      </c>
      <c r="L44">
        <f>J44/I44</f>
        <v>0.57993096867635419</v>
      </c>
      <c r="M44">
        <f>I44*(1-(K44))*0.625</f>
        <v>77.975313939451752</v>
      </c>
      <c r="N44" s="4">
        <f>-67.0004+0.0023367*3600+0.4561636*I44</f>
        <v>76.8923092</v>
      </c>
      <c r="O44" s="5">
        <f>I44*(E44-4.4)/(27-4.4)</f>
        <v>172.23949769687718</v>
      </c>
      <c r="P44" s="5">
        <f>(E44-4.4)/(27-4.4)</f>
        <v>0.57993096867635419</v>
      </c>
      <c r="Q44" s="5">
        <f>(I44*(1-P44))/1.6</f>
        <v>77.975313939451752</v>
      </c>
      <c r="R44" s="5"/>
      <c r="S44" s="3">
        <f t="shared" si="0"/>
        <v>77.359649200000007</v>
      </c>
      <c r="T44" s="3">
        <v>203.69932120657697</v>
      </c>
      <c r="U44" s="3">
        <f t="shared" si="1"/>
        <v>0.68585630035884504</v>
      </c>
      <c r="V44">
        <f t="shared" si="2"/>
        <v>58.312924245889384</v>
      </c>
      <c r="W44" s="3">
        <v>201.0076</v>
      </c>
      <c r="X44" s="3">
        <v>206.49199999999999</v>
      </c>
      <c r="Y44" s="3">
        <f t="shared" si="7"/>
        <v>0.67679326599326595</v>
      </c>
      <c r="Z44" s="3">
        <f t="shared" si="8"/>
        <v>0.69525925925925924</v>
      </c>
      <c r="AA44">
        <f t="shared" si="5"/>
        <v>59.995250000000013</v>
      </c>
      <c r="AB44">
        <f t="shared" si="6"/>
        <v>56.56750000000001</v>
      </c>
    </row>
    <row r="45" spans="1:28" x14ac:dyDescent="0.35">
      <c r="A45">
        <v>1904</v>
      </c>
      <c r="B45" t="s">
        <v>9</v>
      </c>
      <c r="C45">
        <v>-25.15191935</v>
      </c>
      <c r="D45" s="2">
        <v>-6.65</v>
      </c>
      <c r="E45">
        <f>(D45-C45)/(1+D45/1000)</f>
        <v>18.625780792268589</v>
      </c>
      <c r="F45">
        <f>(D45-C45)/(1+C45/1000)</f>
        <v>18.97928479036802</v>
      </c>
      <c r="G45" s="1">
        <v>211.8911856</v>
      </c>
      <c r="H45" s="1">
        <f>(477/760)*I45</f>
        <v>186.72039473684211</v>
      </c>
      <c r="I45">
        <v>297.5</v>
      </c>
      <c r="J45">
        <f>I45*(E45-4.4)/(27-4.4)</f>
        <v>187.2641498097303</v>
      </c>
      <c r="K45">
        <f>(E45-4.4)/(27-4.4)</f>
        <v>0.62945932709153041</v>
      </c>
      <c r="L45">
        <f>J45/I45</f>
        <v>0.62945932709153041</v>
      </c>
      <c r="M45">
        <f>I45*(1-(K45))*0.625</f>
        <v>68.897406368918567</v>
      </c>
      <c r="N45" s="4">
        <f>-67.0004+0.0023367*3600+0.4561636*I45</f>
        <v>77.120391000000012</v>
      </c>
      <c r="O45" s="5">
        <f>I45*(E45-4.4)/(27-4.4)</f>
        <v>187.2641498097303</v>
      </c>
      <c r="P45" s="5">
        <f>(E45-4.4)/(27-4.4)</f>
        <v>0.62945932709153041</v>
      </c>
      <c r="Q45" s="5">
        <f>(I45*(1-P45))/1.6</f>
        <v>68.897406368918553</v>
      </c>
      <c r="R45" s="5"/>
      <c r="S45" s="3">
        <f t="shared" si="0"/>
        <v>77.587731000000019</v>
      </c>
      <c r="T45" s="3">
        <v>203.69932120657697</v>
      </c>
      <c r="U45" s="3">
        <f t="shared" si="1"/>
        <v>0.68470360069437641</v>
      </c>
      <c r="V45">
        <f t="shared" si="2"/>
        <v>58.625424245889384</v>
      </c>
      <c r="W45" s="3">
        <v>201.0076</v>
      </c>
      <c r="X45" s="3">
        <v>206.49199999999999</v>
      </c>
      <c r="Y45" s="3">
        <f t="shared" si="7"/>
        <v>0.67565579831932776</v>
      </c>
      <c r="Z45" s="3">
        <f t="shared" si="8"/>
        <v>0.69409075630252093</v>
      </c>
      <c r="AA45">
        <f t="shared" si="5"/>
        <v>60.307749999999992</v>
      </c>
      <c r="AB45">
        <f t="shared" si="6"/>
        <v>56.880000000000017</v>
      </c>
    </row>
    <row r="46" spans="1:28" x14ac:dyDescent="0.35">
      <c r="A46">
        <v>1904</v>
      </c>
      <c r="B46" t="s">
        <v>8</v>
      </c>
      <c r="C46">
        <v>-24.329803980000001</v>
      </c>
      <c r="D46" s="2">
        <v>-6.65</v>
      </c>
      <c r="E46">
        <f>(D46-C46)/(1+D46/1000)</f>
        <v>17.798161755675245</v>
      </c>
      <c r="F46">
        <f>(D46-C46)/(1+C46/1000)</f>
        <v>18.120676486911556</v>
      </c>
      <c r="G46" s="1">
        <v>211.8911856</v>
      </c>
      <c r="H46" s="1">
        <f>(477/760)*I46</f>
        <v>186.72039473684211</v>
      </c>
      <c r="I46">
        <v>297.5</v>
      </c>
      <c r="J46">
        <f>I46*(E46-4.4)/(27-4.4)</f>
        <v>176.3696071820082</v>
      </c>
      <c r="K46">
        <f>(E46-4.4)/(27-4.4)</f>
        <v>0.5928390157378427</v>
      </c>
      <c r="L46">
        <f>J46/I46</f>
        <v>0.5928390157378427</v>
      </c>
      <c r="M46">
        <f>I46*(1-(K46))*0.625</f>
        <v>75.706495511244867</v>
      </c>
      <c r="N46" s="4">
        <f>-67.0004+0.0023367*3600+0.4561636*I46</f>
        <v>77.120391000000012</v>
      </c>
      <c r="O46" s="5">
        <f>I46*(E46-4.4)/(27-4.4)</f>
        <v>176.3696071820082</v>
      </c>
      <c r="P46" s="5">
        <f>(E46-4.4)/(27-4.4)</f>
        <v>0.5928390157378427</v>
      </c>
      <c r="Q46" s="5">
        <f>(I46*(1-P46))/1.6</f>
        <v>75.706495511244867</v>
      </c>
      <c r="R46" s="5"/>
      <c r="S46" s="3">
        <f t="shared" si="0"/>
        <v>77.587731000000019</v>
      </c>
      <c r="T46" s="3">
        <v>203.69932120657697</v>
      </c>
      <c r="U46" s="3">
        <f t="shared" si="1"/>
        <v>0.68470360069437641</v>
      </c>
      <c r="V46">
        <f t="shared" si="2"/>
        <v>58.625424245889384</v>
      </c>
      <c r="W46" s="3">
        <v>201.0076</v>
      </c>
      <c r="X46" s="3">
        <v>206.49199999999999</v>
      </c>
      <c r="Y46" s="3">
        <f t="shared" si="7"/>
        <v>0.67565579831932776</v>
      </c>
      <c r="Z46" s="3">
        <f t="shared" si="8"/>
        <v>0.69409075630252093</v>
      </c>
      <c r="AA46">
        <f t="shared" si="5"/>
        <v>60.307749999999992</v>
      </c>
      <c r="AB46">
        <f t="shared" si="6"/>
        <v>56.880000000000017</v>
      </c>
    </row>
    <row r="47" spans="1:28" x14ac:dyDescent="0.35">
      <c r="A47">
        <v>1904</v>
      </c>
      <c r="B47" t="s">
        <v>6</v>
      </c>
      <c r="C47">
        <v>-24.314488669999999</v>
      </c>
      <c r="D47" s="2">
        <v>-6.65</v>
      </c>
      <c r="E47">
        <f>(D47-C47)/(1+D47/1000)</f>
        <v>17.782743917048371</v>
      </c>
      <c r="F47">
        <f>(D47-C47)/(1+C47/1000)</f>
        <v>18.104695073231898</v>
      </c>
      <c r="G47" s="1">
        <v>211.8911856</v>
      </c>
      <c r="H47" s="1">
        <f>(477/760)*I47</f>
        <v>186.72039473684211</v>
      </c>
      <c r="I47">
        <v>297.5</v>
      </c>
      <c r="J47">
        <f>I47*(E47-4.4)/(27-4.4)</f>
        <v>176.16665112043762</v>
      </c>
      <c r="K47">
        <f>(E47-4.4)/(27-4.4)</f>
        <v>0.59215681048886593</v>
      </c>
      <c r="L47">
        <f>J47/I47</f>
        <v>0.59215681048886593</v>
      </c>
      <c r="M47">
        <f>I47*(1-(K47))*0.625</f>
        <v>75.833343049726494</v>
      </c>
      <c r="N47" s="4">
        <f>-67.0004+0.0023367*3600+0.4561636*I47</f>
        <v>77.120391000000012</v>
      </c>
      <c r="O47" s="5">
        <f>I47*(E47-4.4)/(27-4.4)</f>
        <v>176.16665112043762</v>
      </c>
      <c r="P47" s="5">
        <f>(E47-4.4)/(27-4.4)</f>
        <v>0.59215681048886593</v>
      </c>
      <c r="Q47" s="5">
        <f>(I47*(1-P47))/1.6</f>
        <v>75.833343049726494</v>
      </c>
      <c r="R47" s="5"/>
      <c r="S47" s="3">
        <f t="shared" si="0"/>
        <v>77.587731000000019</v>
      </c>
      <c r="T47" s="3">
        <v>203.69932120657697</v>
      </c>
      <c r="U47" s="3">
        <f t="shared" si="1"/>
        <v>0.68470360069437641</v>
      </c>
      <c r="V47">
        <f t="shared" si="2"/>
        <v>58.625424245889384</v>
      </c>
      <c r="W47" s="3">
        <v>201.0076</v>
      </c>
      <c r="X47" s="3">
        <v>206.49199999999999</v>
      </c>
      <c r="Y47" s="3">
        <f t="shared" si="7"/>
        <v>0.67565579831932776</v>
      </c>
      <c r="Z47" s="3">
        <f t="shared" si="8"/>
        <v>0.69409075630252093</v>
      </c>
      <c r="AA47">
        <f t="shared" si="5"/>
        <v>60.307749999999992</v>
      </c>
      <c r="AB47">
        <f t="shared" si="6"/>
        <v>56.880000000000017</v>
      </c>
    </row>
    <row r="48" spans="1:28" x14ac:dyDescent="0.35">
      <c r="A48">
        <v>1904</v>
      </c>
      <c r="B48" t="s">
        <v>10</v>
      </c>
      <c r="C48">
        <v>-24.628820260000001</v>
      </c>
      <c r="D48" s="2">
        <v>-6.63</v>
      </c>
      <c r="E48">
        <f>(D48-C48)/(1+D48/1000)</f>
        <v>18.118948891148317</v>
      </c>
      <c r="F48">
        <f>(D48-C48)/(1+C48/1000)</f>
        <v>18.453303351446021</v>
      </c>
      <c r="G48" s="1">
        <v>210.8242612</v>
      </c>
      <c r="H48" s="1">
        <f>(477/760)*I48</f>
        <v>186.72039473684211</v>
      </c>
      <c r="I48">
        <v>297.5</v>
      </c>
      <c r="J48">
        <f>I48*(E48-4.4)/(27-4.4)</f>
        <v>180.59235819100107</v>
      </c>
      <c r="K48">
        <f>(E48-4.4)/(27-4.4)</f>
        <v>0.60703313677647419</v>
      </c>
      <c r="L48">
        <f>J48/I48</f>
        <v>0.60703313677647419</v>
      </c>
      <c r="M48">
        <f>I48*(1-(K48))*0.625</f>
        <v>73.067276130624336</v>
      </c>
      <c r="N48" s="4">
        <f>-67.0004+0.0023367*3600+0.4561636*I48</f>
        <v>77.120391000000012</v>
      </c>
      <c r="O48" s="5">
        <f>I48*(E48-4.4)/(27-4.4)</f>
        <v>180.59235819100107</v>
      </c>
      <c r="P48" s="5">
        <f>(E48-4.4)/(27-4.4)</f>
        <v>0.60703313677647419</v>
      </c>
      <c r="Q48" s="5">
        <f>(I48*(1-P48))/1.6</f>
        <v>73.067276130624322</v>
      </c>
      <c r="R48" s="5"/>
      <c r="S48" s="3">
        <f t="shared" si="0"/>
        <v>77.587731000000019</v>
      </c>
      <c r="T48" s="3">
        <v>203.69932120657697</v>
      </c>
      <c r="U48" s="3">
        <f t="shared" si="1"/>
        <v>0.68470360069437641</v>
      </c>
      <c r="V48">
        <f t="shared" si="2"/>
        <v>58.625424245889384</v>
      </c>
      <c r="W48" s="3">
        <v>201.0076</v>
      </c>
      <c r="X48" s="3">
        <v>206.49199999999999</v>
      </c>
      <c r="Y48" s="3">
        <f t="shared" si="7"/>
        <v>0.67565579831932776</v>
      </c>
      <c r="Z48" s="3">
        <f t="shared" si="8"/>
        <v>0.69409075630252093</v>
      </c>
      <c r="AA48">
        <f t="shared" si="5"/>
        <v>60.307749999999992</v>
      </c>
      <c r="AB48">
        <f t="shared" si="6"/>
        <v>56.880000000000017</v>
      </c>
    </row>
    <row r="49" spans="1:28" x14ac:dyDescent="0.35">
      <c r="A49">
        <v>1904</v>
      </c>
      <c r="B49" t="s">
        <v>7</v>
      </c>
      <c r="C49">
        <v>-24.063247329999999</v>
      </c>
      <c r="D49" s="2">
        <v>-6.63</v>
      </c>
      <c r="E49">
        <f>(D49-C49)/(1+D49/1000)</f>
        <v>17.549601185862269</v>
      </c>
      <c r="F49">
        <f>(D49-C49)/(1+C49/1000)</f>
        <v>17.863091314376209</v>
      </c>
      <c r="G49" s="1">
        <v>210.8242612</v>
      </c>
      <c r="H49" s="1">
        <f>(477/760)*I49</f>
        <v>186.72039473684211</v>
      </c>
      <c r="I49">
        <v>297.5</v>
      </c>
      <c r="J49">
        <f>I49*(E49-4.4)/(27-4.4)</f>
        <v>173.0976262298241</v>
      </c>
      <c r="K49">
        <f>(E49-4.4)/(27-4.4)</f>
        <v>0.58184076043638355</v>
      </c>
      <c r="L49">
        <f>J49/I49</f>
        <v>0.58184076043638355</v>
      </c>
      <c r="M49">
        <f>I49*(1-(K49))*0.625</f>
        <v>77.75148360635994</v>
      </c>
      <c r="N49" s="4">
        <f>-67.0004+0.0023367*3600+0.4561636*I49</f>
        <v>77.120391000000012</v>
      </c>
      <c r="O49" s="5">
        <f>I49*(E49-4.4)/(27-4.4)</f>
        <v>173.0976262298241</v>
      </c>
      <c r="P49" s="5">
        <f>(E49-4.4)/(27-4.4)</f>
        <v>0.58184076043638355</v>
      </c>
      <c r="Q49" s="5">
        <f>(I49*(1-P49))/1.6</f>
        <v>77.751483606359926</v>
      </c>
      <c r="R49" s="5"/>
      <c r="S49" s="3">
        <f t="shared" si="0"/>
        <v>77.587731000000019</v>
      </c>
      <c r="T49" s="3">
        <v>203.69932120657697</v>
      </c>
      <c r="U49" s="3">
        <f t="shared" si="1"/>
        <v>0.68470360069437641</v>
      </c>
      <c r="V49">
        <f t="shared" si="2"/>
        <v>58.625424245889384</v>
      </c>
      <c r="W49" s="3">
        <v>201.0076</v>
      </c>
      <c r="X49" s="3">
        <v>206.49199999999999</v>
      </c>
      <c r="Y49" s="3">
        <f t="shared" si="7"/>
        <v>0.67565579831932776</v>
      </c>
      <c r="Z49" s="3">
        <f t="shared" si="8"/>
        <v>0.69409075630252093</v>
      </c>
      <c r="AA49">
        <f t="shared" si="5"/>
        <v>60.307749999999992</v>
      </c>
      <c r="AB49">
        <f t="shared" si="6"/>
        <v>56.880000000000017</v>
      </c>
    </row>
    <row r="50" spans="1:28" x14ac:dyDescent="0.35">
      <c r="A50">
        <v>1907</v>
      </c>
      <c r="B50" t="s">
        <v>9</v>
      </c>
      <c r="C50">
        <v>-25.742718960000001</v>
      </c>
      <c r="D50" s="2">
        <v>-6.66</v>
      </c>
      <c r="E50">
        <f>(D50-C50)/(1+D50/1000)</f>
        <v>19.210661968711619</v>
      </c>
      <c r="F50">
        <f>(D50-C50)/(1+C50/1000)</f>
        <v>19.586940053072617</v>
      </c>
      <c r="G50" s="1">
        <v>212.60246849999999</v>
      </c>
      <c r="H50" s="1">
        <f>(477/760)*I50</f>
        <v>187.53631578947369</v>
      </c>
      <c r="I50">
        <v>298.8</v>
      </c>
      <c r="J50">
        <f>I50*(E50-4.4)/(27-4.4)</f>
        <v>195.81530071907218</v>
      </c>
      <c r="K50">
        <f>(E50-4.4)/(27-4.4)</f>
        <v>0.65533902516423093</v>
      </c>
      <c r="L50">
        <f>J50/I50</f>
        <v>0.65533902516423082</v>
      </c>
      <c r="M50">
        <f>I50*(1-(K50))*0.625</f>
        <v>64.365437050579871</v>
      </c>
      <c r="N50" s="4">
        <f>-67.0004+0.0023367*3600+0.4561636*I50</f>
        <v>77.713403679999999</v>
      </c>
      <c r="O50" s="5">
        <f>I50*(E50-4.4)/(27-4.4)</f>
        <v>195.81530071907218</v>
      </c>
      <c r="P50" s="5">
        <f>(E50-4.4)/(27-4.4)</f>
        <v>0.65533902516423093</v>
      </c>
      <c r="Q50" s="5">
        <f>(I50*(1-P50))/1.6</f>
        <v>64.365437050579871</v>
      </c>
      <c r="R50" s="5"/>
      <c r="S50" s="3">
        <f t="shared" si="0"/>
        <v>78.180743680000006</v>
      </c>
      <c r="T50" s="3">
        <v>203.69932120657697</v>
      </c>
      <c r="U50" s="3">
        <f t="shared" si="1"/>
        <v>0.68172463589885191</v>
      </c>
      <c r="V50">
        <f t="shared" si="2"/>
        <v>59.437924245889413</v>
      </c>
      <c r="W50" s="3">
        <v>201.0076</v>
      </c>
      <c r="X50" s="3">
        <v>206.49199999999999</v>
      </c>
      <c r="Y50" s="3">
        <f t="shared" si="7"/>
        <v>0.67271619812583661</v>
      </c>
      <c r="Z50" s="3">
        <f t="shared" si="8"/>
        <v>0.69107095046854072</v>
      </c>
      <c r="AA50">
        <f t="shared" si="5"/>
        <v>61.12025000000002</v>
      </c>
      <c r="AB50">
        <f t="shared" si="6"/>
        <v>57.692500000000024</v>
      </c>
    </row>
    <row r="51" spans="1:28" x14ac:dyDescent="0.35">
      <c r="A51">
        <v>1907</v>
      </c>
      <c r="B51" t="s">
        <v>8</v>
      </c>
      <c r="C51">
        <v>-23.974460029999999</v>
      </c>
      <c r="D51" s="2">
        <v>-6.66</v>
      </c>
      <c r="E51">
        <f>(D51-C51)/(1+D51/1000)</f>
        <v>17.430547476191435</v>
      </c>
      <c r="F51">
        <f>(D51-C51)/(1+C51/1000)</f>
        <v>17.739761226465646</v>
      </c>
      <c r="G51" s="1">
        <v>212.60246849999999</v>
      </c>
      <c r="H51" s="1">
        <f>(477/760)*I51</f>
        <v>187.53631578947369</v>
      </c>
      <c r="I51">
        <v>298.8</v>
      </c>
      <c r="J51">
        <f>I51*(E51-4.4)/(27-4.4)</f>
        <v>172.2799816763717</v>
      </c>
      <c r="K51">
        <f>(E51-4.4)/(27-4.4)</f>
        <v>0.57657289717661209</v>
      </c>
      <c r="L51">
        <f>J51/I51</f>
        <v>0.57657289717661209</v>
      </c>
      <c r="M51">
        <f>I51*(1-(K51))*0.625</f>
        <v>79.075011452267688</v>
      </c>
      <c r="N51" s="4">
        <f>-67.0004+0.0023367*3600+0.4561636*I51</f>
        <v>77.713403679999999</v>
      </c>
      <c r="O51" s="5">
        <f>I51*(E51-4.4)/(27-4.4)</f>
        <v>172.2799816763717</v>
      </c>
      <c r="P51" s="5">
        <f>(E51-4.4)/(27-4.4)</f>
        <v>0.57657289717661209</v>
      </c>
      <c r="Q51" s="5">
        <f>(I51*(1-P51))/1.6</f>
        <v>79.075011452267688</v>
      </c>
      <c r="R51" s="5"/>
      <c r="S51" s="3">
        <f t="shared" si="0"/>
        <v>78.180743680000006</v>
      </c>
      <c r="T51" s="3">
        <v>203.69932120657697</v>
      </c>
      <c r="U51" s="3">
        <f t="shared" si="1"/>
        <v>0.68172463589885191</v>
      </c>
      <c r="V51">
        <f t="shared" si="2"/>
        <v>59.437924245889413</v>
      </c>
      <c r="W51" s="3">
        <v>201.0076</v>
      </c>
      <c r="X51" s="3">
        <v>206.49199999999999</v>
      </c>
      <c r="Y51" s="3">
        <f t="shared" si="7"/>
        <v>0.67271619812583661</v>
      </c>
      <c r="Z51" s="3">
        <f t="shared" si="8"/>
        <v>0.69107095046854072</v>
      </c>
      <c r="AA51">
        <f t="shared" si="5"/>
        <v>61.12025000000002</v>
      </c>
      <c r="AB51">
        <f t="shared" si="6"/>
        <v>57.692500000000024</v>
      </c>
    </row>
    <row r="52" spans="1:28" x14ac:dyDescent="0.35">
      <c r="A52">
        <v>1907</v>
      </c>
      <c r="B52" t="s">
        <v>11</v>
      </c>
      <c r="C52">
        <v>-26.768635679999999</v>
      </c>
      <c r="D52" s="2">
        <v>-6.66</v>
      </c>
      <c r="E52">
        <f>(D52-C52)/(1+D52/1000)</f>
        <v>20.243457104314736</v>
      </c>
      <c r="F52">
        <f>(D52-C52)/(1+C52/1000)</f>
        <v>20.661721782928737</v>
      </c>
      <c r="G52" s="1">
        <v>212.60246849999999</v>
      </c>
      <c r="H52" s="1">
        <f>(477/760)*I52</f>
        <v>187.53631578947369</v>
      </c>
      <c r="I52">
        <v>298.8</v>
      </c>
      <c r="J52">
        <f>I52*(E52-4.4)/(27-4.4)</f>
        <v>209.47013198093995</v>
      </c>
      <c r="K52">
        <f>(E52-4.4)/(27-4.4)</f>
        <v>0.70103792496967854</v>
      </c>
      <c r="L52">
        <f>J52/I52</f>
        <v>0.70103792496967854</v>
      </c>
      <c r="M52">
        <f>I52*(1-(K52))*0.625</f>
        <v>55.83116751191254</v>
      </c>
      <c r="N52" s="4">
        <f>-67.0004+0.0023367*3600+0.4561636*I52</f>
        <v>77.713403679999999</v>
      </c>
      <c r="O52" s="5">
        <f>I52*(E52-4.4)/(27-4.4)</f>
        <v>209.47013198093995</v>
      </c>
      <c r="P52" s="5">
        <f>(E52-4.4)/(27-4.4)</f>
        <v>0.70103792496967854</v>
      </c>
      <c r="Q52" s="5">
        <f>(I52*(1-P52))/1.6</f>
        <v>55.831167511912533</v>
      </c>
      <c r="R52" s="5"/>
      <c r="S52" s="3">
        <f t="shared" si="0"/>
        <v>78.180743680000006</v>
      </c>
      <c r="T52" s="3">
        <v>203.69932120657697</v>
      </c>
      <c r="U52" s="3">
        <f t="shared" si="1"/>
        <v>0.68172463589885191</v>
      </c>
      <c r="V52">
        <f t="shared" si="2"/>
        <v>59.437924245889413</v>
      </c>
      <c r="W52" s="3">
        <v>201.0076</v>
      </c>
      <c r="X52" s="3">
        <v>206.49199999999999</v>
      </c>
      <c r="Y52" s="3">
        <f t="shared" si="7"/>
        <v>0.67271619812583661</v>
      </c>
      <c r="Z52" s="3">
        <f t="shared" si="8"/>
        <v>0.69107095046854072</v>
      </c>
      <c r="AA52">
        <f t="shared" si="5"/>
        <v>61.12025000000002</v>
      </c>
      <c r="AB52">
        <f t="shared" si="6"/>
        <v>57.692500000000024</v>
      </c>
    </row>
    <row r="53" spans="1:28" x14ac:dyDescent="0.35">
      <c r="A53">
        <v>1907</v>
      </c>
      <c r="B53" t="s">
        <v>6</v>
      </c>
      <c r="C53">
        <v>-24.86728862</v>
      </c>
      <c r="D53" s="2">
        <v>-6.66</v>
      </c>
      <c r="E53">
        <f>(D53-C53)/(1+D53/1000)</f>
        <v>18.329362172065959</v>
      </c>
      <c r="F53">
        <f>(D53-C53)/(1+C53/1000)</f>
        <v>18.671600703696207</v>
      </c>
      <c r="G53" s="1">
        <v>212.60246849999999</v>
      </c>
      <c r="H53" s="1">
        <f>(477/760)*I53</f>
        <v>187.53631578947369</v>
      </c>
      <c r="I53">
        <v>298.8</v>
      </c>
      <c r="J53">
        <f>I53*(E53-4.4)/(27-4.4)</f>
        <v>184.16342553156232</v>
      </c>
      <c r="K53">
        <f>(E53-4.4)/(27-4.4)</f>
        <v>0.61634345894097164</v>
      </c>
      <c r="L53">
        <f>J53/I53</f>
        <v>0.61634345894097164</v>
      </c>
      <c r="M53">
        <f>I53*(1-(K53))*0.625</f>
        <v>71.647859042773547</v>
      </c>
      <c r="N53" s="4">
        <f>-67.0004+0.0023367*3600+0.4561636*I53</f>
        <v>77.713403679999999</v>
      </c>
      <c r="O53" s="5">
        <f>I53*(E53-4.4)/(27-4.4)</f>
        <v>184.16342553156232</v>
      </c>
      <c r="P53" s="5">
        <f>(E53-4.4)/(27-4.4)</f>
        <v>0.61634345894097164</v>
      </c>
      <c r="Q53" s="5">
        <f>(I53*(1-P53))/1.6</f>
        <v>71.647859042773547</v>
      </c>
      <c r="R53" s="5"/>
      <c r="S53" s="3">
        <f t="shared" si="0"/>
        <v>78.180743680000006</v>
      </c>
      <c r="T53" s="3">
        <v>203.69932120657697</v>
      </c>
      <c r="U53" s="3">
        <f t="shared" si="1"/>
        <v>0.68172463589885191</v>
      </c>
      <c r="V53">
        <f t="shared" si="2"/>
        <v>59.437924245889413</v>
      </c>
      <c r="W53" s="3">
        <v>201.0076</v>
      </c>
      <c r="X53" s="3">
        <v>206.49199999999999</v>
      </c>
      <c r="Y53" s="3">
        <f t="shared" si="7"/>
        <v>0.67271619812583661</v>
      </c>
      <c r="Z53" s="3">
        <f t="shared" si="8"/>
        <v>0.69107095046854072</v>
      </c>
      <c r="AA53">
        <f t="shared" si="5"/>
        <v>61.12025000000002</v>
      </c>
      <c r="AB53">
        <f t="shared" si="6"/>
        <v>57.692500000000024</v>
      </c>
    </row>
    <row r="54" spans="1:28" x14ac:dyDescent="0.35">
      <c r="A54">
        <v>1907</v>
      </c>
      <c r="B54" t="s">
        <v>10</v>
      </c>
      <c r="C54">
        <v>-24.25788043</v>
      </c>
      <c r="D54" s="2">
        <v>-6.64</v>
      </c>
      <c r="E54">
        <f>(D54-C54)/(1+D54/1000)</f>
        <v>17.735645113553996</v>
      </c>
      <c r="F54">
        <f>(D54-C54)/(1+C54/1000)</f>
        <v>18.055877753605664</v>
      </c>
      <c r="G54" s="1">
        <v>211.46441590000001</v>
      </c>
      <c r="H54" s="1">
        <f>(477/760)*I54</f>
        <v>187.53631578947369</v>
      </c>
      <c r="I54">
        <v>298.8</v>
      </c>
      <c r="J54">
        <f>I54*(E54-4.4)/(27-4.4)</f>
        <v>176.3137504393776</v>
      </c>
      <c r="K54">
        <f>(E54-4.4)/(27-4.4)</f>
        <v>0.59007279263513257</v>
      </c>
      <c r="L54">
        <f>J54/I54</f>
        <v>0.59007279263513246</v>
      </c>
      <c r="M54">
        <f>I54*(1-(K54))*0.625</f>
        <v>76.553905975389</v>
      </c>
      <c r="N54" s="4">
        <f>-67.0004+0.0023367*3600+0.4561636*I54</f>
        <v>77.713403679999999</v>
      </c>
      <c r="O54" s="5">
        <f>I54*(E54-4.4)/(27-4.4)</f>
        <v>176.3137504393776</v>
      </c>
      <c r="P54" s="5">
        <f>(E54-4.4)/(27-4.4)</f>
        <v>0.59007279263513257</v>
      </c>
      <c r="Q54" s="5">
        <f>(I54*(1-P54))/1.6</f>
        <v>76.553905975389</v>
      </c>
      <c r="R54" s="5"/>
      <c r="S54" s="3">
        <f t="shared" si="0"/>
        <v>78.180743680000006</v>
      </c>
      <c r="T54" s="3">
        <v>203.69932120657697</v>
      </c>
      <c r="U54" s="3">
        <f t="shared" si="1"/>
        <v>0.68172463589885191</v>
      </c>
      <c r="V54">
        <f t="shared" si="2"/>
        <v>59.437924245889413</v>
      </c>
      <c r="W54" s="3">
        <v>201.0076</v>
      </c>
      <c r="X54" s="3">
        <v>206.49199999999999</v>
      </c>
      <c r="Y54" s="3">
        <f t="shared" si="7"/>
        <v>0.67271619812583661</v>
      </c>
      <c r="Z54" s="3">
        <f t="shared" si="8"/>
        <v>0.69107095046854072</v>
      </c>
      <c r="AA54">
        <f t="shared" si="5"/>
        <v>61.12025000000002</v>
      </c>
      <c r="AB54">
        <f t="shared" si="6"/>
        <v>57.692500000000024</v>
      </c>
    </row>
    <row r="55" spans="1:28" x14ac:dyDescent="0.35">
      <c r="A55">
        <v>1907</v>
      </c>
      <c r="B55" t="s">
        <v>7</v>
      </c>
      <c r="C55">
        <v>-24.30912975</v>
      </c>
      <c r="D55" s="2">
        <v>-6.64</v>
      </c>
      <c r="E55">
        <f>(D55-C55)/(1+D55/1000)</f>
        <v>17.787237003704597</v>
      </c>
      <c r="F55">
        <f>(D55-C55)/(1+C55/1000)</f>
        <v>18.109352345864075</v>
      </c>
      <c r="G55" s="1">
        <v>211.46441590000001</v>
      </c>
      <c r="H55" s="1">
        <f>(477/760)*I55</f>
        <v>187.53631578947369</v>
      </c>
      <c r="I55">
        <v>298.8</v>
      </c>
      <c r="J55">
        <f>I55*(E55-4.4)/(27-4.4)</f>
        <v>176.99585914632448</v>
      </c>
      <c r="K55">
        <f>(E55-4.4)/(27-4.4)</f>
        <v>0.59235561963294669</v>
      </c>
      <c r="L55">
        <f>J55/I55</f>
        <v>0.59235561963294669</v>
      </c>
      <c r="M55">
        <f>I55*(1-(K55))*0.625</f>
        <v>76.127588033547212</v>
      </c>
      <c r="N55" s="4">
        <f>-67.0004+0.0023367*3600+0.4561636*I55</f>
        <v>77.713403679999999</v>
      </c>
      <c r="O55" s="5">
        <f>I55*(E55-4.4)/(27-4.4)</f>
        <v>176.99585914632448</v>
      </c>
      <c r="P55" s="5">
        <f>(E55-4.4)/(27-4.4)</f>
        <v>0.59235561963294669</v>
      </c>
      <c r="Q55" s="5">
        <f>(I55*(1-P55))/1.6</f>
        <v>76.127588033547198</v>
      </c>
      <c r="R55" s="5"/>
      <c r="S55" s="3">
        <f t="shared" si="0"/>
        <v>78.180743680000006</v>
      </c>
      <c r="T55" s="3">
        <v>203.69932120657697</v>
      </c>
      <c r="U55" s="3">
        <f t="shared" si="1"/>
        <v>0.68172463589885191</v>
      </c>
      <c r="V55">
        <f t="shared" si="2"/>
        <v>59.437924245889413</v>
      </c>
      <c r="W55" s="3">
        <v>201.0076</v>
      </c>
      <c r="X55" s="3">
        <v>206.49199999999999</v>
      </c>
      <c r="Y55" s="3">
        <f t="shared" si="7"/>
        <v>0.67271619812583661</v>
      </c>
      <c r="Z55" s="3">
        <f t="shared" si="8"/>
        <v>0.69107095046854072</v>
      </c>
      <c r="AA55">
        <f t="shared" si="5"/>
        <v>61.12025000000002</v>
      </c>
      <c r="AB55">
        <f t="shared" si="6"/>
        <v>57.692500000000024</v>
      </c>
    </row>
    <row r="56" spans="1:28" x14ac:dyDescent="0.35">
      <c r="A56">
        <v>1908</v>
      </c>
      <c r="B56" t="s">
        <v>9</v>
      </c>
      <c r="C56">
        <v>-26.069009919999999</v>
      </c>
      <c r="D56" s="2">
        <v>-6.67</v>
      </c>
      <c r="E56">
        <f>(D56-C56)/(1+D56/1000)</f>
        <v>19.529270151913259</v>
      </c>
      <c r="F56">
        <f>(D56-C56)/(1+C56/1000)</f>
        <v>19.918259217120237</v>
      </c>
      <c r="G56" s="1">
        <v>212.81585340000001</v>
      </c>
      <c r="H56" s="1">
        <f>(477/760)*I56</f>
        <v>187.85013157894738</v>
      </c>
      <c r="I56">
        <v>299.3</v>
      </c>
      <c r="J56">
        <f>I56*(E56-4.4)/(27-4.4)</f>
        <v>200.36241400299286</v>
      </c>
      <c r="K56">
        <f>(E56-4.4)/(27-4.4)</f>
        <v>0.66943673238554235</v>
      </c>
      <c r="L56">
        <f>J56/I56</f>
        <v>0.66943673238554247</v>
      </c>
      <c r="M56">
        <f>I56*(1-(K56))*0.625</f>
        <v>61.835991248129488</v>
      </c>
      <c r="N56" s="4">
        <f>-67.0004+0.0023367*3600+0.4561636*I56</f>
        <v>77.941485480000011</v>
      </c>
      <c r="O56" s="5">
        <f>I56*(E56-4.4)/(27-4.4)</f>
        <v>200.36241400299286</v>
      </c>
      <c r="P56" s="5">
        <f>(E56-4.4)/(27-4.4)</f>
        <v>0.66943673238554235</v>
      </c>
      <c r="Q56" s="5">
        <f>(I56*(1-P56))/1.6</f>
        <v>61.835991248129481</v>
      </c>
      <c r="R56" s="5"/>
      <c r="S56" s="3">
        <f t="shared" si="0"/>
        <v>78.408825480000019</v>
      </c>
      <c r="T56" s="3">
        <v>203.69932120657697</v>
      </c>
      <c r="U56" s="3">
        <f t="shared" si="1"/>
        <v>0.68058577082050442</v>
      </c>
      <c r="V56">
        <f t="shared" si="2"/>
        <v>59.750424245889391</v>
      </c>
      <c r="W56" s="3">
        <v>201.0076</v>
      </c>
      <c r="X56" s="3">
        <v>206.49199999999999</v>
      </c>
      <c r="Y56" s="3">
        <f t="shared" si="7"/>
        <v>0.67159238222519213</v>
      </c>
      <c r="Z56" s="3">
        <f t="shared" si="8"/>
        <v>0.6899164717674573</v>
      </c>
      <c r="AA56">
        <f t="shared" si="5"/>
        <v>61.432749999999999</v>
      </c>
      <c r="AB56">
        <f t="shared" si="6"/>
        <v>58.005000000000024</v>
      </c>
    </row>
    <row r="57" spans="1:28" x14ac:dyDescent="0.35">
      <c r="A57">
        <v>1908</v>
      </c>
      <c r="B57" t="s">
        <v>8</v>
      </c>
      <c r="C57">
        <v>-23.55990628</v>
      </c>
      <c r="D57" s="2">
        <v>-6.67</v>
      </c>
      <c r="E57">
        <f>(D57-C57)/(1+D57/1000)</f>
        <v>17.003318413820178</v>
      </c>
      <c r="F57">
        <f>(D57-C57)/(1+C57/1000)</f>
        <v>17.297432160588112</v>
      </c>
      <c r="G57" s="1">
        <v>212.81585340000001</v>
      </c>
      <c r="H57" s="1">
        <f>(477/760)*I57</f>
        <v>187.85013157894738</v>
      </c>
      <c r="I57">
        <v>299.3</v>
      </c>
      <c r="J57">
        <f>I57*(E57-4.4)/(27-4.4)</f>
        <v>166.91031863966279</v>
      </c>
      <c r="K57">
        <f>(E57-4.4)/(27-4.4)</f>
        <v>0.5576689563637246</v>
      </c>
      <c r="L57">
        <f>J57/I57</f>
        <v>0.5576689563637246</v>
      </c>
      <c r="M57">
        <f>I57*(1-(K57))*0.625</f>
        <v>82.743550850210767</v>
      </c>
      <c r="N57" s="4">
        <f>-67.0004+0.0023367*3600+0.4561636*I57</f>
        <v>77.941485480000011</v>
      </c>
      <c r="O57" s="5">
        <f>I57*(E57-4.4)/(27-4.4)</f>
        <v>166.91031863966279</v>
      </c>
      <c r="P57" s="5">
        <f>(E57-4.4)/(27-4.4)</f>
        <v>0.5576689563637246</v>
      </c>
      <c r="Q57" s="5">
        <f>(I57*(1-P57))/1.6</f>
        <v>82.743550850210752</v>
      </c>
      <c r="R57" s="5"/>
      <c r="S57" s="3">
        <f t="shared" si="0"/>
        <v>78.408825480000019</v>
      </c>
      <c r="T57" s="3">
        <v>203.69932120657697</v>
      </c>
      <c r="U57" s="3">
        <f t="shared" si="1"/>
        <v>0.68058577082050442</v>
      </c>
      <c r="V57">
        <f t="shared" si="2"/>
        <v>59.750424245889391</v>
      </c>
      <c r="W57" s="3">
        <v>201.0076</v>
      </c>
      <c r="X57" s="3">
        <v>206.49199999999999</v>
      </c>
      <c r="Y57" s="3">
        <f t="shared" si="7"/>
        <v>0.67159238222519213</v>
      </c>
      <c r="Z57" s="3">
        <f t="shared" si="8"/>
        <v>0.6899164717674573</v>
      </c>
      <c r="AA57">
        <f t="shared" si="5"/>
        <v>61.432749999999999</v>
      </c>
      <c r="AB57">
        <f t="shared" si="6"/>
        <v>58.005000000000024</v>
      </c>
    </row>
    <row r="58" spans="1:28" x14ac:dyDescent="0.35">
      <c r="A58">
        <v>1908</v>
      </c>
      <c r="B58" t="s">
        <v>11</v>
      </c>
      <c r="C58">
        <v>-25.030545719999999</v>
      </c>
      <c r="D58" s="2">
        <v>-6.67</v>
      </c>
      <c r="E58">
        <f>(D58-C58)/(1+D58/1000)</f>
        <v>18.483832885345251</v>
      </c>
      <c r="F58">
        <f>(D58-C58)/(1+C58/1000)</f>
        <v>18.831918927715513</v>
      </c>
      <c r="G58" s="1">
        <v>212.81585340000001</v>
      </c>
      <c r="H58" s="1">
        <f>(477/760)*I58</f>
        <v>187.85013157894738</v>
      </c>
      <c r="I58">
        <v>299.3</v>
      </c>
      <c r="J58">
        <f>I58*(E58-4.4)/(27-4.4)</f>
        <v>186.51730896388642</v>
      </c>
      <c r="K58">
        <f>(E58-4.4)/(27-4.4)</f>
        <v>0.62317844625421459</v>
      </c>
      <c r="L58">
        <f>J58/I58</f>
        <v>0.62317844625421459</v>
      </c>
      <c r="M58">
        <f>I58*(1-(K58))*0.625</f>
        <v>70.489181897570987</v>
      </c>
      <c r="N58" s="4">
        <f>-67.0004+0.0023367*3600+0.4561636*I58</f>
        <v>77.941485480000011</v>
      </c>
      <c r="O58" s="5">
        <f>I58*(E58-4.4)/(27-4.4)</f>
        <v>186.51730896388642</v>
      </c>
      <c r="P58" s="5">
        <f>(E58-4.4)/(27-4.4)</f>
        <v>0.62317844625421459</v>
      </c>
      <c r="Q58" s="5">
        <f>(I58*(1-P58))/1.6</f>
        <v>70.489181897570987</v>
      </c>
      <c r="R58" s="5"/>
      <c r="S58" s="3">
        <f t="shared" si="0"/>
        <v>78.408825480000019</v>
      </c>
      <c r="T58" s="3">
        <v>203.69932120657697</v>
      </c>
      <c r="U58" s="3">
        <f t="shared" si="1"/>
        <v>0.68058577082050442</v>
      </c>
      <c r="V58">
        <f t="shared" si="2"/>
        <v>59.750424245889391</v>
      </c>
      <c r="W58" s="3">
        <v>201.0076</v>
      </c>
      <c r="X58" s="3">
        <v>206.49199999999999</v>
      </c>
      <c r="Y58" s="3">
        <f t="shared" si="7"/>
        <v>0.67159238222519213</v>
      </c>
      <c r="Z58" s="3">
        <f t="shared" si="8"/>
        <v>0.6899164717674573</v>
      </c>
      <c r="AA58">
        <f t="shared" si="5"/>
        <v>61.432749999999999</v>
      </c>
      <c r="AB58">
        <f t="shared" si="6"/>
        <v>58.005000000000024</v>
      </c>
    </row>
    <row r="59" spans="1:28" x14ac:dyDescent="0.35">
      <c r="A59">
        <v>1908</v>
      </c>
      <c r="B59" t="s">
        <v>6</v>
      </c>
      <c r="C59">
        <v>-24.836206479999998</v>
      </c>
      <c r="D59" s="2">
        <v>-6.67</v>
      </c>
      <c r="E59">
        <f>(D59-C59)/(1+D59/1000)</f>
        <v>18.288188698619791</v>
      </c>
      <c r="F59">
        <f>(D59-C59)/(1+C59/1000)</f>
        <v>18.628877118608301</v>
      </c>
      <c r="G59" s="1">
        <v>212.81585340000001</v>
      </c>
      <c r="H59" s="1">
        <f>(477/760)*I59</f>
        <v>187.85013157894738</v>
      </c>
      <c r="I59">
        <v>299.3</v>
      </c>
      <c r="J59">
        <f>I59*(E59-4.4)/(27-4.4)</f>
        <v>183.92632201313731</v>
      </c>
      <c r="K59">
        <f>(E59-4.4)/(27-4.4)</f>
        <v>0.61452162383273412</v>
      </c>
      <c r="L59">
        <f>J59/I59</f>
        <v>0.61452162383273401</v>
      </c>
      <c r="M59">
        <f>I59*(1-(K59))*0.625</f>
        <v>72.108548741789178</v>
      </c>
      <c r="N59" s="4">
        <f>-67.0004+0.0023367*3600+0.4561636*I59</f>
        <v>77.941485480000011</v>
      </c>
      <c r="O59" s="5">
        <f>I59*(E59-4.4)/(27-4.4)</f>
        <v>183.92632201313731</v>
      </c>
      <c r="P59" s="5">
        <f>(E59-4.4)/(27-4.4)</f>
        <v>0.61452162383273412</v>
      </c>
      <c r="Q59" s="5">
        <f>(I59*(1-P59))/1.6</f>
        <v>72.108548741789178</v>
      </c>
      <c r="R59" s="5"/>
      <c r="S59" s="3">
        <f t="shared" si="0"/>
        <v>78.408825480000019</v>
      </c>
      <c r="T59" s="3">
        <v>203.69932120657697</v>
      </c>
      <c r="U59" s="3">
        <f t="shared" si="1"/>
        <v>0.68058577082050442</v>
      </c>
      <c r="V59">
        <f t="shared" si="2"/>
        <v>59.750424245889391</v>
      </c>
      <c r="W59" s="3">
        <v>201.0076</v>
      </c>
      <c r="X59" s="3">
        <v>206.49199999999999</v>
      </c>
      <c r="Y59" s="3">
        <f t="shared" si="7"/>
        <v>0.67159238222519213</v>
      </c>
      <c r="Z59" s="3">
        <f t="shared" si="8"/>
        <v>0.6899164717674573</v>
      </c>
      <c r="AA59">
        <f t="shared" si="5"/>
        <v>61.432749999999999</v>
      </c>
      <c r="AB59">
        <f t="shared" si="6"/>
        <v>58.005000000000024</v>
      </c>
    </row>
    <row r="60" spans="1:28" x14ac:dyDescent="0.35">
      <c r="A60">
        <v>1908</v>
      </c>
      <c r="B60" t="s">
        <v>10</v>
      </c>
      <c r="C60">
        <v>-24.831375090000002</v>
      </c>
      <c r="D60" s="2">
        <v>-6.65</v>
      </c>
      <c r="E60">
        <f>(D60-C60)/(1+D60/1000)</f>
        <v>18.303090642774453</v>
      </c>
      <c r="F60">
        <f>(D60-C60)/(1+C60/1000)</f>
        <v>18.64433968194782</v>
      </c>
      <c r="G60" s="1">
        <v>211.67780070000001</v>
      </c>
      <c r="H60" s="1">
        <f>(477/760)*I60</f>
        <v>187.85013157894738</v>
      </c>
      <c r="I60">
        <v>299.3</v>
      </c>
      <c r="J60">
        <f>I60*(E60-4.4)/(27-4.4)</f>
        <v>184.12367386647759</v>
      </c>
      <c r="K60">
        <f>(E60-4.4)/(27-4.4)</f>
        <v>0.61518100189267488</v>
      </c>
      <c r="L60">
        <f>J60/I60</f>
        <v>0.61518100189267488</v>
      </c>
      <c r="M60">
        <f>I60*(1-(K60))*0.625</f>
        <v>71.985203833451507</v>
      </c>
      <c r="N60" s="4">
        <f>-67.0004+0.0023367*3600+0.4561636*I60</f>
        <v>77.941485480000011</v>
      </c>
      <c r="O60" s="5">
        <f>I60*(E60-4.4)/(27-4.4)</f>
        <v>184.12367386647759</v>
      </c>
      <c r="P60" s="5">
        <f>(E60-4.4)/(27-4.4)</f>
        <v>0.61518100189267488</v>
      </c>
      <c r="Q60" s="5">
        <f>(I60*(1-P60))/1.6</f>
        <v>71.985203833451507</v>
      </c>
      <c r="R60" s="5"/>
      <c r="S60" s="3">
        <f t="shared" si="0"/>
        <v>78.408825480000019</v>
      </c>
      <c r="T60" s="3">
        <v>203.69932120657697</v>
      </c>
      <c r="U60" s="3">
        <f t="shared" si="1"/>
        <v>0.68058577082050442</v>
      </c>
      <c r="V60">
        <f t="shared" si="2"/>
        <v>59.750424245889391</v>
      </c>
      <c r="W60" s="3">
        <v>201.0076</v>
      </c>
      <c r="X60" s="3">
        <v>206.49199999999999</v>
      </c>
      <c r="Y60" s="3">
        <f t="shared" si="7"/>
        <v>0.67159238222519213</v>
      </c>
      <c r="Z60" s="3">
        <f t="shared" si="8"/>
        <v>0.6899164717674573</v>
      </c>
      <c r="AA60">
        <f t="shared" si="5"/>
        <v>61.432749999999999</v>
      </c>
      <c r="AB60">
        <f t="shared" si="6"/>
        <v>58.005000000000024</v>
      </c>
    </row>
    <row r="61" spans="1:28" x14ac:dyDescent="0.35">
      <c r="A61">
        <v>1908</v>
      </c>
      <c r="B61" t="s">
        <v>7</v>
      </c>
      <c r="C61">
        <v>-24.157203169999999</v>
      </c>
      <c r="D61" s="2">
        <v>-6.65</v>
      </c>
      <c r="E61">
        <f>(D61-C61)/(1+D61/1000)</f>
        <v>17.624405466351234</v>
      </c>
      <c r="F61">
        <f>(D61-C61)/(1+C61/1000)</f>
        <v>17.940597836938174</v>
      </c>
      <c r="G61" s="1">
        <v>211.67780070000001</v>
      </c>
      <c r="H61" s="1">
        <f>(477/760)*I61</f>
        <v>187.85013157894738</v>
      </c>
      <c r="I61">
        <v>299.3</v>
      </c>
      <c r="J61">
        <f>I61*(E61-4.4)/(27-4.4)</f>
        <v>175.13559982650108</v>
      </c>
      <c r="K61">
        <f>(E61-4.4)/(27-4.4)</f>
        <v>0.58515068435182449</v>
      </c>
      <c r="L61">
        <f>J61/I61</f>
        <v>0.58515068435182449</v>
      </c>
      <c r="M61">
        <f>I61*(1-(K61))*0.625</f>
        <v>77.602750108436837</v>
      </c>
      <c r="N61" s="4">
        <f>-67.0004+0.0023367*3600+0.4561636*I61</f>
        <v>77.941485480000011</v>
      </c>
      <c r="O61" s="5">
        <f>I61*(E61-4.4)/(27-4.4)</f>
        <v>175.13559982650108</v>
      </c>
      <c r="P61" s="5">
        <f>(E61-4.4)/(27-4.4)</f>
        <v>0.58515068435182449</v>
      </c>
      <c r="Q61" s="5">
        <f>(I61*(1-P61))/1.6</f>
        <v>77.602750108436823</v>
      </c>
      <c r="R61" s="5"/>
      <c r="S61" s="3">
        <f t="shared" si="0"/>
        <v>78.408825480000019</v>
      </c>
      <c r="T61" s="3">
        <v>203.69932120657697</v>
      </c>
      <c r="U61" s="3">
        <f t="shared" si="1"/>
        <v>0.68058577082050442</v>
      </c>
      <c r="V61">
        <f t="shared" si="2"/>
        <v>59.750424245889391</v>
      </c>
      <c r="W61" s="3">
        <v>201.0076</v>
      </c>
      <c r="X61" s="3">
        <v>206.49199999999999</v>
      </c>
      <c r="Y61" s="3">
        <f t="shared" si="7"/>
        <v>0.67159238222519213</v>
      </c>
      <c r="Z61" s="3">
        <f t="shared" si="8"/>
        <v>0.6899164717674573</v>
      </c>
      <c r="AA61">
        <f t="shared" si="5"/>
        <v>61.432749999999999</v>
      </c>
      <c r="AB61">
        <f t="shared" si="6"/>
        <v>58.005000000000024</v>
      </c>
    </row>
    <row r="62" spans="1:28" x14ac:dyDescent="0.35">
      <c r="A62">
        <v>1909</v>
      </c>
      <c r="B62" t="s">
        <v>9</v>
      </c>
      <c r="C62">
        <v>-25.820562299999999</v>
      </c>
      <c r="D62" s="2">
        <v>-6.67</v>
      </c>
      <c r="E62">
        <f>(D62-C62)/(1+D62/1000)</f>
        <v>19.279154258906907</v>
      </c>
      <c r="F62">
        <f>(D62-C62)/(1+C62/1000)</f>
        <v>19.658146701611496</v>
      </c>
      <c r="G62" s="1">
        <v>213.1003666</v>
      </c>
      <c r="H62" s="1">
        <f>(477/760)*I62</f>
        <v>188.1011842105263</v>
      </c>
      <c r="I62">
        <v>299.7</v>
      </c>
      <c r="J62">
        <f>I62*(E62-4.4)/(27-4.4)</f>
        <v>197.31338634488492</v>
      </c>
      <c r="K62">
        <f>(E62-4.4)/(27-4.4)</f>
        <v>0.65836965747375686</v>
      </c>
      <c r="L62">
        <f>J62/I62</f>
        <v>0.65836965747375686</v>
      </c>
      <c r="M62">
        <f>I62*(1-(K62))*0.625</f>
        <v>63.991633534446919</v>
      </c>
      <c r="N62" s="4">
        <f>-67.0004+0.0023367*3600+0.4561636*I62</f>
        <v>78.123950919999999</v>
      </c>
      <c r="O62" s="5">
        <f>I62*(E62-4.4)/(27-4.4)</f>
        <v>197.31338634488492</v>
      </c>
      <c r="P62" s="5">
        <f>(E62-4.4)/(27-4.4)</f>
        <v>0.65836965747375686</v>
      </c>
      <c r="Q62" s="5">
        <f>(I62*(1-P62))/1.6</f>
        <v>63.991633534446919</v>
      </c>
      <c r="R62" s="5"/>
      <c r="S62" s="3">
        <f t="shared" si="0"/>
        <v>78.591290920000006</v>
      </c>
      <c r="T62" s="3">
        <v>203.69932120657697</v>
      </c>
      <c r="U62" s="3">
        <f t="shared" si="1"/>
        <v>0.67967741477002663</v>
      </c>
      <c r="V62">
        <f t="shared" si="2"/>
        <v>60.000424245889391</v>
      </c>
      <c r="W62" s="3">
        <v>201.0076</v>
      </c>
      <c r="X62" s="3">
        <v>206.49199999999999</v>
      </c>
      <c r="Y62" s="3">
        <f t="shared" si="7"/>
        <v>0.67069602936269601</v>
      </c>
      <c r="Z62" s="3">
        <f t="shared" si="8"/>
        <v>0.68899566232899567</v>
      </c>
      <c r="AA62">
        <f t="shared" si="5"/>
        <v>61.682750000000006</v>
      </c>
      <c r="AB62">
        <f t="shared" si="6"/>
        <v>58.254999999999995</v>
      </c>
    </row>
    <row r="63" spans="1:28" x14ac:dyDescent="0.35">
      <c r="A63">
        <v>1909</v>
      </c>
      <c r="B63" t="s">
        <v>8</v>
      </c>
      <c r="C63">
        <v>-24.56476559</v>
      </c>
      <c r="D63" s="2">
        <v>-6.67</v>
      </c>
      <c r="E63">
        <f>(D63-C63)/(1+D63/1000)</f>
        <v>18.014925140688391</v>
      </c>
      <c r="F63">
        <f>(D63-C63)/(1+C63/1000)</f>
        <v>18.345416444612844</v>
      </c>
      <c r="G63" s="1">
        <v>213.1003666</v>
      </c>
      <c r="H63" s="1">
        <f>(477/760)*I63</f>
        <v>188.1011842105263</v>
      </c>
      <c r="I63">
        <v>299.7</v>
      </c>
      <c r="J63">
        <f>I63*(E63-4.4)/(27-4.4)</f>
        <v>180.54836569311107</v>
      </c>
      <c r="K63">
        <f>(E63-4.4)/(27-4.4)</f>
        <v>0.60243031595966323</v>
      </c>
      <c r="L63">
        <f>J63/I63</f>
        <v>0.60243031595966323</v>
      </c>
      <c r="M63">
        <f>I63*(1-(K63))*0.625</f>
        <v>74.469771441805577</v>
      </c>
      <c r="N63" s="4">
        <f>-67.0004+0.0023367*3600+0.4561636*I63</f>
        <v>78.123950919999999</v>
      </c>
      <c r="O63" s="5">
        <f>I63*(E63-4.4)/(27-4.4)</f>
        <v>180.54836569311107</v>
      </c>
      <c r="P63" s="5">
        <f>(E63-4.4)/(27-4.4)</f>
        <v>0.60243031595966323</v>
      </c>
      <c r="Q63" s="5">
        <f>(I63*(1-P63))/1.6</f>
        <v>74.469771441805577</v>
      </c>
      <c r="R63" s="5"/>
      <c r="S63" s="3">
        <f t="shared" si="0"/>
        <v>78.591290920000006</v>
      </c>
      <c r="T63" s="3">
        <v>203.69932120657697</v>
      </c>
      <c r="U63" s="3">
        <f t="shared" si="1"/>
        <v>0.67967741477002663</v>
      </c>
      <c r="V63">
        <f t="shared" si="2"/>
        <v>60.000424245889391</v>
      </c>
      <c r="W63" s="3">
        <v>201.0076</v>
      </c>
      <c r="X63" s="3">
        <v>206.49199999999999</v>
      </c>
      <c r="Y63" s="3">
        <f t="shared" si="7"/>
        <v>0.67069602936269601</v>
      </c>
      <c r="Z63" s="3">
        <f t="shared" si="8"/>
        <v>0.68899566232899567</v>
      </c>
      <c r="AA63">
        <f t="shared" si="5"/>
        <v>61.682750000000006</v>
      </c>
      <c r="AB63">
        <f t="shared" si="6"/>
        <v>58.254999999999995</v>
      </c>
    </row>
    <row r="64" spans="1:28" x14ac:dyDescent="0.35">
      <c r="A64">
        <v>1909</v>
      </c>
      <c r="B64" t="s">
        <v>11</v>
      </c>
      <c r="C64">
        <v>-25.43598978</v>
      </c>
      <c r="D64" s="2">
        <v>-6.67</v>
      </c>
      <c r="E64">
        <f>(D64-C64)/(1+D64/1000)</f>
        <v>18.891999416105421</v>
      </c>
      <c r="F64">
        <f>(D64-C64)/(1+C64/1000)</f>
        <v>19.255779592931745</v>
      </c>
      <c r="G64" s="1">
        <v>213.1003666</v>
      </c>
      <c r="H64" s="1">
        <f>(477/760)*I64</f>
        <v>188.1011842105263</v>
      </c>
      <c r="I64">
        <v>299.7</v>
      </c>
      <c r="J64">
        <f>I64*(E64-4.4)/(27-4.4)</f>
        <v>192.17930199145104</v>
      </c>
      <c r="K64">
        <f>(E64-4.4)/(27-4.4)</f>
        <v>0.64123891221705398</v>
      </c>
      <c r="L64">
        <f>J64/I64</f>
        <v>0.64123891221705387</v>
      </c>
      <c r="M64">
        <f>I64*(1-(K64))*0.625</f>
        <v>67.200436255343078</v>
      </c>
      <c r="N64" s="4">
        <f>-67.0004+0.0023367*3600+0.4561636*I64</f>
        <v>78.123950919999999</v>
      </c>
      <c r="O64" s="5">
        <f>I64*(E64-4.4)/(27-4.4)</f>
        <v>192.17930199145104</v>
      </c>
      <c r="P64" s="5">
        <f>(E64-4.4)/(27-4.4)</f>
        <v>0.64123891221705398</v>
      </c>
      <c r="Q64" s="5">
        <f>(I64*(1-P64))/1.6</f>
        <v>67.200436255343064</v>
      </c>
      <c r="R64" s="5"/>
      <c r="S64" s="3">
        <f t="shared" si="0"/>
        <v>78.591290920000006</v>
      </c>
      <c r="T64" s="3">
        <v>203.69932120657697</v>
      </c>
      <c r="U64" s="3">
        <f t="shared" si="1"/>
        <v>0.67967741477002663</v>
      </c>
      <c r="V64">
        <f t="shared" si="2"/>
        <v>60.000424245889391</v>
      </c>
      <c r="W64" s="3">
        <v>201.0076</v>
      </c>
      <c r="X64" s="3">
        <v>206.49199999999999</v>
      </c>
      <c r="Y64" s="3">
        <f t="shared" si="7"/>
        <v>0.67069602936269601</v>
      </c>
      <c r="Z64" s="3">
        <f t="shared" si="8"/>
        <v>0.68899566232899567</v>
      </c>
      <c r="AA64">
        <f t="shared" si="5"/>
        <v>61.682750000000006</v>
      </c>
      <c r="AB64">
        <f t="shared" si="6"/>
        <v>58.254999999999995</v>
      </c>
    </row>
    <row r="65" spans="1:28" x14ac:dyDescent="0.35">
      <c r="A65">
        <v>1909</v>
      </c>
      <c r="B65" t="s">
        <v>6</v>
      </c>
      <c r="C65">
        <v>-24.726198069999999</v>
      </c>
      <c r="D65" s="2">
        <v>-6.67</v>
      </c>
      <c r="E65">
        <f>(D65-C65)/(1+D65/1000)</f>
        <v>18.177441605508744</v>
      </c>
      <c r="F65">
        <f>(D65-C65)/(1+C65/1000)</f>
        <v>18.513978366144997</v>
      </c>
      <c r="G65" s="1">
        <v>213.1003666</v>
      </c>
      <c r="H65" s="1">
        <f>(477/760)*I65</f>
        <v>188.1011842105263</v>
      </c>
      <c r="I65">
        <v>299.7</v>
      </c>
      <c r="J65">
        <f>I65*(E65-4.4)/(27-4.4)</f>
        <v>182.70350660048541</v>
      </c>
      <c r="K65">
        <f>(E65-4.4)/(27-4.4)</f>
        <v>0.60962130997826292</v>
      </c>
      <c r="L65">
        <f>J65/I65</f>
        <v>0.60962130997826303</v>
      </c>
      <c r="M65">
        <f>I65*(1-(K65))*0.625</f>
        <v>73.122808374696632</v>
      </c>
      <c r="N65" s="4">
        <f>-67.0004+0.0023367*3600+0.4561636*I65</f>
        <v>78.123950919999999</v>
      </c>
      <c r="O65" s="5">
        <f>I65*(E65-4.4)/(27-4.4)</f>
        <v>182.70350660048541</v>
      </c>
      <c r="P65" s="5">
        <f>(E65-4.4)/(27-4.4)</f>
        <v>0.60962130997826292</v>
      </c>
      <c r="Q65" s="5">
        <f>(I65*(1-P65))/1.6</f>
        <v>73.122808374696618</v>
      </c>
      <c r="R65" s="5"/>
      <c r="S65" s="3">
        <f t="shared" si="0"/>
        <v>78.591290920000006</v>
      </c>
      <c r="T65" s="3">
        <v>203.69932120657697</v>
      </c>
      <c r="U65" s="3">
        <f t="shared" si="1"/>
        <v>0.67967741477002663</v>
      </c>
      <c r="V65">
        <f t="shared" si="2"/>
        <v>60.000424245889391</v>
      </c>
      <c r="W65" s="3">
        <v>201.0076</v>
      </c>
      <c r="X65" s="3">
        <v>206.49199999999999</v>
      </c>
      <c r="Y65" s="3">
        <f t="shared" si="7"/>
        <v>0.67069602936269601</v>
      </c>
      <c r="Z65" s="3">
        <f t="shared" si="8"/>
        <v>0.68899566232899567</v>
      </c>
      <c r="AA65">
        <f t="shared" si="5"/>
        <v>61.682750000000006</v>
      </c>
      <c r="AB65">
        <f t="shared" si="6"/>
        <v>58.254999999999995</v>
      </c>
    </row>
    <row r="66" spans="1:28" x14ac:dyDescent="0.35">
      <c r="A66">
        <v>1909</v>
      </c>
      <c r="B66" t="s">
        <v>10</v>
      </c>
      <c r="C66">
        <v>-24.709767079999999</v>
      </c>
      <c r="D66" s="2">
        <v>-6.65</v>
      </c>
      <c r="E66">
        <f>(D66-C66)/(1+D66/1000)</f>
        <v>18.180668525695879</v>
      </c>
      <c r="F66">
        <f>(D66-C66)/(1+C66/1000)</f>
        <v>18.517325889678407</v>
      </c>
      <c r="G66" s="1">
        <v>211.8911856</v>
      </c>
      <c r="H66" s="1">
        <f>(477/760)*I66</f>
        <v>188.1011842105263</v>
      </c>
      <c r="I66">
        <v>299.7</v>
      </c>
      <c r="J66">
        <f>I66*(E66-4.4)/(27-4.4)</f>
        <v>182.74629898898473</v>
      </c>
      <c r="K66">
        <f>(E66-4.4)/(27-4.4)</f>
        <v>0.60976409405733967</v>
      </c>
      <c r="L66">
        <f>J66/I66</f>
        <v>0.60976409405733978</v>
      </c>
      <c r="M66">
        <f>I66*(1-(K66))*0.625</f>
        <v>73.096063131884563</v>
      </c>
      <c r="N66" s="4">
        <f>-67.0004+0.0023367*3600+0.4561636*I66</f>
        <v>78.123950919999999</v>
      </c>
      <c r="O66" s="5">
        <f>I66*(E66-4.4)/(27-4.4)</f>
        <v>182.74629898898473</v>
      </c>
      <c r="P66" s="5">
        <f>(E66-4.4)/(27-4.4)</f>
        <v>0.60976409405733967</v>
      </c>
      <c r="Q66" s="5">
        <f>(I66*(1-P66))/1.6</f>
        <v>73.096063131884563</v>
      </c>
      <c r="R66" s="5"/>
      <c r="S66" s="3">
        <f t="shared" si="0"/>
        <v>78.591290920000006</v>
      </c>
      <c r="T66" s="3">
        <v>203.69932120657697</v>
      </c>
      <c r="U66" s="3">
        <f t="shared" si="1"/>
        <v>0.67967741477002663</v>
      </c>
      <c r="V66">
        <f t="shared" si="2"/>
        <v>60.000424245889391</v>
      </c>
      <c r="W66" s="3">
        <v>201.0076</v>
      </c>
      <c r="X66" s="3">
        <v>206.49199999999999</v>
      </c>
      <c r="Y66" s="3">
        <f t="shared" si="7"/>
        <v>0.67069602936269601</v>
      </c>
      <c r="Z66" s="3">
        <f t="shared" si="8"/>
        <v>0.68899566232899567</v>
      </c>
      <c r="AA66">
        <f t="shared" si="5"/>
        <v>61.682750000000006</v>
      </c>
      <c r="AB66">
        <f t="shared" si="6"/>
        <v>58.254999999999995</v>
      </c>
    </row>
    <row r="67" spans="1:28" x14ac:dyDescent="0.35">
      <c r="A67">
        <v>1909</v>
      </c>
      <c r="B67" t="s">
        <v>7</v>
      </c>
      <c r="C67">
        <v>-24.10434935</v>
      </c>
      <c r="D67" s="2">
        <v>-6.65</v>
      </c>
      <c r="E67">
        <f>(D67-C67)/(1+D67/1000)</f>
        <v>17.571197815472896</v>
      </c>
      <c r="F67">
        <f>(D67-C67)/(1+C67/1000)</f>
        <v>17.885466892258865</v>
      </c>
      <c r="G67" s="1">
        <v>211.8911856</v>
      </c>
      <c r="H67" s="1">
        <f>(477/760)*I67</f>
        <v>188.1011842105263</v>
      </c>
      <c r="I67">
        <v>299.7</v>
      </c>
      <c r="J67">
        <f>I67*(E67-4.4)/(27-4.4)</f>
        <v>174.66407014589498</v>
      </c>
      <c r="K67">
        <f>(E67-4.4)/(27-4.4)</f>
        <v>0.58279636351649977</v>
      </c>
      <c r="L67">
        <f>J67/I67</f>
        <v>0.58279636351649977</v>
      </c>
      <c r="M67">
        <f>I67*(1-(K67))*0.625</f>
        <v>78.147456158815643</v>
      </c>
      <c r="N67" s="4">
        <f>-67.0004+0.0023367*3600+0.4561636*I67</f>
        <v>78.123950919999999</v>
      </c>
      <c r="O67" s="5">
        <f>I67*(E67-4.4)/(27-4.4)</f>
        <v>174.66407014589498</v>
      </c>
      <c r="P67" s="5">
        <f>(E67-4.4)/(27-4.4)</f>
        <v>0.58279636351649977</v>
      </c>
      <c r="Q67" s="5">
        <f>(I67*(1-P67))/1.6</f>
        <v>78.147456158815629</v>
      </c>
      <c r="R67" s="5"/>
      <c r="S67" s="3">
        <f t="shared" ref="S67:S130" si="9">-67.0004+0.0023367*3800+0.4561636*I67</f>
        <v>78.591290920000006</v>
      </c>
      <c r="T67" s="3">
        <v>203.69932120657697</v>
      </c>
      <c r="U67" s="3">
        <f t="shared" ref="U67:U130" si="10">T67/I67</f>
        <v>0.67967741477002663</v>
      </c>
      <c r="V67">
        <f t="shared" ref="V67:V130" si="11">I67*(1-(U67))*0.625</f>
        <v>60.000424245889391</v>
      </c>
      <c r="W67" s="3">
        <v>201.0076</v>
      </c>
      <c r="X67" s="3">
        <v>206.49199999999999</v>
      </c>
      <c r="Y67" s="3">
        <f t="shared" si="7"/>
        <v>0.67069602936269601</v>
      </c>
      <c r="Z67" s="3">
        <f t="shared" si="8"/>
        <v>0.68899566232899567</v>
      </c>
      <c r="AA67">
        <f t="shared" ref="AA67:AA130" si="12">I67*(1-(Y67))*0.625</f>
        <v>61.682750000000006</v>
      </c>
      <c r="AB67">
        <f t="shared" ref="AB67:AB130" si="13">I67*(1-(Z67))*0.625</f>
        <v>58.254999999999995</v>
      </c>
    </row>
    <row r="68" spans="1:28" x14ac:dyDescent="0.35">
      <c r="A68">
        <v>1912</v>
      </c>
      <c r="B68" t="s">
        <v>9</v>
      </c>
      <c r="C68">
        <v>-26.005883170000001</v>
      </c>
      <c r="D68" s="2">
        <v>-6.69</v>
      </c>
      <c r="E68">
        <f>(D68-C68)/(1+D68/1000)</f>
        <v>19.445976754487521</v>
      </c>
      <c r="F68">
        <f>(D68-C68)/(1+C68/1000)</f>
        <v>19.83162201519886</v>
      </c>
      <c r="G68" s="1">
        <v>213.74052119999999</v>
      </c>
      <c r="H68" s="1">
        <f>(477/760)*I68</f>
        <v>188.91710526315791</v>
      </c>
      <c r="I68">
        <v>301</v>
      </c>
      <c r="J68">
        <f>I68*(E68-4.4)/(27-4.4)</f>
        <v>200.39110633189131</v>
      </c>
      <c r="K68">
        <f>(E68-4.4)/(27-4.4)</f>
        <v>0.66575118382688137</v>
      </c>
      <c r="L68">
        <f>J68/I68</f>
        <v>0.66575118382688148</v>
      </c>
      <c r="M68">
        <f>I68*(1-(K68))*0.625</f>
        <v>62.88055854256794</v>
      </c>
      <c r="N68" s="4">
        <f>-67.0004+0.0023367*3600+0.4561636*I68</f>
        <v>78.716963600000014</v>
      </c>
      <c r="O68" s="5">
        <f>I68*(E68-4.4)/(27-4.4)</f>
        <v>200.39110633189131</v>
      </c>
      <c r="P68" s="5">
        <f>(E68-4.4)/(27-4.4)</f>
        <v>0.66575118382688137</v>
      </c>
      <c r="Q68" s="5">
        <f>(I68*(1-P68))/1.6</f>
        <v>62.88055854256794</v>
      </c>
      <c r="R68" s="5"/>
      <c r="S68" s="3">
        <f t="shared" si="9"/>
        <v>79.184303600000021</v>
      </c>
      <c r="T68" s="3">
        <v>203.69932120657697</v>
      </c>
      <c r="U68" s="3">
        <f t="shared" si="10"/>
        <v>0.67674193091886037</v>
      </c>
      <c r="V68">
        <f t="shared" si="11"/>
        <v>60.812924245889391</v>
      </c>
      <c r="W68" s="3">
        <v>201.0076</v>
      </c>
      <c r="X68" s="3">
        <v>206.49199999999999</v>
      </c>
      <c r="Y68" s="3">
        <f t="shared" si="7"/>
        <v>0.66779933554817272</v>
      </c>
      <c r="Z68" s="3">
        <f t="shared" si="8"/>
        <v>0.68601993355481727</v>
      </c>
      <c r="AA68">
        <f t="shared" si="12"/>
        <v>62.495249999999999</v>
      </c>
      <c r="AB68">
        <f t="shared" si="13"/>
        <v>59.067499999999995</v>
      </c>
    </row>
    <row r="69" spans="1:28" x14ac:dyDescent="0.35">
      <c r="A69">
        <v>1912</v>
      </c>
      <c r="B69" t="s">
        <v>8</v>
      </c>
      <c r="C69">
        <v>-24.99564969</v>
      </c>
      <c r="D69" s="2">
        <v>-6.69</v>
      </c>
      <c r="E69">
        <f>(D69-C69)/(1+D69/1000)</f>
        <v>18.428939293876031</v>
      </c>
      <c r="F69">
        <f>(D69-C69)/(1+C69/1000)</f>
        <v>18.774941551983606</v>
      </c>
      <c r="G69" s="1">
        <v>213.74052119999999</v>
      </c>
      <c r="H69" s="1">
        <f>(477/760)*I69</f>
        <v>188.91710526315791</v>
      </c>
      <c r="I69">
        <v>301</v>
      </c>
      <c r="J69">
        <f>I69*(E69-4.4)/(27-4.4)</f>
        <v>186.84560740958781</v>
      </c>
      <c r="K69">
        <f>(E69-4.4)/(27-4.4)</f>
        <v>0.62074952627770041</v>
      </c>
      <c r="L69">
        <f>J69/I69</f>
        <v>0.62074952627770041</v>
      </c>
      <c r="M69">
        <f>I69*(1-(K69))*0.625</f>
        <v>71.346495369007613</v>
      </c>
      <c r="N69" s="4">
        <f>-67.0004+0.0023367*3600+0.4561636*I69</f>
        <v>78.716963600000014</v>
      </c>
      <c r="O69" s="5">
        <f>I69*(E69-4.4)/(27-4.4)</f>
        <v>186.84560740958781</v>
      </c>
      <c r="P69" s="5">
        <f>(E69-4.4)/(27-4.4)</f>
        <v>0.62074952627770041</v>
      </c>
      <c r="Q69" s="5">
        <f>(I69*(1-P69))/1.6</f>
        <v>71.346495369007599</v>
      </c>
      <c r="R69" s="5"/>
      <c r="S69" s="3">
        <f t="shared" si="9"/>
        <v>79.184303600000021</v>
      </c>
      <c r="T69" s="3">
        <v>203.69932120657697</v>
      </c>
      <c r="U69" s="3">
        <f t="shared" si="10"/>
        <v>0.67674193091886037</v>
      </c>
      <c r="V69">
        <f t="shared" si="11"/>
        <v>60.812924245889391</v>
      </c>
      <c r="W69" s="3">
        <v>201.0076</v>
      </c>
      <c r="X69" s="3">
        <v>206.49199999999999</v>
      </c>
      <c r="Y69" s="3">
        <f t="shared" si="7"/>
        <v>0.66779933554817272</v>
      </c>
      <c r="Z69" s="3">
        <f t="shared" si="8"/>
        <v>0.68601993355481727</v>
      </c>
      <c r="AA69">
        <f t="shared" si="12"/>
        <v>62.495249999999999</v>
      </c>
      <c r="AB69">
        <f t="shared" si="13"/>
        <v>59.067499999999995</v>
      </c>
    </row>
    <row r="70" spans="1:28" x14ac:dyDescent="0.35">
      <c r="A70">
        <v>1912</v>
      </c>
      <c r="B70" t="s">
        <v>11</v>
      </c>
      <c r="C70">
        <v>-24.960433210000001</v>
      </c>
      <c r="D70" s="2">
        <v>-6.69</v>
      </c>
      <c r="E70">
        <f>(D70-C70)/(1+D70/1000)</f>
        <v>18.393485628857054</v>
      </c>
      <c r="F70">
        <f>(D70-C70)/(1+C70/1000)</f>
        <v>18.738145437676387</v>
      </c>
      <c r="G70" s="1">
        <v>213.74052119999999</v>
      </c>
      <c r="H70" s="1">
        <f>(477/760)*I70</f>
        <v>188.91710526315791</v>
      </c>
      <c r="I70">
        <v>301</v>
      </c>
      <c r="J70">
        <f>I70*(E70-4.4)/(27-4.4)</f>
        <v>186.37341479141472</v>
      </c>
      <c r="K70">
        <f>(E70-4.4)/(27-4.4)</f>
        <v>0.61918078003792265</v>
      </c>
      <c r="L70">
        <f>J70/I70</f>
        <v>0.61918078003792265</v>
      </c>
      <c r="M70">
        <f>I70*(1-(K70))*0.625</f>
        <v>71.641615755365805</v>
      </c>
      <c r="N70" s="4">
        <f>-67.0004+0.0023367*3600+0.4561636*I70</f>
        <v>78.716963600000014</v>
      </c>
      <c r="O70" s="5">
        <f>I70*(E70-4.4)/(27-4.4)</f>
        <v>186.37341479141472</v>
      </c>
      <c r="P70" s="5">
        <f>(E70-4.4)/(27-4.4)</f>
        <v>0.61918078003792265</v>
      </c>
      <c r="Q70" s="5">
        <f>(I70*(1-P70))/1.6</f>
        <v>71.641615755365791</v>
      </c>
      <c r="R70" s="5"/>
      <c r="S70" s="3">
        <f t="shared" si="9"/>
        <v>79.184303600000021</v>
      </c>
      <c r="T70" s="3">
        <v>203.69932120657697</v>
      </c>
      <c r="U70" s="3">
        <f t="shared" si="10"/>
        <v>0.67674193091886037</v>
      </c>
      <c r="V70">
        <f t="shared" si="11"/>
        <v>60.812924245889391</v>
      </c>
      <c r="W70" s="3">
        <v>201.0076</v>
      </c>
      <c r="X70" s="3">
        <v>206.49199999999999</v>
      </c>
      <c r="Y70" s="3">
        <f t="shared" si="7"/>
        <v>0.66779933554817272</v>
      </c>
      <c r="Z70" s="3">
        <f t="shared" si="8"/>
        <v>0.68601993355481727</v>
      </c>
      <c r="AA70">
        <f t="shared" si="12"/>
        <v>62.495249999999999</v>
      </c>
      <c r="AB70">
        <f t="shared" si="13"/>
        <v>59.067499999999995</v>
      </c>
    </row>
    <row r="71" spans="1:28" x14ac:dyDescent="0.35">
      <c r="A71">
        <v>1912</v>
      </c>
      <c r="B71" t="s">
        <v>6</v>
      </c>
      <c r="C71">
        <v>-24.967632219999999</v>
      </c>
      <c r="D71" s="2">
        <v>-6.69</v>
      </c>
      <c r="E71">
        <f>(D71-C71)/(1+D71/1000)</f>
        <v>18.400733124603594</v>
      </c>
      <c r="F71">
        <f>(D71-C71)/(1+C71/1000)</f>
        <v>18.74566714294355</v>
      </c>
      <c r="G71" s="1">
        <v>213.74052119999999</v>
      </c>
      <c r="H71" s="1">
        <f>(477/760)*I71</f>
        <v>188.91710526315791</v>
      </c>
      <c r="I71">
        <v>301</v>
      </c>
      <c r="J71">
        <f>I71*(E71-4.4)/(27-4.4)</f>
        <v>186.46994117281776</v>
      </c>
      <c r="K71">
        <f>(E71-4.4)/(27-4.4)</f>
        <v>0.61950146569042441</v>
      </c>
      <c r="L71">
        <f>J71/I71</f>
        <v>0.61950146569042441</v>
      </c>
      <c r="M71">
        <f>I71*(1-(K71))*0.625</f>
        <v>71.58128676698891</v>
      </c>
      <c r="N71" s="4">
        <f>-67.0004+0.0023367*3600+0.4561636*I71</f>
        <v>78.716963600000014</v>
      </c>
      <c r="O71" s="5">
        <f>I71*(E71-4.4)/(27-4.4)</f>
        <v>186.46994117281776</v>
      </c>
      <c r="P71" s="5">
        <f>(E71-4.4)/(27-4.4)</f>
        <v>0.61950146569042441</v>
      </c>
      <c r="Q71" s="5">
        <f>(I71*(1-P71))/1.6</f>
        <v>71.581286766988896</v>
      </c>
      <c r="R71" s="5"/>
      <c r="S71" s="3">
        <f t="shared" si="9"/>
        <v>79.184303600000021</v>
      </c>
      <c r="T71" s="3">
        <v>203.69932120657697</v>
      </c>
      <c r="U71" s="3">
        <f t="shared" si="10"/>
        <v>0.67674193091886037</v>
      </c>
      <c r="V71">
        <f t="shared" si="11"/>
        <v>60.812924245889391</v>
      </c>
      <c r="W71" s="3">
        <v>201.0076</v>
      </c>
      <c r="X71" s="3">
        <v>206.49199999999999</v>
      </c>
      <c r="Y71" s="3">
        <f t="shared" si="7"/>
        <v>0.66779933554817272</v>
      </c>
      <c r="Z71" s="3">
        <f t="shared" si="8"/>
        <v>0.68601993355481727</v>
      </c>
      <c r="AA71">
        <f t="shared" si="12"/>
        <v>62.495249999999999</v>
      </c>
      <c r="AB71">
        <f t="shared" si="13"/>
        <v>59.067499999999995</v>
      </c>
    </row>
    <row r="72" spans="1:28" x14ac:dyDescent="0.35">
      <c r="A72">
        <v>1912</v>
      </c>
      <c r="B72" t="s">
        <v>10</v>
      </c>
      <c r="C72">
        <v>-24.519985370000001</v>
      </c>
      <c r="D72" s="2">
        <v>-6.66</v>
      </c>
      <c r="E72">
        <f>(D72-C72)/(1+D72/1000)</f>
        <v>17.979730374292789</v>
      </c>
      <c r="F72">
        <f>(D72-C72)/(1+C72/1000)</f>
        <v>18.308919816029547</v>
      </c>
      <c r="G72" s="1">
        <v>212.60246849999999</v>
      </c>
      <c r="H72" s="1">
        <f>(477/760)*I72</f>
        <v>188.91710526315791</v>
      </c>
      <c r="I72">
        <v>301</v>
      </c>
      <c r="J72">
        <f>I72*(E72-4.4)/(27-4.4)</f>
        <v>180.86278064876677</v>
      </c>
      <c r="K72">
        <f>(E72-4.4)/(27-4.4)</f>
        <v>0.60087302541118526</v>
      </c>
      <c r="L72">
        <f>J72/I72</f>
        <v>0.60087302541118526</v>
      </c>
      <c r="M72">
        <f>I72*(1-(K72))*0.625</f>
        <v>75.085762094520774</v>
      </c>
      <c r="N72" s="4">
        <f>-67.0004+0.0023367*3600+0.4561636*I72</f>
        <v>78.716963600000014</v>
      </c>
      <c r="O72" s="5">
        <f>I72*(E72-4.4)/(27-4.4)</f>
        <v>180.86278064876677</v>
      </c>
      <c r="P72" s="5">
        <f>(E72-4.4)/(27-4.4)</f>
        <v>0.60087302541118526</v>
      </c>
      <c r="Q72" s="5">
        <f>(I72*(1-P72))/1.6</f>
        <v>75.085762094520774</v>
      </c>
      <c r="R72" s="5"/>
      <c r="S72" s="3">
        <f t="shared" si="9"/>
        <v>79.184303600000021</v>
      </c>
      <c r="T72" s="3">
        <v>203.69932120657697</v>
      </c>
      <c r="U72" s="3">
        <f t="shared" si="10"/>
        <v>0.67674193091886037</v>
      </c>
      <c r="V72">
        <f t="shared" si="11"/>
        <v>60.812924245889391</v>
      </c>
      <c r="W72" s="3">
        <v>201.0076</v>
      </c>
      <c r="X72" s="3">
        <v>206.49199999999999</v>
      </c>
      <c r="Y72" s="3">
        <f t="shared" si="7"/>
        <v>0.66779933554817272</v>
      </c>
      <c r="Z72" s="3">
        <f t="shared" si="8"/>
        <v>0.68601993355481727</v>
      </c>
      <c r="AA72">
        <f t="shared" si="12"/>
        <v>62.495249999999999</v>
      </c>
      <c r="AB72">
        <f t="shared" si="13"/>
        <v>59.067499999999995</v>
      </c>
    </row>
    <row r="73" spans="1:28" x14ac:dyDescent="0.35">
      <c r="A73">
        <v>1912</v>
      </c>
      <c r="B73" t="s">
        <v>7</v>
      </c>
      <c r="C73">
        <v>-24.107675239999999</v>
      </c>
      <c r="D73" s="2">
        <v>-6.66</v>
      </c>
      <c r="E73">
        <f>(D73-C73)/(1+D73/1000)</f>
        <v>17.564655847947328</v>
      </c>
      <c r="F73">
        <f>(D73-C73)/(1+C73/1000)</f>
        <v>17.878688864871322</v>
      </c>
      <c r="G73" s="1">
        <v>212.60246849999999</v>
      </c>
      <c r="H73" s="1">
        <f>(477/760)*I73</f>
        <v>188.91710526315791</v>
      </c>
      <c r="I73">
        <v>301</v>
      </c>
      <c r="J73">
        <f>I73*(E73-4.4)/(27-4.4)</f>
        <v>175.33457567398872</v>
      </c>
      <c r="K73">
        <f>(E73-4.4)/(27-4.4)</f>
        <v>0.58250689592687288</v>
      </c>
      <c r="L73">
        <f>J73/I73</f>
        <v>0.58250689592687288</v>
      </c>
      <c r="M73">
        <f>I73*(1-(K73))*0.625</f>
        <v>78.540890203757044</v>
      </c>
      <c r="N73" s="4">
        <f>-67.0004+0.0023367*3600+0.4561636*I73</f>
        <v>78.716963600000014</v>
      </c>
      <c r="O73" s="5">
        <f>I73*(E73-4.4)/(27-4.4)</f>
        <v>175.33457567398872</v>
      </c>
      <c r="P73" s="5">
        <f>(E73-4.4)/(27-4.4)</f>
        <v>0.58250689592687288</v>
      </c>
      <c r="Q73" s="5">
        <f>(I73*(1-P73))/1.6</f>
        <v>78.54089020375703</v>
      </c>
      <c r="R73" s="5"/>
      <c r="S73" s="3">
        <f t="shared" si="9"/>
        <v>79.184303600000021</v>
      </c>
      <c r="T73" s="3">
        <v>203.69932120657697</v>
      </c>
      <c r="U73" s="3">
        <f t="shared" si="10"/>
        <v>0.67674193091886037</v>
      </c>
      <c r="V73">
        <f t="shared" si="11"/>
        <v>60.812924245889391</v>
      </c>
      <c r="W73" s="3">
        <v>201.0076</v>
      </c>
      <c r="X73" s="3">
        <v>206.49199999999999</v>
      </c>
      <c r="Y73" s="3">
        <f t="shared" si="7"/>
        <v>0.66779933554817272</v>
      </c>
      <c r="Z73" s="3">
        <f t="shared" si="8"/>
        <v>0.68601993355481727</v>
      </c>
      <c r="AA73">
        <f t="shared" si="12"/>
        <v>62.495249999999999</v>
      </c>
      <c r="AB73">
        <f t="shared" si="13"/>
        <v>59.067499999999995</v>
      </c>
    </row>
    <row r="74" spans="1:28" x14ac:dyDescent="0.35">
      <c r="A74">
        <v>1913</v>
      </c>
      <c r="B74" t="s">
        <v>9</v>
      </c>
      <c r="C74">
        <v>-25.901811240000001</v>
      </c>
      <c r="D74" s="2">
        <v>-6.69</v>
      </c>
      <c r="E74">
        <f>(D74-C74)/(1+D74/1000)</f>
        <v>19.341203894051201</v>
      </c>
      <c r="F74">
        <f>(D74-C74)/(1+C74/1000)</f>
        <v>19.722663959016394</v>
      </c>
      <c r="G74" s="1">
        <v>214.02503440000001</v>
      </c>
      <c r="H74" s="1">
        <f>(477/760)*I74</f>
        <v>189.10539473684213</v>
      </c>
      <c r="I74">
        <v>301.3</v>
      </c>
      <c r="J74">
        <f>I74*(E74-4.4)/(27-4.4)</f>
        <v>199.19401474679765</v>
      </c>
      <c r="K74">
        <f>(E74-4.4)/(27-4.4)</f>
        <v>0.66111521655093808</v>
      </c>
      <c r="L74">
        <f>J74/I74</f>
        <v>0.66111521655093808</v>
      </c>
      <c r="M74">
        <f>I74*(1-(K74))*0.625</f>
        <v>63.816240783251473</v>
      </c>
      <c r="N74" s="4">
        <f>-67.0004+0.0023367*3600+0.4561636*I74</f>
        <v>78.853812680000004</v>
      </c>
      <c r="O74" s="5">
        <f>I74*(E74-4.4)/(27-4.4)</f>
        <v>199.19401474679765</v>
      </c>
      <c r="P74" s="5">
        <f>(E74-4.4)/(27-4.4)</f>
        <v>0.66111521655093808</v>
      </c>
      <c r="Q74" s="5">
        <f>(I74*(1-P74))/1.6</f>
        <v>63.816240783251473</v>
      </c>
      <c r="R74" s="5"/>
      <c r="S74" s="3">
        <f t="shared" si="9"/>
        <v>79.321152680000012</v>
      </c>
      <c r="T74" s="3">
        <v>203.69932120657697</v>
      </c>
      <c r="U74" s="3">
        <f t="shared" si="10"/>
        <v>0.67606810888342839</v>
      </c>
      <c r="V74">
        <f t="shared" si="11"/>
        <v>61.000424245889391</v>
      </c>
      <c r="W74" s="3">
        <v>201.0076</v>
      </c>
      <c r="X74" s="3">
        <v>206.49199999999999</v>
      </c>
      <c r="Y74" s="3">
        <f t="shared" si="7"/>
        <v>0.66713441752406233</v>
      </c>
      <c r="Z74" s="3">
        <f t="shared" si="8"/>
        <v>0.6853368735479588</v>
      </c>
      <c r="AA74">
        <f t="shared" si="12"/>
        <v>62.68275000000002</v>
      </c>
      <c r="AB74">
        <f t="shared" si="13"/>
        <v>59.25500000000001</v>
      </c>
    </row>
    <row r="75" spans="1:28" x14ac:dyDescent="0.35">
      <c r="A75">
        <v>1913</v>
      </c>
      <c r="B75" t="s">
        <v>8</v>
      </c>
      <c r="C75">
        <v>-25.04799697</v>
      </c>
      <c r="D75" s="2">
        <v>-6.69</v>
      </c>
      <c r="E75">
        <f>(D75-C75)/(1+D75/1000)</f>
        <v>18.481639135818625</v>
      </c>
      <c r="F75">
        <f>(D75-C75)/(1+C75/1000)</f>
        <v>18.82964178025809</v>
      </c>
      <c r="G75" s="1">
        <v>214.02503440000001</v>
      </c>
      <c r="H75" s="1">
        <f>(477/760)*I75</f>
        <v>189.10539473684213</v>
      </c>
      <c r="I75">
        <v>301.3</v>
      </c>
      <c r="J75">
        <f>I75*(E75-4.4)/(27-4.4)</f>
        <v>187.73441909832528</v>
      </c>
      <c r="K75">
        <f>(E75-4.4)/(27-4.4)</f>
        <v>0.62308137769108951</v>
      </c>
      <c r="L75">
        <f>J75/I75</f>
        <v>0.62308137769108951</v>
      </c>
      <c r="M75">
        <f>I75*(1-(K75))*0.625</f>
        <v>70.978488063546706</v>
      </c>
      <c r="N75" s="4">
        <f>-67.0004+0.0023367*3600+0.4561636*I75</f>
        <v>78.853812680000004</v>
      </c>
      <c r="O75" s="5">
        <f>I75*(E75-4.4)/(27-4.4)</f>
        <v>187.73441909832528</v>
      </c>
      <c r="P75" s="5">
        <f>(E75-4.4)/(27-4.4)</f>
        <v>0.62308137769108951</v>
      </c>
      <c r="Q75" s="5">
        <f>(I75*(1-P75))/1.6</f>
        <v>70.978488063546706</v>
      </c>
      <c r="R75" s="5"/>
      <c r="S75" s="3">
        <f t="shared" si="9"/>
        <v>79.321152680000012</v>
      </c>
      <c r="T75" s="3">
        <v>203.69932120657697</v>
      </c>
      <c r="U75" s="3">
        <f t="shared" si="10"/>
        <v>0.67606810888342839</v>
      </c>
      <c r="V75">
        <f t="shared" si="11"/>
        <v>61.000424245889391</v>
      </c>
      <c r="W75" s="3">
        <v>201.0076</v>
      </c>
      <c r="X75" s="3">
        <v>206.49199999999999</v>
      </c>
      <c r="Y75" s="3">
        <f t="shared" si="7"/>
        <v>0.66713441752406233</v>
      </c>
      <c r="Z75" s="3">
        <f t="shared" si="8"/>
        <v>0.6853368735479588</v>
      </c>
      <c r="AA75">
        <f t="shared" si="12"/>
        <v>62.68275000000002</v>
      </c>
      <c r="AB75">
        <f t="shared" si="13"/>
        <v>59.25500000000001</v>
      </c>
    </row>
    <row r="76" spans="1:28" x14ac:dyDescent="0.35">
      <c r="A76">
        <v>1913</v>
      </c>
      <c r="B76" t="s">
        <v>11</v>
      </c>
      <c r="C76">
        <v>-25.921594939999999</v>
      </c>
      <c r="D76" s="2">
        <v>-6.69</v>
      </c>
      <c r="E76">
        <f>(D76-C76)/(1+D76/1000)</f>
        <v>19.361120838408954</v>
      </c>
      <c r="F76">
        <f>(D76-C76)/(1+C76/1000)</f>
        <v>19.743374701767866</v>
      </c>
      <c r="G76" s="1">
        <v>214.02503440000001</v>
      </c>
      <c r="H76" s="1">
        <f>(477/760)*I76</f>
        <v>189.10539473684213</v>
      </c>
      <c r="I76">
        <v>301.3</v>
      </c>
      <c r="J76">
        <f>I76*(E76-4.4)/(27-4.4)</f>
        <v>199.45954462887687</v>
      </c>
      <c r="K76">
        <f>(E76-4.4)/(27-4.4)</f>
        <v>0.66199649727473242</v>
      </c>
      <c r="L76">
        <f>J76/I76</f>
        <v>0.66199649727473242</v>
      </c>
      <c r="M76">
        <f>I76*(1-(K76))*0.625</f>
        <v>63.650284606951956</v>
      </c>
      <c r="N76" s="4">
        <f>-67.0004+0.0023367*3600+0.4561636*I76</f>
        <v>78.853812680000004</v>
      </c>
      <c r="O76" s="5">
        <f>I76*(E76-4.4)/(27-4.4)</f>
        <v>199.45954462887687</v>
      </c>
      <c r="P76" s="5">
        <f>(E76-4.4)/(27-4.4)</f>
        <v>0.66199649727473242</v>
      </c>
      <c r="Q76" s="5">
        <f>(I76*(1-P76))/1.6</f>
        <v>63.650284606951949</v>
      </c>
      <c r="R76" s="5"/>
      <c r="S76" s="3">
        <f t="shared" si="9"/>
        <v>79.321152680000012</v>
      </c>
      <c r="T76" s="3">
        <v>203.69932120657697</v>
      </c>
      <c r="U76" s="3">
        <f t="shared" si="10"/>
        <v>0.67606810888342839</v>
      </c>
      <c r="V76">
        <f t="shared" si="11"/>
        <v>61.000424245889391</v>
      </c>
      <c r="W76" s="3">
        <v>201.0076</v>
      </c>
      <c r="X76" s="3">
        <v>206.49199999999999</v>
      </c>
      <c r="Y76" s="3">
        <f t="shared" si="7"/>
        <v>0.66713441752406233</v>
      </c>
      <c r="Z76" s="3">
        <f t="shared" si="8"/>
        <v>0.6853368735479588</v>
      </c>
      <c r="AA76">
        <f t="shared" si="12"/>
        <v>62.68275000000002</v>
      </c>
      <c r="AB76">
        <f t="shared" si="13"/>
        <v>59.25500000000001</v>
      </c>
    </row>
    <row r="77" spans="1:28" x14ac:dyDescent="0.35">
      <c r="A77">
        <v>1913</v>
      </c>
      <c r="B77" t="s">
        <v>6</v>
      </c>
      <c r="C77">
        <v>-24.923912859999998</v>
      </c>
      <c r="D77" s="2">
        <v>-6.69</v>
      </c>
      <c r="E77">
        <f>(D77-C77)/(1+D77/1000)</f>
        <v>18.356719312198607</v>
      </c>
      <c r="F77">
        <f>(D77-C77)/(1+C77/1000)</f>
        <v>18.699989775651218</v>
      </c>
      <c r="G77" s="1">
        <v>214.02503440000001</v>
      </c>
      <c r="H77" s="1">
        <f>(477/760)*I77</f>
        <v>189.10539473684213</v>
      </c>
      <c r="I77">
        <v>301.3</v>
      </c>
      <c r="J77">
        <f>I77*(E77-4.4)/(27-4.4)</f>
        <v>186.06900569758582</v>
      </c>
      <c r="K77">
        <f>(E77-4.4)/(27-4.4)</f>
        <v>0.61755395186719497</v>
      </c>
      <c r="L77">
        <f>J77/I77</f>
        <v>0.61755395186719486</v>
      </c>
      <c r="M77">
        <f>I77*(1-(K77))*0.625</f>
        <v>72.01937143900885</v>
      </c>
      <c r="N77" s="4">
        <f>-67.0004+0.0023367*3600+0.4561636*I77</f>
        <v>78.853812680000004</v>
      </c>
      <c r="O77" s="5">
        <f>I77*(E77-4.4)/(27-4.4)</f>
        <v>186.06900569758582</v>
      </c>
      <c r="P77" s="5">
        <f>(E77-4.4)/(27-4.4)</f>
        <v>0.61755395186719497</v>
      </c>
      <c r="Q77" s="5">
        <f>(I77*(1-P77))/1.6</f>
        <v>72.01937143900885</v>
      </c>
      <c r="R77" s="5"/>
      <c r="S77" s="3">
        <f t="shared" si="9"/>
        <v>79.321152680000012</v>
      </c>
      <c r="T77" s="3">
        <v>203.69932120657697</v>
      </c>
      <c r="U77" s="3">
        <f t="shared" si="10"/>
        <v>0.67606810888342839</v>
      </c>
      <c r="V77">
        <f t="shared" si="11"/>
        <v>61.000424245889391</v>
      </c>
      <c r="W77" s="3">
        <v>201.0076</v>
      </c>
      <c r="X77" s="3">
        <v>206.49199999999999</v>
      </c>
      <c r="Y77" s="3">
        <f t="shared" si="7"/>
        <v>0.66713441752406233</v>
      </c>
      <c r="Z77" s="3">
        <f t="shared" si="8"/>
        <v>0.6853368735479588</v>
      </c>
      <c r="AA77">
        <f t="shared" si="12"/>
        <v>62.68275000000002</v>
      </c>
      <c r="AB77">
        <f t="shared" si="13"/>
        <v>59.25500000000001</v>
      </c>
    </row>
    <row r="78" spans="1:28" x14ac:dyDescent="0.35">
      <c r="A78">
        <v>1913</v>
      </c>
      <c r="B78" t="s">
        <v>10</v>
      </c>
      <c r="C78">
        <v>-24.795566829999999</v>
      </c>
      <c r="D78" s="2">
        <v>-6.67</v>
      </c>
      <c r="E78">
        <f>(D78-C78)/(1+D78/1000)</f>
        <v>18.247276162000539</v>
      </c>
      <c r="F78">
        <f>(D78-C78)/(1+C78/1000)</f>
        <v>18.586427843730181</v>
      </c>
      <c r="G78" s="1">
        <v>212.81585340000001</v>
      </c>
      <c r="H78" s="1">
        <f>(477/760)*I78</f>
        <v>189.10539473684213</v>
      </c>
      <c r="I78">
        <v>301.3</v>
      </c>
      <c r="J78">
        <f>I78*(E78-4.4)/(27-4.4)</f>
        <v>184.60992511552044</v>
      </c>
      <c r="K78">
        <f>(E78-4.4)/(27-4.4)</f>
        <v>0.61271133460179372</v>
      </c>
      <c r="L78">
        <f>J78/I78</f>
        <v>0.61271133460179372</v>
      </c>
      <c r="M78">
        <f>I78*(1-(K78))*0.625</f>
        <v>72.931296802799721</v>
      </c>
      <c r="N78" s="4">
        <f>-67.0004+0.0023367*3600+0.4561636*I78</f>
        <v>78.853812680000004</v>
      </c>
      <c r="O78" s="5">
        <f>I78*(E78-4.4)/(27-4.4)</f>
        <v>184.60992511552044</v>
      </c>
      <c r="P78" s="5">
        <f>(E78-4.4)/(27-4.4)</f>
        <v>0.61271133460179372</v>
      </c>
      <c r="Q78" s="5">
        <f>(I78*(1-P78))/1.6</f>
        <v>72.931296802799721</v>
      </c>
      <c r="R78" s="5"/>
      <c r="S78" s="3">
        <f t="shared" si="9"/>
        <v>79.321152680000012</v>
      </c>
      <c r="T78" s="3">
        <v>203.69932120657697</v>
      </c>
      <c r="U78" s="3">
        <f t="shared" si="10"/>
        <v>0.67606810888342839</v>
      </c>
      <c r="V78">
        <f t="shared" si="11"/>
        <v>61.000424245889391</v>
      </c>
      <c r="W78" s="3">
        <v>201.0076</v>
      </c>
      <c r="X78" s="3">
        <v>206.49199999999999</v>
      </c>
      <c r="Y78" s="3">
        <f t="shared" si="7"/>
        <v>0.66713441752406233</v>
      </c>
      <c r="Z78" s="3">
        <f t="shared" si="8"/>
        <v>0.6853368735479588</v>
      </c>
      <c r="AA78">
        <f t="shared" si="12"/>
        <v>62.68275000000002</v>
      </c>
      <c r="AB78">
        <f t="shared" si="13"/>
        <v>59.25500000000001</v>
      </c>
    </row>
    <row r="79" spans="1:28" x14ac:dyDescent="0.35">
      <c r="A79">
        <v>1913</v>
      </c>
      <c r="B79" t="s">
        <v>7</v>
      </c>
      <c r="C79">
        <v>-24.263246379999998</v>
      </c>
      <c r="D79" s="2">
        <v>-6.67</v>
      </c>
      <c r="E79">
        <f>(D79-C79)/(1+D79/1000)</f>
        <v>17.711381293225813</v>
      </c>
      <c r="F79">
        <f>(D79-C79)/(1+C79/1000)</f>
        <v>18.030730434954666</v>
      </c>
      <c r="G79" s="1">
        <v>212.81585340000001</v>
      </c>
      <c r="H79" s="1">
        <f>(477/760)*I79</f>
        <v>189.10539473684213</v>
      </c>
      <c r="I79">
        <v>301.3</v>
      </c>
      <c r="J79">
        <f>I79*(E79-4.4)/(27-4.4)</f>
        <v>177.46545060393527</v>
      </c>
      <c r="K79">
        <f>(E79-4.4)/(27-4.4)</f>
        <v>0.58899917226662879</v>
      </c>
      <c r="L79">
        <f>J79/I79</f>
        <v>0.58899917226662879</v>
      </c>
      <c r="M79">
        <f>I79*(1-(K79))*0.625</f>
        <v>77.396593372540465</v>
      </c>
      <c r="N79" s="4">
        <f>-67.0004+0.0023367*3600+0.4561636*I79</f>
        <v>78.853812680000004</v>
      </c>
      <c r="O79" s="5">
        <f>I79*(E79-4.4)/(27-4.4)</f>
        <v>177.46545060393527</v>
      </c>
      <c r="P79" s="5">
        <f>(E79-4.4)/(27-4.4)</f>
        <v>0.58899917226662879</v>
      </c>
      <c r="Q79" s="5">
        <f>(I79*(1-P79))/1.6</f>
        <v>77.396593372540465</v>
      </c>
      <c r="R79" s="5"/>
      <c r="S79" s="3">
        <f t="shared" si="9"/>
        <v>79.321152680000012</v>
      </c>
      <c r="T79" s="3">
        <v>203.69932120657697</v>
      </c>
      <c r="U79" s="3">
        <f t="shared" si="10"/>
        <v>0.67606810888342839</v>
      </c>
      <c r="V79">
        <f t="shared" si="11"/>
        <v>61.000424245889391</v>
      </c>
      <c r="W79" s="3">
        <v>201.0076</v>
      </c>
      <c r="X79" s="3">
        <v>206.49199999999999</v>
      </c>
      <c r="Y79" s="3">
        <f t="shared" si="7"/>
        <v>0.66713441752406233</v>
      </c>
      <c r="Z79" s="3">
        <f t="shared" si="8"/>
        <v>0.6853368735479588</v>
      </c>
      <c r="AA79">
        <f t="shared" si="12"/>
        <v>62.68275000000002</v>
      </c>
      <c r="AB79">
        <f t="shared" si="13"/>
        <v>59.25500000000001</v>
      </c>
    </row>
    <row r="80" spans="1:28" x14ac:dyDescent="0.35">
      <c r="A80">
        <v>1914</v>
      </c>
      <c r="B80" t="s">
        <v>9</v>
      </c>
      <c r="C80">
        <v>-25.333573220000002</v>
      </c>
      <c r="D80" s="2">
        <v>-6.7</v>
      </c>
      <c r="E80">
        <f>(D80-C80)/(1+D80/1000)</f>
        <v>18.759260263767242</v>
      </c>
      <c r="F80">
        <f>(D80-C80)/(1+C80/1000)</f>
        <v>19.117897885905062</v>
      </c>
      <c r="G80" s="1">
        <v>214.2384193</v>
      </c>
      <c r="H80" s="1">
        <f>(477/760)*I80</f>
        <v>189.16815789473682</v>
      </c>
      <c r="I80">
        <v>301.39999999999998</v>
      </c>
      <c r="J80">
        <f>I80*(E80-4.4)/(27-4.4)</f>
        <v>191.49916121678967</v>
      </c>
      <c r="K80">
        <f>(E80-4.4)/(27-4.4)</f>
        <v>0.63536549839678058</v>
      </c>
      <c r="L80">
        <f>J80/I80</f>
        <v>0.63536549839678069</v>
      </c>
      <c r="M80">
        <f>I80*(1-(K80))*0.625</f>
        <v>68.688024239506447</v>
      </c>
      <c r="N80" s="4">
        <f>-67.0004+0.0023367*3600+0.4561636*I80</f>
        <v>78.899429040000001</v>
      </c>
      <c r="O80" s="5">
        <f>I80*(E80-4.4)/(27-4.4)</f>
        <v>191.49916121678967</v>
      </c>
      <c r="P80" s="5">
        <f>(E80-4.4)/(27-4.4)</f>
        <v>0.63536549839678058</v>
      </c>
      <c r="Q80" s="5">
        <f>(I80*(1-P80))/1.6</f>
        <v>68.688024239506447</v>
      </c>
      <c r="R80" s="5"/>
      <c r="S80" s="3">
        <f t="shared" si="9"/>
        <v>79.366769040000008</v>
      </c>
      <c r="T80" s="3">
        <v>203.69932120657697</v>
      </c>
      <c r="U80" s="3">
        <f t="shared" si="10"/>
        <v>0.67584379962367946</v>
      </c>
      <c r="V80">
        <f t="shared" si="11"/>
        <v>61.062924245889377</v>
      </c>
      <c r="W80" s="3">
        <v>201.0076</v>
      </c>
      <c r="X80" s="3">
        <v>206.49199999999999</v>
      </c>
      <c r="Y80" s="3">
        <f t="shared" si="7"/>
        <v>0.66691307232913077</v>
      </c>
      <c r="Z80" s="3">
        <f t="shared" si="8"/>
        <v>0.68510948905109492</v>
      </c>
      <c r="AA80">
        <f t="shared" si="12"/>
        <v>62.745249999999984</v>
      </c>
      <c r="AB80">
        <f t="shared" si="13"/>
        <v>59.317499999999995</v>
      </c>
    </row>
    <row r="81" spans="1:28" x14ac:dyDescent="0.35">
      <c r="A81">
        <v>1914</v>
      </c>
      <c r="B81" t="s">
        <v>8</v>
      </c>
      <c r="C81">
        <v>-24.20881718</v>
      </c>
      <c r="D81" s="2">
        <v>-6.7</v>
      </c>
      <c r="E81">
        <f>(D81-C81)/(1+D81/1000)</f>
        <v>17.626917527433807</v>
      </c>
      <c r="F81">
        <f>(D81-C81)/(1+C81/1000)</f>
        <v>17.943200848976904</v>
      </c>
      <c r="G81" s="1">
        <v>214.2384193</v>
      </c>
      <c r="H81" s="1">
        <f>(477/760)*I81</f>
        <v>189.16815789473682</v>
      </c>
      <c r="I81">
        <v>301.39999999999998</v>
      </c>
      <c r="J81">
        <f>I81*(E81-4.4)/(27-4.4)</f>
        <v>176.3979178216172</v>
      </c>
      <c r="K81">
        <f>(E81-4.4)/(27-4.4)</f>
        <v>0.58526183749707106</v>
      </c>
      <c r="L81">
        <f>J81/I81</f>
        <v>0.58526183749707106</v>
      </c>
      <c r="M81">
        <f>I81*(1-(K81))*0.625</f>
        <v>78.12630136148924</v>
      </c>
      <c r="N81" s="4">
        <f>-67.0004+0.0023367*3600+0.4561636*I81</f>
        <v>78.899429040000001</v>
      </c>
      <c r="O81" s="5">
        <f>I81*(E81-4.4)/(27-4.4)</f>
        <v>176.3979178216172</v>
      </c>
      <c r="P81" s="5">
        <f>(E81-4.4)/(27-4.4)</f>
        <v>0.58526183749707106</v>
      </c>
      <c r="Q81" s="5">
        <f>(I81*(1-P81))/1.6</f>
        <v>78.126301361489226</v>
      </c>
      <c r="R81" s="5"/>
      <c r="S81" s="3">
        <f t="shared" si="9"/>
        <v>79.366769040000008</v>
      </c>
      <c r="T81" s="3">
        <v>203.69932120657697</v>
      </c>
      <c r="U81" s="3">
        <f t="shared" si="10"/>
        <v>0.67584379962367946</v>
      </c>
      <c r="V81">
        <f t="shared" si="11"/>
        <v>61.062924245889377</v>
      </c>
      <c r="W81" s="3">
        <v>201.0076</v>
      </c>
      <c r="X81" s="3">
        <v>206.49199999999999</v>
      </c>
      <c r="Y81" s="3">
        <f t="shared" si="7"/>
        <v>0.66691307232913077</v>
      </c>
      <c r="Z81" s="3">
        <f t="shared" si="8"/>
        <v>0.68510948905109492</v>
      </c>
      <c r="AA81">
        <f t="shared" si="12"/>
        <v>62.745249999999984</v>
      </c>
      <c r="AB81">
        <f t="shared" si="13"/>
        <v>59.317499999999995</v>
      </c>
    </row>
    <row r="82" spans="1:28" x14ac:dyDescent="0.35">
      <c r="A82">
        <v>1914</v>
      </c>
      <c r="B82" t="s">
        <v>11</v>
      </c>
      <c r="C82">
        <v>-25.137400769999999</v>
      </c>
      <c r="D82" s="2">
        <v>-6.7</v>
      </c>
      <c r="E82">
        <f>(D82-C82)/(1+D82/1000)</f>
        <v>18.561764592771571</v>
      </c>
      <c r="F82">
        <f>(D82-C82)/(1+C82/1000)</f>
        <v>18.912819903607822</v>
      </c>
      <c r="G82" s="1">
        <v>214.2384193</v>
      </c>
      <c r="H82" s="1">
        <f>(477/760)*I82</f>
        <v>189.16815789473682</v>
      </c>
      <c r="I82">
        <v>301.39999999999998</v>
      </c>
      <c r="J82">
        <f>I82*(E82-4.4)/(27-4.4)</f>
        <v>188.86530302041373</v>
      </c>
      <c r="K82">
        <f>(E82-4.4)/(27-4.4)</f>
        <v>0.62662675189254735</v>
      </c>
      <c r="L82">
        <f>J82/I82</f>
        <v>0.62662675189254724</v>
      </c>
      <c r="M82">
        <f>I82*(1-(K82))*0.625</f>
        <v>70.334185612241384</v>
      </c>
      <c r="N82" s="4">
        <f>-67.0004+0.0023367*3600+0.4561636*I82</f>
        <v>78.899429040000001</v>
      </c>
      <c r="O82" s="5">
        <f>I82*(E82-4.4)/(27-4.4)</f>
        <v>188.86530302041373</v>
      </c>
      <c r="P82" s="5">
        <f>(E82-4.4)/(27-4.4)</f>
        <v>0.62662675189254735</v>
      </c>
      <c r="Q82" s="5">
        <f>(I82*(1-P82))/1.6</f>
        <v>70.334185612241384</v>
      </c>
      <c r="R82" s="5"/>
      <c r="S82" s="3">
        <f t="shared" si="9"/>
        <v>79.366769040000008</v>
      </c>
      <c r="T82" s="3">
        <v>203.69932120657697</v>
      </c>
      <c r="U82" s="3">
        <f t="shared" si="10"/>
        <v>0.67584379962367946</v>
      </c>
      <c r="V82">
        <f t="shared" si="11"/>
        <v>61.062924245889377</v>
      </c>
      <c r="W82" s="3">
        <v>201.0076</v>
      </c>
      <c r="X82" s="3">
        <v>206.49199999999999</v>
      </c>
      <c r="Y82" s="3">
        <f t="shared" si="7"/>
        <v>0.66691307232913077</v>
      </c>
      <c r="Z82" s="3">
        <f t="shared" si="8"/>
        <v>0.68510948905109492</v>
      </c>
      <c r="AA82">
        <f t="shared" si="12"/>
        <v>62.745249999999984</v>
      </c>
      <c r="AB82">
        <f t="shared" si="13"/>
        <v>59.317499999999995</v>
      </c>
    </row>
    <row r="83" spans="1:28" x14ac:dyDescent="0.35">
      <c r="A83">
        <v>1914</v>
      </c>
      <c r="B83" t="s">
        <v>6</v>
      </c>
      <c r="C83">
        <v>-25.247990219999998</v>
      </c>
      <c r="D83" s="2">
        <v>-6.7</v>
      </c>
      <c r="E83">
        <f>(D83-C83)/(1+D83/1000)</f>
        <v>18.673099989932549</v>
      </c>
      <c r="F83">
        <f>(D83-C83)/(1+C83/1000)</f>
        <v>19.02841957123664</v>
      </c>
      <c r="G83" s="1">
        <v>214.2384193</v>
      </c>
      <c r="H83" s="1">
        <f>(477/760)*I83</f>
        <v>189.16815789473682</v>
      </c>
      <c r="I83">
        <v>301.39999999999998</v>
      </c>
      <c r="J83">
        <f>I83*(E83-4.4)/(27-4.4)</f>
        <v>190.35010340556062</v>
      </c>
      <c r="K83">
        <f>(E83-4.4)/(27-4.4)</f>
        <v>0.63155309689967021</v>
      </c>
      <c r="L83">
        <f>J83/I83</f>
        <v>0.63155309689967032</v>
      </c>
      <c r="M83">
        <f>I83*(1-(K83))*0.625</f>
        <v>69.406185371524614</v>
      </c>
      <c r="N83" s="4">
        <f>-67.0004+0.0023367*3600+0.4561636*I83</f>
        <v>78.899429040000001</v>
      </c>
      <c r="O83" s="5">
        <f>I83*(E83-4.4)/(27-4.4)</f>
        <v>190.35010340556062</v>
      </c>
      <c r="P83" s="5">
        <f>(E83-4.4)/(27-4.4)</f>
        <v>0.63155309689967021</v>
      </c>
      <c r="Q83" s="5">
        <f>(I83*(1-P83))/1.6</f>
        <v>69.406185371524614</v>
      </c>
      <c r="R83" s="5"/>
      <c r="S83" s="3">
        <f t="shared" si="9"/>
        <v>79.366769040000008</v>
      </c>
      <c r="T83" s="3">
        <v>203.69932120657697</v>
      </c>
      <c r="U83" s="3">
        <f t="shared" si="10"/>
        <v>0.67584379962367946</v>
      </c>
      <c r="V83">
        <f t="shared" si="11"/>
        <v>61.062924245889377</v>
      </c>
      <c r="W83" s="3">
        <v>201.0076</v>
      </c>
      <c r="X83" s="3">
        <v>206.49199999999999</v>
      </c>
      <c r="Y83" s="3">
        <f t="shared" si="7"/>
        <v>0.66691307232913077</v>
      </c>
      <c r="Z83" s="3">
        <f t="shared" si="8"/>
        <v>0.68510948905109492</v>
      </c>
      <c r="AA83">
        <f t="shared" si="12"/>
        <v>62.745249999999984</v>
      </c>
      <c r="AB83">
        <f t="shared" si="13"/>
        <v>59.317499999999995</v>
      </c>
    </row>
    <row r="84" spans="1:28" x14ac:dyDescent="0.35">
      <c r="A84">
        <v>1914</v>
      </c>
      <c r="B84" t="s">
        <v>10</v>
      </c>
      <c r="C84">
        <v>-24.55184805</v>
      </c>
      <c r="D84" s="2">
        <v>-6.67</v>
      </c>
      <c r="E84">
        <f>(D84-C84)/(1+D84/1000)</f>
        <v>18.001920862150545</v>
      </c>
      <c r="F84">
        <f>(D84-C84)/(1+C84/1000)</f>
        <v>18.331930830206339</v>
      </c>
      <c r="G84" s="1">
        <v>213.1003666</v>
      </c>
      <c r="H84" s="1">
        <f>(477/760)*I84</f>
        <v>189.16815789473682</v>
      </c>
      <c r="I84">
        <v>301.39999999999998</v>
      </c>
      <c r="J84">
        <f>I84*(E84-4.4)/(27-4.4)</f>
        <v>181.39906848903422</v>
      </c>
      <c r="K84">
        <f>(E84-4.4)/(27-4.4)</f>
        <v>0.60185490540489128</v>
      </c>
      <c r="L84">
        <f>J84/I84</f>
        <v>0.60185490540489128</v>
      </c>
      <c r="M84">
        <f>I84*(1-(K84))*0.625</f>
        <v>75.000582194353598</v>
      </c>
      <c r="N84" s="4">
        <f>-67.0004+0.0023367*3600+0.4561636*I84</f>
        <v>78.899429040000001</v>
      </c>
      <c r="O84" s="5">
        <f>I84*(E84-4.4)/(27-4.4)</f>
        <v>181.39906848903422</v>
      </c>
      <c r="P84" s="5">
        <f>(E84-4.4)/(27-4.4)</f>
        <v>0.60185490540489128</v>
      </c>
      <c r="Q84" s="5">
        <f>(I84*(1-P84))/1.6</f>
        <v>75.000582194353598</v>
      </c>
      <c r="R84" s="5"/>
      <c r="S84" s="3">
        <f t="shared" si="9"/>
        <v>79.366769040000008</v>
      </c>
      <c r="T84" s="3">
        <v>203.69932120657697</v>
      </c>
      <c r="U84" s="3">
        <f t="shared" si="10"/>
        <v>0.67584379962367946</v>
      </c>
      <c r="V84">
        <f t="shared" si="11"/>
        <v>61.062924245889377</v>
      </c>
      <c r="W84" s="3">
        <v>201.0076</v>
      </c>
      <c r="X84" s="3">
        <v>206.49199999999999</v>
      </c>
      <c r="Y84" s="3">
        <f t="shared" si="7"/>
        <v>0.66691307232913077</v>
      </c>
      <c r="Z84" s="3">
        <f t="shared" si="8"/>
        <v>0.68510948905109492</v>
      </c>
      <c r="AA84">
        <f t="shared" si="12"/>
        <v>62.745249999999984</v>
      </c>
      <c r="AB84">
        <f t="shared" si="13"/>
        <v>59.317499999999995</v>
      </c>
    </row>
    <row r="85" spans="1:28" x14ac:dyDescent="0.35">
      <c r="A85">
        <v>1914</v>
      </c>
      <c r="B85" t="s">
        <v>7</v>
      </c>
      <c r="C85">
        <v>-24.044752389999999</v>
      </c>
      <c r="D85" s="2">
        <v>-6.67</v>
      </c>
      <c r="E85">
        <f>(D85-C85)/(1+D85/1000)</f>
        <v>17.491420162483763</v>
      </c>
      <c r="F85">
        <f>(D85-C85)/(1+C85/1000)</f>
        <v>17.802816709627546</v>
      </c>
      <c r="G85" s="1">
        <v>213.1003666</v>
      </c>
      <c r="H85" s="1">
        <f>(477/760)*I85</f>
        <v>189.16815789473682</v>
      </c>
      <c r="I85">
        <v>301.39999999999998</v>
      </c>
      <c r="J85">
        <f>I85*(E85-4.4)/(27-4.4)</f>
        <v>174.5908865917082</v>
      </c>
      <c r="K85">
        <f>(E85-4.4)/(27-4.4)</f>
        <v>0.57926637887096288</v>
      </c>
      <c r="L85">
        <f>J85/I85</f>
        <v>0.57926637887096288</v>
      </c>
      <c r="M85">
        <f>I85*(1-(K85))*0.625</f>
        <v>79.255695880182358</v>
      </c>
      <c r="N85" s="4">
        <f>-67.0004+0.0023367*3600+0.4561636*I85</f>
        <v>78.899429040000001</v>
      </c>
      <c r="O85" s="5">
        <f>I85*(E85-4.4)/(27-4.4)</f>
        <v>174.5908865917082</v>
      </c>
      <c r="P85" s="5">
        <f>(E85-4.4)/(27-4.4)</f>
        <v>0.57926637887096288</v>
      </c>
      <c r="Q85" s="5">
        <f>(I85*(1-P85))/1.6</f>
        <v>79.255695880182358</v>
      </c>
      <c r="R85" s="5"/>
      <c r="S85" s="3">
        <f t="shared" si="9"/>
        <v>79.366769040000008</v>
      </c>
      <c r="T85" s="3">
        <v>203.69932120657697</v>
      </c>
      <c r="U85" s="3">
        <f t="shared" si="10"/>
        <v>0.67584379962367946</v>
      </c>
      <c r="V85">
        <f t="shared" si="11"/>
        <v>61.062924245889377</v>
      </c>
      <c r="W85" s="3">
        <v>201.0076</v>
      </c>
      <c r="X85" s="3">
        <v>206.49199999999999</v>
      </c>
      <c r="Y85" s="3">
        <f t="shared" si="7"/>
        <v>0.66691307232913077</v>
      </c>
      <c r="Z85" s="3">
        <f t="shared" si="8"/>
        <v>0.68510948905109492</v>
      </c>
      <c r="AA85">
        <f t="shared" si="12"/>
        <v>62.745249999999984</v>
      </c>
      <c r="AB85">
        <f t="shared" si="13"/>
        <v>59.317499999999995</v>
      </c>
    </row>
    <row r="86" spans="1:28" x14ac:dyDescent="0.35">
      <c r="A86">
        <v>1917</v>
      </c>
      <c r="B86" t="s">
        <v>9</v>
      </c>
      <c r="C86">
        <v>-26.02977864</v>
      </c>
      <c r="D86" s="2">
        <v>-6.71</v>
      </c>
      <c r="E86">
        <f>(D86-C86)/(1+D86/1000)</f>
        <v>19.450290086480283</v>
      </c>
      <c r="F86">
        <f>(D86-C86)/(1+C86/1000)</f>
        <v>19.836108144069222</v>
      </c>
      <c r="G86" s="1">
        <v>214.94970219999999</v>
      </c>
      <c r="H86" s="1">
        <f>(477/760)*I86</f>
        <v>189.79578947368421</v>
      </c>
      <c r="I86">
        <v>302.39999999999998</v>
      </c>
      <c r="J86">
        <f>I86*(E86-4.4)/(27-4.4)</f>
        <v>201.38087266157686</v>
      </c>
      <c r="K86">
        <f>(E86-4.4)/(27-4.4)</f>
        <v>0.66594203922479123</v>
      </c>
      <c r="L86">
        <f>J86/I86</f>
        <v>0.66594203922479123</v>
      </c>
      <c r="M86">
        <f>I86*(1-(K86))*0.625</f>
        <v>63.136954586514456</v>
      </c>
      <c r="N86" s="4">
        <f>-67.0004+0.0023367*3600+0.4561636*I86</f>
        <v>79.355592639999998</v>
      </c>
      <c r="O86" s="5">
        <f>I86*(E86-4.4)/(27-4.4)</f>
        <v>201.38087266157686</v>
      </c>
      <c r="P86" s="5">
        <f>(E86-4.4)/(27-4.4)</f>
        <v>0.66594203922479123</v>
      </c>
      <c r="Q86" s="5">
        <f>(I86*(1-P86))/1.6</f>
        <v>63.136954586514456</v>
      </c>
      <c r="R86" s="5"/>
      <c r="S86" s="3">
        <f t="shared" si="9"/>
        <v>79.822932640000005</v>
      </c>
      <c r="T86" s="3">
        <v>203.69932120657697</v>
      </c>
      <c r="U86" s="3">
        <f t="shared" si="10"/>
        <v>0.67360886642386564</v>
      </c>
      <c r="V86">
        <f t="shared" si="11"/>
        <v>61.687924245889391</v>
      </c>
      <c r="W86" s="3">
        <v>201.0076</v>
      </c>
      <c r="X86" s="3">
        <v>206.49199999999999</v>
      </c>
      <c r="Y86" s="3">
        <f t="shared" si="7"/>
        <v>0.664707671957672</v>
      </c>
      <c r="Z86" s="3">
        <f t="shared" si="8"/>
        <v>0.68284391534391531</v>
      </c>
      <c r="AA86">
        <f t="shared" si="12"/>
        <v>63.370249999999984</v>
      </c>
      <c r="AB86">
        <f t="shared" si="13"/>
        <v>59.942500000000003</v>
      </c>
    </row>
    <row r="87" spans="1:28" x14ac:dyDescent="0.35">
      <c r="A87">
        <v>1917</v>
      </c>
      <c r="B87" t="s">
        <v>8</v>
      </c>
      <c r="C87">
        <v>-23.31084061</v>
      </c>
      <c r="D87" s="2">
        <v>-6.71</v>
      </c>
      <c r="E87">
        <f>(D87-C87)/(1+D87/1000)</f>
        <v>16.712984737589224</v>
      </c>
      <c r="F87">
        <f>(D87-C87)/(1+C87/1000)</f>
        <v>16.99705627977708</v>
      </c>
      <c r="G87" s="1">
        <v>214.94970219999999</v>
      </c>
      <c r="H87" s="1">
        <f>(477/760)*I87</f>
        <v>189.79578947368421</v>
      </c>
      <c r="I87">
        <v>302.39999999999998</v>
      </c>
      <c r="J87">
        <f>I87*(E87-4.4)/(27-4.4)</f>
        <v>164.75427365694605</v>
      </c>
      <c r="K87">
        <f>(E87-4.4)/(27-4.4)</f>
        <v>0.544822333521647</v>
      </c>
      <c r="L87">
        <f>J87/I87</f>
        <v>0.544822333521647</v>
      </c>
      <c r="M87">
        <f>I87*(1-(K87))*0.625</f>
        <v>86.028578964408723</v>
      </c>
      <c r="N87" s="4">
        <f>-67.0004+0.0023367*3600+0.4561636*I87</f>
        <v>79.355592639999998</v>
      </c>
      <c r="O87" s="5">
        <f>I87*(E87-4.4)/(27-4.4)</f>
        <v>164.75427365694605</v>
      </c>
      <c r="P87" s="5">
        <f>(E87-4.4)/(27-4.4)</f>
        <v>0.544822333521647</v>
      </c>
      <c r="Q87" s="5">
        <f>(I87*(1-P87))/1.6</f>
        <v>86.028578964408709</v>
      </c>
      <c r="R87" s="5"/>
      <c r="S87" s="3">
        <f t="shared" si="9"/>
        <v>79.822932640000005</v>
      </c>
      <c r="T87" s="3">
        <v>203.69932120657697</v>
      </c>
      <c r="U87" s="3">
        <f t="shared" si="10"/>
        <v>0.67360886642386564</v>
      </c>
      <c r="V87">
        <f t="shared" si="11"/>
        <v>61.687924245889391</v>
      </c>
      <c r="W87" s="3">
        <v>201.0076</v>
      </c>
      <c r="X87" s="3">
        <v>206.49199999999999</v>
      </c>
      <c r="Y87" s="3">
        <f t="shared" si="7"/>
        <v>0.664707671957672</v>
      </c>
      <c r="Z87" s="3">
        <f t="shared" si="8"/>
        <v>0.68284391534391531</v>
      </c>
      <c r="AA87">
        <f t="shared" si="12"/>
        <v>63.370249999999984</v>
      </c>
      <c r="AB87">
        <f t="shared" si="13"/>
        <v>59.942500000000003</v>
      </c>
    </row>
    <row r="88" spans="1:28" x14ac:dyDescent="0.35">
      <c r="A88">
        <v>1917</v>
      </c>
      <c r="B88" t="s">
        <v>11</v>
      </c>
      <c r="C88">
        <v>-24.6027396</v>
      </c>
      <c r="D88" s="2">
        <v>-6.71</v>
      </c>
      <c r="E88">
        <f>(D88-C88)/(1+D88/1000)</f>
        <v>18.013610929335844</v>
      </c>
      <c r="F88">
        <f>(D88-C88)/(1+C88/1000)</f>
        <v>18.344053573271651</v>
      </c>
      <c r="G88" s="1">
        <v>214.94970219999999</v>
      </c>
      <c r="H88" s="1">
        <f>(477/760)*I88</f>
        <v>189.79578947368421</v>
      </c>
      <c r="I88">
        <v>302.39999999999998</v>
      </c>
      <c r="J88">
        <f>I88*(E88-4.4)/(27-4.4)</f>
        <v>182.15734270049376</v>
      </c>
      <c r="K88">
        <f>(E88-4.4)/(27-4.4)</f>
        <v>0.60237216501486024</v>
      </c>
      <c r="L88">
        <f>J88/I88</f>
        <v>0.60237216501486035</v>
      </c>
      <c r="M88">
        <f>I88*(1-(K88))*0.625</f>
        <v>75.151660812191409</v>
      </c>
      <c r="N88" s="4">
        <f>-67.0004+0.0023367*3600+0.4561636*I88</f>
        <v>79.355592639999998</v>
      </c>
      <c r="O88" s="5">
        <f>I88*(E88-4.4)/(27-4.4)</f>
        <v>182.15734270049376</v>
      </c>
      <c r="P88" s="5">
        <f>(E88-4.4)/(27-4.4)</f>
        <v>0.60237216501486024</v>
      </c>
      <c r="Q88" s="5">
        <f>(I88*(1-P88))/1.6</f>
        <v>75.151660812191395</v>
      </c>
      <c r="R88" s="5"/>
      <c r="S88" s="3">
        <f t="shared" si="9"/>
        <v>79.822932640000005</v>
      </c>
      <c r="T88" s="3">
        <v>203.69932120657697</v>
      </c>
      <c r="U88" s="3">
        <f t="shared" si="10"/>
        <v>0.67360886642386564</v>
      </c>
      <c r="V88">
        <f t="shared" si="11"/>
        <v>61.687924245889391</v>
      </c>
      <c r="W88" s="3">
        <v>201.0076</v>
      </c>
      <c r="X88" s="3">
        <v>206.49199999999999</v>
      </c>
      <c r="Y88" s="3">
        <f t="shared" si="7"/>
        <v>0.664707671957672</v>
      </c>
      <c r="Z88" s="3">
        <f t="shared" si="8"/>
        <v>0.68284391534391531</v>
      </c>
      <c r="AA88">
        <f t="shared" si="12"/>
        <v>63.370249999999984</v>
      </c>
      <c r="AB88">
        <f t="shared" si="13"/>
        <v>59.942500000000003</v>
      </c>
    </row>
    <row r="89" spans="1:28" x14ac:dyDescent="0.35">
      <c r="A89">
        <v>1917</v>
      </c>
      <c r="B89" t="s">
        <v>6</v>
      </c>
      <c r="C89">
        <v>-24.52049736</v>
      </c>
      <c r="D89" s="2">
        <v>-6.71</v>
      </c>
      <c r="E89">
        <f>(D89-C89)/(1+D89/1000)</f>
        <v>17.930813116008416</v>
      </c>
      <c r="F89">
        <f>(D89-C89)/(1+C89/1000)</f>
        <v>18.258197442179316</v>
      </c>
      <c r="G89" s="1">
        <v>214.94970219999999</v>
      </c>
      <c r="H89" s="1">
        <f>(477/760)*I89</f>
        <v>189.79578947368421</v>
      </c>
      <c r="I89">
        <v>302.39999999999998</v>
      </c>
      <c r="J89">
        <f>I89*(E89-4.4)/(27-4.4)</f>
        <v>181.04946399473206</v>
      </c>
      <c r="K89">
        <f>(E89-4.4)/(27-4.4)</f>
        <v>0.59870854495612458</v>
      </c>
      <c r="L89">
        <f>J89/I89</f>
        <v>0.59870854495612458</v>
      </c>
      <c r="M89">
        <f>I89*(1-(K89))*0.625</f>
        <v>75.844085003292449</v>
      </c>
      <c r="N89" s="4">
        <f>-67.0004+0.0023367*3600+0.4561636*I89</f>
        <v>79.355592639999998</v>
      </c>
      <c r="O89" s="5">
        <f>I89*(E89-4.4)/(27-4.4)</f>
        <v>181.04946399473206</v>
      </c>
      <c r="P89" s="5">
        <f>(E89-4.4)/(27-4.4)</f>
        <v>0.59870854495612458</v>
      </c>
      <c r="Q89" s="5">
        <f>(I89*(1-P89))/1.6</f>
        <v>75.844085003292435</v>
      </c>
      <c r="R89" s="5"/>
      <c r="S89" s="3">
        <f t="shared" si="9"/>
        <v>79.822932640000005</v>
      </c>
      <c r="T89" s="3">
        <v>203.69932120657697</v>
      </c>
      <c r="U89" s="3">
        <f t="shared" si="10"/>
        <v>0.67360886642386564</v>
      </c>
      <c r="V89">
        <f t="shared" si="11"/>
        <v>61.687924245889391</v>
      </c>
      <c r="W89" s="3">
        <v>201.0076</v>
      </c>
      <c r="X89" s="3">
        <v>206.49199999999999</v>
      </c>
      <c r="Y89" s="3">
        <f t="shared" si="7"/>
        <v>0.664707671957672</v>
      </c>
      <c r="Z89" s="3">
        <f t="shared" si="8"/>
        <v>0.68284391534391531</v>
      </c>
      <c r="AA89">
        <f t="shared" si="12"/>
        <v>63.370249999999984</v>
      </c>
      <c r="AB89">
        <f t="shared" si="13"/>
        <v>59.942500000000003</v>
      </c>
    </row>
    <row r="90" spans="1:28" x14ac:dyDescent="0.35">
      <c r="A90">
        <v>1917</v>
      </c>
      <c r="B90" t="s">
        <v>10</v>
      </c>
      <c r="C90">
        <v>-24.512738519999999</v>
      </c>
      <c r="D90" s="2">
        <v>-6.71</v>
      </c>
      <c r="E90">
        <f>(D90-C90)/(1+D90/1000)</f>
        <v>17.923001862497355</v>
      </c>
      <c r="F90">
        <f>(D90-C90)/(1+C90/1000)</f>
        <v>18.250098410295848</v>
      </c>
      <c r="G90" s="1">
        <v>214.94970219999999</v>
      </c>
      <c r="H90" s="1">
        <f>(477/760)*I90</f>
        <v>189.79578947368421</v>
      </c>
      <c r="I90">
        <v>302.39999999999998</v>
      </c>
      <c r="J90">
        <f>I90*(E90-4.4)/(27-4.4)</f>
        <v>180.9449452751858</v>
      </c>
      <c r="K90">
        <f>(E90-4.4)/(27-4.4)</f>
        <v>0.59836291426979438</v>
      </c>
      <c r="L90">
        <f>J90/I90</f>
        <v>0.59836291426979438</v>
      </c>
      <c r="M90">
        <f>I90*(1-(K90))*0.625</f>
        <v>75.909409203008863</v>
      </c>
      <c r="N90" s="4">
        <f>-67.0004+0.0023367*3600+0.4561636*I90</f>
        <v>79.355592639999998</v>
      </c>
      <c r="O90" s="5">
        <f>I90*(E90-4.4)/(27-4.4)</f>
        <v>180.9449452751858</v>
      </c>
      <c r="P90" s="5">
        <f>(E90-4.4)/(27-4.4)</f>
        <v>0.59836291426979438</v>
      </c>
      <c r="Q90" s="5">
        <f>(I90*(1-P90))/1.6</f>
        <v>75.909409203008849</v>
      </c>
      <c r="R90" s="5"/>
      <c r="S90" s="3">
        <f t="shared" si="9"/>
        <v>79.822932640000005</v>
      </c>
      <c r="T90" s="3">
        <v>203.69932120657697</v>
      </c>
      <c r="U90" s="3">
        <f t="shared" si="10"/>
        <v>0.67360886642386564</v>
      </c>
      <c r="V90">
        <f t="shared" si="11"/>
        <v>61.687924245889391</v>
      </c>
      <c r="W90" s="3">
        <v>201.0076</v>
      </c>
      <c r="X90" s="3">
        <v>206.49199999999999</v>
      </c>
      <c r="Y90" s="3">
        <f t="shared" si="7"/>
        <v>0.664707671957672</v>
      </c>
      <c r="Z90" s="3">
        <f t="shared" si="8"/>
        <v>0.68284391534391531</v>
      </c>
      <c r="AA90">
        <f t="shared" si="12"/>
        <v>63.370249999999984</v>
      </c>
      <c r="AB90">
        <f t="shared" si="13"/>
        <v>59.942500000000003</v>
      </c>
    </row>
    <row r="91" spans="1:28" x14ac:dyDescent="0.35">
      <c r="A91">
        <v>1917</v>
      </c>
      <c r="B91" t="s">
        <v>7</v>
      </c>
      <c r="C91">
        <v>-24.3136516</v>
      </c>
      <c r="D91" s="2">
        <v>-6.69</v>
      </c>
      <c r="E91">
        <f>(D91-C91)/(1+D91/1000)</f>
        <v>17.742347907501181</v>
      </c>
      <c r="F91">
        <f>(D91-C91)/(1+C91/1000)</f>
        <v>18.062824829824173</v>
      </c>
      <c r="G91" s="1">
        <v>213.74052119999999</v>
      </c>
      <c r="H91" s="1">
        <f>(477/760)*I91</f>
        <v>189.79578947368421</v>
      </c>
      <c r="I91">
        <v>302.39999999999998</v>
      </c>
      <c r="J91">
        <f>I91*(E91-4.4)/(27-4.4)</f>
        <v>178.52769943488303</v>
      </c>
      <c r="K91">
        <f>(E91-4.4)/(27-4.4)</f>
        <v>0.59036937643810528</v>
      </c>
      <c r="L91">
        <f>J91/I91</f>
        <v>0.59036937643810528</v>
      </c>
      <c r="M91">
        <f>I91*(1-(K91))*0.625</f>
        <v>77.420187853198101</v>
      </c>
      <c r="N91" s="4">
        <f>-67.0004+0.0023367*3600+0.4561636*I91</f>
        <v>79.355592639999998</v>
      </c>
      <c r="O91" s="5">
        <f>I91*(E91-4.4)/(27-4.4)</f>
        <v>178.52769943488303</v>
      </c>
      <c r="P91" s="5">
        <f>(E91-4.4)/(27-4.4)</f>
        <v>0.59036937643810528</v>
      </c>
      <c r="Q91" s="5">
        <f>(I91*(1-P91))/1.6</f>
        <v>77.420187853198101</v>
      </c>
      <c r="R91" s="5"/>
      <c r="S91" s="3">
        <f t="shared" si="9"/>
        <v>79.822932640000005</v>
      </c>
      <c r="T91" s="3">
        <v>203.69932120657697</v>
      </c>
      <c r="U91" s="3">
        <f t="shared" si="10"/>
        <v>0.67360886642386564</v>
      </c>
      <c r="V91">
        <f t="shared" si="11"/>
        <v>61.687924245889391</v>
      </c>
      <c r="W91" s="3">
        <v>201.0076</v>
      </c>
      <c r="X91" s="3">
        <v>206.49199999999999</v>
      </c>
      <c r="Y91" s="3">
        <f t="shared" si="7"/>
        <v>0.664707671957672</v>
      </c>
      <c r="Z91" s="3">
        <f t="shared" si="8"/>
        <v>0.68284391534391531</v>
      </c>
      <c r="AA91">
        <f t="shared" si="12"/>
        <v>63.370249999999984</v>
      </c>
      <c r="AB91">
        <f t="shared" si="13"/>
        <v>59.942500000000003</v>
      </c>
    </row>
    <row r="92" spans="1:28" x14ac:dyDescent="0.35">
      <c r="A92">
        <v>1918</v>
      </c>
      <c r="B92" t="s">
        <v>9</v>
      </c>
      <c r="C92">
        <v>-26.391311550000001</v>
      </c>
      <c r="D92" s="2">
        <v>-6.71</v>
      </c>
      <c r="E92">
        <f>(D92-C92)/(1+D92/1000)</f>
        <v>19.814265269961442</v>
      </c>
      <c r="F92">
        <f>(D92-C92)/(1+C92/1000)</f>
        <v>20.21480681456628</v>
      </c>
      <c r="G92" s="1">
        <v>215.16308710000001</v>
      </c>
      <c r="H92" s="1">
        <f>(477/760)*I92</f>
        <v>190.04684210526318</v>
      </c>
      <c r="I92">
        <v>302.8</v>
      </c>
      <c r="J92">
        <f>I92*(E92-4.4)/(27-4.4)</f>
        <v>206.52387273204977</v>
      </c>
      <c r="K92">
        <f>(E92-4.4)/(27-4.4)</f>
        <v>0.68204713583900178</v>
      </c>
      <c r="L92">
        <f>J92/I92</f>
        <v>0.68204713583900189</v>
      </c>
      <c r="M92">
        <f>I92*(1-(K92))*0.625</f>
        <v>60.17257954246891</v>
      </c>
      <c r="N92" s="4">
        <f>-67.0004+0.0023367*3600+0.4561636*I92</f>
        <v>79.538058080000013</v>
      </c>
      <c r="O92" s="5">
        <f>I92*(E92-4.4)/(27-4.4)</f>
        <v>206.52387273204977</v>
      </c>
      <c r="P92" s="5">
        <f>(E92-4.4)/(27-4.4)</f>
        <v>0.68204713583900178</v>
      </c>
      <c r="Q92" s="5">
        <f>(I92*(1-P92))/1.6</f>
        <v>60.17257954246891</v>
      </c>
      <c r="R92" s="5"/>
      <c r="S92" s="3">
        <f t="shared" si="9"/>
        <v>80.00539808000002</v>
      </c>
      <c r="T92" s="3">
        <v>203.69932120657697</v>
      </c>
      <c r="U92" s="3">
        <f t="shared" si="10"/>
        <v>0.67271902644179971</v>
      </c>
      <c r="V92">
        <f t="shared" si="11"/>
        <v>61.937924245889413</v>
      </c>
      <c r="W92" s="3">
        <v>201.0076</v>
      </c>
      <c r="X92" s="3">
        <v>206.49199999999999</v>
      </c>
      <c r="Y92" s="3">
        <f t="shared" si="7"/>
        <v>0.66382959048877144</v>
      </c>
      <c r="Z92" s="3">
        <f t="shared" si="8"/>
        <v>0.68194187582562737</v>
      </c>
      <c r="AA92">
        <f t="shared" si="12"/>
        <v>63.620250000000013</v>
      </c>
      <c r="AB92">
        <f t="shared" si="13"/>
        <v>60.192500000000024</v>
      </c>
    </row>
    <row r="93" spans="1:28" x14ac:dyDescent="0.35">
      <c r="A93">
        <v>1918</v>
      </c>
      <c r="B93" t="s">
        <v>8</v>
      </c>
      <c r="C93">
        <v>-23.363992230000001</v>
      </c>
      <c r="D93" s="2">
        <v>-6.71</v>
      </c>
      <c r="E93">
        <f>(D93-C93)/(1+D93/1000)</f>
        <v>16.766495414229478</v>
      </c>
      <c r="F93">
        <f>(D93-C93)/(1+C93/1000)</f>
        <v>17.052404475672429</v>
      </c>
      <c r="G93" s="1">
        <v>215.16308710000001</v>
      </c>
      <c r="H93" s="1">
        <f>(477/760)*I93</f>
        <v>190.04684210526318</v>
      </c>
      <c r="I93">
        <v>302.8</v>
      </c>
      <c r="J93">
        <f>I93*(E93-4.4)/(27-4.4)</f>
        <v>165.68915094817194</v>
      </c>
      <c r="K93">
        <f>(E93-4.4)/(27-4.4)</f>
        <v>0.54719006257652558</v>
      </c>
      <c r="L93">
        <f>J93/I93</f>
        <v>0.54719006257652558</v>
      </c>
      <c r="M93">
        <f>I93*(1-(K93))*0.625</f>
        <v>85.69428065739254</v>
      </c>
      <c r="N93" s="4">
        <f>-67.0004+0.0023367*3600+0.4561636*I93</f>
        <v>79.538058080000013</v>
      </c>
      <c r="O93" s="5">
        <f>I93*(E93-4.4)/(27-4.4)</f>
        <v>165.68915094817194</v>
      </c>
      <c r="P93" s="5">
        <f>(E93-4.4)/(27-4.4)</f>
        <v>0.54719006257652558</v>
      </c>
      <c r="Q93" s="5">
        <f>(I93*(1-P93))/1.6</f>
        <v>85.69428065739254</v>
      </c>
      <c r="R93" s="5"/>
      <c r="S93" s="3">
        <f t="shared" si="9"/>
        <v>80.00539808000002</v>
      </c>
      <c r="T93" s="3">
        <v>203.69932120657697</v>
      </c>
      <c r="U93" s="3">
        <f t="shared" si="10"/>
        <v>0.67271902644179971</v>
      </c>
      <c r="V93">
        <f t="shared" si="11"/>
        <v>61.937924245889413</v>
      </c>
      <c r="W93" s="3">
        <v>201.0076</v>
      </c>
      <c r="X93" s="3">
        <v>206.49199999999999</v>
      </c>
      <c r="Y93" s="3">
        <f t="shared" ref="Y93:Y156" si="14">W93/I93</f>
        <v>0.66382959048877144</v>
      </c>
      <c r="Z93" s="3">
        <f t="shared" ref="Z93:Z156" si="15">X93/I93</f>
        <v>0.68194187582562737</v>
      </c>
      <c r="AA93">
        <f t="shared" si="12"/>
        <v>63.620250000000013</v>
      </c>
      <c r="AB93">
        <f t="shared" si="13"/>
        <v>60.192500000000024</v>
      </c>
    </row>
    <row r="94" spans="1:28" x14ac:dyDescent="0.35">
      <c r="A94">
        <v>1918</v>
      </c>
      <c r="B94" t="s">
        <v>11</v>
      </c>
      <c r="C94">
        <v>-25.176135940000002</v>
      </c>
      <c r="D94" s="2">
        <v>-6.71</v>
      </c>
      <c r="E94">
        <f>(D94-C94)/(1+D94/1000)</f>
        <v>18.590880749831371</v>
      </c>
      <c r="F94">
        <f>(D94-C94)/(1+C94/1000)</f>
        <v>18.943048709426566</v>
      </c>
      <c r="G94" s="1">
        <v>215.16308710000001</v>
      </c>
      <c r="H94" s="1">
        <f>(477/760)*I94</f>
        <v>190.04684210526318</v>
      </c>
      <c r="I94">
        <v>302.8</v>
      </c>
      <c r="J94">
        <f>I94*(E94-4.4)/(27-4.4)</f>
        <v>190.1326854446433</v>
      </c>
      <c r="K94">
        <f>(E94-4.4)/(27-4.4)</f>
        <v>0.62791507742616681</v>
      </c>
      <c r="L94">
        <f>J94/I94</f>
        <v>0.6279150774261667</v>
      </c>
      <c r="M94">
        <f>I94*(1-(K94))*0.625</f>
        <v>70.41707159709793</v>
      </c>
      <c r="N94" s="4">
        <f>-67.0004+0.0023367*3600+0.4561636*I94</f>
        <v>79.538058080000013</v>
      </c>
      <c r="O94" s="5">
        <f>I94*(E94-4.4)/(27-4.4)</f>
        <v>190.1326854446433</v>
      </c>
      <c r="P94" s="5">
        <f>(E94-4.4)/(27-4.4)</f>
        <v>0.62791507742616681</v>
      </c>
      <c r="Q94" s="5">
        <f>(I94*(1-P94))/1.6</f>
        <v>70.41707159709793</v>
      </c>
      <c r="R94" s="5"/>
      <c r="S94" s="3">
        <f t="shared" si="9"/>
        <v>80.00539808000002</v>
      </c>
      <c r="T94" s="3">
        <v>203.69932120657697</v>
      </c>
      <c r="U94" s="3">
        <f t="shared" si="10"/>
        <v>0.67271902644179971</v>
      </c>
      <c r="V94">
        <f t="shared" si="11"/>
        <v>61.937924245889413</v>
      </c>
      <c r="W94" s="3">
        <v>201.0076</v>
      </c>
      <c r="X94" s="3">
        <v>206.49199999999999</v>
      </c>
      <c r="Y94" s="3">
        <f t="shared" si="14"/>
        <v>0.66382959048877144</v>
      </c>
      <c r="Z94" s="3">
        <f t="shared" si="15"/>
        <v>0.68194187582562737</v>
      </c>
      <c r="AA94">
        <f t="shared" si="12"/>
        <v>63.620250000000013</v>
      </c>
      <c r="AB94">
        <f t="shared" si="13"/>
        <v>60.192500000000024</v>
      </c>
    </row>
    <row r="95" spans="1:28" x14ac:dyDescent="0.35">
      <c r="A95">
        <v>1918</v>
      </c>
      <c r="B95" t="s">
        <v>6</v>
      </c>
      <c r="C95">
        <v>-24.946452099999998</v>
      </c>
      <c r="D95" s="2">
        <v>-6.71</v>
      </c>
      <c r="E95">
        <f>(D95-C95)/(1+D95/1000)</f>
        <v>18.359645320097854</v>
      </c>
      <c r="F95">
        <f>(D95-C95)/(1+C95/1000)</f>
        <v>18.703026248431538</v>
      </c>
      <c r="G95" s="1">
        <v>215.16308710000001</v>
      </c>
      <c r="H95" s="1">
        <f>(477/760)*I95</f>
        <v>190.04684210526318</v>
      </c>
      <c r="I95">
        <v>302.8</v>
      </c>
      <c r="J95">
        <f>I95*(E95-4.4)/(27-4.4)</f>
        <v>187.03453995246153</v>
      </c>
      <c r="K95">
        <f>(E95-4.4)/(27-4.4)</f>
        <v>0.61768342124326781</v>
      </c>
      <c r="L95">
        <f>J95/I95</f>
        <v>0.61768342124326792</v>
      </c>
      <c r="M95">
        <f>I95*(1-(K95))*0.625</f>
        <v>72.353412529711562</v>
      </c>
      <c r="N95" s="4">
        <f>-67.0004+0.0023367*3600+0.4561636*I95</f>
        <v>79.538058080000013</v>
      </c>
      <c r="O95" s="5">
        <f>I95*(E95-4.4)/(27-4.4)</f>
        <v>187.03453995246153</v>
      </c>
      <c r="P95" s="5">
        <f>(E95-4.4)/(27-4.4)</f>
        <v>0.61768342124326781</v>
      </c>
      <c r="Q95" s="5">
        <f>(I95*(1-P95))/1.6</f>
        <v>72.353412529711562</v>
      </c>
      <c r="R95" s="5"/>
      <c r="S95" s="3">
        <f t="shared" si="9"/>
        <v>80.00539808000002</v>
      </c>
      <c r="T95" s="3">
        <v>203.69932120657697</v>
      </c>
      <c r="U95" s="3">
        <f t="shared" si="10"/>
        <v>0.67271902644179971</v>
      </c>
      <c r="V95">
        <f t="shared" si="11"/>
        <v>61.937924245889413</v>
      </c>
      <c r="W95" s="3">
        <v>201.0076</v>
      </c>
      <c r="X95" s="3">
        <v>206.49199999999999</v>
      </c>
      <c r="Y95" s="3">
        <f t="shared" si="14"/>
        <v>0.66382959048877144</v>
      </c>
      <c r="Z95" s="3">
        <f t="shared" si="15"/>
        <v>0.68194187582562737</v>
      </c>
      <c r="AA95">
        <f t="shared" si="12"/>
        <v>63.620250000000013</v>
      </c>
      <c r="AB95">
        <f t="shared" si="13"/>
        <v>60.192500000000024</v>
      </c>
    </row>
    <row r="96" spans="1:28" x14ac:dyDescent="0.35">
      <c r="A96">
        <v>1918</v>
      </c>
      <c r="B96" t="s">
        <v>10</v>
      </c>
      <c r="C96">
        <v>-25.087805509999999</v>
      </c>
      <c r="D96" s="2">
        <v>-6.69</v>
      </c>
      <c r="E96">
        <f>(D96-C96)/(1+D96/1000)</f>
        <v>18.521715788625905</v>
      </c>
      <c r="F96">
        <f>(D96-C96)/(1+C96/1000)</f>
        <v>18.871243599147235</v>
      </c>
      <c r="G96" s="1">
        <v>213.74052119999999</v>
      </c>
      <c r="H96" s="1">
        <f>(477/760)*I96</f>
        <v>190.04684210526318</v>
      </c>
      <c r="I96">
        <v>302.8</v>
      </c>
      <c r="J96">
        <f>I96*(E96-4.4)/(27-4.4)</f>
        <v>189.2059973803506</v>
      </c>
      <c r="K96">
        <f>(E96-4.4)/(27-4.4)</f>
        <v>0.62485468091265062</v>
      </c>
      <c r="L96">
        <f>J96/I96</f>
        <v>0.62485468091265051</v>
      </c>
      <c r="M96">
        <f>I96*(1-(K96))*0.625</f>
        <v>70.996251637280878</v>
      </c>
      <c r="N96" s="4">
        <f>-67.0004+0.0023367*3600+0.4561636*I96</f>
        <v>79.538058080000013</v>
      </c>
      <c r="O96" s="5">
        <f>I96*(E96-4.4)/(27-4.4)</f>
        <v>189.2059973803506</v>
      </c>
      <c r="P96" s="5">
        <f>(E96-4.4)/(27-4.4)</f>
        <v>0.62485468091265062</v>
      </c>
      <c r="Q96" s="5">
        <f>(I96*(1-P96))/1.6</f>
        <v>70.996251637280878</v>
      </c>
      <c r="R96" s="5"/>
      <c r="S96" s="3">
        <f t="shared" si="9"/>
        <v>80.00539808000002</v>
      </c>
      <c r="T96" s="3">
        <v>203.69932120657697</v>
      </c>
      <c r="U96" s="3">
        <f t="shared" si="10"/>
        <v>0.67271902644179971</v>
      </c>
      <c r="V96">
        <f t="shared" si="11"/>
        <v>61.937924245889413</v>
      </c>
      <c r="W96" s="3">
        <v>201.0076</v>
      </c>
      <c r="X96" s="3">
        <v>206.49199999999999</v>
      </c>
      <c r="Y96" s="3">
        <f t="shared" si="14"/>
        <v>0.66382959048877144</v>
      </c>
      <c r="Z96" s="3">
        <f t="shared" si="15"/>
        <v>0.68194187582562737</v>
      </c>
      <c r="AA96">
        <f t="shared" si="12"/>
        <v>63.620250000000013</v>
      </c>
      <c r="AB96">
        <f t="shared" si="13"/>
        <v>60.192500000000024</v>
      </c>
    </row>
    <row r="97" spans="1:28" x14ac:dyDescent="0.35">
      <c r="A97">
        <v>1918</v>
      </c>
      <c r="B97" t="s">
        <v>7</v>
      </c>
      <c r="C97">
        <v>-24.270042499999999</v>
      </c>
      <c r="D97" s="2">
        <v>-6.69</v>
      </c>
      <c r="E97">
        <f>(D97-C97)/(1+D97/1000)</f>
        <v>17.698445097703633</v>
      </c>
      <c r="F97">
        <f>(D97-C97)/(1+C97/1000)</f>
        <v>18.01732371223213</v>
      </c>
      <c r="G97" s="1">
        <v>214.02503440000001</v>
      </c>
      <c r="H97" s="1">
        <f>(477/760)*I97</f>
        <v>190.04684210526318</v>
      </c>
      <c r="I97">
        <v>302.8</v>
      </c>
      <c r="J97">
        <f>I97*(E97-4.4)/(27-4.4)</f>
        <v>178.1756272382593</v>
      </c>
      <c r="K97">
        <f>(E97-4.4)/(27-4.4)</f>
        <v>0.58842677423467393</v>
      </c>
      <c r="L97">
        <f>J97/I97</f>
        <v>0.58842677423467404</v>
      </c>
      <c r="M97">
        <f>I97*(1-(K97))*0.625</f>
        <v>77.890232976087958</v>
      </c>
      <c r="N97" s="4">
        <f>-67.0004+0.0023367*3600+0.4561636*I97</f>
        <v>79.538058080000013</v>
      </c>
      <c r="O97" s="5">
        <f>I97*(E97-4.4)/(27-4.4)</f>
        <v>178.1756272382593</v>
      </c>
      <c r="P97" s="5">
        <f>(E97-4.4)/(27-4.4)</f>
        <v>0.58842677423467393</v>
      </c>
      <c r="Q97" s="5">
        <f>(I97*(1-P97))/1.6</f>
        <v>77.890232976087958</v>
      </c>
      <c r="R97" s="5"/>
      <c r="S97" s="3">
        <f t="shared" si="9"/>
        <v>80.00539808000002</v>
      </c>
      <c r="T97" s="3">
        <v>203.69932120657697</v>
      </c>
      <c r="U97" s="3">
        <f t="shared" si="10"/>
        <v>0.67271902644179971</v>
      </c>
      <c r="V97">
        <f t="shared" si="11"/>
        <v>61.937924245889413</v>
      </c>
      <c r="W97" s="3">
        <v>201.0076</v>
      </c>
      <c r="X97" s="3">
        <v>206.49199999999999</v>
      </c>
      <c r="Y97" s="3">
        <f t="shared" si="14"/>
        <v>0.66382959048877144</v>
      </c>
      <c r="Z97" s="3">
        <f t="shared" si="15"/>
        <v>0.68194187582562737</v>
      </c>
      <c r="AA97">
        <f t="shared" si="12"/>
        <v>63.620250000000013</v>
      </c>
      <c r="AB97">
        <f t="shared" si="13"/>
        <v>60.192500000000024</v>
      </c>
    </row>
    <row r="98" spans="1:28" x14ac:dyDescent="0.35">
      <c r="A98">
        <v>1919</v>
      </c>
      <c r="B98" t="s">
        <v>9</v>
      </c>
      <c r="C98">
        <v>-25.95185094</v>
      </c>
      <c r="D98" s="2">
        <v>-6.72</v>
      </c>
      <c r="E98">
        <f>(D98-C98)/(1+D98/1000)</f>
        <v>19.361963333601803</v>
      </c>
      <c r="F98">
        <f>(D98-C98)/(1+C98/1000)</f>
        <v>19.744250793515285</v>
      </c>
      <c r="G98" s="1">
        <v>215.4476003</v>
      </c>
      <c r="H98" s="1">
        <f>(477/760)*I98</f>
        <v>190.17236842105262</v>
      </c>
      <c r="I98">
        <v>303</v>
      </c>
      <c r="J98">
        <f>I98*(E98-4.4)/(27-4.4)</f>
        <v>200.59623407439585</v>
      </c>
      <c r="K98">
        <f>(E98-4.4)/(27-4.4)</f>
        <v>0.66203377582308853</v>
      </c>
      <c r="L98">
        <f>J98/I98</f>
        <v>0.66203377582308864</v>
      </c>
      <c r="M98">
        <f>I98*(1-(K98))*0.625</f>
        <v>64.002353703502607</v>
      </c>
      <c r="N98" s="4">
        <f>-67.0004+0.0023367*3600+0.4561636*I98</f>
        <v>79.629290800000007</v>
      </c>
      <c r="O98" s="5">
        <f>I98*(E98-4.4)/(27-4.4)</f>
        <v>200.59623407439585</v>
      </c>
      <c r="P98" s="5">
        <f>(E98-4.4)/(27-4.4)</f>
        <v>0.66203377582308853</v>
      </c>
      <c r="Q98" s="5">
        <f>(I98*(1-P98))/1.6</f>
        <v>64.002353703502607</v>
      </c>
      <c r="R98" s="5"/>
      <c r="S98" s="3">
        <f t="shared" si="9"/>
        <v>80.096630800000014</v>
      </c>
      <c r="T98" s="3">
        <v>203.69932120657697</v>
      </c>
      <c r="U98" s="3">
        <f t="shared" si="10"/>
        <v>0.672274987480452</v>
      </c>
      <c r="V98">
        <f t="shared" si="11"/>
        <v>62.062924245889405</v>
      </c>
      <c r="W98" s="3">
        <v>201.0076</v>
      </c>
      <c r="X98" s="3">
        <v>206.49199999999999</v>
      </c>
      <c r="Y98" s="3">
        <f t="shared" si="14"/>
        <v>0.66339141914191413</v>
      </c>
      <c r="Z98" s="3">
        <f t="shared" si="15"/>
        <v>0.6814917491749175</v>
      </c>
      <c r="AA98">
        <f t="shared" si="12"/>
        <v>63.745250000000013</v>
      </c>
      <c r="AB98">
        <f t="shared" si="13"/>
        <v>60.317499999999995</v>
      </c>
    </row>
    <row r="99" spans="1:28" x14ac:dyDescent="0.35">
      <c r="A99">
        <v>1919</v>
      </c>
      <c r="B99" t="s">
        <v>8</v>
      </c>
      <c r="C99">
        <v>-23.342056889999999</v>
      </c>
      <c r="D99" s="2">
        <v>-6.72</v>
      </c>
      <c r="E99">
        <f>(D99-C99)/(1+D99/1000)</f>
        <v>16.734512816124354</v>
      </c>
      <c r="F99">
        <f>(D99-C99)/(1+C99/1000)</f>
        <v>17.019322893202411</v>
      </c>
      <c r="G99" s="1">
        <v>215.4476003</v>
      </c>
      <c r="H99" s="1">
        <f>(477/760)*I99</f>
        <v>190.17236842105262</v>
      </c>
      <c r="I99">
        <v>303</v>
      </c>
      <c r="J99">
        <f>I99*(E99-4.4)/(27-4.4)</f>
        <v>165.36979572060525</v>
      </c>
      <c r="K99">
        <f>(E99-4.4)/(27-4.4)</f>
        <v>0.54577490336833423</v>
      </c>
      <c r="L99">
        <f>J99/I99</f>
        <v>0.54577490336833412</v>
      </c>
      <c r="M99">
        <f>I99*(1-(K99))*0.625</f>
        <v>86.018877674621706</v>
      </c>
      <c r="N99" s="4">
        <f>-67.0004+0.0023367*3600+0.4561636*I99</f>
        <v>79.629290800000007</v>
      </c>
      <c r="O99" s="5">
        <f>I99*(E99-4.4)/(27-4.4)</f>
        <v>165.36979572060525</v>
      </c>
      <c r="P99" s="5">
        <f>(E99-4.4)/(27-4.4)</f>
        <v>0.54577490336833423</v>
      </c>
      <c r="Q99" s="5">
        <f>(I99*(1-P99))/1.6</f>
        <v>86.018877674621692</v>
      </c>
      <c r="R99" s="5"/>
      <c r="S99" s="3">
        <f t="shared" si="9"/>
        <v>80.096630800000014</v>
      </c>
      <c r="T99" s="3">
        <v>203.69932120657697</v>
      </c>
      <c r="U99" s="3">
        <f t="shared" si="10"/>
        <v>0.672274987480452</v>
      </c>
      <c r="V99">
        <f t="shared" si="11"/>
        <v>62.062924245889405</v>
      </c>
      <c r="W99" s="3">
        <v>201.0076</v>
      </c>
      <c r="X99" s="3">
        <v>206.49199999999999</v>
      </c>
      <c r="Y99" s="3">
        <f t="shared" si="14"/>
        <v>0.66339141914191413</v>
      </c>
      <c r="Z99" s="3">
        <f t="shared" si="15"/>
        <v>0.6814917491749175</v>
      </c>
      <c r="AA99">
        <f t="shared" si="12"/>
        <v>63.745250000000013</v>
      </c>
      <c r="AB99">
        <f t="shared" si="13"/>
        <v>60.317499999999995</v>
      </c>
    </row>
    <row r="100" spans="1:28" x14ac:dyDescent="0.35">
      <c r="A100">
        <v>1919</v>
      </c>
      <c r="B100" t="s">
        <v>11</v>
      </c>
      <c r="C100">
        <v>-25.418202829999998</v>
      </c>
      <c r="D100" s="2">
        <v>-6.72</v>
      </c>
      <c r="E100">
        <f>(D100-C100)/(1+D100/1000)</f>
        <v>18.824704846568942</v>
      </c>
      <c r="F100">
        <f>(D100-C100)/(1+C100/1000)</f>
        <v>19.185873247680206</v>
      </c>
      <c r="G100" s="1">
        <v>215.4476003</v>
      </c>
      <c r="H100" s="1">
        <f>(477/760)*I100</f>
        <v>190.17236842105262</v>
      </c>
      <c r="I100">
        <v>303</v>
      </c>
      <c r="J100">
        <f>I100*(E100-4.4)/(27-4.4)</f>
        <v>193.3931667482473</v>
      </c>
      <c r="K100">
        <f>(E100-4.4)/(27-4.4)</f>
        <v>0.63826127639685581</v>
      </c>
      <c r="L100">
        <f>J100/I100</f>
        <v>0.63826127639685581</v>
      </c>
      <c r="M100">
        <f>I100*(1-(K100))*0.625</f>
        <v>68.504270782345429</v>
      </c>
      <c r="N100" s="4">
        <f>-67.0004+0.0023367*3600+0.4561636*I100</f>
        <v>79.629290800000007</v>
      </c>
      <c r="O100" s="5">
        <f>I100*(E100-4.4)/(27-4.4)</f>
        <v>193.3931667482473</v>
      </c>
      <c r="P100" s="5">
        <f>(E100-4.4)/(27-4.4)</f>
        <v>0.63826127639685581</v>
      </c>
      <c r="Q100" s="5">
        <f>(I100*(1-P100))/1.6</f>
        <v>68.504270782345429</v>
      </c>
      <c r="R100" s="5"/>
      <c r="S100" s="3">
        <f t="shared" si="9"/>
        <v>80.096630800000014</v>
      </c>
      <c r="T100" s="3">
        <v>203.69932120657697</v>
      </c>
      <c r="U100" s="3">
        <f t="shared" si="10"/>
        <v>0.672274987480452</v>
      </c>
      <c r="V100">
        <f t="shared" si="11"/>
        <v>62.062924245889405</v>
      </c>
      <c r="W100" s="3">
        <v>201.0076</v>
      </c>
      <c r="X100" s="3">
        <v>206.49199999999999</v>
      </c>
      <c r="Y100" s="3">
        <f t="shared" si="14"/>
        <v>0.66339141914191413</v>
      </c>
      <c r="Z100" s="3">
        <f t="shared" si="15"/>
        <v>0.6814917491749175</v>
      </c>
      <c r="AA100">
        <f t="shared" si="12"/>
        <v>63.745250000000013</v>
      </c>
      <c r="AB100">
        <f t="shared" si="13"/>
        <v>60.317499999999995</v>
      </c>
    </row>
    <row r="101" spans="1:28" x14ac:dyDescent="0.35">
      <c r="A101">
        <v>1919</v>
      </c>
      <c r="B101" t="s">
        <v>6</v>
      </c>
      <c r="C101">
        <v>-24.76921089</v>
      </c>
      <c r="D101" s="2">
        <v>-6.72</v>
      </c>
      <c r="E101">
        <f>(D101-C101)/(1+D101/1000)</f>
        <v>18.171322175016108</v>
      </c>
      <c r="F101">
        <f>(D101-C101)/(1+C101/1000)</f>
        <v>18.507630287669436</v>
      </c>
      <c r="G101" s="1">
        <v>215.4476003</v>
      </c>
      <c r="H101" s="1">
        <f>(477/760)*I101</f>
        <v>190.17236842105262</v>
      </c>
      <c r="I101">
        <v>303</v>
      </c>
      <c r="J101">
        <f>I101*(E101-4.4)/(27-4.4)</f>
        <v>184.63321323141065</v>
      </c>
      <c r="K101">
        <f>(E101-4.4)/(27-4.4)</f>
        <v>0.60935053871752687</v>
      </c>
      <c r="L101">
        <f>J101/I101</f>
        <v>0.60935053871752687</v>
      </c>
      <c r="M101">
        <f>I101*(1-(K101))*0.625</f>
        <v>73.979241730368358</v>
      </c>
      <c r="N101" s="4">
        <f>-67.0004+0.0023367*3600+0.4561636*I101</f>
        <v>79.629290800000007</v>
      </c>
      <c r="O101" s="5">
        <f>I101*(E101-4.4)/(27-4.4)</f>
        <v>184.63321323141065</v>
      </c>
      <c r="P101" s="5">
        <f>(E101-4.4)/(27-4.4)</f>
        <v>0.60935053871752687</v>
      </c>
      <c r="Q101" s="5">
        <f>(I101*(1-P101))/1.6</f>
        <v>73.979241730368344</v>
      </c>
      <c r="R101" s="5"/>
      <c r="S101" s="3">
        <f t="shared" si="9"/>
        <v>80.096630800000014</v>
      </c>
      <c r="T101" s="3">
        <v>203.69932120657697</v>
      </c>
      <c r="U101" s="3">
        <f t="shared" si="10"/>
        <v>0.672274987480452</v>
      </c>
      <c r="V101">
        <f t="shared" si="11"/>
        <v>62.062924245889405</v>
      </c>
      <c r="W101" s="3">
        <v>201.0076</v>
      </c>
      <c r="X101" s="3">
        <v>206.49199999999999</v>
      </c>
      <c r="Y101" s="3">
        <f t="shared" si="14"/>
        <v>0.66339141914191413</v>
      </c>
      <c r="Z101" s="3">
        <f t="shared" si="15"/>
        <v>0.6814917491749175</v>
      </c>
      <c r="AA101">
        <f t="shared" si="12"/>
        <v>63.745250000000013</v>
      </c>
      <c r="AB101">
        <f t="shared" si="13"/>
        <v>60.317499999999995</v>
      </c>
    </row>
    <row r="102" spans="1:28" x14ac:dyDescent="0.35">
      <c r="A102">
        <v>1919</v>
      </c>
      <c r="B102" t="s">
        <v>10</v>
      </c>
      <c r="C102">
        <v>-24.496852369999999</v>
      </c>
      <c r="D102" s="2">
        <v>-6.69</v>
      </c>
      <c r="E102">
        <f>(D102-C102)/(1+D102/1000)</f>
        <v>17.926782545227571</v>
      </c>
      <c r="F102">
        <f>(D102-C102)/(1+C102/1000)</f>
        <v>18.25401836299762</v>
      </c>
      <c r="G102" s="1">
        <v>214.02503440000001</v>
      </c>
      <c r="H102" s="1">
        <f>(477/760)*I102</f>
        <v>190.17236842105262</v>
      </c>
      <c r="I102">
        <v>303</v>
      </c>
      <c r="J102">
        <f>I102*(E102-4.4)/(27-4.4)</f>
        <v>181.35465093822805</v>
      </c>
      <c r="K102">
        <f>(E102-4.4)/(27-4.4)</f>
        <v>0.59853020111626409</v>
      </c>
      <c r="L102">
        <f>J102/I102</f>
        <v>0.5985302011162642</v>
      </c>
      <c r="M102">
        <f>I102*(1-(K102))*0.625</f>
        <v>76.028343163607488</v>
      </c>
      <c r="N102" s="4">
        <f>-67.0004+0.0023367*3600+0.4561636*I102</f>
        <v>79.629290800000007</v>
      </c>
      <c r="O102" s="5">
        <f>I102*(E102-4.4)/(27-4.4)</f>
        <v>181.35465093822805</v>
      </c>
      <c r="P102" s="5">
        <f>(E102-4.4)/(27-4.4)</f>
        <v>0.59853020111626409</v>
      </c>
      <c r="Q102" s="5">
        <f>(I102*(1-P102))/1.6</f>
        <v>76.028343163607488</v>
      </c>
      <c r="R102" s="5"/>
      <c r="S102" s="3">
        <f t="shared" si="9"/>
        <v>80.096630800000014</v>
      </c>
      <c r="T102" s="3">
        <v>203.69932120657697</v>
      </c>
      <c r="U102" s="3">
        <f t="shared" si="10"/>
        <v>0.672274987480452</v>
      </c>
      <c r="V102">
        <f t="shared" si="11"/>
        <v>62.062924245889405</v>
      </c>
      <c r="W102" s="3">
        <v>201.0076</v>
      </c>
      <c r="X102" s="3">
        <v>206.49199999999999</v>
      </c>
      <c r="Y102" s="3">
        <f t="shared" si="14"/>
        <v>0.66339141914191413</v>
      </c>
      <c r="Z102" s="3">
        <f t="shared" si="15"/>
        <v>0.6814917491749175</v>
      </c>
      <c r="AA102">
        <f t="shared" si="12"/>
        <v>63.745250000000013</v>
      </c>
      <c r="AB102">
        <f t="shared" si="13"/>
        <v>60.317499999999995</v>
      </c>
    </row>
    <row r="103" spans="1:28" x14ac:dyDescent="0.35">
      <c r="A103">
        <v>1919</v>
      </c>
      <c r="B103" t="s">
        <v>7</v>
      </c>
      <c r="C103">
        <v>-24.553296700000001</v>
      </c>
      <c r="D103" s="2">
        <v>-6.7</v>
      </c>
      <c r="E103">
        <f>(D103-C103)/(1+D103/1000)</f>
        <v>17.973720628209001</v>
      </c>
      <c r="F103">
        <f>(D103-C103)/(1+C103/1000)</f>
        <v>18.302688029598265</v>
      </c>
      <c r="G103" s="1">
        <v>214.2384193</v>
      </c>
      <c r="H103" s="1">
        <f>(477/760)*I103</f>
        <v>190.17236842105262</v>
      </c>
      <c r="I103">
        <v>303</v>
      </c>
      <c r="J103">
        <f>I103*(E103-4.4)/(27-4.4)</f>
        <v>181.98395355519148</v>
      </c>
      <c r="K103">
        <f>(E103-4.4)/(27-4.4)</f>
        <v>0.60060710744287615</v>
      </c>
      <c r="L103">
        <f>J103/I103</f>
        <v>0.60060710744287615</v>
      </c>
      <c r="M103">
        <f>I103*(1-(K103))*0.625</f>
        <v>75.635029028005334</v>
      </c>
      <c r="N103" s="4">
        <f>-67.0004+0.0023367*3600+0.4561636*I103</f>
        <v>79.629290800000007</v>
      </c>
      <c r="O103" s="5">
        <f>I103*(E103-4.4)/(27-4.4)</f>
        <v>181.98395355519148</v>
      </c>
      <c r="P103" s="5">
        <f>(E103-4.4)/(27-4.4)</f>
        <v>0.60060710744287615</v>
      </c>
      <c r="Q103" s="5">
        <f>(I103*(1-P103))/1.6</f>
        <v>75.63502902800532</v>
      </c>
      <c r="R103" s="5"/>
      <c r="S103" s="3">
        <f t="shared" si="9"/>
        <v>80.096630800000014</v>
      </c>
      <c r="T103" s="3">
        <v>203.69932120657697</v>
      </c>
      <c r="U103" s="3">
        <f t="shared" si="10"/>
        <v>0.672274987480452</v>
      </c>
      <c r="V103">
        <f t="shared" si="11"/>
        <v>62.062924245889405</v>
      </c>
      <c r="W103" s="3">
        <v>201.0076</v>
      </c>
      <c r="X103" s="3">
        <v>206.49199999999999</v>
      </c>
      <c r="Y103" s="3">
        <f t="shared" si="14"/>
        <v>0.66339141914191413</v>
      </c>
      <c r="Z103" s="3">
        <f t="shared" si="15"/>
        <v>0.6814917491749175</v>
      </c>
      <c r="AA103">
        <f t="shared" si="12"/>
        <v>63.745250000000013</v>
      </c>
      <c r="AB103">
        <f t="shared" si="13"/>
        <v>60.317499999999995</v>
      </c>
    </row>
    <row r="104" spans="1:28" x14ac:dyDescent="0.35">
      <c r="A104">
        <v>1922</v>
      </c>
      <c r="B104" t="s">
        <v>9</v>
      </c>
      <c r="C104">
        <v>-25.243528359999999</v>
      </c>
      <c r="D104" s="2">
        <v>-6.73</v>
      </c>
      <c r="E104">
        <f>(D104-C104)/(1+D104/1000)</f>
        <v>18.638968618804554</v>
      </c>
      <c r="F104">
        <f>(D104-C104)/(1+C104/1000)</f>
        <v>18.992978142377979</v>
      </c>
      <c r="G104" s="1">
        <v>216.15888319999999</v>
      </c>
      <c r="H104" s="1">
        <f>(477/760)*I104</f>
        <v>190.86276315789476</v>
      </c>
      <c r="I104">
        <v>304.10000000000002</v>
      </c>
      <c r="J104">
        <f>I104*(E104-4.4)/(27-4.4)</f>
        <v>191.59603349462236</v>
      </c>
      <c r="K104">
        <f>(E104-4.4)/(27-4.4)</f>
        <v>0.6300428592391395</v>
      </c>
      <c r="L104">
        <f>J104/I104</f>
        <v>0.63004285923913961</v>
      </c>
      <c r="M104">
        <f>I104*(1-(K104))*0.625</f>
        <v>70.314979065861053</v>
      </c>
      <c r="N104" s="4">
        <f>-67.0004+0.0023367*3600+0.4561636*I104</f>
        <v>80.13107076</v>
      </c>
      <c r="O104" s="5">
        <f>I104*(E104-4.4)/(27-4.4)</f>
        <v>191.59603349462236</v>
      </c>
      <c r="P104" s="5">
        <f>(E104-4.4)/(27-4.4)</f>
        <v>0.6300428592391395</v>
      </c>
      <c r="Q104" s="5">
        <f>(I104*(1-P104))/1.6</f>
        <v>70.314979065861053</v>
      </c>
      <c r="R104" s="5"/>
      <c r="S104" s="3">
        <f t="shared" si="9"/>
        <v>80.598410760000007</v>
      </c>
      <c r="T104" s="3">
        <v>203.69932120657697</v>
      </c>
      <c r="U104" s="3">
        <f t="shared" si="10"/>
        <v>0.66984321343826692</v>
      </c>
      <c r="V104">
        <f t="shared" si="11"/>
        <v>62.750424245889398</v>
      </c>
      <c r="W104" s="3">
        <v>201.0076</v>
      </c>
      <c r="X104" s="3">
        <v>206.49199999999999</v>
      </c>
      <c r="Y104" s="3">
        <f t="shared" si="14"/>
        <v>0.66099177902005912</v>
      </c>
      <c r="Z104" s="3">
        <f t="shared" si="15"/>
        <v>0.67902663597500812</v>
      </c>
      <c r="AA104">
        <f t="shared" si="12"/>
        <v>64.432750000000013</v>
      </c>
      <c r="AB104">
        <f t="shared" si="13"/>
        <v>61.005000000000024</v>
      </c>
    </row>
    <row r="105" spans="1:28" x14ac:dyDescent="0.35">
      <c r="A105">
        <v>1922</v>
      </c>
      <c r="B105" t="s">
        <v>8</v>
      </c>
      <c r="C105">
        <v>-24.167398630000001</v>
      </c>
      <c r="D105" s="2">
        <v>-6.73</v>
      </c>
      <c r="E105">
        <f>(D105-C105)/(1+D105/1000)</f>
        <v>17.555547464435652</v>
      </c>
      <c r="F105">
        <f>(D105-C105)/(1+C105/1000)</f>
        <v>17.86925196546941</v>
      </c>
      <c r="G105" s="1">
        <v>216.15888319999999</v>
      </c>
      <c r="H105" s="1">
        <f>(477/760)*I105</f>
        <v>190.86276315789476</v>
      </c>
      <c r="I105">
        <v>304.10000000000002</v>
      </c>
      <c r="J105">
        <f>I105*(E105-4.4)/(27-4.4)</f>
        <v>177.01778689977351</v>
      </c>
      <c r="K105">
        <f>(E105-4.4)/(27-4.4)</f>
        <v>0.58210387010777209</v>
      </c>
      <c r="L105">
        <f>J105/I105</f>
        <v>0.58210387010777209</v>
      </c>
      <c r="M105">
        <f>I105*(1-(K105))*0.625</f>
        <v>79.426383187641562</v>
      </c>
      <c r="N105" s="4">
        <f>-67.0004+0.0023367*3600+0.4561636*I105</f>
        <v>80.13107076</v>
      </c>
      <c r="O105" s="5">
        <f>I105*(E105-4.4)/(27-4.4)</f>
        <v>177.01778689977351</v>
      </c>
      <c r="P105" s="5">
        <f>(E105-4.4)/(27-4.4)</f>
        <v>0.58210387010777209</v>
      </c>
      <c r="Q105" s="5">
        <f>(I105*(1-P105))/1.6</f>
        <v>79.426383187641562</v>
      </c>
      <c r="R105" s="5"/>
      <c r="S105" s="3">
        <f t="shared" si="9"/>
        <v>80.598410760000007</v>
      </c>
      <c r="T105" s="3">
        <v>203.69932120657697</v>
      </c>
      <c r="U105" s="3">
        <f t="shared" si="10"/>
        <v>0.66984321343826692</v>
      </c>
      <c r="V105">
        <f t="shared" si="11"/>
        <v>62.750424245889398</v>
      </c>
      <c r="W105" s="3">
        <v>201.0076</v>
      </c>
      <c r="X105" s="3">
        <v>206.49199999999999</v>
      </c>
      <c r="Y105" s="3">
        <f t="shared" si="14"/>
        <v>0.66099177902005912</v>
      </c>
      <c r="Z105" s="3">
        <f t="shared" si="15"/>
        <v>0.67902663597500812</v>
      </c>
      <c r="AA105">
        <f t="shared" si="12"/>
        <v>64.432750000000013</v>
      </c>
      <c r="AB105">
        <f t="shared" si="13"/>
        <v>61.005000000000024</v>
      </c>
    </row>
    <row r="106" spans="1:28" x14ac:dyDescent="0.35">
      <c r="A106">
        <v>1922</v>
      </c>
      <c r="B106" t="s">
        <v>11</v>
      </c>
      <c r="C106">
        <v>-26.729798120000002</v>
      </c>
      <c r="D106" s="2">
        <v>-6.73</v>
      </c>
      <c r="E106">
        <f>(D106-C106)/(1+D106/1000)</f>
        <v>20.135308747873189</v>
      </c>
      <c r="F106">
        <f>(D106-C106)/(1+C106/1000)</f>
        <v>20.549070629479612</v>
      </c>
      <c r="G106" s="1">
        <v>216.15888319999999</v>
      </c>
      <c r="H106" s="1">
        <f>(477/760)*I106</f>
        <v>190.86276315789476</v>
      </c>
      <c r="I106">
        <v>304.10000000000002</v>
      </c>
      <c r="J106">
        <f>I106*(E106-4.4)/(27-4.4)</f>
        <v>211.73041549682463</v>
      </c>
      <c r="K106">
        <f>(E106-4.4)/(27-4.4)</f>
        <v>0.69625259946341544</v>
      </c>
      <c r="L106">
        <f>J106/I106</f>
        <v>0.69625259946341533</v>
      </c>
      <c r="M106">
        <f>I106*(1-(K106))*0.625</f>
        <v>57.730990314484607</v>
      </c>
      <c r="N106" s="4">
        <f>-67.0004+0.0023367*3600+0.4561636*I106</f>
        <v>80.13107076</v>
      </c>
      <c r="O106" s="5">
        <f>I106*(E106-4.4)/(27-4.4)</f>
        <v>211.73041549682463</v>
      </c>
      <c r="P106" s="5">
        <f>(E106-4.4)/(27-4.4)</f>
        <v>0.69625259946341544</v>
      </c>
      <c r="Q106" s="5">
        <f>(I106*(1-P106))/1.6</f>
        <v>57.730990314484607</v>
      </c>
      <c r="R106" s="5"/>
      <c r="S106" s="3">
        <f t="shared" si="9"/>
        <v>80.598410760000007</v>
      </c>
      <c r="T106" s="3">
        <v>203.69932120657697</v>
      </c>
      <c r="U106" s="3">
        <f t="shared" si="10"/>
        <v>0.66984321343826692</v>
      </c>
      <c r="V106">
        <f t="shared" si="11"/>
        <v>62.750424245889398</v>
      </c>
      <c r="W106" s="3">
        <v>201.0076</v>
      </c>
      <c r="X106" s="3">
        <v>206.49199999999999</v>
      </c>
      <c r="Y106" s="3">
        <f t="shared" si="14"/>
        <v>0.66099177902005912</v>
      </c>
      <c r="Z106" s="3">
        <f t="shared" si="15"/>
        <v>0.67902663597500812</v>
      </c>
      <c r="AA106">
        <f t="shared" si="12"/>
        <v>64.432750000000013</v>
      </c>
      <c r="AB106">
        <f t="shared" si="13"/>
        <v>61.005000000000024</v>
      </c>
    </row>
    <row r="107" spans="1:28" x14ac:dyDescent="0.35">
      <c r="A107">
        <v>1922</v>
      </c>
      <c r="B107" t="s">
        <v>6</v>
      </c>
      <c r="C107">
        <v>-24.65866733</v>
      </c>
      <c r="D107" s="2">
        <v>-6.73</v>
      </c>
      <c r="E107">
        <f>(D107-C107)/(1+D107/1000)</f>
        <v>18.050144804534519</v>
      </c>
      <c r="F107">
        <f>(D107-C107)/(1+C107/1000)</f>
        <v>18.381941510589133</v>
      </c>
      <c r="G107" s="1">
        <v>216.15888319999999</v>
      </c>
      <c r="H107" s="1">
        <f>(477/760)*I107</f>
        <v>190.86276315789476</v>
      </c>
      <c r="I107">
        <v>304.10000000000002</v>
      </c>
      <c r="J107">
        <f>I107*(E107-4.4)/(27-4.4)</f>
        <v>183.67296615305074</v>
      </c>
      <c r="K107">
        <f>(E107-4.4)/(27-4.4)</f>
        <v>0.60398870816524408</v>
      </c>
      <c r="L107">
        <f>J107/I107</f>
        <v>0.60398870816524408</v>
      </c>
      <c r="M107">
        <f>I107*(1-(K107))*0.625</f>
        <v>75.2668961543433</v>
      </c>
      <c r="N107" s="4">
        <f>-67.0004+0.0023367*3600+0.4561636*I107</f>
        <v>80.13107076</v>
      </c>
      <c r="O107" s="5">
        <f>I107*(E107-4.4)/(27-4.4)</f>
        <v>183.67296615305074</v>
      </c>
      <c r="P107" s="5">
        <f>(E107-4.4)/(27-4.4)</f>
        <v>0.60398870816524408</v>
      </c>
      <c r="Q107" s="5">
        <f>(I107*(1-P107))/1.6</f>
        <v>75.2668961543433</v>
      </c>
      <c r="R107" s="5"/>
      <c r="S107" s="3">
        <f t="shared" si="9"/>
        <v>80.598410760000007</v>
      </c>
      <c r="T107" s="3">
        <v>203.69932120657697</v>
      </c>
      <c r="U107" s="3">
        <f t="shared" si="10"/>
        <v>0.66984321343826692</v>
      </c>
      <c r="V107">
        <f t="shared" si="11"/>
        <v>62.750424245889398</v>
      </c>
      <c r="W107" s="3">
        <v>201.0076</v>
      </c>
      <c r="X107" s="3">
        <v>206.49199999999999</v>
      </c>
      <c r="Y107" s="3">
        <f t="shared" si="14"/>
        <v>0.66099177902005912</v>
      </c>
      <c r="Z107" s="3">
        <f t="shared" si="15"/>
        <v>0.67902663597500812</v>
      </c>
      <c r="AA107">
        <f t="shared" si="12"/>
        <v>64.432750000000013</v>
      </c>
      <c r="AB107">
        <f t="shared" si="13"/>
        <v>61.005000000000024</v>
      </c>
    </row>
    <row r="108" spans="1:28" x14ac:dyDescent="0.35">
      <c r="A108">
        <v>1922</v>
      </c>
      <c r="B108" t="s">
        <v>10</v>
      </c>
      <c r="C108">
        <v>-24.871741889999999</v>
      </c>
      <c r="D108" s="2">
        <v>-6.7</v>
      </c>
      <c r="E108">
        <f>(D108-C108)/(1+D108/1000)</f>
        <v>18.294313792409142</v>
      </c>
      <c r="F108">
        <f>(D108-C108)/(1+C108/1000)</f>
        <v>18.63523258491205</v>
      </c>
      <c r="G108" s="1">
        <v>214.2384193</v>
      </c>
      <c r="H108" s="1">
        <f>(477/760)*I108</f>
        <v>190.86276315789476</v>
      </c>
      <c r="I108">
        <v>304.10000000000002</v>
      </c>
      <c r="J108">
        <f>I108*(E108-4.4)/(27-4.4)</f>
        <v>186.95844355184161</v>
      </c>
      <c r="K108">
        <f>(E108-4.4)/(27-4.4)</f>
        <v>0.61479264568182035</v>
      </c>
      <c r="L108">
        <f>J108/I108</f>
        <v>0.61479264568182046</v>
      </c>
      <c r="M108">
        <f>I108*(1-(K108))*0.625</f>
        <v>73.213472780099025</v>
      </c>
      <c r="N108" s="4">
        <f>-67.0004+0.0023367*3600+0.4561636*I108</f>
        <v>80.13107076</v>
      </c>
      <c r="O108" s="5">
        <f>I108*(E108-4.4)/(27-4.4)</f>
        <v>186.95844355184161</v>
      </c>
      <c r="P108" s="5">
        <f>(E108-4.4)/(27-4.4)</f>
        <v>0.61479264568182035</v>
      </c>
      <c r="Q108" s="5">
        <f>(I108*(1-P108))/1.6</f>
        <v>73.213472780099025</v>
      </c>
      <c r="R108" s="5"/>
      <c r="S108" s="3">
        <f t="shared" si="9"/>
        <v>80.598410760000007</v>
      </c>
      <c r="T108" s="3">
        <v>203.69932120657697</v>
      </c>
      <c r="U108" s="3">
        <f t="shared" si="10"/>
        <v>0.66984321343826692</v>
      </c>
      <c r="V108">
        <f t="shared" si="11"/>
        <v>62.750424245889398</v>
      </c>
      <c r="W108" s="3">
        <v>201.0076</v>
      </c>
      <c r="X108" s="3">
        <v>206.49199999999999</v>
      </c>
      <c r="Y108" s="3">
        <f t="shared" si="14"/>
        <v>0.66099177902005912</v>
      </c>
      <c r="Z108" s="3">
        <f t="shared" si="15"/>
        <v>0.67902663597500812</v>
      </c>
      <c r="AA108">
        <f t="shared" si="12"/>
        <v>64.432750000000013</v>
      </c>
      <c r="AB108">
        <f t="shared" si="13"/>
        <v>61.005000000000024</v>
      </c>
    </row>
    <row r="109" spans="1:28" x14ac:dyDescent="0.35">
      <c r="A109">
        <v>1922</v>
      </c>
      <c r="B109" t="s">
        <v>7</v>
      </c>
      <c r="C109">
        <v>-25.36247659</v>
      </c>
      <c r="D109" s="2">
        <v>-6.71</v>
      </c>
      <c r="E109">
        <f>(D109-C109)/(1+D109/1000)</f>
        <v>18.778480192088917</v>
      </c>
      <c r="F109">
        <f>(D109-C109)/(1+C109/1000)</f>
        <v>19.137860119257358</v>
      </c>
      <c r="G109" s="1">
        <v>214.94970219999999</v>
      </c>
      <c r="H109" s="1">
        <f>(477/760)*I109</f>
        <v>190.86276315789476</v>
      </c>
      <c r="I109">
        <v>304.10000000000002</v>
      </c>
      <c r="J109">
        <f>I109*(E109-4.4)/(27-4.4)</f>
        <v>193.47326665549733</v>
      </c>
      <c r="K109">
        <f>(E109-4.4)/(27-4.4)</f>
        <v>0.63621593770304941</v>
      </c>
      <c r="L109">
        <f>J109/I109</f>
        <v>0.63621593770304941</v>
      </c>
      <c r="M109">
        <f>I109*(1-(K109))*0.625</f>
        <v>69.141708340314182</v>
      </c>
      <c r="N109" s="4">
        <f>-67.0004+0.0023367*3600+0.4561636*I109</f>
        <v>80.13107076</v>
      </c>
      <c r="O109" s="5">
        <f>I109*(E109-4.4)/(27-4.4)</f>
        <v>193.47326665549733</v>
      </c>
      <c r="P109" s="5">
        <f>(E109-4.4)/(27-4.4)</f>
        <v>0.63621593770304941</v>
      </c>
      <c r="Q109" s="5">
        <f>(I109*(1-P109))/1.6</f>
        <v>69.141708340314167</v>
      </c>
      <c r="R109" s="5"/>
      <c r="S109" s="3">
        <f t="shared" si="9"/>
        <v>80.598410760000007</v>
      </c>
      <c r="T109" s="3">
        <v>203.69932120657697</v>
      </c>
      <c r="U109" s="3">
        <f t="shared" si="10"/>
        <v>0.66984321343826692</v>
      </c>
      <c r="V109">
        <f t="shared" si="11"/>
        <v>62.750424245889398</v>
      </c>
      <c r="W109" s="3">
        <v>201.0076</v>
      </c>
      <c r="X109" s="3">
        <v>206.49199999999999</v>
      </c>
      <c r="Y109" s="3">
        <f t="shared" si="14"/>
        <v>0.66099177902005912</v>
      </c>
      <c r="Z109" s="3">
        <f t="shared" si="15"/>
        <v>0.67902663597500812</v>
      </c>
      <c r="AA109">
        <f t="shared" si="12"/>
        <v>64.432750000000013</v>
      </c>
      <c r="AB109">
        <f t="shared" si="13"/>
        <v>61.005000000000024</v>
      </c>
    </row>
    <row r="110" spans="1:28" x14ac:dyDescent="0.35">
      <c r="A110">
        <v>1923</v>
      </c>
      <c r="B110" t="s">
        <v>9</v>
      </c>
      <c r="C110">
        <v>-25.01622248</v>
      </c>
      <c r="D110" s="2">
        <v>-6.74</v>
      </c>
      <c r="E110">
        <f>(D110-C110)/(1+D110/1000)</f>
        <v>18.400240098262287</v>
      </c>
      <c r="F110">
        <f>(D110-C110)/(1+C110/1000)</f>
        <v>18.745155459394397</v>
      </c>
      <c r="G110" s="1">
        <v>216.37226810000001</v>
      </c>
      <c r="H110" s="1">
        <f>(477/760)*I110</f>
        <v>191.11381578947368</v>
      </c>
      <c r="I110">
        <v>304.5</v>
      </c>
      <c r="J110">
        <f>I110*(E110-4.4)/(27-4.4)</f>
        <v>188.63155353632149</v>
      </c>
      <c r="K110">
        <f>(E110-4.4)/(27-4.4)</f>
        <v>0.61947965036558783</v>
      </c>
      <c r="L110">
        <f>J110/I110</f>
        <v>0.61947965036558783</v>
      </c>
      <c r="M110">
        <f>I110*(1-(K110))*0.625</f>
        <v>72.417779039799072</v>
      </c>
      <c r="N110" s="4">
        <f>-67.0004+0.0023367*3600+0.4561636*I110</f>
        <v>80.313536200000016</v>
      </c>
      <c r="O110" s="5">
        <f>I110*(E110-4.4)/(27-4.4)</f>
        <v>188.63155353632149</v>
      </c>
      <c r="P110" s="5">
        <f>(E110-4.4)/(27-4.4)</f>
        <v>0.61947965036558783</v>
      </c>
      <c r="Q110" s="5">
        <f>(I110*(1-P110))/1.6</f>
        <v>72.417779039799058</v>
      </c>
      <c r="R110" s="5"/>
      <c r="S110" s="3">
        <f t="shared" si="9"/>
        <v>80.780876200000023</v>
      </c>
      <c r="T110" s="3">
        <v>203.69932120657697</v>
      </c>
      <c r="U110" s="3">
        <f t="shared" si="10"/>
        <v>0.66896328803473548</v>
      </c>
      <c r="V110">
        <f t="shared" si="11"/>
        <v>63.000424245889405</v>
      </c>
      <c r="W110" s="3">
        <v>201.0076</v>
      </c>
      <c r="X110" s="3">
        <v>206.49199999999999</v>
      </c>
      <c r="Y110" s="3">
        <f t="shared" si="14"/>
        <v>0.66012348111658459</v>
      </c>
      <c r="Z110" s="3">
        <f t="shared" si="15"/>
        <v>0.67813464696223313</v>
      </c>
      <c r="AA110">
        <f t="shared" si="12"/>
        <v>64.682749999999999</v>
      </c>
      <c r="AB110">
        <f t="shared" si="13"/>
        <v>61.25500000000001</v>
      </c>
    </row>
    <row r="111" spans="1:28" x14ac:dyDescent="0.35">
      <c r="A111">
        <v>1923</v>
      </c>
      <c r="B111" t="s">
        <v>8</v>
      </c>
      <c r="C111">
        <v>-24.03318178</v>
      </c>
      <c r="D111" s="2">
        <v>-6.74</v>
      </c>
      <c r="E111">
        <f>(D111-C111)/(1+D111/1000)</f>
        <v>17.410528743732755</v>
      </c>
      <c r="F111">
        <f>(D111-C111)/(1+C111/1000)</f>
        <v>17.719026361510799</v>
      </c>
      <c r="G111" s="1">
        <v>216.37226810000001</v>
      </c>
      <c r="H111" s="1">
        <f>(477/760)*I111</f>
        <v>191.11381578947368</v>
      </c>
      <c r="I111">
        <v>304.5</v>
      </c>
      <c r="J111">
        <f>I111*(E111-4.4)/(27-4.4)</f>
        <v>175.29672577285945</v>
      </c>
      <c r="K111">
        <f>(E111-4.4)/(27-4.4)</f>
        <v>0.57568711255454663</v>
      </c>
      <c r="L111">
        <f>J111/I111</f>
        <v>0.57568711255454663</v>
      </c>
      <c r="M111">
        <f>I111*(1-(K111))*0.625</f>
        <v>80.75204639196285</v>
      </c>
      <c r="N111" s="4">
        <f>-67.0004+0.0023367*3600+0.4561636*I111</f>
        <v>80.313536200000016</v>
      </c>
      <c r="O111" s="5">
        <f>I111*(E111-4.4)/(27-4.4)</f>
        <v>175.29672577285945</v>
      </c>
      <c r="P111" s="5">
        <f>(E111-4.4)/(27-4.4)</f>
        <v>0.57568711255454663</v>
      </c>
      <c r="Q111" s="5">
        <f>(I111*(1-P111))/1.6</f>
        <v>80.752046391962836</v>
      </c>
      <c r="R111" s="5"/>
      <c r="S111" s="3">
        <f t="shared" si="9"/>
        <v>80.780876200000023</v>
      </c>
      <c r="T111" s="3">
        <v>203.69932120657697</v>
      </c>
      <c r="U111" s="3">
        <f t="shared" si="10"/>
        <v>0.66896328803473548</v>
      </c>
      <c r="V111">
        <f t="shared" si="11"/>
        <v>63.000424245889405</v>
      </c>
      <c r="W111" s="3">
        <v>201.0076</v>
      </c>
      <c r="X111" s="3">
        <v>206.49199999999999</v>
      </c>
      <c r="Y111" s="3">
        <f t="shared" si="14"/>
        <v>0.66012348111658459</v>
      </c>
      <c r="Z111" s="3">
        <f t="shared" si="15"/>
        <v>0.67813464696223313</v>
      </c>
      <c r="AA111">
        <f t="shared" si="12"/>
        <v>64.682749999999999</v>
      </c>
      <c r="AB111">
        <f t="shared" si="13"/>
        <v>61.25500000000001</v>
      </c>
    </row>
    <row r="112" spans="1:28" x14ac:dyDescent="0.35">
      <c r="A112">
        <v>1923</v>
      </c>
      <c r="B112" t="s">
        <v>11</v>
      </c>
      <c r="C112">
        <v>-25.879675280000001</v>
      </c>
      <c r="D112" s="2">
        <v>-6.74</v>
      </c>
      <c r="E112">
        <f>(D112-C112)/(1+D112/1000)</f>
        <v>19.269552060890401</v>
      </c>
      <c r="F112">
        <f>(D112-C112)/(1+C112/1000)</f>
        <v>19.648163367807243</v>
      </c>
      <c r="G112" s="1">
        <v>216.37226810000001</v>
      </c>
      <c r="H112" s="1">
        <f>(477/760)*I112</f>
        <v>191.11381578947368</v>
      </c>
      <c r="I112">
        <v>304.5</v>
      </c>
      <c r="J112">
        <f>I112*(E112-4.4)/(27-4.4)</f>
        <v>200.34418595314719</v>
      </c>
      <c r="K112">
        <f>(E112-4.4)/(27-4.4)</f>
        <v>0.65794478145532742</v>
      </c>
      <c r="L112">
        <f>J112/I112</f>
        <v>0.65794478145532742</v>
      </c>
      <c r="M112">
        <f>I112*(1-(K112))*0.625</f>
        <v>65.097383779282993</v>
      </c>
      <c r="N112" s="4">
        <f>-67.0004+0.0023367*3600+0.4561636*I112</f>
        <v>80.313536200000016</v>
      </c>
      <c r="O112" s="5">
        <f>I112*(E112-4.4)/(27-4.4)</f>
        <v>200.34418595314719</v>
      </c>
      <c r="P112" s="5">
        <f>(E112-4.4)/(27-4.4)</f>
        <v>0.65794478145532742</v>
      </c>
      <c r="Q112" s="5">
        <f>(I112*(1-P112))/1.6</f>
        <v>65.097383779282993</v>
      </c>
      <c r="R112" s="5"/>
      <c r="S112" s="3">
        <f t="shared" si="9"/>
        <v>80.780876200000023</v>
      </c>
      <c r="T112" s="3">
        <v>203.69932120657697</v>
      </c>
      <c r="U112" s="3">
        <f t="shared" si="10"/>
        <v>0.66896328803473548</v>
      </c>
      <c r="V112">
        <f t="shared" si="11"/>
        <v>63.000424245889405</v>
      </c>
      <c r="W112" s="3">
        <v>201.0076</v>
      </c>
      <c r="X112" s="3">
        <v>206.49199999999999</v>
      </c>
      <c r="Y112" s="3">
        <f t="shared" si="14"/>
        <v>0.66012348111658459</v>
      </c>
      <c r="Z112" s="3">
        <f t="shared" si="15"/>
        <v>0.67813464696223313</v>
      </c>
      <c r="AA112">
        <f t="shared" si="12"/>
        <v>64.682749999999999</v>
      </c>
      <c r="AB112">
        <f t="shared" si="13"/>
        <v>61.25500000000001</v>
      </c>
    </row>
    <row r="113" spans="1:28" x14ac:dyDescent="0.35">
      <c r="A113">
        <v>1923</v>
      </c>
      <c r="B113" t="s">
        <v>6</v>
      </c>
      <c r="C113">
        <v>-24.104973429999998</v>
      </c>
      <c r="D113" s="2">
        <v>-6.74</v>
      </c>
      <c r="E113">
        <f>(D113-C113)/(1+D113/1000)</f>
        <v>17.482807552906589</v>
      </c>
      <c r="F113">
        <f>(D113-C113)/(1+C113/1000)</f>
        <v>17.793894791157054</v>
      </c>
      <c r="G113" s="1">
        <v>216.37226810000001</v>
      </c>
      <c r="H113" s="1">
        <f>(477/760)*I113</f>
        <v>191.11381578947368</v>
      </c>
      <c r="I113">
        <v>304.5</v>
      </c>
      <c r="J113">
        <f>I113*(E113-4.4)/(27-4.4)</f>
        <v>176.27057079026798</v>
      </c>
      <c r="K113">
        <f>(E113-4.4)/(27-4.4)</f>
        <v>0.57888528995161892</v>
      </c>
      <c r="L113">
        <f>J113/I113</f>
        <v>0.57888528995161903</v>
      </c>
      <c r="M113">
        <f>I113*(1-(K113))*0.625</f>
        <v>80.143393256082533</v>
      </c>
      <c r="N113" s="4">
        <f>-67.0004+0.0023367*3600+0.4561636*I113</f>
        <v>80.313536200000016</v>
      </c>
      <c r="O113" s="5">
        <f>I113*(E113-4.4)/(27-4.4)</f>
        <v>176.27057079026798</v>
      </c>
      <c r="P113" s="5">
        <f>(E113-4.4)/(27-4.4)</f>
        <v>0.57888528995161892</v>
      </c>
      <c r="Q113" s="5">
        <f>(I113*(1-P113))/1.6</f>
        <v>80.143393256082518</v>
      </c>
      <c r="R113" s="5"/>
      <c r="S113" s="3">
        <f t="shared" si="9"/>
        <v>80.780876200000023</v>
      </c>
      <c r="T113" s="3">
        <v>203.69932120657697</v>
      </c>
      <c r="U113" s="3">
        <f t="shared" si="10"/>
        <v>0.66896328803473548</v>
      </c>
      <c r="V113">
        <f t="shared" si="11"/>
        <v>63.000424245889405</v>
      </c>
      <c r="W113" s="3">
        <v>201.0076</v>
      </c>
      <c r="X113" s="3">
        <v>206.49199999999999</v>
      </c>
      <c r="Y113" s="3">
        <f t="shared" si="14"/>
        <v>0.66012348111658459</v>
      </c>
      <c r="Z113" s="3">
        <f t="shared" si="15"/>
        <v>0.67813464696223313</v>
      </c>
      <c r="AA113">
        <f t="shared" si="12"/>
        <v>64.682749999999999</v>
      </c>
      <c r="AB113">
        <f t="shared" si="13"/>
        <v>61.25500000000001</v>
      </c>
    </row>
    <row r="114" spans="1:28" x14ac:dyDescent="0.35">
      <c r="A114">
        <v>1923</v>
      </c>
      <c r="B114" t="s">
        <v>10</v>
      </c>
      <c r="C114">
        <v>-25.425240500000001</v>
      </c>
      <c r="D114" s="2">
        <v>-6.71</v>
      </c>
      <c r="E114">
        <f>(D114-C114)/(1+D114/1000)</f>
        <v>18.841668092903383</v>
      </c>
      <c r="F114">
        <f>(D114-C114)/(1+C114/1000)</f>
        <v>19.203493952174327</v>
      </c>
      <c r="G114" s="1">
        <v>215.16308710000001</v>
      </c>
      <c r="H114" s="1">
        <f>(477/760)*I114</f>
        <v>191.11381578947368</v>
      </c>
      <c r="I114">
        <v>304.5</v>
      </c>
      <c r="J114">
        <f>I114*(E114-4.4)/(27-4.4)</f>
        <v>194.57911213668493</v>
      </c>
      <c r="K114">
        <f>(E114-4.4)/(27-4.4)</f>
        <v>0.63901186251784881</v>
      </c>
      <c r="L114">
        <f>J114/I114</f>
        <v>0.63901186251784869</v>
      </c>
      <c r="M114">
        <f>I114*(1-(K114))*0.625</f>
        <v>68.70055491457191</v>
      </c>
      <c r="N114" s="4">
        <f>-67.0004+0.0023367*3600+0.4561636*I114</f>
        <v>80.313536200000016</v>
      </c>
      <c r="O114" s="5">
        <f>I114*(E114-4.4)/(27-4.4)</f>
        <v>194.57911213668493</v>
      </c>
      <c r="P114" s="5">
        <f>(E114-4.4)/(27-4.4)</f>
        <v>0.63901186251784881</v>
      </c>
      <c r="Q114" s="5">
        <f>(I114*(1-P114))/1.6</f>
        <v>68.700554914571896</v>
      </c>
      <c r="R114" s="5"/>
      <c r="S114" s="3">
        <f t="shared" si="9"/>
        <v>80.780876200000023</v>
      </c>
      <c r="T114" s="3">
        <v>203.69932120657697</v>
      </c>
      <c r="U114" s="3">
        <f t="shared" si="10"/>
        <v>0.66896328803473548</v>
      </c>
      <c r="V114">
        <f t="shared" si="11"/>
        <v>63.000424245889405</v>
      </c>
      <c r="W114" s="3">
        <v>201.0076</v>
      </c>
      <c r="X114" s="3">
        <v>206.49199999999999</v>
      </c>
      <c r="Y114" s="3">
        <f t="shared" si="14"/>
        <v>0.66012348111658459</v>
      </c>
      <c r="Z114" s="3">
        <f t="shared" si="15"/>
        <v>0.67813464696223313</v>
      </c>
      <c r="AA114">
        <f t="shared" si="12"/>
        <v>64.682749999999999</v>
      </c>
      <c r="AB114">
        <f t="shared" si="13"/>
        <v>61.25500000000001</v>
      </c>
    </row>
    <row r="115" spans="1:28" x14ac:dyDescent="0.35">
      <c r="A115">
        <v>1923</v>
      </c>
      <c r="B115" t="s">
        <v>7</v>
      </c>
      <c r="C115">
        <v>-25.154225629999999</v>
      </c>
      <c r="D115" s="2">
        <v>-6.71</v>
      </c>
      <c r="E115">
        <f>(D115-C115)/(1+D115/1000)</f>
        <v>18.568822428495199</v>
      </c>
      <c r="F115">
        <f>(D115-C115)/(1+C115/1000)</f>
        <v>18.920147283727719</v>
      </c>
      <c r="G115" s="1">
        <v>215.16308710000001</v>
      </c>
      <c r="H115" s="1">
        <f>(477/760)*I115</f>
        <v>191.11381578947368</v>
      </c>
      <c r="I115">
        <v>304.5</v>
      </c>
      <c r="J115">
        <f>I115*(E115-4.4)/(27-4.4)</f>
        <v>190.90293935737998</v>
      </c>
      <c r="K115">
        <f>(E115-4.4)/(27-4.4)</f>
        <v>0.62693904550863711</v>
      </c>
      <c r="L115">
        <f>J115/I115</f>
        <v>0.62693904550863699</v>
      </c>
      <c r="M115">
        <f>I115*(1-(K115))*0.625</f>
        <v>70.9981629016375</v>
      </c>
      <c r="N115" s="4">
        <f>-67.0004+0.0023367*3600+0.4561636*I115</f>
        <v>80.313536200000016</v>
      </c>
      <c r="O115" s="5">
        <f>I115*(E115-4.4)/(27-4.4)</f>
        <v>190.90293935737998</v>
      </c>
      <c r="P115" s="5">
        <f>(E115-4.4)/(27-4.4)</f>
        <v>0.62693904550863711</v>
      </c>
      <c r="Q115" s="5">
        <f>(I115*(1-P115))/1.6</f>
        <v>70.9981629016375</v>
      </c>
      <c r="R115" s="5"/>
      <c r="S115" s="3">
        <f t="shared" si="9"/>
        <v>80.780876200000023</v>
      </c>
      <c r="T115" s="3">
        <v>203.69932120657697</v>
      </c>
      <c r="U115" s="3">
        <f t="shared" si="10"/>
        <v>0.66896328803473548</v>
      </c>
      <c r="V115">
        <f t="shared" si="11"/>
        <v>63.000424245889405</v>
      </c>
      <c r="W115" s="3">
        <v>201.0076</v>
      </c>
      <c r="X115" s="3">
        <v>206.49199999999999</v>
      </c>
      <c r="Y115" s="3">
        <f t="shared" si="14"/>
        <v>0.66012348111658459</v>
      </c>
      <c r="Z115" s="3">
        <f t="shared" si="15"/>
        <v>0.67813464696223313</v>
      </c>
      <c r="AA115">
        <f t="shared" si="12"/>
        <v>64.682749999999999</v>
      </c>
      <c r="AB115">
        <f t="shared" si="13"/>
        <v>61.25500000000001</v>
      </c>
    </row>
    <row r="116" spans="1:28" x14ac:dyDescent="0.35">
      <c r="A116">
        <v>1924</v>
      </c>
      <c r="B116" t="s">
        <v>9</v>
      </c>
      <c r="C116">
        <v>-25.161555060000001</v>
      </c>
      <c r="D116" s="2">
        <v>-6.74</v>
      </c>
      <c r="E116">
        <f>(D116-C116)/(1+D116/1000)</f>
        <v>18.546558866761977</v>
      </c>
      <c r="F116">
        <f>(D116-C116)/(1+C116/1000)</f>
        <v>18.89703381685344</v>
      </c>
      <c r="G116" s="1">
        <v>216.65678130000001</v>
      </c>
      <c r="H116" s="1">
        <f>(477/760)*I116</f>
        <v>191.36486842105262</v>
      </c>
      <c r="I116">
        <v>304.89999999999998</v>
      </c>
      <c r="J116">
        <f>I116*(E116-4.4)/(27-4.4)</f>
        <v>190.85335391485515</v>
      </c>
      <c r="K116">
        <f>(E116-4.4)/(27-4.4)</f>
        <v>0.62595393215760953</v>
      </c>
      <c r="L116">
        <f>J116/I116</f>
        <v>0.62595393215760964</v>
      </c>
      <c r="M116">
        <f>I116*(1-(K116))*0.625</f>
        <v>71.279153803215522</v>
      </c>
      <c r="N116" s="4">
        <f>-67.0004+0.0023367*3600+0.4561636*I116</f>
        <v>80.496001640000003</v>
      </c>
      <c r="O116" s="5">
        <f>I116*(E116-4.4)/(27-4.4)</f>
        <v>190.85335391485515</v>
      </c>
      <c r="P116" s="5">
        <f>(E116-4.4)/(27-4.4)</f>
        <v>0.62595393215760953</v>
      </c>
      <c r="Q116" s="5">
        <f>(I116*(1-P116))/1.6</f>
        <v>71.279153803215522</v>
      </c>
      <c r="R116" s="5"/>
      <c r="S116" s="3">
        <f t="shared" si="9"/>
        <v>80.96334164000001</v>
      </c>
      <c r="T116" s="3">
        <v>203.69932120657697</v>
      </c>
      <c r="U116" s="3">
        <f t="shared" si="10"/>
        <v>0.66808567138923247</v>
      </c>
      <c r="V116">
        <f t="shared" si="11"/>
        <v>63.250424245889377</v>
      </c>
      <c r="W116" s="3">
        <v>201.0076</v>
      </c>
      <c r="X116" s="3">
        <v>206.49199999999999</v>
      </c>
      <c r="Y116" s="3">
        <f t="shared" si="14"/>
        <v>0.65925746146277475</v>
      </c>
      <c r="Z116" s="3">
        <f t="shared" si="15"/>
        <v>0.67724499836011809</v>
      </c>
      <c r="AA116">
        <f t="shared" si="12"/>
        <v>64.932749999999984</v>
      </c>
      <c r="AB116">
        <f t="shared" si="13"/>
        <v>61.504999999999995</v>
      </c>
    </row>
    <row r="117" spans="1:28" x14ac:dyDescent="0.35">
      <c r="A117">
        <v>1924</v>
      </c>
      <c r="B117" t="s">
        <v>8</v>
      </c>
      <c r="C117">
        <v>-24.508609759999999</v>
      </c>
      <c r="D117" s="2">
        <v>-6.74</v>
      </c>
      <c r="E117">
        <f>(D117-C117)/(1+D117/1000)</f>
        <v>17.889182852425343</v>
      </c>
      <c r="F117">
        <f>(D117-C117)/(1+C117/1000)</f>
        <v>18.215034943187341</v>
      </c>
      <c r="G117" s="1">
        <v>216.65678130000001</v>
      </c>
      <c r="H117" s="1">
        <f>(477/760)*I117</f>
        <v>191.36486842105262</v>
      </c>
      <c r="I117">
        <v>304.89999999999998</v>
      </c>
      <c r="J117">
        <f>I117*(E117-4.4)/(27-4.4)</f>
        <v>181.98459520816311</v>
      </c>
      <c r="K117">
        <f>(E117-4.4)/(27-4.4)</f>
        <v>0.59686649789492663</v>
      </c>
      <c r="L117">
        <f>J117/I117</f>
        <v>0.59686649789492663</v>
      </c>
      <c r="M117">
        <f>I117*(1-(K117))*0.625</f>
        <v>76.82212799489804</v>
      </c>
      <c r="N117" s="4">
        <f>-67.0004+0.0023367*3600+0.4561636*I117</f>
        <v>80.496001640000003</v>
      </c>
      <c r="O117" s="5">
        <f>I117*(E117-4.4)/(27-4.4)</f>
        <v>181.98459520816311</v>
      </c>
      <c r="P117" s="5">
        <f>(E117-4.4)/(27-4.4)</f>
        <v>0.59686649789492663</v>
      </c>
      <c r="Q117" s="5">
        <f>(I117*(1-P117))/1.6</f>
        <v>76.82212799489804</v>
      </c>
      <c r="R117" s="5"/>
      <c r="S117" s="3">
        <f t="shared" si="9"/>
        <v>80.96334164000001</v>
      </c>
      <c r="T117" s="3">
        <v>203.69932120657697</v>
      </c>
      <c r="U117" s="3">
        <f t="shared" si="10"/>
        <v>0.66808567138923247</v>
      </c>
      <c r="V117">
        <f t="shared" si="11"/>
        <v>63.250424245889377</v>
      </c>
      <c r="W117" s="3">
        <v>201.0076</v>
      </c>
      <c r="X117" s="3">
        <v>206.49199999999999</v>
      </c>
      <c r="Y117" s="3">
        <f t="shared" si="14"/>
        <v>0.65925746146277475</v>
      </c>
      <c r="Z117" s="3">
        <f t="shared" si="15"/>
        <v>0.67724499836011809</v>
      </c>
      <c r="AA117">
        <f t="shared" si="12"/>
        <v>64.932749999999984</v>
      </c>
      <c r="AB117">
        <f t="shared" si="13"/>
        <v>61.504999999999995</v>
      </c>
    </row>
    <row r="118" spans="1:28" x14ac:dyDescent="0.35">
      <c r="A118">
        <v>1924</v>
      </c>
      <c r="B118" t="s">
        <v>11</v>
      </c>
      <c r="C118">
        <v>-25.128541469999998</v>
      </c>
      <c r="D118" s="2">
        <v>-6.74</v>
      </c>
      <c r="E118">
        <f>(D118-C118)/(1+D118/1000)</f>
        <v>18.513321255260454</v>
      </c>
      <c r="F118">
        <f>(D118-C118)/(1+C118/1000)</f>
        <v>18.862529320253071</v>
      </c>
      <c r="G118" s="1">
        <v>216.65678130000001</v>
      </c>
      <c r="H118" s="1">
        <f>(477/760)*I118</f>
        <v>191.36486842105262</v>
      </c>
      <c r="I118">
        <v>304.89999999999998</v>
      </c>
      <c r="J118">
        <f>I118*(E118-4.4)/(27-4.4)</f>
        <v>190.40494029773944</v>
      </c>
      <c r="K118">
        <f>(E118-4.4)/(27-4.4)</f>
        <v>0.62448324138320588</v>
      </c>
      <c r="L118">
        <f>J118/I118</f>
        <v>0.62448324138320588</v>
      </c>
      <c r="M118">
        <f>I118*(1-(K118))*0.625</f>
        <v>71.55941231391283</v>
      </c>
      <c r="N118" s="4">
        <f>-67.0004+0.0023367*3600+0.4561636*I118</f>
        <v>80.496001640000003</v>
      </c>
      <c r="O118" s="5">
        <f>I118*(E118-4.4)/(27-4.4)</f>
        <v>190.40494029773944</v>
      </c>
      <c r="P118" s="5">
        <f>(E118-4.4)/(27-4.4)</f>
        <v>0.62448324138320588</v>
      </c>
      <c r="Q118" s="5">
        <f>(I118*(1-P118))/1.6</f>
        <v>71.559412313912816</v>
      </c>
      <c r="R118" s="5"/>
      <c r="S118" s="3">
        <f t="shared" si="9"/>
        <v>80.96334164000001</v>
      </c>
      <c r="T118" s="3">
        <v>203.69932120657697</v>
      </c>
      <c r="U118" s="3">
        <f t="shared" si="10"/>
        <v>0.66808567138923247</v>
      </c>
      <c r="V118">
        <f t="shared" si="11"/>
        <v>63.250424245889377</v>
      </c>
      <c r="W118" s="3">
        <v>201.0076</v>
      </c>
      <c r="X118" s="3">
        <v>206.49199999999999</v>
      </c>
      <c r="Y118" s="3">
        <f t="shared" si="14"/>
        <v>0.65925746146277475</v>
      </c>
      <c r="Z118" s="3">
        <f t="shared" si="15"/>
        <v>0.67724499836011809</v>
      </c>
      <c r="AA118">
        <f t="shared" si="12"/>
        <v>64.932749999999984</v>
      </c>
      <c r="AB118">
        <f t="shared" si="13"/>
        <v>61.504999999999995</v>
      </c>
    </row>
    <row r="119" spans="1:28" x14ac:dyDescent="0.35">
      <c r="A119">
        <v>1924</v>
      </c>
      <c r="B119" t="s">
        <v>6</v>
      </c>
      <c r="C119">
        <v>-24.640720399999999</v>
      </c>
      <c r="D119" s="2">
        <v>-6.74</v>
      </c>
      <c r="E119">
        <f>(D119-C119)/(1+D119/1000)</f>
        <v>18.022189960332639</v>
      </c>
      <c r="F119">
        <f>(D119-C119)/(1+C119/1000)</f>
        <v>18.352950317283266</v>
      </c>
      <c r="G119" s="1">
        <v>216.65678130000001</v>
      </c>
      <c r="H119" s="1">
        <f>(477/760)*I119</f>
        <v>191.36486842105262</v>
      </c>
      <c r="I119">
        <v>304.89999999999998</v>
      </c>
      <c r="J119">
        <f>I119*(E119-4.4)/(27-4.4)</f>
        <v>183.77901411085932</v>
      </c>
      <c r="K119">
        <f>(E119-4.4)/(27-4.4)</f>
        <v>0.60275176815631137</v>
      </c>
      <c r="L119">
        <f>J119/I119</f>
        <v>0.60275176815631137</v>
      </c>
      <c r="M119">
        <f>I119*(1-(K119))*0.625</f>
        <v>75.700616180712913</v>
      </c>
      <c r="N119" s="4">
        <f>-67.0004+0.0023367*3600+0.4561636*I119</f>
        <v>80.496001640000003</v>
      </c>
      <c r="O119" s="5">
        <f>I119*(E119-4.4)/(27-4.4)</f>
        <v>183.77901411085932</v>
      </c>
      <c r="P119" s="5">
        <f>(E119-4.4)/(27-4.4)</f>
        <v>0.60275176815631137</v>
      </c>
      <c r="Q119" s="5">
        <f>(I119*(1-P119))/1.6</f>
        <v>75.700616180712899</v>
      </c>
      <c r="R119" s="5"/>
      <c r="S119" s="3">
        <f t="shared" si="9"/>
        <v>80.96334164000001</v>
      </c>
      <c r="T119" s="3">
        <v>203.69932120657697</v>
      </c>
      <c r="U119" s="3">
        <f t="shared" si="10"/>
        <v>0.66808567138923247</v>
      </c>
      <c r="V119">
        <f t="shared" si="11"/>
        <v>63.250424245889377</v>
      </c>
      <c r="W119" s="3">
        <v>201.0076</v>
      </c>
      <c r="X119" s="3">
        <v>206.49199999999999</v>
      </c>
      <c r="Y119" s="3">
        <f t="shared" si="14"/>
        <v>0.65925746146277475</v>
      </c>
      <c r="Z119" s="3">
        <f t="shared" si="15"/>
        <v>0.67724499836011809</v>
      </c>
      <c r="AA119">
        <f t="shared" si="12"/>
        <v>64.932749999999984</v>
      </c>
      <c r="AB119">
        <f t="shared" si="13"/>
        <v>61.504999999999995</v>
      </c>
    </row>
    <row r="120" spans="1:28" x14ac:dyDescent="0.35">
      <c r="A120">
        <v>1924</v>
      </c>
      <c r="B120" t="s">
        <v>10</v>
      </c>
      <c r="C120">
        <v>-25.040573600000002</v>
      </c>
      <c r="D120" s="2">
        <v>-6.72</v>
      </c>
      <c r="E120">
        <f>(D120-C120)/(1+D120/1000)</f>
        <v>18.444520779639177</v>
      </c>
      <c r="F120">
        <f>(D120-C120)/(1+C120/1000)</f>
        <v>18.791113869884835</v>
      </c>
      <c r="G120" s="1">
        <v>215.4476003</v>
      </c>
      <c r="H120" s="1">
        <f>(477/760)*I120</f>
        <v>191.36486842105262</v>
      </c>
      <c r="I120">
        <v>304.89999999999998</v>
      </c>
      <c r="J120">
        <f>I120*(E120-4.4)/(27-4.4)</f>
        <v>189.47674273061878</v>
      </c>
      <c r="K120">
        <f>(E120-4.4)/(27-4.4)</f>
        <v>0.62143897255040603</v>
      </c>
      <c r="L120">
        <f>J120/I120</f>
        <v>0.62143897255040603</v>
      </c>
      <c r="M120">
        <f>I120*(1-(K120))*0.625</f>
        <v>72.139535793363251</v>
      </c>
      <c r="N120" s="4">
        <f>-67.0004+0.0023367*3600+0.4561636*I120</f>
        <v>80.496001640000003</v>
      </c>
      <c r="O120" s="5">
        <f>I120*(E120-4.4)/(27-4.4)</f>
        <v>189.47674273061878</v>
      </c>
      <c r="P120" s="5">
        <f>(E120-4.4)/(27-4.4)</f>
        <v>0.62143897255040603</v>
      </c>
      <c r="Q120" s="5">
        <f>(I120*(1-P120))/1.6</f>
        <v>72.139535793363237</v>
      </c>
      <c r="R120" s="5"/>
      <c r="S120" s="3">
        <f t="shared" si="9"/>
        <v>80.96334164000001</v>
      </c>
      <c r="T120" s="3">
        <v>203.69932120657697</v>
      </c>
      <c r="U120" s="3">
        <f t="shared" si="10"/>
        <v>0.66808567138923247</v>
      </c>
      <c r="V120">
        <f t="shared" si="11"/>
        <v>63.250424245889377</v>
      </c>
      <c r="W120" s="3">
        <v>201.0076</v>
      </c>
      <c r="X120" s="3">
        <v>206.49199999999999</v>
      </c>
      <c r="Y120" s="3">
        <f t="shared" si="14"/>
        <v>0.65925746146277475</v>
      </c>
      <c r="Z120" s="3">
        <f t="shared" si="15"/>
        <v>0.67724499836011809</v>
      </c>
      <c r="AA120">
        <f t="shared" si="12"/>
        <v>64.932749999999984</v>
      </c>
      <c r="AB120">
        <f t="shared" si="13"/>
        <v>61.504999999999995</v>
      </c>
    </row>
    <row r="121" spans="1:28" x14ac:dyDescent="0.35">
      <c r="A121">
        <v>1924</v>
      </c>
      <c r="B121" t="s">
        <v>7</v>
      </c>
      <c r="C121">
        <v>-24.880325859999999</v>
      </c>
      <c r="D121" s="2">
        <v>-6.72</v>
      </c>
      <c r="E121">
        <f>(D121-C121)/(1+D121/1000)</f>
        <v>18.283188889336341</v>
      </c>
      <c r="F121">
        <f>(D121-C121)/(1+C121/1000)</f>
        <v>18.623689318971412</v>
      </c>
      <c r="G121" s="1">
        <v>215.4476003</v>
      </c>
      <c r="H121" s="1">
        <f>(477/760)*I121</f>
        <v>191.36486842105262</v>
      </c>
      <c r="I121">
        <v>304.89999999999998</v>
      </c>
      <c r="J121">
        <f>I121*(E121-4.4)/(27-4.4)</f>
        <v>187.30018992737388</v>
      </c>
      <c r="K121">
        <f>(E121-4.4)/(27-4.4)</f>
        <v>0.61430039333346631</v>
      </c>
      <c r="L121">
        <f>J121/I121</f>
        <v>0.61430039333346631</v>
      </c>
      <c r="M121">
        <f>I121*(1-(K121))*0.625</f>
        <v>73.499881295391319</v>
      </c>
      <c r="N121" s="4">
        <f>-67.0004+0.0023367*3600+0.4561636*I121</f>
        <v>80.496001640000003</v>
      </c>
      <c r="O121" s="5">
        <f>I121*(E121-4.4)/(27-4.4)</f>
        <v>187.30018992737388</v>
      </c>
      <c r="P121" s="5">
        <f>(E121-4.4)/(27-4.4)</f>
        <v>0.61430039333346631</v>
      </c>
      <c r="Q121" s="5">
        <f>(I121*(1-P121))/1.6</f>
        <v>73.499881295391319</v>
      </c>
      <c r="R121" s="5"/>
      <c r="S121" s="3">
        <f t="shared" si="9"/>
        <v>80.96334164000001</v>
      </c>
      <c r="T121" s="3">
        <v>203.69932120657697</v>
      </c>
      <c r="U121" s="3">
        <f t="shared" si="10"/>
        <v>0.66808567138923247</v>
      </c>
      <c r="V121">
        <f t="shared" si="11"/>
        <v>63.250424245889377</v>
      </c>
      <c r="W121" s="3">
        <v>201.0076</v>
      </c>
      <c r="X121" s="3">
        <v>206.49199999999999</v>
      </c>
      <c r="Y121" s="3">
        <f t="shared" si="14"/>
        <v>0.65925746146277475</v>
      </c>
      <c r="Z121" s="3">
        <f t="shared" si="15"/>
        <v>0.67724499836011809</v>
      </c>
      <c r="AA121">
        <f t="shared" si="12"/>
        <v>64.932749999999984</v>
      </c>
      <c r="AB121">
        <f t="shared" si="13"/>
        <v>61.504999999999995</v>
      </c>
    </row>
    <row r="122" spans="1:28" x14ac:dyDescent="0.35">
      <c r="A122">
        <v>1927</v>
      </c>
      <c r="B122" t="s">
        <v>9</v>
      </c>
      <c r="C122">
        <v>-25.465928349999999</v>
      </c>
      <c r="D122" s="2">
        <v>-6.75</v>
      </c>
      <c r="E122">
        <f>(D122-C122)/(1+D122/1000)</f>
        <v>18.843119405990436</v>
      </c>
      <c r="F122">
        <f>(D122-C122)/(1+C122/1000)</f>
        <v>19.205001543262359</v>
      </c>
      <c r="G122" s="1">
        <v>217.36806419999999</v>
      </c>
      <c r="H122" s="1">
        <f>(477/760)*I122</f>
        <v>192.1807894736842</v>
      </c>
      <c r="I122">
        <v>306.2</v>
      </c>
      <c r="J122">
        <f>I122*(E122-4.4)/(27-4.4)</f>
        <v>195.68509566877304</v>
      </c>
      <c r="K122">
        <f>(E122-4.4)/(27-4.4)</f>
        <v>0.63907607991108117</v>
      </c>
      <c r="L122">
        <f>J122/I122</f>
        <v>0.63907607991108117</v>
      </c>
      <c r="M122">
        <f>I122*(1-(K122))*0.625</f>
        <v>69.07181520701684</v>
      </c>
      <c r="N122" s="4">
        <f>-67.0004+0.0023367*3600+0.4561636*I122</f>
        <v>81.08901431999999</v>
      </c>
      <c r="O122" s="5">
        <f>I122*(E122-4.4)/(27-4.4)</f>
        <v>195.68509566877304</v>
      </c>
      <c r="P122" s="5">
        <f>(E122-4.4)/(27-4.4)</f>
        <v>0.63907607991108117</v>
      </c>
      <c r="Q122" s="5">
        <f>(I122*(1-P122))/1.6</f>
        <v>69.07181520701684</v>
      </c>
      <c r="R122" s="5"/>
      <c r="S122" s="3">
        <f t="shared" si="9"/>
        <v>81.556354319999997</v>
      </c>
      <c r="T122" s="3">
        <v>203.69932120657697</v>
      </c>
      <c r="U122" s="3">
        <f t="shared" si="10"/>
        <v>0.66524925279744274</v>
      </c>
      <c r="V122">
        <f t="shared" si="11"/>
        <v>64.062924245889391</v>
      </c>
      <c r="W122" s="3">
        <v>201.0076</v>
      </c>
      <c r="X122" s="3">
        <v>206.49199999999999</v>
      </c>
      <c r="Y122" s="3">
        <f t="shared" si="14"/>
        <v>0.65645852384062708</v>
      </c>
      <c r="Z122" s="3">
        <f t="shared" si="15"/>
        <v>0.67436969301110383</v>
      </c>
      <c r="AA122">
        <f t="shared" si="12"/>
        <v>65.745249999999984</v>
      </c>
      <c r="AB122">
        <f t="shared" si="13"/>
        <v>62.317499999999995</v>
      </c>
    </row>
    <row r="123" spans="1:28" x14ac:dyDescent="0.35">
      <c r="A123">
        <v>1927</v>
      </c>
      <c r="B123" t="s">
        <v>8</v>
      </c>
      <c r="C123">
        <v>-23.487325819999999</v>
      </c>
      <c r="D123" s="2">
        <v>-6.75</v>
      </c>
      <c r="E123">
        <f>(D123-C123)/(1+D123/1000)</f>
        <v>16.851070546186762</v>
      </c>
      <c r="F123">
        <f>(D123-C123)/(1+C123/1000)</f>
        <v>17.139896145285277</v>
      </c>
      <c r="G123" s="1">
        <v>217.36806419999999</v>
      </c>
      <c r="H123" s="1">
        <f>(477/760)*I123</f>
        <v>192.1807894736842</v>
      </c>
      <c r="I123">
        <v>306.2</v>
      </c>
      <c r="J123">
        <f>I123*(E123-4.4)/(27-4.4)</f>
        <v>168.69547793107901</v>
      </c>
      <c r="K123">
        <f>(E123-4.4)/(27-4.4)</f>
        <v>0.55093232505251155</v>
      </c>
      <c r="L123">
        <f>J123/I123</f>
        <v>0.55093232505251144</v>
      </c>
      <c r="M123">
        <f>I123*(1-(K123))*0.625</f>
        <v>85.9403262930756</v>
      </c>
      <c r="N123" s="4">
        <f>-67.0004+0.0023367*3600+0.4561636*I123</f>
        <v>81.08901431999999</v>
      </c>
      <c r="O123" s="5">
        <f>I123*(E123-4.4)/(27-4.4)</f>
        <v>168.69547793107901</v>
      </c>
      <c r="P123" s="5">
        <f>(E123-4.4)/(27-4.4)</f>
        <v>0.55093232505251155</v>
      </c>
      <c r="Q123" s="5">
        <f>(I123*(1-P123))/1.6</f>
        <v>85.940326293075586</v>
      </c>
      <c r="R123" s="5"/>
      <c r="S123" s="3">
        <f t="shared" si="9"/>
        <v>81.556354319999997</v>
      </c>
      <c r="T123" s="3">
        <v>203.69932120657697</v>
      </c>
      <c r="U123" s="3">
        <f t="shared" si="10"/>
        <v>0.66524925279744274</v>
      </c>
      <c r="V123">
        <f t="shared" si="11"/>
        <v>64.062924245889391</v>
      </c>
      <c r="W123" s="3">
        <v>201.0076</v>
      </c>
      <c r="X123" s="3">
        <v>206.49199999999999</v>
      </c>
      <c r="Y123" s="3">
        <f t="shared" si="14"/>
        <v>0.65645852384062708</v>
      </c>
      <c r="Z123" s="3">
        <f t="shared" si="15"/>
        <v>0.67436969301110383</v>
      </c>
      <c r="AA123">
        <f t="shared" si="12"/>
        <v>65.745249999999984</v>
      </c>
      <c r="AB123">
        <f t="shared" si="13"/>
        <v>62.317499999999995</v>
      </c>
    </row>
    <row r="124" spans="1:28" x14ac:dyDescent="0.35">
      <c r="A124">
        <v>1927</v>
      </c>
      <c r="B124" t="s">
        <v>11</v>
      </c>
      <c r="C124">
        <v>-24.859131770000001</v>
      </c>
      <c r="D124" s="2">
        <v>-6.75</v>
      </c>
      <c r="E124">
        <f>(D124-C124)/(1+D124/1000)</f>
        <v>18.232199114019636</v>
      </c>
      <c r="F124">
        <f>(D124-C124)/(1+C124/1000)</f>
        <v>18.570785370600138</v>
      </c>
      <c r="G124" s="1">
        <v>217.36806419999999</v>
      </c>
      <c r="H124" s="1">
        <f>(477/760)*I124</f>
        <v>192.1807894736842</v>
      </c>
      <c r="I124">
        <v>306.2</v>
      </c>
      <c r="J124">
        <f>I124*(E124-4.4)/(27-4.4)</f>
        <v>187.40793666870852</v>
      </c>
      <c r="K124">
        <f>(E124-4.4)/(27-4.4)</f>
        <v>0.61204420858493958</v>
      </c>
      <c r="L124">
        <f>J124/I124</f>
        <v>0.61204420858493969</v>
      </c>
      <c r="M124">
        <f>I124*(1-(K124))*0.625</f>
        <v>74.245039582057188</v>
      </c>
      <c r="N124" s="4">
        <f>-67.0004+0.0023367*3600+0.4561636*I124</f>
        <v>81.08901431999999</v>
      </c>
      <c r="O124" s="5">
        <f>I124*(E124-4.4)/(27-4.4)</f>
        <v>187.40793666870852</v>
      </c>
      <c r="P124" s="5">
        <f>(E124-4.4)/(27-4.4)</f>
        <v>0.61204420858493958</v>
      </c>
      <c r="Q124" s="5">
        <f>(I124*(1-P124))/1.6</f>
        <v>74.245039582057188</v>
      </c>
      <c r="R124" s="5"/>
      <c r="S124" s="3">
        <f t="shared" si="9"/>
        <v>81.556354319999997</v>
      </c>
      <c r="T124" s="3">
        <v>203.69932120657697</v>
      </c>
      <c r="U124" s="3">
        <f t="shared" si="10"/>
        <v>0.66524925279744274</v>
      </c>
      <c r="V124">
        <f t="shared" si="11"/>
        <v>64.062924245889391</v>
      </c>
      <c r="W124" s="3">
        <v>201.0076</v>
      </c>
      <c r="X124" s="3">
        <v>206.49199999999999</v>
      </c>
      <c r="Y124" s="3">
        <f t="shared" si="14"/>
        <v>0.65645852384062708</v>
      </c>
      <c r="Z124" s="3">
        <f t="shared" si="15"/>
        <v>0.67436969301110383</v>
      </c>
      <c r="AA124">
        <f t="shared" si="12"/>
        <v>65.745249999999984</v>
      </c>
      <c r="AB124">
        <f t="shared" si="13"/>
        <v>62.317499999999995</v>
      </c>
    </row>
    <row r="125" spans="1:28" x14ac:dyDescent="0.35">
      <c r="A125">
        <v>1927</v>
      </c>
      <c r="B125" t="s">
        <v>6</v>
      </c>
      <c r="C125">
        <v>-24.344246049999999</v>
      </c>
      <c r="D125" s="2">
        <v>-6.75</v>
      </c>
      <c r="E125">
        <f>(D125-C125)/(1+D125/1000)</f>
        <v>17.713814296501383</v>
      </c>
      <c r="F125">
        <f>(D125-C125)/(1+C125/1000)</f>
        <v>18.03325197311516</v>
      </c>
      <c r="G125" s="1">
        <v>217.36806419999999</v>
      </c>
      <c r="H125" s="1">
        <f>(477/760)*I125</f>
        <v>192.1807894736842</v>
      </c>
      <c r="I125">
        <v>306.2</v>
      </c>
      <c r="J125">
        <f>I125*(E125-4.4)/(27-4.4)</f>
        <v>180.38451051277536</v>
      </c>
      <c r="K125">
        <f>(E125-4.4)/(27-4.4)</f>
        <v>0.58910682727882224</v>
      </c>
      <c r="L125">
        <f>J125/I125</f>
        <v>0.58910682727882224</v>
      </c>
      <c r="M125">
        <f>I125*(1-(K125))*0.625</f>
        <v>78.634680929515383</v>
      </c>
      <c r="N125" s="4">
        <f>-67.0004+0.0023367*3600+0.4561636*I125</f>
        <v>81.08901431999999</v>
      </c>
      <c r="O125" s="5">
        <f>I125*(E125-4.4)/(27-4.4)</f>
        <v>180.38451051277536</v>
      </c>
      <c r="P125" s="5">
        <f>(E125-4.4)/(27-4.4)</f>
        <v>0.58910682727882224</v>
      </c>
      <c r="Q125" s="5">
        <f>(I125*(1-P125))/1.6</f>
        <v>78.634680929515383</v>
      </c>
      <c r="R125" s="5"/>
      <c r="S125" s="3">
        <f t="shared" si="9"/>
        <v>81.556354319999997</v>
      </c>
      <c r="T125" s="3">
        <v>203.69932120657697</v>
      </c>
      <c r="U125" s="3">
        <f t="shared" si="10"/>
        <v>0.66524925279744274</v>
      </c>
      <c r="V125">
        <f t="shared" si="11"/>
        <v>64.062924245889391</v>
      </c>
      <c r="W125" s="3">
        <v>201.0076</v>
      </c>
      <c r="X125" s="3">
        <v>206.49199999999999</v>
      </c>
      <c r="Y125" s="3">
        <f t="shared" si="14"/>
        <v>0.65645852384062708</v>
      </c>
      <c r="Z125" s="3">
        <f t="shared" si="15"/>
        <v>0.67436969301110383</v>
      </c>
      <c r="AA125">
        <f t="shared" si="12"/>
        <v>65.745249999999984</v>
      </c>
      <c r="AB125">
        <f t="shared" si="13"/>
        <v>62.317499999999995</v>
      </c>
    </row>
    <row r="126" spans="1:28" x14ac:dyDescent="0.35">
      <c r="A126">
        <v>1927</v>
      </c>
      <c r="B126" t="s">
        <v>10</v>
      </c>
      <c r="C126">
        <v>-24.582964749999999</v>
      </c>
      <c r="D126" s="2">
        <v>-6.75</v>
      </c>
      <c r="E126">
        <f>(D126-C126)/(1+D126/1000)</f>
        <v>17.954155298263277</v>
      </c>
      <c r="F126">
        <f>(D126-C126)/(1+C126/1000)</f>
        <v>18.28240035343385</v>
      </c>
      <c r="G126" s="1">
        <v>217.36806419999999</v>
      </c>
      <c r="H126" s="1">
        <f>(477/760)*I126</f>
        <v>192.1807894736842</v>
      </c>
      <c r="I126">
        <v>306.2</v>
      </c>
      <c r="J126">
        <f>I126*(E126-4.4)/(27-4.4)</f>
        <v>183.64081204992101</v>
      </c>
      <c r="K126">
        <f>(E126-4.4)/(27-4.4)</f>
        <v>0.59974138487890605</v>
      </c>
      <c r="L126">
        <f>J126/I126</f>
        <v>0.59974138487890605</v>
      </c>
      <c r="M126">
        <f>I126*(1-(K126))*0.625</f>
        <v>76.599492468799355</v>
      </c>
      <c r="N126" s="4">
        <f>-67.0004+0.0023367*3600+0.4561636*I126</f>
        <v>81.08901431999999</v>
      </c>
      <c r="O126" s="5">
        <f>I126*(E126-4.4)/(27-4.4)</f>
        <v>183.64081204992101</v>
      </c>
      <c r="P126" s="5">
        <f>(E126-4.4)/(27-4.4)</f>
        <v>0.59974138487890605</v>
      </c>
      <c r="Q126" s="5">
        <f>(I126*(1-P126))/1.6</f>
        <v>76.599492468799355</v>
      </c>
      <c r="R126" s="5"/>
      <c r="S126" s="3">
        <f t="shared" si="9"/>
        <v>81.556354319999997</v>
      </c>
      <c r="T126" s="3">
        <v>203.69932120657697</v>
      </c>
      <c r="U126" s="3">
        <f t="shared" si="10"/>
        <v>0.66524925279744274</v>
      </c>
      <c r="V126">
        <f t="shared" si="11"/>
        <v>64.062924245889391</v>
      </c>
      <c r="W126" s="3">
        <v>201.0076</v>
      </c>
      <c r="X126" s="3">
        <v>206.49199999999999</v>
      </c>
      <c r="Y126" s="3">
        <f t="shared" si="14"/>
        <v>0.65645852384062708</v>
      </c>
      <c r="Z126" s="3">
        <f t="shared" si="15"/>
        <v>0.67436969301110383</v>
      </c>
      <c r="AA126">
        <f t="shared" si="12"/>
        <v>65.745249999999984</v>
      </c>
      <c r="AB126">
        <f t="shared" si="13"/>
        <v>62.317499999999995</v>
      </c>
    </row>
    <row r="127" spans="1:28" x14ac:dyDescent="0.35">
      <c r="A127">
        <v>1927</v>
      </c>
      <c r="B127" t="s">
        <v>7</v>
      </c>
      <c r="C127">
        <v>-25.02272176</v>
      </c>
      <c r="D127" s="2">
        <v>-6.73</v>
      </c>
      <c r="E127">
        <f>(D127-C127)/(1+D127/1000)</f>
        <v>18.416665921652722</v>
      </c>
      <c r="F127">
        <f>(D127-C127)/(1+C127/1000)</f>
        <v>18.762203149002072</v>
      </c>
      <c r="G127" s="1">
        <v>216.15888319999999</v>
      </c>
      <c r="H127" s="1">
        <f>(477/760)*I127</f>
        <v>192.1807894736842</v>
      </c>
      <c r="I127">
        <v>306.2</v>
      </c>
      <c r="J127">
        <f>I127*(E127-4.4)/(27-4.4)</f>
        <v>189.90721704469306</v>
      </c>
      <c r="K127">
        <f>(E127-4.4)/(27-4.4)</f>
        <v>0.62020645671029739</v>
      </c>
      <c r="L127">
        <f>J127/I127</f>
        <v>0.62020645671029739</v>
      </c>
      <c r="M127">
        <f>I127*(1-(K127))*0.625</f>
        <v>72.682989347066837</v>
      </c>
      <c r="N127" s="4">
        <f>-67.0004+0.0023367*3600+0.4561636*I127</f>
        <v>81.08901431999999</v>
      </c>
      <c r="O127" s="5">
        <f>I127*(E127-4.4)/(27-4.4)</f>
        <v>189.90721704469306</v>
      </c>
      <c r="P127" s="5">
        <f>(E127-4.4)/(27-4.4)</f>
        <v>0.62020645671029739</v>
      </c>
      <c r="Q127" s="5">
        <f>(I127*(1-P127))/1.6</f>
        <v>72.682989347066822</v>
      </c>
      <c r="R127" s="5"/>
      <c r="S127" s="3">
        <f t="shared" si="9"/>
        <v>81.556354319999997</v>
      </c>
      <c r="T127" s="3">
        <v>203.69932120657697</v>
      </c>
      <c r="U127" s="3">
        <f t="shared" si="10"/>
        <v>0.66524925279744274</v>
      </c>
      <c r="V127">
        <f t="shared" si="11"/>
        <v>64.062924245889391</v>
      </c>
      <c r="W127" s="3">
        <v>201.0076</v>
      </c>
      <c r="X127" s="3">
        <v>206.49199999999999</v>
      </c>
      <c r="Y127" s="3">
        <f t="shared" si="14"/>
        <v>0.65645852384062708</v>
      </c>
      <c r="Z127" s="3">
        <f t="shared" si="15"/>
        <v>0.67436969301110383</v>
      </c>
      <c r="AA127">
        <f t="shared" si="12"/>
        <v>65.745249999999984</v>
      </c>
      <c r="AB127">
        <f t="shared" si="13"/>
        <v>62.317499999999995</v>
      </c>
    </row>
    <row r="128" spans="1:28" x14ac:dyDescent="0.35">
      <c r="A128">
        <v>1928</v>
      </c>
      <c r="B128" t="s">
        <v>9</v>
      </c>
      <c r="C128">
        <v>-25.53057007</v>
      </c>
      <c r="D128" s="2">
        <v>-6.76</v>
      </c>
      <c r="E128">
        <f>(D128-C128)/(1+D128/1000)</f>
        <v>18.89832273166606</v>
      </c>
      <c r="F128">
        <f>(D128-C128)/(1+C128/1000)</f>
        <v>19.262348816163851</v>
      </c>
      <c r="G128" s="1">
        <v>217.58144909999999</v>
      </c>
      <c r="H128" s="1">
        <f>(477/760)*I128</f>
        <v>192.43184210526317</v>
      </c>
      <c r="I128">
        <v>306.60000000000002</v>
      </c>
      <c r="J128">
        <f>I128*(E128-4.4)/(27-4.4)</f>
        <v>196.68963493490327</v>
      </c>
      <c r="K128">
        <f>(E128-4.4)/(27-4.4)</f>
        <v>0.64151870494097607</v>
      </c>
      <c r="L128">
        <f>J128/I128</f>
        <v>0.64151870494097607</v>
      </c>
      <c r="M128">
        <f>I128*(1-(K128))*0.625</f>
        <v>68.693978165685465</v>
      </c>
      <c r="N128" s="4">
        <f>-67.0004+0.0023367*3600+0.4561636*I128</f>
        <v>81.271479760000005</v>
      </c>
      <c r="O128" s="5">
        <f>I128*(E128-4.4)/(27-4.4)</f>
        <v>196.68963493490327</v>
      </c>
      <c r="P128" s="5">
        <f>(E128-4.4)/(27-4.4)</f>
        <v>0.64151870494097607</v>
      </c>
      <c r="Q128" s="5">
        <f>(I128*(1-P128))/1.6</f>
        <v>68.693978165685465</v>
      </c>
      <c r="R128" s="5"/>
      <c r="S128" s="3">
        <f t="shared" si="9"/>
        <v>81.738819760000013</v>
      </c>
      <c r="T128" s="3">
        <v>203.69932120657697</v>
      </c>
      <c r="U128" s="3">
        <f t="shared" si="10"/>
        <v>0.66438134770573043</v>
      </c>
      <c r="V128">
        <f t="shared" si="11"/>
        <v>64.312924245889405</v>
      </c>
      <c r="W128" s="3">
        <v>201.0076</v>
      </c>
      <c r="X128" s="3">
        <v>206.49199999999999</v>
      </c>
      <c r="Y128" s="3">
        <f t="shared" si="14"/>
        <v>0.65560208741030657</v>
      </c>
      <c r="Z128" s="3">
        <f t="shared" si="15"/>
        <v>0.67348988910632734</v>
      </c>
      <c r="AA128">
        <f t="shared" si="12"/>
        <v>65.995250000000013</v>
      </c>
      <c r="AB128">
        <f t="shared" si="13"/>
        <v>62.567500000000031</v>
      </c>
    </row>
    <row r="129" spans="1:28" x14ac:dyDescent="0.35">
      <c r="A129">
        <v>1928</v>
      </c>
      <c r="B129" t="s">
        <v>8</v>
      </c>
      <c r="C129">
        <v>-23.322296380000001</v>
      </c>
      <c r="D129" s="2">
        <v>-6.76</v>
      </c>
      <c r="E129">
        <f>(D129-C129)/(1+D129/1000)</f>
        <v>16.675019511900445</v>
      </c>
      <c r="F129">
        <f>(D129-C129)/(1+C129/1000)</f>
        <v>16.957791007834825</v>
      </c>
      <c r="G129" s="1">
        <v>217.58144909999999</v>
      </c>
      <c r="H129" s="1">
        <f>(477/760)*I129</f>
        <v>192.43184210526317</v>
      </c>
      <c r="I129">
        <v>306.60000000000002</v>
      </c>
      <c r="J129">
        <f>I129*(E129-4.4)/(27-4.4)</f>
        <v>166.52747709507418</v>
      </c>
      <c r="K129">
        <f>(E129-4.4)/(27-4.4)</f>
        <v>0.54314245627878066</v>
      </c>
      <c r="L129">
        <f>J129/I129</f>
        <v>0.54314245627878066</v>
      </c>
      <c r="M129">
        <f>I129*(1-(K129))*0.625</f>
        <v>87.545326815578647</v>
      </c>
      <c r="N129" s="4">
        <f>-67.0004+0.0023367*3600+0.4561636*I129</f>
        <v>81.271479760000005</v>
      </c>
      <c r="O129" s="5">
        <f>I129*(E129-4.4)/(27-4.4)</f>
        <v>166.52747709507418</v>
      </c>
      <c r="P129" s="5">
        <f>(E129-4.4)/(27-4.4)</f>
        <v>0.54314245627878066</v>
      </c>
      <c r="Q129" s="5">
        <f>(I129*(1-P129))/1.6</f>
        <v>87.545326815578647</v>
      </c>
      <c r="R129" s="5"/>
      <c r="S129" s="3">
        <f t="shared" si="9"/>
        <v>81.738819760000013</v>
      </c>
      <c r="T129" s="3">
        <v>203.69932120657697</v>
      </c>
      <c r="U129" s="3">
        <f t="shared" si="10"/>
        <v>0.66438134770573043</v>
      </c>
      <c r="V129">
        <f t="shared" si="11"/>
        <v>64.312924245889405</v>
      </c>
      <c r="W129" s="3">
        <v>201.0076</v>
      </c>
      <c r="X129" s="3">
        <v>206.49199999999999</v>
      </c>
      <c r="Y129" s="3">
        <f t="shared" si="14"/>
        <v>0.65560208741030657</v>
      </c>
      <c r="Z129" s="3">
        <f t="shared" si="15"/>
        <v>0.67348988910632734</v>
      </c>
      <c r="AA129">
        <f t="shared" si="12"/>
        <v>65.995250000000013</v>
      </c>
      <c r="AB129">
        <f t="shared" si="13"/>
        <v>62.567500000000031</v>
      </c>
    </row>
    <row r="130" spans="1:28" x14ac:dyDescent="0.35">
      <c r="A130">
        <v>1928</v>
      </c>
      <c r="B130" t="s">
        <v>11</v>
      </c>
      <c r="C130">
        <v>-25.307978070000001</v>
      </c>
      <c r="D130" s="2">
        <v>-6.76</v>
      </c>
      <c r="E130">
        <f>(D130-C130)/(1+D130/1000)</f>
        <v>18.674215768595705</v>
      </c>
      <c r="F130">
        <f>(D130-C130)/(1+C130/1000)</f>
        <v>19.02957821822827</v>
      </c>
      <c r="G130" s="1">
        <v>217.58144909999999</v>
      </c>
      <c r="H130" s="1">
        <f>(477/760)*I130</f>
        <v>192.43184210526317</v>
      </c>
      <c r="I130">
        <v>306.60000000000002</v>
      </c>
      <c r="J130">
        <f>I130*(E130-4.4)/(27-4.4)</f>
        <v>193.64931657749747</v>
      </c>
      <c r="K130">
        <f>(E130-4.4)/(27-4.4)</f>
        <v>0.63160246763697803</v>
      </c>
      <c r="L130">
        <f>J130/I130</f>
        <v>0.63160246763697803</v>
      </c>
      <c r="M130">
        <f>I130*(1-(K130))*0.625</f>
        <v>70.594177139064101</v>
      </c>
      <c r="N130" s="4">
        <f>-67.0004+0.0023367*3600+0.4561636*I130</f>
        <v>81.271479760000005</v>
      </c>
      <c r="O130" s="5">
        <f>I130*(E130-4.4)/(27-4.4)</f>
        <v>193.64931657749747</v>
      </c>
      <c r="P130" s="5">
        <f>(E130-4.4)/(27-4.4)</f>
        <v>0.63160246763697803</v>
      </c>
      <c r="Q130" s="5">
        <f>(I130*(1-P130))/1.6</f>
        <v>70.594177139064087</v>
      </c>
      <c r="R130" s="5"/>
      <c r="S130" s="3">
        <f t="shared" si="9"/>
        <v>81.738819760000013</v>
      </c>
      <c r="T130" s="3">
        <v>203.69932120657697</v>
      </c>
      <c r="U130" s="3">
        <f t="shared" si="10"/>
        <v>0.66438134770573043</v>
      </c>
      <c r="V130">
        <f t="shared" si="11"/>
        <v>64.312924245889405</v>
      </c>
      <c r="W130" s="3">
        <v>201.0076</v>
      </c>
      <c r="X130" s="3">
        <v>206.49199999999999</v>
      </c>
      <c r="Y130" s="3">
        <f t="shared" si="14"/>
        <v>0.65560208741030657</v>
      </c>
      <c r="Z130" s="3">
        <f t="shared" si="15"/>
        <v>0.67348988910632734</v>
      </c>
      <c r="AA130">
        <f t="shared" si="12"/>
        <v>65.995250000000013</v>
      </c>
      <c r="AB130">
        <f t="shared" si="13"/>
        <v>62.567500000000031</v>
      </c>
    </row>
    <row r="131" spans="1:28" x14ac:dyDescent="0.35">
      <c r="A131">
        <v>1928</v>
      </c>
      <c r="B131" t="s">
        <v>6</v>
      </c>
      <c r="C131">
        <v>-24.403796799999999</v>
      </c>
      <c r="D131" s="2">
        <v>-6.76</v>
      </c>
      <c r="E131">
        <f>(D131-C131)/(1+D131/1000)</f>
        <v>17.763880633079616</v>
      </c>
      <c r="F131">
        <f>(D131-C131)/(1+C131/1000)</f>
        <v>18.085142953742071</v>
      </c>
      <c r="G131" s="1">
        <v>217.58144909999999</v>
      </c>
      <c r="H131" s="1">
        <f>(477/760)*I131</f>
        <v>192.43184210526317</v>
      </c>
      <c r="I131">
        <v>306.60000000000002</v>
      </c>
      <c r="J131">
        <f>I131*(E131-4.4)/(27-4.4)</f>
        <v>181.29937177443406</v>
      </c>
      <c r="K131">
        <f>(E131-4.4)/(27-4.4)</f>
        <v>0.59132215190617765</v>
      </c>
      <c r="L131">
        <f>J131/I131</f>
        <v>0.59132215190617765</v>
      </c>
      <c r="M131">
        <f>I131*(1-(K131))*0.625</f>
        <v>78.312892640978717</v>
      </c>
      <c r="N131" s="4">
        <f>-67.0004+0.0023367*3600+0.4561636*I131</f>
        <v>81.271479760000005</v>
      </c>
      <c r="O131" s="5">
        <f>I131*(E131-4.4)/(27-4.4)</f>
        <v>181.29937177443406</v>
      </c>
      <c r="P131" s="5">
        <f>(E131-4.4)/(27-4.4)</f>
        <v>0.59132215190617765</v>
      </c>
      <c r="Q131" s="5">
        <f>(I131*(1-P131))/1.6</f>
        <v>78.312892640978717</v>
      </c>
      <c r="R131" s="5"/>
      <c r="S131" s="3">
        <f t="shared" ref="S131:S194" si="16">-67.0004+0.0023367*3800+0.4561636*I131</f>
        <v>81.738819760000013</v>
      </c>
      <c r="T131" s="3">
        <v>203.69932120657697</v>
      </c>
      <c r="U131" s="3">
        <f t="shared" ref="U131:U194" si="17">T131/I131</f>
        <v>0.66438134770573043</v>
      </c>
      <c r="V131">
        <f t="shared" ref="V131:V194" si="18">I131*(1-(U131))*0.625</f>
        <v>64.312924245889405</v>
      </c>
      <c r="W131" s="3">
        <v>201.0076</v>
      </c>
      <c r="X131" s="3">
        <v>206.49199999999999</v>
      </c>
      <c r="Y131" s="3">
        <f t="shared" si="14"/>
        <v>0.65560208741030657</v>
      </c>
      <c r="Z131" s="3">
        <f t="shared" si="15"/>
        <v>0.67348988910632734</v>
      </c>
      <c r="AA131">
        <f t="shared" ref="AA131:AA194" si="19">I131*(1-(Y131))*0.625</f>
        <v>65.995250000000013</v>
      </c>
      <c r="AB131">
        <f t="shared" ref="AB131:AB194" si="20">I131*(1-(Z131))*0.625</f>
        <v>62.567500000000031</v>
      </c>
    </row>
    <row r="132" spans="1:28" x14ac:dyDescent="0.35">
      <c r="A132">
        <v>1928</v>
      </c>
      <c r="B132" t="s">
        <v>7</v>
      </c>
      <c r="C132">
        <v>-25.10265601</v>
      </c>
      <c r="D132" s="2">
        <v>-6.74</v>
      </c>
      <c r="E132">
        <f>(D132-C132)/(1+D132/1000)</f>
        <v>18.487260143366289</v>
      </c>
      <c r="F132">
        <f>(D132-C132)/(1+C132/1000)</f>
        <v>18.835476497296067</v>
      </c>
      <c r="G132" s="1">
        <v>216.37226810000001</v>
      </c>
      <c r="H132" s="1">
        <f>(477/760)*I132</f>
        <v>192.43184210526317</v>
      </c>
      <c r="I132">
        <v>306.60000000000002</v>
      </c>
      <c r="J132">
        <f>I132*(E132-4.4)/(27-4.4)</f>
        <v>191.11300707770374</v>
      </c>
      <c r="K132">
        <f>(E132-4.4)/(27-4.4)</f>
        <v>0.62333009483921631</v>
      </c>
      <c r="L132">
        <f>J132/I132</f>
        <v>0.62333009483921631</v>
      </c>
      <c r="M132">
        <f>I132*(1-(K132))*0.625</f>
        <v>72.17937057643519</v>
      </c>
      <c r="N132" s="4">
        <f>-67.0004+0.0023367*3600+0.4561636*I132</f>
        <v>81.271479760000005</v>
      </c>
      <c r="O132" s="5">
        <f>I132*(E132-4.4)/(27-4.4)</f>
        <v>191.11300707770374</v>
      </c>
      <c r="P132" s="5">
        <f>(E132-4.4)/(27-4.4)</f>
        <v>0.62333009483921631</v>
      </c>
      <c r="Q132" s="5">
        <f>(I132*(1-P132))/1.6</f>
        <v>72.179370576435176</v>
      </c>
      <c r="R132" s="5"/>
      <c r="S132" s="3">
        <f t="shared" si="16"/>
        <v>81.738819760000013</v>
      </c>
      <c r="T132" s="3">
        <v>203.69932120657697</v>
      </c>
      <c r="U132" s="3">
        <f t="shared" si="17"/>
        <v>0.66438134770573043</v>
      </c>
      <c r="V132">
        <f t="shared" si="18"/>
        <v>64.312924245889405</v>
      </c>
      <c r="W132" s="3">
        <v>201.0076</v>
      </c>
      <c r="X132" s="3">
        <v>206.49199999999999</v>
      </c>
      <c r="Y132" s="3">
        <f t="shared" si="14"/>
        <v>0.65560208741030657</v>
      </c>
      <c r="Z132" s="3">
        <f t="shared" si="15"/>
        <v>0.67348988910632734</v>
      </c>
      <c r="AA132">
        <f t="shared" si="19"/>
        <v>65.995250000000013</v>
      </c>
      <c r="AB132">
        <f t="shared" si="20"/>
        <v>62.567500000000031</v>
      </c>
    </row>
    <row r="133" spans="1:28" x14ac:dyDescent="0.35">
      <c r="A133">
        <v>1929</v>
      </c>
      <c r="B133" t="s">
        <v>9</v>
      </c>
      <c r="C133">
        <v>-24.996943569999999</v>
      </c>
      <c r="D133" s="2">
        <v>-6.76</v>
      </c>
      <c r="E133">
        <f>(D133-C133)/(1+D133/1000)</f>
        <v>18.361064365108131</v>
      </c>
      <c r="F133">
        <f>(D133-C133)/(1+C133/1000)</f>
        <v>18.704498872829245</v>
      </c>
      <c r="G133" s="1">
        <v>217.79483400000001</v>
      </c>
      <c r="H133" s="1">
        <f>(477/760)*I133</f>
        <v>192.80842105263159</v>
      </c>
      <c r="I133">
        <v>307.2</v>
      </c>
      <c r="J133">
        <f>I133*(E133-4.4)/(27-4.4)</f>
        <v>189.77163597173526</v>
      </c>
      <c r="K133">
        <f>(E133-4.4)/(27-4.4)</f>
        <v>0.61774621084549253</v>
      </c>
      <c r="L133">
        <f>J133/I133</f>
        <v>0.61774621084549242</v>
      </c>
      <c r="M133">
        <f>I133*(1-(K133))*0.625</f>
        <v>73.392727517665435</v>
      </c>
      <c r="N133" s="4">
        <f>-67.0004+0.0023367*3600+0.4561636*I133</f>
        <v>81.545177919999986</v>
      </c>
      <c r="O133" s="5">
        <f>I133*(E133-4.4)/(27-4.4)</f>
        <v>189.77163597173526</v>
      </c>
      <c r="P133" s="5">
        <f>(E133-4.4)/(27-4.4)</f>
        <v>0.61774621084549253</v>
      </c>
      <c r="Q133" s="5">
        <f>(I133*(1-P133))/1.6</f>
        <v>73.392727517665435</v>
      </c>
      <c r="R133" s="5"/>
      <c r="S133" s="3">
        <f t="shared" si="16"/>
        <v>82.012517919999993</v>
      </c>
      <c r="T133" s="3">
        <v>203.69932120657697</v>
      </c>
      <c r="U133" s="3">
        <f t="shared" si="17"/>
        <v>0.66308372788599279</v>
      </c>
      <c r="V133">
        <f t="shared" si="18"/>
        <v>64.687924245889377</v>
      </c>
      <c r="W133" s="3">
        <v>201.0076</v>
      </c>
      <c r="X133" s="3">
        <v>206.49199999999999</v>
      </c>
      <c r="Y133" s="3">
        <f t="shared" si="14"/>
        <v>0.65432161458333338</v>
      </c>
      <c r="Z133" s="3">
        <f t="shared" si="15"/>
        <v>0.67217447916666662</v>
      </c>
      <c r="AA133">
        <f t="shared" si="19"/>
        <v>66.370249999999984</v>
      </c>
      <c r="AB133">
        <f t="shared" si="20"/>
        <v>62.94250000000001</v>
      </c>
    </row>
    <row r="134" spans="1:28" x14ac:dyDescent="0.35">
      <c r="A134">
        <v>1929</v>
      </c>
      <c r="B134" t="s">
        <v>8</v>
      </c>
      <c r="C134">
        <v>-23.704158580000001</v>
      </c>
      <c r="D134" s="2">
        <v>-6.76</v>
      </c>
      <c r="E134">
        <f>(D134-C134)/(1+D134/1000)</f>
        <v>17.059480669324635</v>
      </c>
      <c r="F134">
        <f>(D134-C134)/(1+C134/1000)</f>
        <v>17.355557466428525</v>
      </c>
      <c r="G134" s="1">
        <v>217.79483400000001</v>
      </c>
      <c r="H134" s="1">
        <f>(477/760)*I134</f>
        <v>192.80842105263159</v>
      </c>
      <c r="I134">
        <v>307.2</v>
      </c>
      <c r="J134">
        <f>I134*(E134-4.4)/(27-4.4)</f>
        <v>172.07931246090828</v>
      </c>
      <c r="K134">
        <f>(E134-4.4)/(27-4.4)</f>
        <v>0.56015401191701919</v>
      </c>
      <c r="L134">
        <f>J134/I134</f>
        <v>0.56015401191701919</v>
      </c>
      <c r="M134">
        <f>I134*(1-(K134))*0.625</f>
        <v>84.450429711932316</v>
      </c>
      <c r="N134" s="4">
        <f>-67.0004+0.0023367*3600+0.4561636*I134</f>
        <v>81.545177919999986</v>
      </c>
      <c r="O134" s="5">
        <f>I134*(E134-4.4)/(27-4.4)</f>
        <v>172.07931246090828</v>
      </c>
      <c r="P134" s="5">
        <f>(E134-4.4)/(27-4.4)</f>
        <v>0.56015401191701919</v>
      </c>
      <c r="Q134" s="5">
        <f>(I134*(1-P134))/1.6</f>
        <v>84.450429711932316</v>
      </c>
      <c r="R134" s="5"/>
      <c r="S134" s="3">
        <f t="shared" si="16"/>
        <v>82.012517919999993</v>
      </c>
      <c r="T134" s="3">
        <v>203.69932120657697</v>
      </c>
      <c r="U134" s="3">
        <f t="shared" si="17"/>
        <v>0.66308372788599279</v>
      </c>
      <c r="V134">
        <f t="shared" si="18"/>
        <v>64.687924245889377</v>
      </c>
      <c r="W134" s="3">
        <v>201.0076</v>
      </c>
      <c r="X134" s="3">
        <v>206.49199999999999</v>
      </c>
      <c r="Y134" s="3">
        <f t="shared" si="14"/>
        <v>0.65432161458333338</v>
      </c>
      <c r="Z134" s="3">
        <f t="shared" si="15"/>
        <v>0.67217447916666662</v>
      </c>
      <c r="AA134">
        <f t="shared" si="19"/>
        <v>66.370249999999984</v>
      </c>
      <c r="AB134">
        <f t="shared" si="20"/>
        <v>62.94250000000001</v>
      </c>
    </row>
    <row r="135" spans="1:28" x14ac:dyDescent="0.35">
      <c r="A135">
        <v>1929</v>
      </c>
      <c r="B135" t="s">
        <v>11</v>
      </c>
      <c r="C135">
        <v>-24.79615377</v>
      </c>
      <c r="D135" s="2">
        <v>-6.76</v>
      </c>
      <c r="E135">
        <f>(D135-C135)/(1+D135/1000)</f>
        <v>18.15890798799887</v>
      </c>
      <c r="F135">
        <f>(D135-C135)/(1+C135/1000)</f>
        <v>18.494752496849983</v>
      </c>
      <c r="G135" s="1">
        <v>217.79483400000001</v>
      </c>
      <c r="H135" s="1">
        <f>(477/760)*I135</f>
        <v>192.80842105263159</v>
      </c>
      <c r="I135">
        <v>307.2</v>
      </c>
      <c r="J135">
        <f>I135*(E135-4.4)/(27-4.4)</f>
        <v>187.02374043863946</v>
      </c>
      <c r="K135">
        <f>(E135-4.4)/(27-4.4)</f>
        <v>0.6088012384070296</v>
      </c>
      <c r="L135">
        <f>J135/I135</f>
        <v>0.60880123840702949</v>
      </c>
      <c r="M135">
        <f>I135*(1-(K135))*0.625</f>
        <v>75.110162225850303</v>
      </c>
      <c r="N135" s="4">
        <f>-67.0004+0.0023367*3600+0.4561636*I135</f>
        <v>81.545177919999986</v>
      </c>
      <c r="O135" s="5">
        <f>I135*(E135-4.4)/(27-4.4)</f>
        <v>187.02374043863946</v>
      </c>
      <c r="P135" s="5">
        <f>(E135-4.4)/(27-4.4)</f>
        <v>0.6088012384070296</v>
      </c>
      <c r="Q135" s="5">
        <f>(I135*(1-P135))/1.6</f>
        <v>75.110162225850303</v>
      </c>
      <c r="R135" s="5"/>
      <c r="S135" s="3">
        <f t="shared" si="16"/>
        <v>82.012517919999993</v>
      </c>
      <c r="T135" s="3">
        <v>203.69932120657697</v>
      </c>
      <c r="U135" s="3">
        <f t="shared" si="17"/>
        <v>0.66308372788599279</v>
      </c>
      <c r="V135">
        <f t="shared" si="18"/>
        <v>64.687924245889377</v>
      </c>
      <c r="W135" s="3">
        <v>201.0076</v>
      </c>
      <c r="X135" s="3">
        <v>206.49199999999999</v>
      </c>
      <c r="Y135" s="3">
        <f t="shared" si="14"/>
        <v>0.65432161458333338</v>
      </c>
      <c r="Z135" s="3">
        <f t="shared" si="15"/>
        <v>0.67217447916666662</v>
      </c>
      <c r="AA135">
        <f t="shared" si="19"/>
        <v>66.370249999999984</v>
      </c>
      <c r="AB135">
        <f t="shared" si="20"/>
        <v>62.94250000000001</v>
      </c>
    </row>
    <row r="136" spans="1:28" x14ac:dyDescent="0.35">
      <c r="A136">
        <v>1929</v>
      </c>
      <c r="B136" t="s">
        <v>6</v>
      </c>
      <c r="C136">
        <v>-24.71682856</v>
      </c>
      <c r="D136" s="2">
        <v>-6.76</v>
      </c>
      <c r="E136">
        <f>(D136-C136)/(1+D136/1000)</f>
        <v>18.079042889935966</v>
      </c>
      <c r="F136">
        <f>(D136-C136)/(1+C136/1000)</f>
        <v>18.411912648392001</v>
      </c>
      <c r="G136" s="1">
        <v>217.79483400000001</v>
      </c>
      <c r="H136" s="1">
        <f>(477/760)*I136</f>
        <v>192.80842105263159</v>
      </c>
      <c r="I136">
        <v>307.2</v>
      </c>
      <c r="J136">
        <f>I136*(E136-4.4)/(27-4.4)</f>
        <v>185.93814052160744</v>
      </c>
      <c r="K136">
        <f>(E136-4.4)/(27-4.4)</f>
        <v>0.60526738451044093</v>
      </c>
      <c r="L136">
        <f>J136/I136</f>
        <v>0.60526738451044093</v>
      </c>
      <c r="M136">
        <f>I136*(1-(K136))*0.625</f>
        <v>75.788662173995334</v>
      </c>
      <c r="N136" s="4">
        <f>-67.0004+0.0023367*3600+0.4561636*I136</f>
        <v>81.545177919999986</v>
      </c>
      <c r="O136" s="5">
        <f>I136*(E136-4.4)/(27-4.4)</f>
        <v>185.93814052160744</v>
      </c>
      <c r="P136" s="5">
        <f>(E136-4.4)/(27-4.4)</f>
        <v>0.60526738451044093</v>
      </c>
      <c r="Q136" s="5">
        <f>(I136*(1-P136))/1.6</f>
        <v>75.788662173995334</v>
      </c>
      <c r="R136" s="5"/>
      <c r="S136" s="3">
        <f t="shared" si="16"/>
        <v>82.012517919999993</v>
      </c>
      <c r="T136" s="3">
        <v>203.69932120657697</v>
      </c>
      <c r="U136" s="3">
        <f t="shared" si="17"/>
        <v>0.66308372788599279</v>
      </c>
      <c r="V136">
        <f t="shared" si="18"/>
        <v>64.687924245889377</v>
      </c>
      <c r="W136" s="3">
        <v>201.0076</v>
      </c>
      <c r="X136" s="3">
        <v>206.49199999999999</v>
      </c>
      <c r="Y136" s="3">
        <f t="shared" si="14"/>
        <v>0.65432161458333338</v>
      </c>
      <c r="Z136" s="3">
        <f t="shared" si="15"/>
        <v>0.67217447916666662</v>
      </c>
      <c r="AA136">
        <f t="shared" si="19"/>
        <v>66.370249999999984</v>
      </c>
      <c r="AB136">
        <f t="shared" si="20"/>
        <v>62.94250000000001</v>
      </c>
    </row>
    <row r="137" spans="1:28" x14ac:dyDescent="0.35">
      <c r="A137">
        <v>1929</v>
      </c>
      <c r="B137" t="s">
        <v>10</v>
      </c>
      <c r="C137">
        <v>-25.049818949999999</v>
      </c>
      <c r="D137" s="2">
        <v>-6.73</v>
      </c>
      <c r="E137">
        <f>(D137-C137)/(1+D137/1000)</f>
        <v>18.443946711367502</v>
      </c>
      <c r="F137">
        <f>(D137-C137)/(1+C137/1000)</f>
        <v>18.79051802449019</v>
      </c>
      <c r="G137" s="1">
        <v>216.15888319999999</v>
      </c>
      <c r="H137" s="1">
        <f>(477/760)*I137</f>
        <v>192.80842105263159</v>
      </c>
      <c r="I137">
        <v>307.2</v>
      </c>
      <c r="J137">
        <f>I137*(E137-4.4)/(27-4.4)</f>
        <v>190.8982491031901</v>
      </c>
      <c r="K137">
        <f>(E137-4.4)/(27-4.4)</f>
        <v>0.62141357129944697</v>
      </c>
      <c r="L137">
        <f>J137/I137</f>
        <v>0.62141357129944697</v>
      </c>
      <c r="M137">
        <f>I137*(1-(K137))*0.625</f>
        <v>72.688594310506176</v>
      </c>
      <c r="N137" s="4">
        <f>-67.0004+0.0023367*3600+0.4561636*I137</f>
        <v>81.545177919999986</v>
      </c>
      <c r="O137" s="5">
        <f>I137*(E137-4.4)/(27-4.4)</f>
        <v>190.8982491031901</v>
      </c>
      <c r="P137" s="5">
        <f>(E137-4.4)/(27-4.4)</f>
        <v>0.62141357129944697</v>
      </c>
      <c r="Q137" s="5">
        <f>(I137*(1-P137))/1.6</f>
        <v>72.688594310506176</v>
      </c>
      <c r="R137" s="5"/>
      <c r="S137" s="3">
        <f t="shared" si="16"/>
        <v>82.012517919999993</v>
      </c>
      <c r="T137" s="3">
        <v>203.69932120657697</v>
      </c>
      <c r="U137" s="3">
        <f t="shared" si="17"/>
        <v>0.66308372788599279</v>
      </c>
      <c r="V137">
        <f t="shared" si="18"/>
        <v>64.687924245889377</v>
      </c>
      <c r="W137" s="3">
        <v>201.0076</v>
      </c>
      <c r="X137" s="3">
        <v>206.49199999999999</v>
      </c>
      <c r="Y137" s="3">
        <f t="shared" si="14"/>
        <v>0.65432161458333338</v>
      </c>
      <c r="Z137" s="3">
        <f t="shared" si="15"/>
        <v>0.67217447916666662</v>
      </c>
      <c r="AA137">
        <f t="shared" si="19"/>
        <v>66.370249999999984</v>
      </c>
      <c r="AB137">
        <f t="shared" si="20"/>
        <v>62.94250000000001</v>
      </c>
    </row>
    <row r="138" spans="1:28" x14ac:dyDescent="0.35">
      <c r="A138">
        <v>1929</v>
      </c>
      <c r="B138" t="s">
        <v>7</v>
      </c>
      <c r="C138">
        <v>-25.39767878</v>
      </c>
      <c r="D138" s="2">
        <v>-6.74</v>
      </c>
      <c r="E138">
        <f>(D138-C138)/(1+D138/1000)</f>
        <v>18.784284859956102</v>
      </c>
      <c r="F138">
        <f>(D138-C138)/(1+C138/1000)</f>
        <v>19.143889126638292</v>
      </c>
      <c r="G138" s="1">
        <v>216.65678130000001</v>
      </c>
      <c r="H138" s="1">
        <f>(477/760)*I138</f>
        <v>192.80842105263159</v>
      </c>
      <c r="I138">
        <v>307.2</v>
      </c>
      <c r="J138">
        <f>I138*(E138-4.4)/(27-4.4)</f>
        <v>195.52443845037672</v>
      </c>
      <c r="K138">
        <f>(E138-4.4)/(27-4.4)</f>
        <v>0.63647278141398678</v>
      </c>
      <c r="L138">
        <f>J138/I138</f>
        <v>0.63647278141398678</v>
      </c>
      <c r="M138">
        <f>I138*(1-(K138))*0.625</f>
        <v>69.797225968514539</v>
      </c>
      <c r="N138" s="4">
        <f>-67.0004+0.0023367*3600+0.4561636*I138</f>
        <v>81.545177919999986</v>
      </c>
      <c r="O138" s="5">
        <f>I138*(E138-4.4)/(27-4.4)</f>
        <v>195.52443845037672</v>
      </c>
      <c r="P138" s="5">
        <f>(E138-4.4)/(27-4.4)</f>
        <v>0.63647278141398678</v>
      </c>
      <c r="Q138" s="5">
        <f>(I138*(1-P138))/1.6</f>
        <v>69.797225968514525</v>
      </c>
      <c r="R138" s="5"/>
      <c r="S138" s="3">
        <f t="shared" si="16"/>
        <v>82.012517919999993</v>
      </c>
      <c r="T138" s="3">
        <v>203.69932120657697</v>
      </c>
      <c r="U138" s="3">
        <f t="shared" si="17"/>
        <v>0.66308372788599279</v>
      </c>
      <c r="V138">
        <f t="shared" si="18"/>
        <v>64.687924245889377</v>
      </c>
      <c r="W138" s="3">
        <v>201.0076</v>
      </c>
      <c r="X138" s="3">
        <v>206.49199999999999</v>
      </c>
      <c r="Y138" s="3">
        <f t="shared" si="14"/>
        <v>0.65432161458333338</v>
      </c>
      <c r="Z138" s="3">
        <f t="shared" si="15"/>
        <v>0.67217447916666662</v>
      </c>
      <c r="AA138">
        <f t="shared" si="19"/>
        <v>66.370249999999984</v>
      </c>
      <c r="AB138">
        <f t="shared" si="20"/>
        <v>62.94250000000001</v>
      </c>
    </row>
    <row r="139" spans="1:28" x14ac:dyDescent="0.35">
      <c r="A139">
        <v>1932</v>
      </c>
      <c r="B139" t="s">
        <v>9</v>
      </c>
      <c r="C139">
        <v>-24.684719050000002</v>
      </c>
      <c r="D139" s="2">
        <v>-6.78</v>
      </c>
      <c r="E139">
        <f>(D139-C139)/(1+D139/1000)</f>
        <v>18.026941714826524</v>
      </c>
      <c r="F139">
        <f>(D139-C139)/(1+C139/1000)</f>
        <v>18.357878113588068</v>
      </c>
      <c r="G139" s="1">
        <v>218.4349886</v>
      </c>
      <c r="H139" s="1">
        <f>(477/760)*I139</f>
        <v>193.4988157894737</v>
      </c>
      <c r="I139">
        <v>308.3</v>
      </c>
      <c r="J139">
        <f>I139*(E139-4.4)/(27-4.4)</f>
        <v>185.89319162305387</v>
      </c>
      <c r="K139">
        <f>(E139-4.4)/(27-4.4)</f>
        <v>0.6029620227799346</v>
      </c>
      <c r="L139">
        <f>J139/I139</f>
        <v>0.60296202277993471</v>
      </c>
      <c r="M139">
        <f>I139*(1-(K139))*0.625</f>
        <v>76.504255235591344</v>
      </c>
      <c r="N139" s="4">
        <f>-67.0004+0.0023367*3600+0.4561636*I139</f>
        <v>82.046957880000008</v>
      </c>
      <c r="O139" s="5">
        <f>I139*(E139-4.4)/(27-4.4)</f>
        <v>185.89319162305387</v>
      </c>
      <c r="P139" s="5">
        <f>(E139-4.4)/(27-4.4)</f>
        <v>0.6029620227799346</v>
      </c>
      <c r="Q139" s="5">
        <f>(I139*(1-P139))/1.6</f>
        <v>76.504255235591344</v>
      </c>
      <c r="R139" s="5"/>
      <c r="S139" s="3">
        <f t="shared" si="16"/>
        <v>82.514297880000015</v>
      </c>
      <c r="T139" s="3">
        <v>203.69932120657697</v>
      </c>
      <c r="U139" s="3">
        <f t="shared" si="17"/>
        <v>0.66071787611604593</v>
      </c>
      <c r="V139">
        <f t="shared" si="18"/>
        <v>65.375424245889405</v>
      </c>
      <c r="W139" s="3">
        <v>201.0076</v>
      </c>
      <c r="X139" s="3">
        <v>206.49199999999999</v>
      </c>
      <c r="Y139" s="3">
        <f t="shared" si="14"/>
        <v>0.65198702562439181</v>
      </c>
      <c r="Z139" s="3">
        <f t="shared" si="15"/>
        <v>0.669776192020759</v>
      </c>
      <c r="AA139">
        <f t="shared" si="19"/>
        <v>67.057749999999999</v>
      </c>
      <c r="AB139">
        <f t="shared" si="20"/>
        <v>63.63</v>
      </c>
    </row>
    <row r="140" spans="1:28" x14ac:dyDescent="0.35">
      <c r="A140">
        <v>1932</v>
      </c>
      <c r="B140" t="s">
        <v>8</v>
      </c>
      <c r="C140">
        <v>-23.661114680000001</v>
      </c>
      <c r="D140" s="2">
        <v>-6.78</v>
      </c>
      <c r="E140">
        <f>(D140-C140)/(1+D140/1000)</f>
        <v>16.996349932542639</v>
      </c>
      <c r="F140">
        <f>(D140-C140)/(1+C140/1000)</f>
        <v>17.290220571791657</v>
      </c>
      <c r="G140" s="1">
        <v>218.4349886</v>
      </c>
      <c r="H140" s="1">
        <f>(477/760)*I140</f>
        <v>193.4988157894737</v>
      </c>
      <c r="I140">
        <v>308.3</v>
      </c>
      <c r="J140">
        <f>I140*(E140-4.4)/(27-4.4)</f>
        <v>171.83427806207501</v>
      </c>
      <c r="K140">
        <f>(E140-4.4)/(27-4.4)</f>
        <v>0.55736061648418755</v>
      </c>
      <c r="L140">
        <f>J140/I140</f>
        <v>0.55736061648418755</v>
      </c>
      <c r="M140">
        <f>I140*(1-(K140))*0.625</f>
        <v>85.291076211203105</v>
      </c>
      <c r="N140" s="4">
        <f>-67.0004+0.0023367*3600+0.4561636*I140</f>
        <v>82.046957880000008</v>
      </c>
      <c r="O140" s="5">
        <f>I140*(E140-4.4)/(27-4.4)</f>
        <v>171.83427806207501</v>
      </c>
      <c r="P140" s="5">
        <f>(E140-4.4)/(27-4.4)</f>
        <v>0.55736061648418755</v>
      </c>
      <c r="Q140" s="5">
        <f>(I140*(1-P140))/1.6</f>
        <v>85.291076211203105</v>
      </c>
      <c r="R140" s="5"/>
      <c r="S140" s="3">
        <f t="shared" si="16"/>
        <v>82.514297880000015</v>
      </c>
      <c r="T140" s="3">
        <v>203.69932120657697</v>
      </c>
      <c r="U140" s="3">
        <f t="shared" si="17"/>
        <v>0.66071787611604593</v>
      </c>
      <c r="V140">
        <f t="shared" si="18"/>
        <v>65.375424245889405</v>
      </c>
      <c r="W140" s="3">
        <v>201.0076</v>
      </c>
      <c r="X140" s="3">
        <v>206.49199999999999</v>
      </c>
      <c r="Y140" s="3">
        <f t="shared" si="14"/>
        <v>0.65198702562439181</v>
      </c>
      <c r="Z140" s="3">
        <f t="shared" si="15"/>
        <v>0.669776192020759</v>
      </c>
      <c r="AA140">
        <f t="shared" si="19"/>
        <v>67.057749999999999</v>
      </c>
      <c r="AB140">
        <f t="shared" si="20"/>
        <v>63.63</v>
      </c>
    </row>
    <row r="141" spans="1:28" x14ac:dyDescent="0.35">
      <c r="A141">
        <v>1932</v>
      </c>
      <c r="B141" t="s">
        <v>11</v>
      </c>
      <c r="C141">
        <v>-24.56256672</v>
      </c>
      <c r="D141" s="2">
        <v>-6.78</v>
      </c>
      <c r="E141">
        <f>(D141-C141)/(1+D141/1000)</f>
        <v>17.903955538551376</v>
      </c>
      <c r="F141">
        <f>(D141-C141)/(1+C141/1000)</f>
        <v>18.230350931073506</v>
      </c>
      <c r="G141" s="1">
        <v>218.4349886</v>
      </c>
      <c r="H141" s="1">
        <f>(477/760)*I141</f>
        <v>193.4988157894737</v>
      </c>
      <c r="I141">
        <v>308.3</v>
      </c>
      <c r="J141">
        <f>I141*(E141-4.4)/(27-4.4)</f>
        <v>184.21546427147737</v>
      </c>
      <c r="K141">
        <f>(E141-4.4)/(27-4.4)</f>
        <v>0.59752015657306967</v>
      </c>
      <c r="L141">
        <f>J141/I141</f>
        <v>0.59752015657306967</v>
      </c>
      <c r="M141">
        <f>I141*(1-(K141))*0.625</f>
        <v>77.552834830326645</v>
      </c>
      <c r="N141" s="4">
        <f>-67.0004+0.0023367*3600+0.4561636*I141</f>
        <v>82.046957880000008</v>
      </c>
      <c r="O141" s="5">
        <f>I141*(E141-4.4)/(27-4.4)</f>
        <v>184.21546427147737</v>
      </c>
      <c r="P141" s="5">
        <f>(E141-4.4)/(27-4.4)</f>
        <v>0.59752015657306967</v>
      </c>
      <c r="Q141" s="5">
        <f>(I141*(1-P141))/1.6</f>
        <v>77.552834830326631</v>
      </c>
      <c r="R141" s="5"/>
      <c r="S141" s="3">
        <f t="shared" si="16"/>
        <v>82.514297880000015</v>
      </c>
      <c r="T141" s="3">
        <v>203.69932120657697</v>
      </c>
      <c r="U141" s="3">
        <f t="shared" si="17"/>
        <v>0.66071787611604593</v>
      </c>
      <c r="V141">
        <f t="shared" si="18"/>
        <v>65.375424245889405</v>
      </c>
      <c r="W141" s="3">
        <v>201.0076</v>
      </c>
      <c r="X141" s="3">
        <v>206.49199999999999</v>
      </c>
      <c r="Y141" s="3">
        <f t="shared" si="14"/>
        <v>0.65198702562439181</v>
      </c>
      <c r="Z141" s="3">
        <f t="shared" si="15"/>
        <v>0.669776192020759</v>
      </c>
      <c r="AA141">
        <f t="shared" si="19"/>
        <v>67.057749999999999</v>
      </c>
      <c r="AB141">
        <f t="shared" si="20"/>
        <v>63.63</v>
      </c>
    </row>
    <row r="142" spans="1:28" x14ac:dyDescent="0.35">
      <c r="A142">
        <v>1932</v>
      </c>
      <c r="B142" t="s">
        <v>6</v>
      </c>
      <c r="C142">
        <v>-24.26155232</v>
      </c>
      <c r="D142" s="2">
        <v>-6.78</v>
      </c>
      <c r="E142">
        <f>(D142-C142)/(1+D142/1000)</f>
        <v>17.60088632931274</v>
      </c>
      <c r="F142">
        <f>(D142-C142)/(1+C142/1000)</f>
        <v>17.916227818597953</v>
      </c>
      <c r="G142" s="1">
        <v>218.4349886</v>
      </c>
      <c r="H142" s="1">
        <f>(477/760)*I142</f>
        <v>193.4988157894737</v>
      </c>
      <c r="I142">
        <v>308.3</v>
      </c>
      <c r="J142">
        <f>I142*(E142-4.4)/(27-4.4)</f>
        <v>180.08111749235033</v>
      </c>
      <c r="K142">
        <f>(E142-4.4)/(27-4.4)</f>
        <v>0.58411001457136014</v>
      </c>
      <c r="L142">
        <f>J142/I142</f>
        <v>0.58411001457136014</v>
      </c>
      <c r="M142">
        <f>I142*(1-(K142))*0.625</f>
        <v>80.136801567281054</v>
      </c>
      <c r="N142" s="4">
        <f>-67.0004+0.0023367*3600+0.4561636*I142</f>
        <v>82.046957880000008</v>
      </c>
      <c r="O142" s="5">
        <f>I142*(E142-4.4)/(27-4.4)</f>
        <v>180.08111749235033</v>
      </c>
      <c r="P142" s="5">
        <f>(E142-4.4)/(27-4.4)</f>
        <v>0.58411001457136014</v>
      </c>
      <c r="Q142" s="5">
        <f>(I142*(1-P142))/1.6</f>
        <v>80.13680156728104</v>
      </c>
      <c r="R142" s="5"/>
      <c r="S142" s="3">
        <f t="shared" si="16"/>
        <v>82.514297880000015</v>
      </c>
      <c r="T142" s="3">
        <v>203.69932120657697</v>
      </c>
      <c r="U142" s="3">
        <f t="shared" si="17"/>
        <v>0.66071787611604593</v>
      </c>
      <c r="V142">
        <f t="shared" si="18"/>
        <v>65.375424245889405</v>
      </c>
      <c r="W142" s="3">
        <v>201.0076</v>
      </c>
      <c r="X142" s="3">
        <v>206.49199999999999</v>
      </c>
      <c r="Y142" s="3">
        <f t="shared" si="14"/>
        <v>0.65198702562439181</v>
      </c>
      <c r="Z142" s="3">
        <f t="shared" si="15"/>
        <v>0.669776192020759</v>
      </c>
      <c r="AA142">
        <f t="shared" si="19"/>
        <v>67.057749999999999</v>
      </c>
      <c r="AB142">
        <f t="shared" si="20"/>
        <v>63.63</v>
      </c>
    </row>
    <row r="143" spans="1:28" x14ac:dyDescent="0.35">
      <c r="A143">
        <v>1932</v>
      </c>
      <c r="B143" t="s">
        <v>10</v>
      </c>
      <c r="C143">
        <v>-24.596313139999999</v>
      </c>
      <c r="D143" s="2">
        <v>-6.74</v>
      </c>
      <c r="E143">
        <f>(D143-C143)/(1+D143/1000)</f>
        <v>17.977481364396027</v>
      </c>
      <c r="F143">
        <f>(D143-C143)/(1+C143/1000)</f>
        <v>18.306587703684698</v>
      </c>
      <c r="G143" s="1">
        <v>216.37226810000001</v>
      </c>
      <c r="H143" s="1">
        <f>(477/760)*I143</f>
        <v>193.4988157894737</v>
      </c>
      <c r="I143">
        <v>308.3</v>
      </c>
      <c r="J143">
        <f>I143*(E143-4.4)/(27-4.4)</f>
        <v>185.21847365678295</v>
      </c>
      <c r="K143">
        <f>(E143-4.4)/(27-4.4)</f>
        <v>0.60077351169893922</v>
      </c>
      <c r="L143">
        <f>J143/I143</f>
        <v>0.60077351169893911</v>
      </c>
      <c r="M143">
        <f>I143*(1-(K143))*0.625</f>
        <v>76.925953964510654</v>
      </c>
      <c r="N143" s="4">
        <f>-67.0004+0.0023367*3600+0.4561636*I143</f>
        <v>82.046957880000008</v>
      </c>
      <c r="O143" s="5">
        <f>I143*(E143-4.4)/(27-4.4)</f>
        <v>185.21847365678295</v>
      </c>
      <c r="P143" s="5">
        <f>(E143-4.4)/(27-4.4)</f>
        <v>0.60077351169893922</v>
      </c>
      <c r="Q143" s="5">
        <f>(I143*(1-P143))/1.6</f>
        <v>76.92595396451064</v>
      </c>
      <c r="R143" s="5"/>
      <c r="S143" s="3">
        <f t="shared" si="16"/>
        <v>82.514297880000015</v>
      </c>
      <c r="T143" s="3">
        <v>203.69932120657697</v>
      </c>
      <c r="U143" s="3">
        <f t="shared" si="17"/>
        <v>0.66071787611604593</v>
      </c>
      <c r="V143">
        <f t="shared" si="18"/>
        <v>65.375424245889405</v>
      </c>
      <c r="W143" s="3">
        <v>201.0076</v>
      </c>
      <c r="X143" s="3">
        <v>206.49199999999999</v>
      </c>
      <c r="Y143" s="3">
        <f t="shared" si="14"/>
        <v>0.65198702562439181</v>
      </c>
      <c r="Z143" s="3">
        <f t="shared" si="15"/>
        <v>0.669776192020759</v>
      </c>
      <c r="AA143">
        <f t="shared" si="19"/>
        <v>67.057749999999999</v>
      </c>
      <c r="AB143">
        <f t="shared" si="20"/>
        <v>63.63</v>
      </c>
    </row>
    <row r="144" spans="1:28" x14ac:dyDescent="0.35">
      <c r="A144">
        <v>1932</v>
      </c>
      <c r="B144" t="s">
        <v>7</v>
      </c>
      <c r="C144">
        <v>-24.873925620000001</v>
      </c>
      <c r="D144" s="2">
        <v>-6.75</v>
      </c>
      <c r="E144">
        <f>(D144-C144)/(1+D144/1000)</f>
        <v>18.247093501132646</v>
      </c>
      <c r="F144">
        <f>(D144-C144)/(1+C144/1000)</f>
        <v>18.5862383297703</v>
      </c>
      <c r="G144" s="1">
        <v>217.36806419999999</v>
      </c>
      <c r="H144" s="1">
        <f>(477/760)*I144</f>
        <v>193.4988157894737</v>
      </c>
      <c r="I144">
        <v>308.3</v>
      </c>
      <c r="J144">
        <f>I144*(E144-4.4)/(27-4.4)</f>
        <v>188.89641267253074</v>
      </c>
      <c r="K144">
        <f>(E144-4.4)/(27-4.4)</f>
        <v>0.61270325226250644</v>
      </c>
      <c r="L144">
        <f>J144/I144</f>
        <v>0.61270325226250644</v>
      </c>
      <c r="M144">
        <f>I144*(1-(K144))*0.625</f>
        <v>74.627242079668292</v>
      </c>
      <c r="N144" s="4">
        <f>-67.0004+0.0023367*3600+0.4561636*I144</f>
        <v>82.046957880000008</v>
      </c>
      <c r="O144" s="5">
        <f>I144*(E144-4.4)/(27-4.4)</f>
        <v>188.89641267253074</v>
      </c>
      <c r="P144" s="5">
        <f>(E144-4.4)/(27-4.4)</f>
        <v>0.61270325226250644</v>
      </c>
      <c r="Q144" s="5">
        <f>(I144*(1-P144))/1.6</f>
        <v>74.627242079668292</v>
      </c>
      <c r="R144" s="5"/>
      <c r="S144" s="3">
        <f t="shared" si="16"/>
        <v>82.514297880000015</v>
      </c>
      <c r="T144" s="3">
        <v>203.69932120657697</v>
      </c>
      <c r="U144" s="3">
        <f t="shared" si="17"/>
        <v>0.66071787611604593</v>
      </c>
      <c r="V144">
        <f t="shared" si="18"/>
        <v>65.375424245889405</v>
      </c>
      <c r="W144" s="3">
        <v>201.0076</v>
      </c>
      <c r="X144" s="3">
        <v>206.49199999999999</v>
      </c>
      <c r="Y144" s="3">
        <f t="shared" si="14"/>
        <v>0.65198702562439181</v>
      </c>
      <c r="Z144" s="3">
        <f t="shared" si="15"/>
        <v>0.669776192020759</v>
      </c>
      <c r="AA144">
        <f t="shared" si="19"/>
        <v>67.057749999999999</v>
      </c>
      <c r="AB144">
        <f t="shared" si="20"/>
        <v>63.63</v>
      </c>
    </row>
    <row r="145" spans="1:28" x14ac:dyDescent="0.35">
      <c r="A145">
        <v>1933</v>
      </c>
      <c r="B145" t="s">
        <v>9</v>
      </c>
      <c r="C145">
        <v>-24.289722560000001</v>
      </c>
      <c r="D145" s="2">
        <v>-6.78</v>
      </c>
      <c r="E145">
        <f>(D145-C145)/(1+D145/1000)</f>
        <v>17.629248867320435</v>
      </c>
      <c r="F145">
        <f>(D145-C145)/(1+C145/1000)</f>
        <v>17.945616608590797</v>
      </c>
      <c r="G145" s="1">
        <v>218.64837349999999</v>
      </c>
      <c r="H145" s="1">
        <f>(477/760)*I145</f>
        <v>193.87539473684208</v>
      </c>
      <c r="I145">
        <v>308.89999999999998</v>
      </c>
      <c r="J145">
        <f>I145*(E145-4.4)/(27-4.4)</f>
        <v>180.81924668651689</v>
      </c>
      <c r="K145">
        <f>(E145-4.4)/(27-4.4)</f>
        <v>0.58536499412922272</v>
      </c>
      <c r="L145">
        <f>J145/I145</f>
        <v>0.58536499412922272</v>
      </c>
      <c r="M145">
        <f>I145*(1-(K145))*0.625</f>
        <v>80.050470820926932</v>
      </c>
      <c r="N145" s="4">
        <f>-67.0004+0.0023367*3600+0.4561636*I145</f>
        <v>82.320656039999989</v>
      </c>
      <c r="O145" s="5">
        <f>I145*(E145-4.4)/(27-4.4)</f>
        <v>180.81924668651689</v>
      </c>
      <c r="P145" s="5">
        <f>(E145-4.4)/(27-4.4)</f>
        <v>0.58536499412922272</v>
      </c>
      <c r="Q145" s="5">
        <f>(I145*(1-P145))/1.6</f>
        <v>80.050470820926918</v>
      </c>
      <c r="R145" s="5"/>
      <c r="S145" s="3">
        <f t="shared" si="16"/>
        <v>82.787996039999996</v>
      </c>
      <c r="T145" s="3">
        <v>203.69932120657697</v>
      </c>
      <c r="U145" s="3">
        <f t="shared" si="17"/>
        <v>0.65943451345606019</v>
      </c>
      <c r="V145">
        <f t="shared" si="18"/>
        <v>65.750424245889377</v>
      </c>
      <c r="W145" s="3">
        <v>201.0076</v>
      </c>
      <c r="X145" s="3">
        <v>206.49199999999999</v>
      </c>
      <c r="Y145" s="3">
        <f t="shared" si="14"/>
        <v>0.65072062156037558</v>
      </c>
      <c r="Z145" s="3">
        <f t="shared" si="15"/>
        <v>0.66847523470378767</v>
      </c>
      <c r="AA145">
        <f t="shared" si="19"/>
        <v>67.432749999999984</v>
      </c>
      <c r="AB145">
        <f t="shared" si="20"/>
        <v>64.004999999999995</v>
      </c>
    </row>
    <row r="146" spans="1:28" x14ac:dyDescent="0.35">
      <c r="A146">
        <v>1933</v>
      </c>
      <c r="B146" t="s">
        <v>8</v>
      </c>
      <c r="C146">
        <v>-23.609631159999999</v>
      </c>
      <c r="D146" s="2">
        <v>-6.78</v>
      </c>
      <c r="E146">
        <f>(D146-C146)/(1+D146/1000)</f>
        <v>16.944514971506816</v>
      </c>
      <c r="F146">
        <f>(D146-C146)/(1+C146/1000)</f>
        <v>17.236580467292434</v>
      </c>
      <c r="G146" s="1">
        <v>218.64837349999999</v>
      </c>
      <c r="H146" s="1">
        <f>(477/760)*I146</f>
        <v>193.87539473684208</v>
      </c>
      <c r="I146">
        <v>308.89999999999998</v>
      </c>
      <c r="J146">
        <f>I146*(E146-4.4)/(27-4.4)</f>
        <v>171.46020684506436</v>
      </c>
      <c r="K146">
        <f>(E146-4.4)/(27-4.4)</f>
        <v>0.55506703413746972</v>
      </c>
      <c r="L146">
        <f>J146/I146</f>
        <v>0.55506703413746961</v>
      </c>
      <c r="M146">
        <f>I146*(1-(K146))*0.625</f>
        <v>85.899870721834745</v>
      </c>
      <c r="N146" s="4">
        <f>-67.0004+0.0023367*3600+0.4561636*I146</f>
        <v>82.320656039999989</v>
      </c>
      <c r="O146" s="5">
        <f>I146*(E146-4.4)/(27-4.4)</f>
        <v>171.46020684506436</v>
      </c>
      <c r="P146" s="5">
        <f>(E146-4.4)/(27-4.4)</f>
        <v>0.55506703413746972</v>
      </c>
      <c r="Q146" s="5">
        <f>(I146*(1-P146))/1.6</f>
        <v>85.899870721834731</v>
      </c>
      <c r="R146" s="5"/>
      <c r="S146" s="3">
        <f t="shared" si="16"/>
        <v>82.787996039999996</v>
      </c>
      <c r="T146" s="3">
        <v>203.69932120657697</v>
      </c>
      <c r="U146" s="3">
        <f t="shared" si="17"/>
        <v>0.65943451345606019</v>
      </c>
      <c r="V146">
        <f t="shared" si="18"/>
        <v>65.750424245889377</v>
      </c>
      <c r="W146" s="3">
        <v>201.0076</v>
      </c>
      <c r="X146" s="3">
        <v>206.49199999999999</v>
      </c>
      <c r="Y146" s="3">
        <f t="shared" si="14"/>
        <v>0.65072062156037558</v>
      </c>
      <c r="Z146" s="3">
        <f t="shared" si="15"/>
        <v>0.66847523470378767</v>
      </c>
      <c r="AA146">
        <f t="shared" si="19"/>
        <v>67.432749999999984</v>
      </c>
      <c r="AB146">
        <f t="shared" si="20"/>
        <v>64.004999999999995</v>
      </c>
    </row>
    <row r="147" spans="1:28" x14ac:dyDescent="0.35">
      <c r="A147">
        <v>1933</v>
      </c>
      <c r="B147" t="s">
        <v>11</v>
      </c>
      <c r="C147">
        <v>-24.946108280000001</v>
      </c>
      <c r="D147" s="2">
        <v>-6.78</v>
      </c>
      <c r="E147">
        <f>(D147-C147)/(1+D147/1000)</f>
        <v>18.290115261472785</v>
      </c>
      <c r="F147">
        <f>(D147-C147)/(1+C147/1000)</f>
        <v>18.630876133374425</v>
      </c>
      <c r="G147" s="1">
        <v>218.64837349999999</v>
      </c>
      <c r="H147" s="1">
        <f>(477/760)*I147</f>
        <v>193.87539473684208</v>
      </c>
      <c r="I147">
        <v>308.89999999999998</v>
      </c>
      <c r="J147">
        <f>I147*(E147-4.4)/(27-4.4)</f>
        <v>189.85206213579391</v>
      </c>
      <c r="K147">
        <f>(E147-4.4)/(27-4.4)</f>
        <v>0.6146068699766718</v>
      </c>
      <c r="L147">
        <f>J147/I147</f>
        <v>0.6146068699766718</v>
      </c>
      <c r="M147">
        <f>I147*(1-(K147))*0.625</f>
        <v>74.404961165128796</v>
      </c>
      <c r="N147" s="4">
        <f>-67.0004+0.0023367*3600+0.4561636*I147</f>
        <v>82.320656039999989</v>
      </c>
      <c r="O147" s="5">
        <f>I147*(E147-4.4)/(27-4.4)</f>
        <v>189.85206213579391</v>
      </c>
      <c r="P147" s="5">
        <f>(E147-4.4)/(27-4.4)</f>
        <v>0.6146068699766718</v>
      </c>
      <c r="Q147" s="5">
        <f>(I147*(1-P147))/1.6</f>
        <v>74.404961165128796</v>
      </c>
      <c r="R147" s="5"/>
      <c r="S147" s="3">
        <f t="shared" si="16"/>
        <v>82.787996039999996</v>
      </c>
      <c r="T147" s="3">
        <v>203.69932120657697</v>
      </c>
      <c r="U147" s="3">
        <f t="shared" si="17"/>
        <v>0.65943451345606019</v>
      </c>
      <c r="V147">
        <f t="shared" si="18"/>
        <v>65.750424245889377</v>
      </c>
      <c r="W147" s="3">
        <v>201.0076</v>
      </c>
      <c r="X147" s="3">
        <v>206.49199999999999</v>
      </c>
      <c r="Y147" s="3">
        <f t="shared" si="14"/>
        <v>0.65072062156037558</v>
      </c>
      <c r="Z147" s="3">
        <f t="shared" si="15"/>
        <v>0.66847523470378767</v>
      </c>
      <c r="AA147">
        <f t="shared" si="19"/>
        <v>67.432749999999984</v>
      </c>
      <c r="AB147">
        <f t="shared" si="20"/>
        <v>64.004999999999995</v>
      </c>
    </row>
    <row r="148" spans="1:28" x14ac:dyDescent="0.35">
      <c r="A148">
        <v>1933</v>
      </c>
      <c r="B148" t="s">
        <v>6</v>
      </c>
      <c r="C148">
        <v>-24.142314649999999</v>
      </c>
      <c r="D148" s="2">
        <v>-6.78</v>
      </c>
      <c r="E148">
        <f>(D148-C148)/(1+D148/1000)</f>
        <v>17.480834709329251</v>
      </c>
      <c r="F148">
        <f>(D148-C148)/(1+C148/1000)</f>
        <v>17.791851117894154</v>
      </c>
      <c r="G148" s="1">
        <v>218.64837349999999</v>
      </c>
      <c r="H148" s="1">
        <f>(477/760)*I148</f>
        <v>193.87539473684208</v>
      </c>
      <c r="I148">
        <v>308.89999999999998</v>
      </c>
      <c r="J148">
        <f>I148*(E148-4.4)/(27-4.4)</f>
        <v>178.79070096069935</v>
      </c>
      <c r="K148">
        <f>(E148-4.4)/(27-4.4)</f>
        <v>0.57879799598801995</v>
      </c>
      <c r="L148">
        <f>J148/I148</f>
        <v>0.57879799598801995</v>
      </c>
      <c r="M148">
        <f>I148*(1-(K148))*0.625</f>
        <v>81.318311899562886</v>
      </c>
      <c r="N148" s="4">
        <f>-67.0004+0.0023367*3600+0.4561636*I148</f>
        <v>82.320656039999989</v>
      </c>
      <c r="O148" s="5">
        <f>I148*(E148-4.4)/(27-4.4)</f>
        <v>178.79070096069935</v>
      </c>
      <c r="P148" s="5">
        <f>(E148-4.4)/(27-4.4)</f>
        <v>0.57879799598801995</v>
      </c>
      <c r="Q148" s="5">
        <f>(I148*(1-P148))/1.6</f>
        <v>81.318311899562886</v>
      </c>
      <c r="R148" s="5"/>
      <c r="S148" s="3">
        <f t="shared" si="16"/>
        <v>82.787996039999996</v>
      </c>
      <c r="T148" s="3">
        <v>203.69932120657697</v>
      </c>
      <c r="U148" s="3">
        <f t="shared" si="17"/>
        <v>0.65943451345606019</v>
      </c>
      <c r="V148">
        <f t="shared" si="18"/>
        <v>65.750424245889377</v>
      </c>
      <c r="W148" s="3">
        <v>201.0076</v>
      </c>
      <c r="X148" s="3">
        <v>206.49199999999999</v>
      </c>
      <c r="Y148" s="3">
        <f t="shared" si="14"/>
        <v>0.65072062156037558</v>
      </c>
      <c r="Z148" s="3">
        <f t="shared" si="15"/>
        <v>0.66847523470378767</v>
      </c>
      <c r="AA148">
        <f t="shared" si="19"/>
        <v>67.432749999999984</v>
      </c>
      <c r="AB148">
        <f t="shared" si="20"/>
        <v>64.004999999999995</v>
      </c>
    </row>
    <row r="149" spans="1:28" x14ac:dyDescent="0.35">
      <c r="A149">
        <v>1933</v>
      </c>
      <c r="B149" t="s">
        <v>10</v>
      </c>
      <c r="C149">
        <v>-24.546770760000001</v>
      </c>
      <c r="D149" s="2">
        <v>-6.74</v>
      </c>
      <c r="E149">
        <f>(D149-C149)/(1+D149/1000)</f>
        <v>17.927602802891489</v>
      </c>
      <c r="F149">
        <f>(D149-C149)/(1+C149/1000)</f>
        <v>18.254868840686189</v>
      </c>
      <c r="G149" s="1">
        <v>216.65678130000001</v>
      </c>
      <c r="H149" s="1">
        <f>(477/760)*I149</f>
        <v>193.87539473684208</v>
      </c>
      <c r="I149">
        <v>308.89999999999998</v>
      </c>
      <c r="J149">
        <f>I149*(E149-4.4)/(27-4.4)</f>
        <v>184.89719052270709</v>
      </c>
      <c r="K149">
        <f>(E149-4.4)/(27-4.4)</f>
        <v>0.59856649570316312</v>
      </c>
      <c r="L149">
        <f>J149/I149</f>
        <v>0.59856649570316323</v>
      </c>
      <c r="M149">
        <f>I149*(1-(K149))*0.625</f>
        <v>77.501755923308068</v>
      </c>
      <c r="N149" s="4">
        <f>-67.0004+0.0023367*3600+0.4561636*I149</f>
        <v>82.320656039999989</v>
      </c>
      <c r="O149" s="5">
        <f>I149*(E149-4.4)/(27-4.4)</f>
        <v>184.89719052270709</v>
      </c>
      <c r="P149" s="5">
        <f>(E149-4.4)/(27-4.4)</f>
        <v>0.59856649570316312</v>
      </c>
      <c r="Q149" s="5">
        <f>(I149*(1-P149))/1.6</f>
        <v>77.501755923308053</v>
      </c>
      <c r="R149" s="5"/>
      <c r="S149" s="3">
        <f t="shared" si="16"/>
        <v>82.787996039999996</v>
      </c>
      <c r="T149" s="3">
        <v>203.69932120657697</v>
      </c>
      <c r="U149" s="3">
        <f t="shared" si="17"/>
        <v>0.65943451345606019</v>
      </c>
      <c r="V149">
        <f t="shared" si="18"/>
        <v>65.750424245889377</v>
      </c>
      <c r="W149" s="3">
        <v>201.0076</v>
      </c>
      <c r="X149" s="3">
        <v>206.49199999999999</v>
      </c>
      <c r="Y149" s="3">
        <f t="shared" si="14"/>
        <v>0.65072062156037558</v>
      </c>
      <c r="Z149" s="3">
        <f t="shared" si="15"/>
        <v>0.66847523470378767</v>
      </c>
      <c r="AA149">
        <f t="shared" si="19"/>
        <v>67.432749999999984</v>
      </c>
      <c r="AB149">
        <f t="shared" si="20"/>
        <v>64.004999999999995</v>
      </c>
    </row>
    <row r="150" spans="1:28" x14ac:dyDescent="0.35">
      <c r="A150">
        <v>1933</v>
      </c>
      <c r="B150" t="s">
        <v>7</v>
      </c>
      <c r="C150">
        <v>-24.832820680000001</v>
      </c>
      <c r="D150" s="2">
        <v>-6.76</v>
      </c>
      <c r="E150">
        <f>(D150-C150)/(1+D150/1000)</f>
        <v>18.195824453304336</v>
      </c>
      <c r="F150">
        <f>(D150-C150)/(1+C150/1000)</f>
        <v>18.533048551328886</v>
      </c>
      <c r="G150" s="1">
        <v>217.58144909999999</v>
      </c>
      <c r="H150" s="1">
        <f>(477/760)*I150</f>
        <v>193.87539473684208</v>
      </c>
      <c r="I150">
        <v>308.89999999999998</v>
      </c>
      <c r="J150">
        <f>I150*(E150-4.4)/(27-4.4)</f>
        <v>188.56328201883667</v>
      </c>
      <c r="K150">
        <f>(E150-4.4)/(27-4.4)</f>
        <v>0.61043471032320062</v>
      </c>
      <c r="L150">
        <f>J150/I150</f>
        <v>0.61043471032320062</v>
      </c>
      <c r="M150">
        <f>I150*(1-(K150))*0.625</f>
        <v>75.210448738227072</v>
      </c>
      <c r="N150" s="4">
        <f>-67.0004+0.0023367*3600+0.4561636*I150</f>
        <v>82.320656039999989</v>
      </c>
      <c r="O150" s="5">
        <f>I150*(E150-4.4)/(27-4.4)</f>
        <v>188.56328201883667</v>
      </c>
      <c r="P150" s="5">
        <f>(E150-4.4)/(27-4.4)</f>
        <v>0.61043471032320062</v>
      </c>
      <c r="Q150" s="5">
        <f>(I150*(1-P150))/1.6</f>
        <v>75.210448738227072</v>
      </c>
      <c r="R150" s="5"/>
      <c r="S150" s="3">
        <f t="shared" si="16"/>
        <v>82.787996039999996</v>
      </c>
      <c r="T150" s="3">
        <v>203.69932120657697</v>
      </c>
      <c r="U150" s="3">
        <f t="shared" si="17"/>
        <v>0.65943451345606019</v>
      </c>
      <c r="V150">
        <f t="shared" si="18"/>
        <v>65.750424245889377</v>
      </c>
      <c r="W150" s="3">
        <v>201.0076</v>
      </c>
      <c r="X150" s="3">
        <v>206.49199999999999</v>
      </c>
      <c r="Y150" s="3">
        <f t="shared" si="14"/>
        <v>0.65072062156037558</v>
      </c>
      <c r="Z150" s="3">
        <f t="shared" si="15"/>
        <v>0.66847523470378767</v>
      </c>
      <c r="AA150">
        <f t="shared" si="19"/>
        <v>67.432749999999984</v>
      </c>
      <c r="AB150">
        <f t="shared" si="20"/>
        <v>64.004999999999995</v>
      </c>
    </row>
    <row r="151" spans="1:28" x14ac:dyDescent="0.35">
      <c r="A151">
        <v>1934</v>
      </c>
      <c r="B151" t="s">
        <v>9</v>
      </c>
      <c r="C151">
        <v>-24.64397992</v>
      </c>
      <c r="D151" s="2">
        <v>-6.78</v>
      </c>
      <c r="E151">
        <f>(D151-C151)/(1+D151/1000)</f>
        <v>17.985924488028836</v>
      </c>
      <c r="F151">
        <f>(D151-C151)/(1+C151/1000)</f>
        <v>18.315342861711944</v>
      </c>
      <c r="G151" s="1">
        <v>218.86175840000001</v>
      </c>
      <c r="H151" s="1">
        <f>(477/760)*I151</f>
        <v>194.12644736842105</v>
      </c>
      <c r="I151">
        <v>309.3</v>
      </c>
      <c r="J151">
        <f>I151*(E151-4.4)/(27-4.4)</f>
        <v>185.93479841359814</v>
      </c>
      <c r="K151">
        <f>(E151-4.4)/(27-4.4)</f>
        <v>0.60114710124021387</v>
      </c>
      <c r="L151">
        <f>J151/I151</f>
        <v>0.60114710124021387</v>
      </c>
      <c r="M151">
        <f>I151*(1-(K151))*0.625</f>
        <v>77.103250991501156</v>
      </c>
      <c r="N151" s="4">
        <f>-67.0004+0.0023367*3600+0.4561636*I151</f>
        <v>82.503121480000004</v>
      </c>
      <c r="O151" s="5">
        <f>I151*(E151-4.4)/(27-4.4)</f>
        <v>185.93479841359814</v>
      </c>
      <c r="P151" s="5">
        <f>(E151-4.4)/(27-4.4)</f>
        <v>0.60114710124021387</v>
      </c>
      <c r="Q151" s="5">
        <f>(I151*(1-P151))/1.6</f>
        <v>77.103250991501156</v>
      </c>
      <c r="R151" s="5"/>
      <c r="S151" s="3">
        <f t="shared" si="16"/>
        <v>82.970461480000012</v>
      </c>
      <c r="T151" s="3">
        <v>203.69932120657697</v>
      </c>
      <c r="U151" s="3">
        <f t="shared" si="17"/>
        <v>0.65858170451528275</v>
      </c>
      <c r="V151">
        <f t="shared" si="18"/>
        <v>66.000424245889405</v>
      </c>
      <c r="W151" s="3">
        <v>201.0076</v>
      </c>
      <c r="X151" s="3">
        <v>206.49199999999999</v>
      </c>
      <c r="Y151" s="3">
        <f t="shared" si="14"/>
        <v>0.64987908179760745</v>
      </c>
      <c r="Z151" s="3">
        <f t="shared" si="15"/>
        <v>0.66761073391529258</v>
      </c>
      <c r="AA151">
        <f t="shared" si="19"/>
        <v>67.682750000000013</v>
      </c>
      <c r="AB151">
        <f t="shared" si="20"/>
        <v>64.25500000000001</v>
      </c>
    </row>
    <row r="152" spans="1:28" x14ac:dyDescent="0.35">
      <c r="A152">
        <v>1934</v>
      </c>
      <c r="B152" t="s">
        <v>8</v>
      </c>
      <c r="C152">
        <v>-23.75456509</v>
      </c>
      <c r="D152" s="2">
        <v>-6.78</v>
      </c>
      <c r="E152">
        <f>(D152-C152)/(1+D152/1000)</f>
        <v>17.090438261412373</v>
      </c>
      <c r="F152">
        <f>(D152-C152)/(1+C152/1000)</f>
        <v>17.387599965130573</v>
      </c>
      <c r="G152" s="1">
        <v>218.86175840000001</v>
      </c>
      <c r="H152" s="1">
        <f>(477/760)*I152</f>
        <v>194.12644736842105</v>
      </c>
      <c r="I152">
        <v>309.3</v>
      </c>
      <c r="J152">
        <f>I152*(E152-4.4)/(27-4.4)</f>
        <v>173.67931655994897</v>
      </c>
      <c r="K152">
        <f>(E152-4.4)/(27-4.4)</f>
        <v>0.56152381687665365</v>
      </c>
      <c r="L152">
        <f>J152/I152</f>
        <v>0.56152381687665365</v>
      </c>
      <c r="M152">
        <f>I152*(1-(K152))*0.625</f>
        <v>84.762927150031899</v>
      </c>
      <c r="N152" s="4">
        <f>-67.0004+0.0023367*3600+0.4561636*I152</f>
        <v>82.503121480000004</v>
      </c>
      <c r="O152" s="5">
        <f>I152*(E152-4.4)/(27-4.4)</f>
        <v>173.67931655994897</v>
      </c>
      <c r="P152" s="5">
        <f>(E152-4.4)/(27-4.4)</f>
        <v>0.56152381687665365</v>
      </c>
      <c r="Q152" s="5">
        <f>(I152*(1-P152))/1.6</f>
        <v>84.762927150031899</v>
      </c>
      <c r="R152" s="5"/>
      <c r="S152" s="3">
        <f t="shared" si="16"/>
        <v>82.970461480000012</v>
      </c>
      <c r="T152" s="3">
        <v>203.69932120657697</v>
      </c>
      <c r="U152" s="3">
        <f t="shared" si="17"/>
        <v>0.65858170451528275</v>
      </c>
      <c r="V152">
        <f t="shared" si="18"/>
        <v>66.000424245889405</v>
      </c>
      <c r="W152" s="3">
        <v>201.0076</v>
      </c>
      <c r="X152" s="3">
        <v>206.49199999999999</v>
      </c>
      <c r="Y152" s="3">
        <f t="shared" si="14"/>
        <v>0.64987908179760745</v>
      </c>
      <c r="Z152" s="3">
        <f t="shared" si="15"/>
        <v>0.66761073391529258</v>
      </c>
      <c r="AA152">
        <f t="shared" si="19"/>
        <v>67.682750000000013</v>
      </c>
      <c r="AB152">
        <f t="shared" si="20"/>
        <v>64.25500000000001</v>
      </c>
    </row>
    <row r="153" spans="1:28" x14ac:dyDescent="0.35">
      <c r="A153">
        <v>1934</v>
      </c>
      <c r="B153" t="s">
        <v>11</v>
      </c>
      <c r="C153">
        <v>-24.787583940000001</v>
      </c>
      <c r="D153" s="2">
        <v>-6.78</v>
      </c>
      <c r="E153">
        <f>(D153-C153)/(1+D153/1000)</f>
        <v>18.130508789593442</v>
      </c>
      <c r="F153">
        <f>(D153-C153)/(1+C153/1000)</f>
        <v>18.465293964112206</v>
      </c>
      <c r="G153" s="1">
        <v>218.86175840000001</v>
      </c>
      <c r="H153" s="1">
        <f>(477/760)*I153</f>
        <v>194.12644736842105</v>
      </c>
      <c r="I153">
        <v>309.3</v>
      </c>
      <c r="J153">
        <f>I153*(E153-4.4)/(27-4.4)</f>
        <v>187.9135561336837</v>
      </c>
      <c r="K153">
        <f>(E153-4.4)/(27-4.4)</f>
        <v>0.60754463670767433</v>
      </c>
      <c r="L153">
        <f>J153/I153</f>
        <v>0.60754463670767445</v>
      </c>
      <c r="M153">
        <f>I153*(1-(K153))*0.625</f>
        <v>75.86652741644771</v>
      </c>
      <c r="N153" s="4">
        <f>-67.0004+0.0023367*3600+0.4561636*I153</f>
        <v>82.503121480000004</v>
      </c>
      <c r="O153" s="5">
        <f>I153*(E153-4.4)/(27-4.4)</f>
        <v>187.9135561336837</v>
      </c>
      <c r="P153" s="5">
        <f>(E153-4.4)/(27-4.4)</f>
        <v>0.60754463670767433</v>
      </c>
      <c r="Q153" s="5">
        <f>(I153*(1-P153))/1.6</f>
        <v>75.866527416447695</v>
      </c>
      <c r="R153" s="5"/>
      <c r="S153" s="3">
        <f t="shared" si="16"/>
        <v>82.970461480000012</v>
      </c>
      <c r="T153" s="3">
        <v>203.69932120657697</v>
      </c>
      <c r="U153" s="3">
        <f t="shared" si="17"/>
        <v>0.65858170451528275</v>
      </c>
      <c r="V153">
        <f t="shared" si="18"/>
        <v>66.000424245889405</v>
      </c>
      <c r="W153" s="3">
        <v>201.0076</v>
      </c>
      <c r="X153" s="3">
        <v>206.49199999999999</v>
      </c>
      <c r="Y153" s="3">
        <f t="shared" si="14"/>
        <v>0.64987908179760745</v>
      </c>
      <c r="Z153" s="3">
        <f t="shared" si="15"/>
        <v>0.66761073391529258</v>
      </c>
      <c r="AA153">
        <f t="shared" si="19"/>
        <v>67.682750000000013</v>
      </c>
      <c r="AB153">
        <f t="shared" si="20"/>
        <v>64.25500000000001</v>
      </c>
    </row>
    <row r="154" spans="1:28" x14ac:dyDescent="0.35">
      <c r="A154">
        <v>1934</v>
      </c>
      <c r="B154" t="s">
        <v>6</v>
      </c>
      <c r="C154">
        <v>-24.24448142</v>
      </c>
      <c r="D154" s="2">
        <v>-6.78</v>
      </c>
      <c r="E154">
        <f>(D154-C154)/(1+D154/1000)</f>
        <v>17.583698898532045</v>
      </c>
      <c r="F154">
        <f>(D154-C154)/(1+C154/1000)</f>
        <v>17.898419314518204</v>
      </c>
      <c r="G154" s="1">
        <v>218.86175840000001</v>
      </c>
      <c r="H154" s="1">
        <f>(477/760)*I154</f>
        <v>194.12644736842105</v>
      </c>
      <c r="I154">
        <v>309.3</v>
      </c>
      <c r="J154">
        <f>I154*(E154-4.4)/(27-4.4)</f>
        <v>180.43000306707793</v>
      </c>
      <c r="K154">
        <f>(E154-4.4)/(27-4.4)</f>
        <v>0.58334950878460368</v>
      </c>
      <c r="L154">
        <f>J154/I154</f>
        <v>0.58334950878460368</v>
      </c>
      <c r="M154">
        <f>I154*(1-(K154))*0.625</f>
        <v>80.543748083076295</v>
      </c>
      <c r="N154" s="4">
        <f>-67.0004+0.0023367*3600+0.4561636*I154</f>
        <v>82.503121480000004</v>
      </c>
      <c r="O154" s="5">
        <f>I154*(E154-4.4)/(27-4.4)</f>
        <v>180.43000306707793</v>
      </c>
      <c r="P154" s="5">
        <f>(E154-4.4)/(27-4.4)</f>
        <v>0.58334950878460368</v>
      </c>
      <c r="Q154" s="5">
        <f>(I154*(1-P154))/1.6</f>
        <v>80.543748083076295</v>
      </c>
      <c r="R154" s="5"/>
      <c r="S154" s="3">
        <f t="shared" si="16"/>
        <v>82.970461480000012</v>
      </c>
      <c r="T154" s="3">
        <v>203.69932120657697</v>
      </c>
      <c r="U154" s="3">
        <f t="shared" si="17"/>
        <v>0.65858170451528275</v>
      </c>
      <c r="V154">
        <f t="shared" si="18"/>
        <v>66.000424245889405</v>
      </c>
      <c r="W154" s="3">
        <v>201.0076</v>
      </c>
      <c r="X154" s="3">
        <v>206.49199999999999</v>
      </c>
      <c r="Y154" s="3">
        <f t="shared" si="14"/>
        <v>0.64987908179760745</v>
      </c>
      <c r="Z154" s="3">
        <f t="shared" si="15"/>
        <v>0.66761073391529258</v>
      </c>
      <c r="AA154">
        <f t="shared" si="19"/>
        <v>67.682750000000013</v>
      </c>
      <c r="AB154">
        <f t="shared" si="20"/>
        <v>64.25500000000001</v>
      </c>
    </row>
    <row r="155" spans="1:28" x14ac:dyDescent="0.35">
      <c r="A155">
        <v>1934</v>
      </c>
      <c r="B155" t="s">
        <v>10</v>
      </c>
      <c r="C155">
        <v>-24.2938984</v>
      </c>
      <c r="D155" s="2">
        <v>-6.76</v>
      </c>
      <c r="E155">
        <f>(D155-C155)/(1+D155/1000)</f>
        <v>17.653234263622082</v>
      </c>
      <c r="F155">
        <f>(D155-C155)/(1+C155/1000)</f>
        <v>17.97047120157109</v>
      </c>
      <c r="G155" s="1">
        <v>217.79483400000001</v>
      </c>
      <c r="H155" s="1">
        <f>(477/760)*I155</f>
        <v>194.12644736842105</v>
      </c>
      <c r="I155">
        <v>309.3</v>
      </c>
      <c r="J155">
        <f>I155*(E155-4.4)/(27-4.4)</f>
        <v>181.38165299727035</v>
      </c>
      <c r="K155">
        <f>(E155-4.4)/(27-4.4)</f>
        <v>0.58642629485053455</v>
      </c>
      <c r="L155">
        <f>J155/I155</f>
        <v>0.58642629485053455</v>
      </c>
      <c r="M155">
        <f>I155*(1-(K155))*0.625</f>
        <v>79.948966876706052</v>
      </c>
      <c r="N155" s="4">
        <f>-67.0004+0.0023367*3600+0.4561636*I155</f>
        <v>82.503121480000004</v>
      </c>
      <c r="O155" s="5">
        <f>I155*(E155-4.4)/(27-4.4)</f>
        <v>181.38165299727035</v>
      </c>
      <c r="P155" s="5">
        <f>(E155-4.4)/(27-4.4)</f>
        <v>0.58642629485053455</v>
      </c>
      <c r="Q155" s="5">
        <f>(I155*(1-P155))/1.6</f>
        <v>79.948966876706038</v>
      </c>
      <c r="R155" s="5"/>
      <c r="S155" s="3">
        <f t="shared" si="16"/>
        <v>82.970461480000012</v>
      </c>
      <c r="T155" s="3">
        <v>203.69932120657697</v>
      </c>
      <c r="U155" s="3">
        <f t="shared" si="17"/>
        <v>0.65858170451528275</v>
      </c>
      <c r="V155">
        <f t="shared" si="18"/>
        <v>66.000424245889405</v>
      </c>
      <c r="W155" s="3">
        <v>201.0076</v>
      </c>
      <c r="X155" s="3">
        <v>206.49199999999999</v>
      </c>
      <c r="Y155" s="3">
        <f t="shared" si="14"/>
        <v>0.64987908179760745</v>
      </c>
      <c r="Z155" s="3">
        <f t="shared" si="15"/>
        <v>0.66761073391529258</v>
      </c>
      <c r="AA155">
        <f t="shared" si="19"/>
        <v>67.682750000000013</v>
      </c>
      <c r="AB155">
        <f t="shared" si="20"/>
        <v>64.25500000000001</v>
      </c>
    </row>
    <row r="156" spans="1:28" x14ac:dyDescent="0.35">
      <c r="A156">
        <v>1934</v>
      </c>
      <c r="B156" t="s">
        <v>7</v>
      </c>
      <c r="C156">
        <v>-24.71229276</v>
      </c>
      <c r="D156" s="2">
        <v>-6.76</v>
      </c>
      <c r="E156">
        <f>(D156-C156)/(1+D156/1000)</f>
        <v>18.074476219242076</v>
      </c>
      <c r="F156">
        <f>(D156-C156)/(1+C156/1000)</f>
        <v>18.40717628934728</v>
      </c>
      <c r="G156" s="1">
        <v>217.79483400000001</v>
      </c>
      <c r="H156" s="1">
        <f>(477/760)*I156</f>
        <v>194.12644736842105</v>
      </c>
      <c r="I156">
        <v>309.3</v>
      </c>
      <c r="J156">
        <f>I156*(E156-4.4)/(27-4.4)</f>
        <v>187.14670330139708</v>
      </c>
      <c r="K156">
        <f>(E156-4.4)/(27-4.4)</f>
        <v>0.60506531943549002</v>
      </c>
      <c r="L156">
        <f>J156/I156</f>
        <v>0.60506531943549002</v>
      </c>
      <c r="M156">
        <f>I156*(1-(K156))*0.625</f>
        <v>76.345810436626834</v>
      </c>
      <c r="N156" s="4">
        <f>-67.0004+0.0023367*3600+0.4561636*I156</f>
        <v>82.503121480000004</v>
      </c>
      <c r="O156" s="5">
        <f>I156*(E156-4.4)/(27-4.4)</f>
        <v>187.14670330139708</v>
      </c>
      <c r="P156" s="5">
        <f>(E156-4.4)/(27-4.4)</f>
        <v>0.60506531943549002</v>
      </c>
      <c r="Q156" s="5">
        <f>(I156*(1-P156))/1.6</f>
        <v>76.345810436626834</v>
      </c>
      <c r="R156" s="5"/>
      <c r="S156" s="3">
        <f t="shared" si="16"/>
        <v>82.970461480000012</v>
      </c>
      <c r="T156" s="3">
        <v>203.69932120657697</v>
      </c>
      <c r="U156" s="3">
        <f t="shared" si="17"/>
        <v>0.65858170451528275</v>
      </c>
      <c r="V156">
        <f t="shared" si="18"/>
        <v>66.000424245889405</v>
      </c>
      <c r="W156" s="3">
        <v>201.0076</v>
      </c>
      <c r="X156" s="3">
        <v>206.49199999999999</v>
      </c>
      <c r="Y156" s="3">
        <f t="shared" si="14"/>
        <v>0.64987908179760745</v>
      </c>
      <c r="Z156" s="3">
        <f t="shared" si="15"/>
        <v>0.66761073391529258</v>
      </c>
      <c r="AA156">
        <f t="shared" si="19"/>
        <v>67.682750000000013</v>
      </c>
      <c r="AB156">
        <f t="shared" si="20"/>
        <v>64.25500000000001</v>
      </c>
    </row>
    <row r="157" spans="1:28" x14ac:dyDescent="0.35">
      <c r="A157">
        <v>1937</v>
      </c>
      <c r="B157" t="s">
        <v>9</v>
      </c>
      <c r="C157">
        <v>-24.76632369</v>
      </c>
      <c r="D157" s="2">
        <v>-6.8</v>
      </c>
      <c r="E157">
        <f>(D157-C157)/(1+D157/1000)</f>
        <v>18.089331141763996</v>
      </c>
      <c r="F157">
        <f>(D157-C157)/(1+C157/1000)</f>
        <v>18.422583352514376</v>
      </c>
      <c r="G157" s="1">
        <v>219.4307847</v>
      </c>
      <c r="H157" s="1">
        <f>(477/760)*I157</f>
        <v>194.94236842105263</v>
      </c>
      <c r="I157">
        <v>310.60000000000002</v>
      </c>
      <c r="J157">
        <f>I157*(E157-4.4)/(27-4.4)</f>
        <v>188.13744480672111</v>
      </c>
      <c r="K157">
        <f>(E157-4.4)/(27-4.4)</f>
        <v>0.60572261689221218</v>
      </c>
      <c r="L157">
        <f>J157/I157</f>
        <v>0.60572261689221218</v>
      </c>
      <c r="M157">
        <f>I157*(1-(K157))*0.625</f>
        <v>76.539096995799312</v>
      </c>
      <c r="N157" s="4">
        <f>-67.0004+0.0023367*3600+0.4561636*I157</f>
        <v>83.09613416000002</v>
      </c>
      <c r="O157" s="5">
        <f>I157*(E157-4.4)/(27-4.4)</f>
        <v>188.13744480672111</v>
      </c>
      <c r="P157" s="5">
        <f>(E157-4.4)/(27-4.4)</f>
        <v>0.60572261689221218</v>
      </c>
      <c r="Q157" s="5">
        <f>(I157*(1-P157))/1.6</f>
        <v>76.539096995799312</v>
      </c>
      <c r="R157" s="5"/>
      <c r="S157" s="3">
        <f t="shared" si="16"/>
        <v>83.563474160000027</v>
      </c>
      <c r="T157" s="3">
        <v>203.69932120657697</v>
      </c>
      <c r="U157" s="3">
        <f t="shared" si="17"/>
        <v>0.65582524535279119</v>
      </c>
      <c r="V157">
        <f t="shared" si="18"/>
        <v>66.81292424588942</v>
      </c>
      <c r="W157" s="3">
        <v>201.0076</v>
      </c>
      <c r="X157" s="3">
        <v>206.49199999999999</v>
      </c>
      <c r="Y157" s="3">
        <f t="shared" ref="Y157:Y220" si="21">W157/I157</f>
        <v>0.64715904700579518</v>
      </c>
      <c r="Z157" s="3">
        <f t="shared" ref="Z157:Z220" si="22">X157/I157</f>
        <v>0.66481648422408235</v>
      </c>
      <c r="AA157">
        <f t="shared" si="19"/>
        <v>68.495250000000013</v>
      </c>
      <c r="AB157">
        <f t="shared" si="20"/>
        <v>65.067500000000024</v>
      </c>
    </row>
    <row r="158" spans="1:28" x14ac:dyDescent="0.35">
      <c r="A158">
        <v>1937</v>
      </c>
      <c r="B158" t="s">
        <v>8</v>
      </c>
      <c r="C158">
        <v>-24.107222629999999</v>
      </c>
      <c r="D158" s="2">
        <v>-6.8</v>
      </c>
      <c r="E158">
        <f>(D158-C158)/(1+D158/1000)</f>
        <v>17.425717509061617</v>
      </c>
      <c r="F158">
        <f>(D158-C158)/(1+C158/1000)</f>
        <v>17.734758399014297</v>
      </c>
      <c r="G158" s="1">
        <v>219.4307847</v>
      </c>
      <c r="H158" s="1">
        <f>(477/760)*I158</f>
        <v>194.94236842105263</v>
      </c>
      <c r="I158">
        <v>310.60000000000002</v>
      </c>
      <c r="J158">
        <f>I158*(E158-4.4)/(27-4.4)</f>
        <v>179.01716187232469</v>
      </c>
      <c r="K158">
        <f>(E158-4.4)/(27-4.4)</f>
        <v>0.57635918181688561</v>
      </c>
      <c r="L158">
        <f>J158/I158</f>
        <v>0.57635918181688561</v>
      </c>
      <c r="M158">
        <f>I158*(1-(K158))*0.625</f>
        <v>82.239273829797085</v>
      </c>
      <c r="N158" s="4">
        <f>-67.0004+0.0023367*3600+0.4561636*I158</f>
        <v>83.09613416000002</v>
      </c>
      <c r="O158" s="5">
        <f>I158*(E158-4.4)/(27-4.4)</f>
        <v>179.01716187232469</v>
      </c>
      <c r="P158" s="5">
        <f>(E158-4.4)/(27-4.4)</f>
        <v>0.57635918181688561</v>
      </c>
      <c r="Q158" s="5">
        <f>(I158*(1-P158))/1.6</f>
        <v>82.239273829797071</v>
      </c>
      <c r="R158" s="5"/>
      <c r="S158" s="3">
        <f t="shared" si="16"/>
        <v>83.563474160000027</v>
      </c>
      <c r="T158" s="3">
        <v>203.69932120657697</v>
      </c>
      <c r="U158" s="3">
        <f t="shared" si="17"/>
        <v>0.65582524535279119</v>
      </c>
      <c r="V158">
        <f t="shared" si="18"/>
        <v>66.81292424588942</v>
      </c>
      <c r="W158" s="3">
        <v>201.0076</v>
      </c>
      <c r="X158" s="3">
        <v>206.49199999999999</v>
      </c>
      <c r="Y158" s="3">
        <f t="shared" si="21"/>
        <v>0.64715904700579518</v>
      </c>
      <c r="Z158" s="3">
        <f t="shared" si="22"/>
        <v>0.66481648422408235</v>
      </c>
      <c r="AA158">
        <f t="shared" si="19"/>
        <v>68.495250000000013</v>
      </c>
      <c r="AB158">
        <f t="shared" si="20"/>
        <v>65.067500000000024</v>
      </c>
    </row>
    <row r="159" spans="1:28" x14ac:dyDescent="0.35">
      <c r="A159">
        <v>1937</v>
      </c>
      <c r="B159" t="s">
        <v>11</v>
      </c>
      <c r="C159">
        <v>-24.59025737</v>
      </c>
      <c r="D159" s="2">
        <v>-6.8</v>
      </c>
      <c r="E159">
        <f>(D159-C159)/(1+D159/1000)</f>
        <v>17.912059373741442</v>
      </c>
      <c r="F159">
        <f>(D159-C159)/(1+C159/1000)</f>
        <v>18.238753000387383</v>
      </c>
      <c r="G159" s="1">
        <v>219.4307847</v>
      </c>
      <c r="H159" s="1">
        <f>(477/760)*I159</f>
        <v>194.94236842105263</v>
      </c>
      <c r="I159">
        <v>310.60000000000002</v>
      </c>
      <c r="J159">
        <f>I159*(E159-4.4)/(27-4.4)</f>
        <v>185.70113457894212</v>
      </c>
      <c r="K159">
        <f>(E159-4.4)/(27-4.4)</f>
        <v>0.59787873335139119</v>
      </c>
      <c r="L159">
        <f>J159/I159</f>
        <v>0.59787873335139119</v>
      </c>
      <c r="M159">
        <f>I159*(1-(K159))*0.625</f>
        <v>78.061790888161198</v>
      </c>
      <c r="N159" s="4">
        <f>-67.0004+0.0023367*3600+0.4561636*I159</f>
        <v>83.09613416000002</v>
      </c>
      <c r="O159" s="5">
        <f>I159*(E159-4.4)/(27-4.4)</f>
        <v>185.70113457894212</v>
      </c>
      <c r="P159" s="5">
        <f>(E159-4.4)/(27-4.4)</f>
        <v>0.59787873335139119</v>
      </c>
      <c r="Q159" s="5">
        <f>(I159*(1-P159))/1.6</f>
        <v>78.061790888161184</v>
      </c>
      <c r="R159" s="5"/>
      <c r="S159" s="3">
        <f t="shared" si="16"/>
        <v>83.563474160000027</v>
      </c>
      <c r="T159" s="3">
        <v>203.69932120657697</v>
      </c>
      <c r="U159" s="3">
        <f t="shared" si="17"/>
        <v>0.65582524535279119</v>
      </c>
      <c r="V159">
        <f t="shared" si="18"/>
        <v>66.81292424588942</v>
      </c>
      <c r="W159" s="3">
        <v>201.0076</v>
      </c>
      <c r="X159" s="3">
        <v>206.49199999999999</v>
      </c>
      <c r="Y159" s="3">
        <f t="shared" si="21"/>
        <v>0.64715904700579518</v>
      </c>
      <c r="Z159" s="3">
        <f t="shared" si="22"/>
        <v>0.66481648422408235</v>
      </c>
      <c r="AA159">
        <f t="shared" si="19"/>
        <v>68.495250000000013</v>
      </c>
      <c r="AB159">
        <f t="shared" si="20"/>
        <v>65.067500000000024</v>
      </c>
    </row>
    <row r="160" spans="1:28" x14ac:dyDescent="0.35">
      <c r="A160">
        <v>1937</v>
      </c>
      <c r="B160" t="s">
        <v>6</v>
      </c>
      <c r="C160">
        <v>-24.312787019999998</v>
      </c>
      <c r="D160" s="2">
        <v>-6.8</v>
      </c>
      <c r="E160">
        <f>(D160-C160)/(1+D160/1000)</f>
        <v>17.632689307289567</v>
      </c>
      <c r="F160">
        <f>(D160-C160)/(1+C160/1000)</f>
        <v>17.949181650655682</v>
      </c>
      <c r="G160" s="1">
        <v>219.4307847</v>
      </c>
      <c r="H160" s="1">
        <f>(477/760)*I160</f>
        <v>194.94236842105263</v>
      </c>
      <c r="I160">
        <v>310.60000000000002</v>
      </c>
      <c r="J160">
        <f>I160*(E160-4.4)/(27-4.4)</f>
        <v>181.8616503913336</v>
      </c>
      <c r="K160">
        <f>(E160-4.4)/(27-4.4)</f>
        <v>0.58551722598626399</v>
      </c>
      <c r="L160">
        <f>J160/I160</f>
        <v>0.58551722598626399</v>
      </c>
      <c r="M160">
        <f>I160*(1-(K160))*0.625</f>
        <v>80.461468505416519</v>
      </c>
      <c r="N160" s="4">
        <f>-67.0004+0.0023367*3600+0.4561636*I160</f>
        <v>83.09613416000002</v>
      </c>
      <c r="O160" s="5">
        <f>I160*(E160-4.4)/(27-4.4)</f>
        <v>181.8616503913336</v>
      </c>
      <c r="P160" s="5">
        <f>(E160-4.4)/(27-4.4)</f>
        <v>0.58551722598626399</v>
      </c>
      <c r="Q160" s="5">
        <f>(I160*(1-P160))/1.6</f>
        <v>80.461468505416505</v>
      </c>
      <c r="R160" s="5"/>
      <c r="S160" s="3">
        <f t="shared" si="16"/>
        <v>83.563474160000027</v>
      </c>
      <c r="T160" s="3">
        <v>203.69932120657697</v>
      </c>
      <c r="U160" s="3">
        <f t="shared" si="17"/>
        <v>0.65582524535279119</v>
      </c>
      <c r="V160">
        <f t="shared" si="18"/>
        <v>66.81292424588942</v>
      </c>
      <c r="W160" s="3">
        <v>201.0076</v>
      </c>
      <c r="X160" s="3">
        <v>206.49199999999999</v>
      </c>
      <c r="Y160" s="3">
        <f t="shared" si="21"/>
        <v>0.64715904700579518</v>
      </c>
      <c r="Z160" s="3">
        <f t="shared" si="22"/>
        <v>0.66481648422408235</v>
      </c>
      <c r="AA160">
        <f t="shared" si="19"/>
        <v>68.495250000000013</v>
      </c>
      <c r="AB160">
        <f t="shared" si="20"/>
        <v>65.067500000000024</v>
      </c>
    </row>
    <row r="161" spans="1:28" x14ac:dyDescent="0.35">
      <c r="A161">
        <v>1937</v>
      </c>
      <c r="B161" t="s">
        <v>10</v>
      </c>
      <c r="C161">
        <v>-24.943632619999999</v>
      </c>
      <c r="D161" s="2">
        <v>-6.8</v>
      </c>
      <c r="E161">
        <f>(D161-C161)/(1+D161/1000)</f>
        <v>18.267854027386225</v>
      </c>
      <c r="F161">
        <f>(D161-C161)/(1+C161/1000)</f>
        <v>18.607778203379542</v>
      </c>
      <c r="G161" s="1">
        <v>219.4307847</v>
      </c>
      <c r="H161" s="1">
        <f>(477/760)*I161</f>
        <v>194.94236842105263</v>
      </c>
      <c r="I161">
        <v>310.60000000000002</v>
      </c>
      <c r="J161">
        <f>I161*(E161-4.4)/(27-4.4)</f>
        <v>190.59094959761774</v>
      </c>
      <c r="K161">
        <f>(E161-4.4)/(27-4.4)</f>
        <v>0.6136218596188594</v>
      </c>
      <c r="L161">
        <f>J161/I161</f>
        <v>0.6136218596188594</v>
      </c>
      <c r="M161">
        <f>I161*(1-(K161))*0.625</f>
        <v>75.005656501488929</v>
      </c>
      <c r="N161" s="4">
        <f>-67.0004+0.0023367*3600+0.4561636*I161</f>
        <v>83.09613416000002</v>
      </c>
      <c r="O161" s="5">
        <f>I161*(E161-4.4)/(27-4.4)</f>
        <v>190.59094959761774</v>
      </c>
      <c r="P161" s="5">
        <f>(E161-4.4)/(27-4.4)</f>
        <v>0.6136218596188594</v>
      </c>
      <c r="Q161" s="5">
        <f>(I161*(1-P161))/1.6</f>
        <v>75.005656501488929</v>
      </c>
      <c r="R161" s="5"/>
      <c r="S161" s="3">
        <f t="shared" si="16"/>
        <v>83.563474160000027</v>
      </c>
      <c r="T161" s="3">
        <v>203.69932120657697</v>
      </c>
      <c r="U161" s="3">
        <f t="shared" si="17"/>
        <v>0.65582524535279119</v>
      </c>
      <c r="V161">
        <f t="shared" si="18"/>
        <v>66.81292424588942</v>
      </c>
      <c r="W161" s="3">
        <v>201.0076</v>
      </c>
      <c r="X161" s="3">
        <v>206.49199999999999</v>
      </c>
      <c r="Y161" s="3">
        <f t="shared" si="21"/>
        <v>0.64715904700579518</v>
      </c>
      <c r="Z161" s="3">
        <f t="shared" si="22"/>
        <v>0.66481648422408235</v>
      </c>
      <c r="AA161">
        <f t="shared" si="19"/>
        <v>68.495250000000013</v>
      </c>
      <c r="AB161">
        <f t="shared" si="20"/>
        <v>65.067500000000024</v>
      </c>
    </row>
    <row r="162" spans="1:28" x14ac:dyDescent="0.35">
      <c r="A162">
        <v>1937</v>
      </c>
      <c r="B162" t="s">
        <v>7</v>
      </c>
      <c r="C162">
        <v>-25.08986621</v>
      </c>
      <c r="D162" s="2">
        <v>-6.78</v>
      </c>
      <c r="E162">
        <f>(D162-C162)/(1+D162/1000)</f>
        <v>18.434854523670484</v>
      </c>
      <c r="F162">
        <f>(D162-C162)/(1+C162/1000)</f>
        <v>18.781081020072797</v>
      </c>
      <c r="G162" s="1">
        <v>218.4349886</v>
      </c>
      <c r="H162" s="1">
        <f>(477/760)*I162</f>
        <v>194.94236842105263</v>
      </c>
      <c r="I162">
        <v>310.60000000000002</v>
      </c>
      <c r="J162">
        <f>I162*(E162-4.4)/(27-4.4)</f>
        <v>192.88609801115277</v>
      </c>
      <c r="K162">
        <f>(E162-4.4)/(27-4.4)</f>
        <v>0.62101126210931346</v>
      </c>
      <c r="L162">
        <f>J162/I162</f>
        <v>0.62101126210931346</v>
      </c>
      <c r="M162">
        <f>I162*(1-(K162))*0.625</f>
        <v>73.571188743029538</v>
      </c>
      <c r="N162" s="4">
        <f>-67.0004+0.0023367*3600+0.4561636*I162</f>
        <v>83.09613416000002</v>
      </c>
      <c r="O162" s="5">
        <f>I162*(E162-4.4)/(27-4.4)</f>
        <v>192.88609801115277</v>
      </c>
      <c r="P162" s="5">
        <f>(E162-4.4)/(27-4.4)</f>
        <v>0.62101126210931346</v>
      </c>
      <c r="Q162" s="5">
        <f>(I162*(1-P162))/1.6</f>
        <v>73.571188743029523</v>
      </c>
      <c r="R162" s="5"/>
      <c r="S162" s="3">
        <f t="shared" si="16"/>
        <v>83.563474160000027</v>
      </c>
      <c r="T162" s="3">
        <v>203.69932120657697</v>
      </c>
      <c r="U162" s="3">
        <f t="shared" si="17"/>
        <v>0.65582524535279119</v>
      </c>
      <c r="V162">
        <f t="shared" si="18"/>
        <v>66.81292424588942</v>
      </c>
      <c r="W162" s="3">
        <v>201.0076</v>
      </c>
      <c r="X162" s="3">
        <v>206.49199999999999</v>
      </c>
      <c r="Y162" s="3">
        <f t="shared" si="21"/>
        <v>0.64715904700579518</v>
      </c>
      <c r="Z162" s="3">
        <f t="shared" si="22"/>
        <v>0.66481648422408235</v>
      </c>
      <c r="AA162">
        <f t="shared" si="19"/>
        <v>68.495250000000013</v>
      </c>
      <c r="AB162">
        <f t="shared" si="20"/>
        <v>65.067500000000024</v>
      </c>
    </row>
    <row r="163" spans="1:28" x14ac:dyDescent="0.35">
      <c r="A163">
        <v>1938</v>
      </c>
      <c r="B163" t="s">
        <v>9</v>
      </c>
      <c r="C163">
        <v>-24.74657818</v>
      </c>
      <c r="D163" s="2">
        <v>-6.8</v>
      </c>
      <c r="E163">
        <f>(D163-C163)/(1+D163/1000)</f>
        <v>18.069450443012485</v>
      </c>
      <c r="F163">
        <f>(D163-C163)/(1+C163/1000)</f>
        <v>18.401963816244219</v>
      </c>
      <c r="G163" s="1">
        <v>219.6441696</v>
      </c>
      <c r="H163" s="1">
        <f>(477/760)*I163</f>
        <v>195.19342105263158</v>
      </c>
      <c r="I163">
        <v>311</v>
      </c>
      <c r="J163">
        <f>I163*(E163-4.4)/(27-4.4)</f>
        <v>188.10615432641075</v>
      </c>
      <c r="K163">
        <f>(E163-4.4)/(27-4.4)</f>
        <v>0.60484293995630456</v>
      </c>
      <c r="L163">
        <f>J163/I163</f>
        <v>0.60484293995630467</v>
      </c>
      <c r="M163">
        <f>I163*(1-(K163))*0.625</f>
        <v>76.808653545993309</v>
      </c>
      <c r="N163" s="4">
        <f>-67.0004+0.0023367*3600+0.4561636*I163</f>
        <v>83.278599600000007</v>
      </c>
      <c r="O163" s="5">
        <f>I163*(E163-4.4)/(27-4.4)</f>
        <v>188.10615432641075</v>
      </c>
      <c r="P163" s="5">
        <f>(E163-4.4)/(27-4.4)</f>
        <v>0.60484293995630456</v>
      </c>
      <c r="Q163" s="5">
        <f>(I163*(1-P163))/1.6</f>
        <v>76.808653545993295</v>
      </c>
      <c r="R163" s="5"/>
      <c r="S163" s="3">
        <f t="shared" si="16"/>
        <v>83.745939600000014</v>
      </c>
      <c r="T163" s="3">
        <v>203.69932120657697</v>
      </c>
      <c r="U163" s="3">
        <f t="shared" si="17"/>
        <v>0.65498174021407385</v>
      </c>
      <c r="V163">
        <f t="shared" si="18"/>
        <v>67.062924245889391</v>
      </c>
      <c r="W163" s="3">
        <v>201.0076</v>
      </c>
      <c r="X163" s="3">
        <v>206.49199999999999</v>
      </c>
      <c r="Y163" s="3">
        <f t="shared" si="21"/>
        <v>0.64632668810289384</v>
      </c>
      <c r="Z163" s="3">
        <f t="shared" si="22"/>
        <v>0.6639614147909968</v>
      </c>
      <c r="AA163">
        <f t="shared" si="19"/>
        <v>68.745250000000013</v>
      </c>
      <c r="AB163">
        <f t="shared" si="20"/>
        <v>65.317499999999995</v>
      </c>
    </row>
    <row r="164" spans="1:28" x14ac:dyDescent="0.35">
      <c r="A164">
        <v>1938</v>
      </c>
      <c r="B164" t="s">
        <v>8</v>
      </c>
      <c r="C164">
        <v>-23.295048349999998</v>
      </c>
      <c r="D164" s="2">
        <v>-6.8</v>
      </c>
      <c r="E164">
        <f>(D164-C164)/(1+D164/1000)</f>
        <v>16.607982631896895</v>
      </c>
      <c r="F164">
        <f>(D164-C164)/(1+C164/1000)</f>
        <v>16.888465981598667</v>
      </c>
      <c r="G164" s="1">
        <v>219.6441696</v>
      </c>
      <c r="H164" s="1">
        <f>(477/760)*I164</f>
        <v>195.19342105263158</v>
      </c>
      <c r="I164">
        <v>311</v>
      </c>
      <c r="J164">
        <f>I164*(E164-4.4)/(27-4.4)</f>
        <v>167.99480524424487</v>
      </c>
      <c r="K164">
        <f>(E164-4.4)/(27-4.4)</f>
        <v>0.54017622265030507</v>
      </c>
      <c r="L164">
        <f>J164/I164</f>
        <v>0.54017622265030507</v>
      </c>
      <c r="M164">
        <f>I164*(1-(K164))*0.625</f>
        <v>89.378246722346958</v>
      </c>
      <c r="N164" s="4">
        <f>-67.0004+0.0023367*3600+0.4561636*I164</f>
        <v>83.278599600000007</v>
      </c>
      <c r="O164" s="5">
        <f>I164*(E164-4.4)/(27-4.4)</f>
        <v>167.99480524424487</v>
      </c>
      <c r="P164" s="5">
        <f>(E164-4.4)/(27-4.4)</f>
        <v>0.54017622265030507</v>
      </c>
      <c r="Q164" s="5">
        <f>(I164*(1-P164))/1.6</f>
        <v>89.378246722346944</v>
      </c>
      <c r="R164" s="5"/>
      <c r="S164" s="3">
        <f t="shared" si="16"/>
        <v>83.745939600000014</v>
      </c>
      <c r="T164" s="3">
        <v>203.69932120657697</v>
      </c>
      <c r="U164" s="3">
        <f t="shared" si="17"/>
        <v>0.65498174021407385</v>
      </c>
      <c r="V164">
        <f t="shared" si="18"/>
        <v>67.062924245889391</v>
      </c>
      <c r="W164" s="3">
        <v>201.0076</v>
      </c>
      <c r="X164" s="3">
        <v>206.49199999999999</v>
      </c>
      <c r="Y164" s="3">
        <f t="shared" si="21"/>
        <v>0.64632668810289384</v>
      </c>
      <c r="Z164" s="3">
        <f t="shared" si="22"/>
        <v>0.6639614147909968</v>
      </c>
      <c r="AA164">
        <f t="shared" si="19"/>
        <v>68.745250000000013</v>
      </c>
      <c r="AB164">
        <f t="shared" si="20"/>
        <v>65.317499999999995</v>
      </c>
    </row>
    <row r="165" spans="1:28" x14ac:dyDescent="0.35">
      <c r="A165">
        <v>1938</v>
      </c>
      <c r="B165" t="s">
        <v>11</v>
      </c>
      <c r="C165">
        <v>-24.69307083</v>
      </c>
      <c r="D165" s="2">
        <v>-6.8</v>
      </c>
      <c r="E165">
        <f>(D165-C165)/(1+D165/1000)</f>
        <v>18.015576751913009</v>
      </c>
      <c r="F165">
        <f>(D165-C165)/(1+C165/1000)</f>
        <v>18.346092183746972</v>
      </c>
      <c r="G165" s="1">
        <v>219.6441696</v>
      </c>
      <c r="H165" s="1">
        <f>(477/760)*I165</f>
        <v>195.19342105263158</v>
      </c>
      <c r="I165">
        <v>311</v>
      </c>
      <c r="J165">
        <f>I165*(E165-4.4)/(27-4.4)</f>
        <v>187.36479512588255</v>
      </c>
      <c r="K165">
        <f>(E165-4.4)/(27-4.4)</f>
        <v>0.6024591483147349</v>
      </c>
      <c r="L165">
        <f>J165/I165</f>
        <v>0.6024591483147349</v>
      </c>
      <c r="M165">
        <f>I165*(1-(K165))*0.625</f>
        <v>77.272003046323405</v>
      </c>
      <c r="N165" s="4">
        <f>-67.0004+0.0023367*3600+0.4561636*I165</f>
        <v>83.278599600000007</v>
      </c>
      <c r="O165" s="5">
        <f>I165*(E165-4.4)/(27-4.4)</f>
        <v>187.36479512588255</v>
      </c>
      <c r="P165" s="5">
        <f>(E165-4.4)/(27-4.4)</f>
        <v>0.6024591483147349</v>
      </c>
      <c r="Q165" s="5">
        <f>(I165*(1-P165))/1.6</f>
        <v>77.272003046323405</v>
      </c>
      <c r="R165" s="5"/>
      <c r="S165" s="3">
        <f t="shared" si="16"/>
        <v>83.745939600000014</v>
      </c>
      <c r="T165" s="3">
        <v>203.69932120657697</v>
      </c>
      <c r="U165" s="3">
        <f t="shared" si="17"/>
        <v>0.65498174021407385</v>
      </c>
      <c r="V165">
        <f t="shared" si="18"/>
        <v>67.062924245889391</v>
      </c>
      <c r="W165" s="3">
        <v>201.0076</v>
      </c>
      <c r="X165" s="3">
        <v>206.49199999999999</v>
      </c>
      <c r="Y165" s="3">
        <f t="shared" si="21"/>
        <v>0.64632668810289384</v>
      </c>
      <c r="Z165" s="3">
        <f t="shared" si="22"/>
        <v>0.6639614147909968</v>
      </c>
      <c r="AA165">
        <f t="shared" si="19"/>
        <v>68.745250000000013</v>
      </c>
      <c r="AB165">
        <f t="shared" si="20"/>
        <v>65.317499999999995</v>
      </c>
    </row>
    <row r="166" spans="1:28" x14ac:dyDescent="0.35">
      <c r="A166">
        <v>1938</v>
      </c>
      <c r="B166" t="s">
        <v>6</v>
      </c>
      <c r="C166">
        <v>-24.203888579999997</v>
      </c>
      <c r="D166" s="2">
        <v>-6.8</v>
      </c>
      <c r="E166">
        <f>(D166-C166)/(1+D166/1000)</f>
        <v>17.523045287958112</v>
      </c>
      <c r="F166">
        <f>(D166-C166)/(1+C166/1000)</f>
        <v>17.83557894555808</v>
      </c>
      <c r="G166" s="1">
        <v>219.6441696</v>
      </c>
      <c r="H166" s="1">
        <f>(477/760)*I166</f>
        <v>195.19342105263158</v>
      </c>
      <c r="I166">
        <v>311</v>
      </c>
      <c r="J166">
        <f>I166*(E166-4.4)/(27-4.4)</f>
        <v>180.58703913960056</v>
      </c>
      <c r="K166">
        <f>(E166-4.4)/(27-4.4)</f>
        <v>0.58066572070611111</v>
      </c>
      <c r="L166">
        <f>J166/I166</f>
        <v>0.58066572070611111</v>
      </c>
      <c r="M166">
        <f>I166*(1-(K166))*0.625</f>
        <v>81.508100537749641</v>
      </c>
      <c r="N166" s="4">
        <f>-67.0004+0.0023367*3600+0.4561636*I166</f>
        <v>83.278599600000007</v>
      </c>
      <c r="O166" s="5">
        <f>I166*(E166-4.4)/(27-4.4)</f>
        <v>180.58703913960056</v>
      </c>
      <c r="P166" s="5">
        <f>(E166-4.4)/(27-4.4)</f>
        <v>0.58066572070611111</v>
      </c>
      <c r="Q166" s="5">
        <f>(I166*(1-P166))/1.6</f>
        <v>81.508100537749641</v>
      </c>
      <c r="R166" s="5"/>
      <c r="S166" s="3">
        <f t="shared" si="16"/>
        <v>83.745939600000014</v>
      </c>
      <c r="T166" s="3">
        <v>203.69932120657697</v>
      </c>
      <c r="U166" s="3">
        <f t="shared" si="17"/>
        <v>0.65498174021407385</v>
      </c>
      <c r="V166">
        <f t="shared" si="18"/>
        <v>67.062924245889391</v>
      </c>
      <c r="W166" s="3">
        <v>201.0076</v>
      </c>
      <c r="X166" s="3">
        <v>206.49199999999999</v>
      </c>
      <c r="Y166" s="3">
        <f t="shared" si="21"/>
        <v>0.64632668810289384</v>
      </c>
      <c r="Z166" s="3">
        <f t="shared" si="22"/>
        <v>0.6639614147909968</v>
      </c>
      <c r="AA166">
        <f t="shared" si="19"/>
        <v>68.745250000000013</v>
      </c>
      <c r="AB166">
        <f t="shared" si="20"/>
        <v>65.317499999999995</v>
      </c>
    </row>
    <row r="167" spans="1:28" x14ac:dyDescent="0.35">
      <c r="A167">
        <v>1938</v>
      </c>
      <c r="B167" t="s">
        <v>7</v>
      </c>
      <c r="C167">
        <v>-24.82339533</v>
      </c>
      <c r="D167" s="2">
        <v>-6.78</v>
      </c>
      <c r="E167">
        <f>(D167-C167)/(1+D167/1000)</f>
        <v>18.166564638247316</v>
      </c>
      <c r="F167">
        <f>(D167-C167)/(1+C167/1000)</f>
        <v>18.50269504374122</v>
      </c>
      <c r="G167" s="1">
        <v>218.64837349999999</v>
      </c>
      <c r="H167" s="1">
        <f>(477/760)*I167</f>
        <v>195.19342105263158</v>
      </c>
      <c r="I167">
        <v>311</v>
      </c>
      <c r="J167">
        <f>I167*(E167-4.4)/(27-4.4)</f>
        <v>189.44254878296084</v>
      </c>
      <c r="K167">
        <f>(E167-4.4)/(27-4.4)</f>
        <v>0.60914002824103164</v>
      </c>
      <c r="L167">
        <f>J167/I167</f>
        <v>0.60914002824103164</v>
      </c>
      <c r="M167">
        <f>I167*(1-(K167))*0.625</f>
        <v>75.973407010649481</v>
      </c>
      <c r="N167" s="4">
        <f>-67.0004+0.0023367*3600+0.4561636*I167</f>
        <v>83.278599600000007</v>
      </c>
      <c r="O167" s="5">
        <f>I167*(E167-4.4)/(27-4.4)</f>
        <v>189.44254878296084</v>
      </c>
      <c r="P167" s="5">
        <f>(E167-4.4)/(27-4.4)</f>
        <v>0.60914002824103164</v>
      </c>
      <c r="Q167" s="5">
        <f>(I167*(1-P167))/1.6</f>
        <v>75.973407010649467</v>
      </c>
      <c r="R167" s="5"/>
      <c r="S167" s="3">
        <f t="shared" si="16"/>
        <v>83.745939600000014</v>
      </c>
      <c r="T167" s="3">
        <v>203.69932120657697</v>
      </c>
      <c r="U167" s="3">
        <f t="shared" si="17"/>
        <v>0.65498174021407385</v>
      </c>
      <c r="V167">
        <f t="shared" si="18"/>
        <v>67.062924245889391</v>
      </c>
      <c r="W167" s="3">
        <v>201.0076</v>
      </c>
      <c r="X167" s="3">
        <v>206.49199999999999</v>
      </c>
      <c r="Y167" s="3">
        <f t="shared" si="21"/>
        <v>0.64632668810289384</v>
      </c>
      <c r="Z167" s="3">
        <f t="shared" si="22"/>
        <v>0.6639614147909968</v>
      </c>
      <c r="AA167">
        <f t="shared" si="19"/>
        <v>68.745250000000013</v>
      </c>
      <c r="AB167">
        <f t="shared" si="20"/>
        <v>65.317499999999995</v>
      </c>
    </row>
    <row r="168" spans="1:28" x14ac:dyDescent="0.35">
      <c r="A168">
        <v>1939</v>
      </c>
      <c r="B168" t="s">
        <v>9</v>
      </c>
      <c r="C168">
        <v>-25.140090900000001</v>
      </c>
      <c r="D168" s="2">
        <v>-6.81</v>
      </c>
      <c r="E168">
        <f>(D168-C168)/(1+D168/1000)</f>
        <v>18.455774725883266</v>
      </c>
      <c r="F168">
        <f>(D168-C168)/(1+C168/1000)</f>
        <v>18.802794872262741</v>
      </c>
      <c r="G168" s="1">
        <v>219.85755449999999</v>
      </c>
      <c r="H168" s="1">
        <f>(477/760)*I168</f>
        <v>195.31894736842105</v>
      </c>
      <c r="I168">
        <v>311.2</v>
      </c>
      <c r="J168">
        <f>I168*(E168-4.4)/(27-4.4)</f>
        <v>193.54677410154301</v>
      </c>
      <c r="K168">
        <f>(E168-4.4)/(27-4.4)</f>
        <v>0.6219369347735958</v>
      </c>
      <c r="L168">
        <f>J168/I168</f>
        <v>0.6219369347735958</v>
      </c>
      <c r="M168">
        <f>I168*(1-(K168))*0.625</f>
        <v>73.533266186535613</v>
      </c>
      <c r="N168" s="4">
        <f>-67.0004+0.0023367*3600+0.4561636*I168</f>
        <v>83.36983232</v>
      </c>
      <c r="O168" s="5">
        <f>I168*(E168-4.4)/(27-4.4)</f>
        <v>193.54677410154301</v>
      </c>
      <c r="P168" s="5">
        <f>(E168-4.4)/(27-4.4)</f>
        <v>0.6219369347735958</v>
      </c>
      <c r="Q168" s="5">
        <f>(I168*(1-P168))/1.6</f>
        <v>73.533266186535613</v>
      </c>
      <c r="R168" s="5"/>
      <c r="S168" s="3">
        <f t="shared" si="16"/>
        <v>83.837172320000008</v>
      </c>
      <c r="T168" s="3">
        <v>203.69932120657697</v>
      </c>
      <c r="U168" s="3">
        <f t="shared" si="17"/>
        <v>0.65456080079234247</v>
      </c>
      <c r="V168">
        <f t="shared" si="18"/>
        <v>67.187924245889391</v>
      </c>
      <c r="W168" s="3">
        <v>201.0076</v>
      </c>
      <c r="X168" s="3">
        <v>206.49199999999999</v>
      </c>
      <c r="Y168" s="3">
        <f t="shared" si="21"/>
        <v>0.64591131105398458</v>
      </c>
      <c r="Z168" s="3">
        <f t="shared" si="22"/>
        <v>0.66353470437017992</v>
      </c>
      <c r="AA168">
        <f t="shared" si="19"/>
        <v>68.870249999999999</v>
      </c>
      <c r="AB168">
        <f t="shared" si="20"/>
        <v>65.44250000000001</v>
      </c>
    </row>
    <row r="169" spans="1:28" x14ac:dyDescent="0.35">
      <c r="A169">
        <v>1939</v>
      </c>
      <c r="B169" t="s">
        <v>8</v>
      </c>
      <c r="C169">
        <v>-23.684520289999998</v>
      </c>
      <c r="D169" s="2">
        <v>-6.81</v>
      </c>
      <c r="E169">
        <f>(D169-C169)/(1+D169/1000)</f>
        <v>16.990223713488859</v>
      </c>
      <c r="F169">
        <f>(D169-C169)/(1+C169/1000)</f>
        <v>17.283880713447587</v>
      </c>
      <c r="G169" s="1">
        <v>219.85755449999999</v>
      </c>
      <c r="H169" s="1">
        <f>(477/760)*I169</f>
        <v>195.31894736842105</v>
      </c>
      <c r="I169">
        <v>311.2</v>
      </c>
      <c r="J169">
        <f>I169*(E169-4.4)/(27-4.4)</f>
        <v>173.36626635565187</v>
      </c>
      <c r="K169">
        <f>(E169-4.4)/(27-4.4)</f>
        <v>0.55708954484463979</v>
      </c>
      <c r="L169">
        <f>J169/I169</f>
        <v>0.55708954484463968</v>
      </c>
      <c r="M169">
        <f>I169*(1-(K169))*0.625</f>
        <v>86.146083527717551</v>
      </c>
      <c r="N169" s="4">
        <f>-67.0004+0.0023367*3600+0.4561636*I169</f>
        <v>83.36983232</v>
      </c>
      <c r="O169" s="5">
        <f>I169*(E169-4.4)/(27-4.4)</f>
        <v>173.36626635565187</v>
      </c>
      <c r="P169" s="5">
        <f>(E169-4.4)/(27-4.4)</f>
        <v>0.55708954484463979</v>
      </c>
      <c r="Q169" s="5">
        <f>(I169*(1-P169))/1.6</f>
        <v>86.146083527717551</v>
      </c>
      <c r="R169" s="5"/>
      <c r="S169" s="3">
        <f t="shared" si="16"/>
        <v>83.837172320000008</v>
      </c>
      <c r="T169" s="3">
        <v>203.69932120657697</v>
      </c>
      <c r="U169" s="3">
        <f t="shared" si="17"/>
        <v>0.65456080079234247</v>
      </c>
      <c r="V169">
        <f t="shared" si="18"/>
        <v>67.187924245889391</v>
      </c>
      <c r="W169" s="3">
        <v>201.0076</v>
      </c>
      <c r="X169" s="3">
        <v>206.49199999999999</v>
      </c>
      <c r="Y169" s="3">
        <f t="shared" si="21"/>
        <v>0.64591131105398458</v>
      </c>
      <c r="Z169" s="3">
        <f t="shared" si="22"/>
        <v>0.66353470437017992</v>
      </c>
      <c r="AA169">
        <f t="shared" si="19"/>
        <v>68.870249999999999</v>
      </c>
      <c r="AB169">
        <f t="shared" si="20"/>
        <v>65.44250000000001</v>
      </c>
    </row>
    <row r="170" spans="1:28" x14ac:dyDescent="0.35">
      <c r="A170">
        <v>1939</v>
      </c>
      <c r="B170" t="s">
        <v>11</v>
      </c>
      <c r="C170">
        <v>-25.045480040000001</v>
      </c>
      <c r="D170" s="2">
        <v>-6.81</v>
      </c>
      <c r="E170">
        <f>(D170-C170)/(1+D170/1000)</f>
        <v>18.360515148158964</v>
      </c>
      <c r="F170">
        <f>(D170-C170)/(1+C170/1000)</f>
        <v>18.703928918395249</v>
      </c>
      <c r="G170" s="1">
        <v>219.85755449999999</v>
      </c>
      <c r="H170" s="1">
        <f>(477/760)*I170</f>
        <v>195.31894736842105</v>
      </c>
      <c r="I170">
        <v>311.2</v>
      </c>
      <c r="J170">
        <f>I170*(E170-4.4)/(27-4.4)</f>
        <v>192.23505814633046</v>
      </c>
      <c r="K170">
        <f>(E170-4.4)/(27-4.4)</f>
        <v>0.61772190921057357</v>
      </c>
      <c r="L170">
        <f>J170/I170</f>
        <v>0.61772190921057346</v>
      </c>
      <c r="M170">
        <f>I170*(1-(K170))*0.625</f>
        <v>74.353088658543442</v>
      </c>
      <c r="N170" s="4">
        <f>-67.0004+0.0023367*3600+0.4561636*I170</f>
        <v>83.36983232</v>
      </c>
      <c r="O170" s="5">
        <f>I170*(E170-4.4)/(27-4.4)</f>
        <v>192.23505814633046</v>
      </c>
      <c r="P170" s="5">
        <f>(E170-4.4)/(27-4.4)</f>
        <v>0.61772190921057357</v>
      </c>
      <c r="Q170" s="5">
        <f>(I170*(1-P170))/1.6</f>
        <v>74.353088658543427</v>
      </c>
      <c r="R170" s="5"/>
      <c r="S170" s="3">
        <f t="shared" si="16"/>
        <v>83.837172320000008</v>
      </c>
      <c r="T170" s="3">
        <v>203.69932120657697</v>
      </c>
      <c r="U170" s="3">
        <f t="shared" si="17"/>
        <v>0.65456080079234247</v>
      </c>
      <c r="V170">
        <f t="shared" si="18"/>
        <v>67.187924245889391</v>
      </c>
      <c r="W170" s="3">
        <v>201.0076</v>
      </c>
      <c r="X170" s="3">
        <v>206.49199999999999</v>
      </c>
      <c r="Y170" s="3">
        <f t="shared" si="21"/>
        <v>0.64591131105398458</v>
      </c>
      <c r="Z170" s="3">
        <f t="shared" si="22"/>
        <v>0.66353470437017992</v>
      </c>
      <c r="AA170">
        <f t="shared" si="19"/>
        <v>68.870249999999999</v>
      </c>
      <c r="AB170">
        <f t="shared" si="20"/>
        <v>65.44250000000001</v>
      </c>
    </row>
    <row r="171" spans="1:28" x14ac:dyDescent="0.35">
      <c r="A171">
        <v>1939</v>
      </c>
      <c r="B171" t="s">
        <v>6</v>
      </c>
      <c r="C171">
        <v>-24.16765852</v>
      </c>
      <c r="D171" s="2">
        <v>-6.81</v>
      </c>
      <c r="E171">
        <f>(D171-C171)/(1+D171/1000)</f>
        <v>17.476674674533573</v>
      </c>
      <c r="F171">
        <f>(D171-C171)/(1+C171/1000)</f>
        <v>17.787541755046199</v>
      </c>
      <c r="G171" s="1">
        <v>219.85755449999999</v>
      </c>
      <c r="H171" s="1">
        <f>(477/760)*I171</f>
        <v>195.31894736842105</v>
      </c>
      <c r="I171">
        <v>311.2</v>
      </c>
      <c r="J171">
        <f>I171*(E171-4.4)/(27-4.4)</f>
        <v>180.06465304047998</v>
      </c>
      <c r="K171">
        <f>(E171-4.4)/(27-4.4)</f>
        <v>0.57861392365192799</v>
      </c>
      <c r="L171">
        <f>J171/I171</f>
        <v>0.57861392365192799</v>
      </c>
      <c r="M171">
        <f>I171*(1-(K171))*0.625</f>
        <v>81.959591849700004</v>
      </c>
      <c r="N171" s="4">
        <f>-67.0004+0.0023367*3600+0.4561636*I171</f>
        <v>83.36983232</v>
      </c>
      <c r="O171" s="5">
        <f>I171*(E171-4.4)/(27-4.4)</f>
        <v>180.06465304047998</v>
      </c>
      <c r="P171" s="5">
        <f>(E171-4.4)/(27-4.4)</f>
        <v>0.57861392365192799</v>
      </c>
      <c r="Q171" s="5">
        <f>(I171*(1-P171))/1.6</f>
        <v>81.959591849700004</v>
      </c>
      <c r="R171" s="5"/>
      <c r="S171" s="3">
        <f t="shared" si="16"/>
        <v>83.837172320000008</v>
      </c>
      <c r="T171" s="3">
        <v>203.69932120657697</v>
      </c>
      <c r="U171" s="3">
        <f t="shared" si="17"/>
        <v>0.65456080079234247</v>
      </c>
      <c r="V171">
        <f t="shared" si="18"/>
        <v>67.187924245889391</v>
      </c>
      <c r="W171" s="3">
        <v>201.0076</v>
      </c>
      <c r="X171" s="3">
        <v>206.49199999999999</v>
      </c>
      <c r="Y171" s="3">
        <f t="shared" si="21"/>
        <v>0.64591131105398458</v>
      </c>
      <c r="Z171" s="3">
        <f t="shared" si="22"/>
        <v>0.66353470437017992</v>
      </c>
      <c r="AA171">
        <f t="shared" si="19"/>
        <v>68.870249999999999</v>
      </c>
      <c r="AB171">
        <f t="shared" si="20"/>
        <v>65.44250000000001</v>
      </c>
    </row>
    <row r="172" spans="1:28" x14ac:dyDescent="0.35">
      <c r="A172">
        <v>1939</v>
      </c>
      <c r="B172" t="s">
        <v>10</v>
      </c>
      <c r="C172">
        <v>-24.457677440000001</v>
      </c>
      <c r="D172" s="2">
        <v>-6.78</v>
      </c>
      <c r="E172">
        <f>(D172-C172)/(1+D172/1000)</f>
        <v>17.798350254727051</v>
      </c>
      <c r="F172">
        <f>(D172-C172)/(1+C172/1000)</f>
        <v>18.120871879356876</v>
      </c>
      <c r="G172" s="1">
        <v>218.4349886</v>
      </c>
      <c r="H172" s="1">
        <f>(477/760)*I172</f>
        <v>195.31894736842105</v>
      </c>
      <c r="I172">
        <v>311.2</v>
      </c>
      <c r="J172">
        <f>I172*(E172-4.4)/(27-4.4)</f>
        <v>184.49409731287867</v>
      </c>
      <c r="K172">
        <f>(E172-4.4)/(27-4.4)</f>
        <v>0.59284735640385178</v>
      </c>
      <c r="L172">
        <f>J172/I172</f>
        <v>0.59284735640385178</v>
      </c>
      <c r="M172">
        <f>I172*(1-(K172))*0.625</f>
        <v>79.191189179450831</v>
      </c>
      <c r="N172" s="4">
        <f>-67.0004+0.0023367*3600+0.4561636*I172</f>
        <v>83.36983232</v>
      </c>
      <c r="O172" s="5">
        <f>I172*(E172-4.4)/(27-4.4)</f>
        <v>184.49409731287867</v>
      </c>
      <c r="P172" s="5">
        <f>(E172-4.4)/(27-4.4)</f>
        <v>0.59284735640385178</v>
      </c>
      <c r="Q172" s="5">
        <f>(I172*(1-P172))/1.6</f>
        <v>79.191189179450816</v>
      </c>
      <c r="R172" s="5"/>
      <c r="S172" s="3">
        <f t="shared" si="16"/>
        <v>83.837172320000008</v>
      </c>
      <c r="T172" s="3">
        <v>203.69932120657697</v>
      </c>
      <c r="U172" s="3">
        <f t="shared" si="17"/>
        <v>0.65456080079234247</v>
      </c>
      <c r="V172">
        <f t="shared" si="18"/>
        <v>67.187924245889391</v>
      </c>
      <c r="W172" s="3">
        <v>201.0076</v>
      </c>
      <c r="X172" s="3">
        <v>206.49199999999999</v>
      </c>
      <c r="Y172" s="3">
        <f t="shared" si="21"/>
        <v>0.64591131105398458</v>
      </c>
      <c r="Z172" s="3">
        <f t="shared" si="22"/>
        <v>0.66353470437017992</v>
      </c>
      <c r="AA172">
        <f t="shared" si="19"/>
        <v>68.870249999999999</v>
      </c>
      <c r="AB172">
        <f t="shared" si="20"/>
        <v>65.44250000000001</v>
      </c>
    </row>
    <row r="173" spans="1:28" x14ac:dyDescent="0.35">
      <c r="A173">
        <v>1939</v>
      </c>
      <c r="B173" t="s">
        <v>7</v>
      </c>
      <c r="C173">
        <v>-25.198984540000001</v>
      </c>
      <c r="D173" s="2">
        <v>-6.78</v>
      </c>
      <c r="E173">
        <f>(D173-C173)/(1+D173/1000)</f>
        <v>18.544717726183524</v>
      </c>
      <c r="F173">
        <f>(D173-C173)/(1+C173/1000)</f>
        <v>18.89512243820165</v>
      </c>
      <c r="G173" s="1">
        <v>218.86175840000001</v>
      </c>
      <c r="H173" s="1">
        <f>(477/760)*I173</f>
        <v>195.31894736842105</v>
      </c>
      <c r="I173">
        <v>311.2</v>
      </c>
      <c r="J173">
        <f>I173*(E173-4.4)/(27-4.4)</f>
        <v>194.77151134461559</v>
      </c>
      <c r="K173">
        <f>(E173-4.4)/(27-4.4)</f>
        <v>0.62587246576033284</v>
      </c>
      <c r="L173">
        <f>J173/I173</f>
        <v>0.62587246576033284</v>
      </c>
      <c r="M173">
        <f>I173*(1-(K173))*0.625</f>
        <v>72.767805409615264</v>
      </c>
      <c r="N173" s="4">
        <f>-67.0004+0.0023367*3600+0.4561636*I173</f>
        <v>83.36983232</v>
      </c>
      <c r="O173" s="5">
        <f>I173*(E173-4.4)/(27-4.4)</f>
        <v>194.77151134461559</v>
      </c>
      <c r="P173" s="5">
        <f>(E173-4.4)/(27-4.4)</f>
        <v>0.62587246576033284</v>
      </c>
      <c r="Q173" s="5">
        <f>(I173*(1-P173))/1.6</f>
        <v>72.767805409615249</v>
      </c>
      <c r="R173" s="5"/>
      <c r="S173" s="3">
        <f t="shared" si="16"/>
        <v>83.837172320000008</v>
      </c>
      <c r="T173" s="3">
        <v>203.69932120657697</v>
      </c>
      <c r="U173" s="3">
        <f t="shared" si="17"/>
        <v>0.65456080079234247</v>
      </c>
      <c r="V173">
        <f t="shared" si="18"/>
        <v>67.187924245889391</v>
      </c>
      <c r="W173" s="3">
        <v>201.0076</v>
      </c>
      <c r="X173" s="3">
        <v>206.49199999999999</v>
      </c>
      <c r="Y173" s="3">
        <f t="shared" si="21"/>
        <v>0.64591131105398458</v>
      </c>
      <c r="Z173" s="3">
        <f t="shared" si="22"/>
        <v>0.66353470437017992</v>
      </c>
      <c r="AA173">
        <f t="shared" si="19"/>
        <v>68.870249999999999</v>
      </c>
      <c r="AB173">
        <f t="shared" si="20"/>
        <v>65.44250000000001</v>
      </c>
    </row>
    <row r="174" spans="1:28" s="6" customFormat="1" x14ac:dyDescent="0.35">
      <c r="A174" s="6">
        <v>1947</v>
      </c>
      <c r="B174" s="6" t="s">
        <v>9</v>
      </c>
      <c r="C174" s="6">
        <v>-24.941056530000001</v>
      </c>
      <c r="D174" s="7">
        <v>-6.84</v>
      </c>
      <c r="E174" s="6">
        <f>(D174-C174)/(1+D174/1000)</f>
        <v>18.225720457932258</v>
      </c>
      <c r="F174" s="6">
        <f>(D174-C174)/(1+C174/1000)</f>
        <v>18.564063897083699</v>
      </c>
      <c r="G174" s="8">
        <v>221.20899199999999</v>
      </c>
      <c r="H174" s="8">
        <f>(477/760)*I174</f>
        <v>194.81684210526313</v>
      </c>
      <c r="I174" s="6">
        <v>310.39999999999998</v>
      </c>
      <c r="J174" s="6">
        <f>I174*(E174-4.4)/(27-4.4)</f>
        <v>189.88954115673329</v>
      </c>
      <c r="K174" s="6">
        <f>(E174-4.4)/(27-4.4)</f>
        <v>0.61175754238638302</v>
      </c>
      <c r="L174" s="6">
        <f>J174/I174</f>
        <v>0.61175754238638302</v>
      </c>
      <c r="M174" s="6">
        <f>I174*(1-(K174))*0.625</f>
        <v>75.319036777041688</v>
      </c>
      <c r="N174" s="9">
        <f>-67.0004+0.0023367*3600+0.4561636*I174</f>
        <v>83.004901439999998</v>
      </c>
      <c r="O174" s="10">
        <f>I174*(E174-4.4)/(27-4.4)</f>
        <v>189.88954115673329</v>
      </c>
      <c r="P174" s="10">
        <f>(E174-4.4)/(27-4.4)</f>
        <v>0.61175754238638302</v>
      </c>
      <c r="Q174" s="10">
        <f>(I174*(1-P174))/1.6</f>
        <v>75.319036777041688</v>
      </c>
      <c r="R174" s="10"/>
      <c r="S174" s="11">
        <f t="shared" si="16"/>
        <v>83.472241440000005</v>
      </c>
      <c r="T174" s="11">
        <v>203.69932120657697</v>
      </c>
      <c r="U174" s="11">
        <f t="shared" si="17"/>
        <v>0.65624781316551861</v>
      </c>
      <c r="V174" s="6">
        <f t="shared" si="18"/>
        <v>66.687924245889377</v>
      </c>
      <c r="W174" s="11">
        <v>201.0076</v>
      </c>
      <c r="X174" s="11">
        <v>206.49199999999999</v>
      </c>
      <c r="Y174" s="11">
        <f t="shared" si="21"/>
        <v>0.64757603092783511</v>
      </c>
      <c r="Z174" s="11">
        <f t="shared" si="22"/>
        <v>0.66524484536082473</v>
      </c>
      <c r="AA174" s="6">
        <f t="shared" si="19"/>
        <v>68.370249999999984</v>
      </c>
      <c r="AB174" s="6">
        <f t="shared" si="20"/>
        <v>64.942499999999995</v>
      </c>
    </row>
    <row r="175" spans="1:28" x14ac:dyDescent="0.35">
      <c r="A175">
        <v>1947</v>
      </c>
      <c r="B175" t="s">
        <v>12</v>
      </c>
      <c r="C175">
        <v>-25.79517543</v>
      </c>
      <c r="D175" s="2">
        <v>-6.84</v>
      </c>
      <c r="E175">
        <f>(D175-C175)/(1+D175/1000)</f>
        <v>19.085721766885495</v>
      </c>
      <c r="F175">
        <f>(D175-C175)/(1+C175/1000)</f>
        <v>19.457074068963415</v>
      </c>
      <c r="G175" s="1">
        <v>221.20899199999999</v>
      </c>
      <c r="H175" s="1">
        <f>(477/760)*I175</f>
        <v>194.81684210526313</v>
      </c>
      <c r="I175">
        <v>310.39999999999998</v>
      </c>
      <c r="J175">
        <f>I175*(E175-4.4)/(27-4.4)</f>
        <v>201.70124055049811</v>
      </c>
      <c r="K175">
        <f>(E175-4.4)/(27-4.4)</f>
        <v>0.64981069764980059</v>
      </c>
      <c r="L175">
        <f>J175/I175</f>
        <v>0.64981069764980071</v>
      </c>
      <c r="M175">
        <f>I175*(1-(K175))*0.625</f>
        <v>67.93672465593869</v>
      </c>
      <c r="N175" s="4">
        <f>-67.0004+0.0023367*3600+0.4561636*I175</f>
        <v>83.004901439999998</v>
      </c>
      <c r="O175" s="5">
        <f>I175*(E175-4.4)/(27-4.4)</f>
        <v>201.70124055049811</v>
      </c>
      <c r="P175" s="5">
        <f>(E175-4.4)/(27-4.4)</f>
        <v>0.64981069764980059</v>
      </c>
      <c r="Q175" s="5">
        <f>(I175*(1-P175))/1.6</f>
        <v>67.936724655938676</v>
      </c>
      <c r="R175" s="5"/>
      <c r="S175" s="3">
        <f t="shared" si="16"/>
        <v>83.472241440000005</v>
      </c>
      <c r="T175" s="3">
        <v>203.69932120657697</v>
      </c>
      <c r="U175" s="3">
        <f t="shared" si="17"/>
        <v>0.65624781316551861</v>
      </c>
      <c r="V175">
        <f t="shared" si="18"/>
        <v>66.687924245889377</v>
      </c>
      <c r="W175" s="3">
        <v>201.0076</v>
      </c>
      <c r="X175" s="3">
        <v>206.49199999999999</v>
      </c>
      <c r="Y175" s="3">
        <f t="shared" si="21"/>
        <v>0.64757603092783511</v>
      </c>
      <c r="Z175" s="3">
        <f t="shared" si="22"/>
        <v>0.66524484536082473</v>
      </c>
      <c r="AA175">
        <f t="shared" si="19"/>
        <v>68.370249999999984</v>
      </c>
      <c r="AB175">
        <f t="shared" si="20"/>
        <v>64.942499999999995</v>
      </c>
    </row>
    <row r="176" spans="1:28" x14ac:dyDescent="0.35">
      <c r="A176">
        <v>1947</v>
      </c>
      <c r="B176" t="s">
        <v>8</v>
      </c>
      <c r="C176">
        <v>-24.26849854</v>
      </c>
      <c r="D176" s="2">
        <v>-6.84</v>
      </c>
      <c r="E176">
        <f>(D176-C176)/(1+D176/1000)</f>
        <v>17.548530488541623</v>
      </c>
      <c r="F176">
        <f>(D176-C176)/(1+C176/1000)</f>
        <v>17.861982024687638</v>
      </c>
      <c r="G176" s="1">
        <v>221.20899199999999</v>
      </c>
      <c r="H176" s="1">
        <f>(477/760)*I176</f>
        <v>194.81684210526313</v>
      </c>
      <c r="I176">
        <v>310.39999999999998</v>
      </c>
      <c r="J176">
        <f>I176*(E176-4.4)/(27-4.4)</f>
        <v>180.58866653289022</v>
      </c>
      <c r="K176">
        <f>(E176-4.4)/(27-4.4)</f>
        <v>0.58179338444874429</v>
      </c>
      <c r="L176">
        <f>J176/I176</f>
        <v>0.58179338444874429</v>
      </c>
      <c r="M176">
        <f>I176*(1-(K176))*0.625</f>
        <v>81.132083416943601</v>
      </c>
      <c r="N176" s="4">
        <f>-67.0004+0.0023367*3600+0.4561636*I176</f>
        <v>83.004901439999998</v>
      </c>
      <c r="O176" s="5">
        <f>I176*(E176-4.4)/(27-4.4)</f>
        <v>180.58866653289022</v>
      </c>
      <c r="P176" s="5">
        <f>(E176-4.4)/(27-4.4)</f>
        <v>0.58179338444874429</v>
      </c>
      <c r="Q176" s="5">
        <f>(I176*(1-P176))/1.6</f>
        <v>81.132083416943601</v>
      </c>
      <c r="R176" s="5"/>
      <c r="S176" s="3">
        <f t="shared" si="16"/>
        <v>83.472241440000005</v>
      </c>
      <c r="T176" s="3">
        <v>203.69932120657697</v>
      </c>
      <c r="U176" s="3">
        <f t="shared" si="17"/>
        <v>0.65624781316551861</v>
      </c>
      <c r="V176">
        <f t="shared" si="18"/>
        <v>66.687924245889377</v>
      </c>
      <c r="W176" s="3">
        <v>201.0076</v>
      </c>
      <c r="X176" s="3">
        <v>206.49199999999999</v>
      </c>
      <c r="Y176" s="3">
        <f t="shared" si="21"/>
        <v>0.64757603092783511</v>
      </c>
      <c r="Z176" s="3">
        <f t="shared" si="22"/>
        <v>0.66524484536082473</v>
      </c>
      <c r="AA176">
        <f t="shared" si="19"/>
        <v>68.370249999999984</v>
      </c>
      <c r="AB176">
        <f t="shared" si="20"/>
        <v>64.942499999999995</v>
      </c>
    </row>
    <row r="177" spans="1:28" x14ac:dyDescent="0.35">
      <c r="A177">
        <v>1947</v>
      </c>
      <c r="B177" t="s">
        <v>13</v>
      </c>
      <c r="C177">
        <v>-25.75344625</v>
      </c>
      <c r="D177" s="2">
        <v>-6.84</v>
      </c>
      <c r="E177">
        <f>(D177-C177)/(1+D177/1000)</f>
        <v>19.043705193523699</v>
      </c>
      <c r="F177">
        <f>(D177-C177)/(1+C177/1000)</f>
        <v>19.413408420281005</v>
      </c>
      <c r="G177" s="1">
        <v>221.20899199999999</v>
      </c>
      <c r="H177" s="1">
        <f>(477/760)*I177</f>
        <v>194.81684210526313</v>
      </c>
      <c r="I177">
        <v>310.39999999999998</v>
      </c>
      <c r="J177">
        <f>I177*(E177-4.4)/(27-4.4)</f>
        <v>201.12416336591838</v>
      </c>
      <c r="K177">
        <f>(E177-4.4)/(27-4.4)</f>
        <v>0.64795155723556186</v>
      </c>
      <c r="L177">
        <f>J177/I177</f>
        <v>0.64795155723556186</v>
      </c>
      <c r="M177">
        <f>I177*(1-(K177))*0.625</f>
        <v>68.297397896300993</v>
      </c>
      <c r="N177" s="4">
        <f>-67.0004+0.0023367*3600+0.4561636*I177</f>
        <v>83.004901439999998</v>
      </c>
      <c r="O177" s="5">
        <f>I177*(E177-4.4)/(27-4.4)</f>
        <v>201.12416336591838</v>
      </c>
      <c r="P177" s="5">
        <f>(E177-4.4)/(27-4.4)</f>
        <v>0.64795155723556186</v>
      </c>
      <c r="Q177" s="5">
        <f>(I177*(1-P177))/1.6</f>
        <v>68.297397896300993</v>
      </c>
      <c r="R177" s="5"/>
      <c r="S177" s="3">
        <f t="shared" si="16"/>
        <v>83.472241440000005</v>
      </c>
      <c r="T177" s="3">
        <v>203.69932120657697</v>
      </c>
      <c r="U177" s="3">
        <f t="shared" si="17"/>
        <v>0.65624781316551861</v>
      </c>
      <c r="V177">
        <f t="shared" si="18"/>
        <v>66.687924245889377</v>
      </c>
      <c r="W177" s="3">
        <v>201.0076</v>
      </c>
      <c r="X177" s="3">
        <v>206.49199999999999</v>
      </c>
      <c r="Y177" s="3">
        <f t="shared" si="21"/>
        <v>0.64757603092783511</v>
      </c>
      <c r="Z177" s="3">
        <f t="shared" si="22"/>
        <v>0.66524484536082473</v>
      </c>
      <c r="AA177">
        <f t="shared" si="19"/>
        <v>68.370249999999984</v>
      </c>
      <c r="AB177">
        <f t="shared" si="20"/>
        <v>64.942499999999995</v>
      </c>
    </row>
    <row r="178" spans="1:28" x14ac:dyDescent="0.35">
      <c r="A178">
        <v>1947</v>
      </c>
      <c r="B178" t="s">
        <v>11</v>
      </c>
      <c r="C178">
        <v>-24.85774112</v>
      </c>
      <c r="D178" s="2">
        <v>-6.84</v>
      </c>
      <c r="E178">
        <f>(D178-C178)/(1+D178/1000)</f>
        <v>18.141831245720731</v>
      </c>
      <c r="F178">
        <f>(D178-C178)/(1+C178/1000)</f>
        <v>18.47703856121904</v>
      </c>
      <c r="G178" s="1">
        <v>221.20899199999999</v>
      </c>
      <c r="H178" s="1">
        <f>(477/760)*I178</f>
        <v>194.81684210526313</v>
      </c>
      <c r="I178">
        <v>310.39999999999998</v>
      </c>
      <c r="J178">
        <f>I178*(E178-4.4)/(27-4.4)</f>
        <v>188.73736365804044</v>
      </c>
      <c r="K178">
        <f>(E178-4.4)/(27-4.4)</f>
        <v>0.60804563034162518</v>
      </c>
      <c r="L178">
        <f>J178/I178</f>
        <v>0.60804563034162518</v>
      </c>
      <c r="M178">
        <f>I178*(1-(K178))*0.625</f>
        <v>76.039147713724716</v>
      </c>
      <c r="N178" s="4">
        <f>-67.0004+0.0023367*3600+0.4561636*I178</f>
        <v>83.004901439999998</v>
      </c>
      <c r="O178" s="5">
        <f>I178*(E178-4.4)/(27-4.4)</f>
        <v>188.73736365804044</v>
      </c>
      <c r="P178" s="5">
        <f>(E178-4.4)/(27-4.4)</f>
        <v>0.60804563034162518</v>
      </c>
      <c r="Q178" s="5">
        <f>(I178*(1-P178))/1.6</f>
        <v>76.039147713724702</v>
      </c>
      <c r="R178" s="5"/>
      <c r="S178" s="3">
        <f t="shared" si="16"/>
        <v>83.472241440000005</v>
      </c>
      <c r="T178" s="3">
        <v>203.69932120657697</v>
      </c>
      <c r="U178" s="3">
        <f t="shared" si="17"/>
        <v>0.65624781316551861</v>
      </c>
      <c r="V178">
        <f t="shared" si="18"/>
        <v>66.687924245889377</v>
      </c>
      <c r="W178" s="3">
        <v>201.0076</v>
      </c>
      <c r="X178" s="3">
        <v>206.49199999999999</v>
      </c>
      <c r="Y178" s="3">
        <f t="shared" si="21"/>
        <v>0.64757603092783511</v>
      </c>
      <c r="Z178" s="3">
        <f t="shared" si="22"/>
        <v>0.66524484536082473</v>
      </c>
      <c r="AA178">
        <f t="shared" si="19"/>
        <v>68.370249999999984</v>
      </c>
      <c r="AB178">
        <f t="shared" si="20"/>
        <v>64.942499999999995</v>
      </c>
    </row>
    <row r="179" spans="1:28" x14ac:dyDescent="0.35">
      <c r="A179">
        <v>1947</v>
      </c>
      <c r="B179" t="s">
        <v>6</v>
      </c>
      <c r="C179">
        <v>-24.456905369999998</v>
      </c>
      <c r="D179" s="2">
        <v>-6.84</v>
      </c>
      <c r="E179">
        <f>(D179-C179)/(1+D179/1000)</f>
        <v>17.738234896693381</v>
      </c>
      <c r="F179">
        <f>(D179-C179)/(1+C179/1000)</f>
        <v>18.058561909744917</v>
      </c>
      <c r="G179" s="1">
        <v>221.20899199999999</v>
      </c>
      <c r="H179" s="1">
        <f>(477/760)*I179</f>
        <v>194.81684210526313</v>
      </c>
      <c r="I179">
        <v>310.39999999999998</v>
      </c>
      <c r="J179">
        <f>I179*(E179-4.4)/(27-4.4)</f>
        <v>183.19416424485064</v>
      </c>
      <c r="K179">
        <f>(E179-4.4)/(27-4.4)</f>
        <v>0.59018738480944155</v>
      </c>
      <c r="L179">
        <f>J179/I179</f>
        <v>0.59018738480944155</v>
      </c>
      <c r="M179">
        <f>I179*(1-(K179))*0.625</f>
        <v>79.503647346968336</v>
      </c>
      <c r="N179" s="4">
        <f>-67.0004+0.0023367*3600+0.4561636*I179</f>
        <v>83.004901439999998</v>
      </c>
      <c r="O179" s="5">
        <f>I179*(E179-4.4)/(27-4.4)</f>
        <v>183.19416424485064</v>
      </c>
      <c r="P179" s="5">
        <f>(E179-4.4)/(27-4.4)</f>
        <v>0.59018738480944155</v>
      </c>
      <c r="Q179" s="5">
        <f>(I179*(1-P179))/1.6</f>
        <v>79.503647346968336</v>
      </c>
      <c r="R179" s="5"/>
      <c r="S179" s="3">
        <f t="shared" si="16"/>
        <v>83.472241440000005</v>
      </c>
      <c r="T179" s="3">
        <v>203.69932120657697</v>
      </c>
      <c r="U179" s="3">
        <f t="shared" si="17"/>
        <v>0.65624781316551861</v>
      </c>
      <c r="V179">
        <f t="shared" si="18"/>
        <v>66.687924245889377</v>
      </c>
      <c r="W179" s="3">
        <v>201.0076</v>
      </c>
      <c r="X179" s="3">
        <v>206.49199999999999</v>
      </c>
      <c r="Y179" s="3">
        <f t="shared" si="21"/>
        <v>0.64757603092783511</v>
      </c>
      <c r="Z179" s="3">
        <f t="shared" si="22"/>
        <v>0.66524484536082473</v>
      </c>
      <c r="AA179">
        <f t="shared" si="19"/>
        <v>68.370249999999984</v>
      </c>
      <c r="AB179">
        <f t="shared" si="20"/>
        <v>64.942499999999995</v>
      </c>
    </row>
    <row r="180" spans="1:28" x14ac:dyDescent="0.35">
      <c r="A180">
        <v>1947</v>
      </c>
      <c r="B180" t="s">
        <v>10</v>
      </c>
      <c r="C180">
        <v>-24.236291900000001</v>
      </c>
      <c r="D180" s="2">
        <v>-6.84</v>
      </c>
      <c r="E180">
        <f>(D180-C180)/(1+D180/1000)</f>
        <v>17.516102037939508</v>
      </c>
      <c r="F180">
        <f>(D180-C180)/(1+C180/1000)</f>
        <v>17.828385863903396</v>
      </c>
      <c r="G180" s="1">
        <v>221.20899199999999</v>
      </c>
      <c r="H180" s="1">
        <f>(477/760)*I180</f>
        <v>194.81684210526313</v>
      </c>
      <c r="I180">
        <v>310.39999999999998</v>
      </c>
      <c r="J180">
        <f>I180*(E180-4.4)/(27-4.4)</f>
        <v>180.14327754762931</v>
      </c>
      <c r="K180">
        <f>(E180-4.4)/(27-4.4)</f>
        <v>0.58035849725396049</v>
      </c>
      <c r="L180">
        <f>J180/I180</f>
        <v>0.58035849725396049</v>
      </c>
      <c r="M180">
        <f>I180*(1-(K180))*0.625</f>
        <v>81.41045153273167</v>
      </c>
      <c r="N180" s="4">
        <f>-67.0004+0.0023367*3600+0.4561636*I180</f>
        <v>83.004901439999998</v>
      </c>
      <c r="O180" s="5">
        <f>I180*(E180-4.4)/(27-4.4)</f>
        <v>180.14327754762931</v>
      </c>
      <c r="P180" s="5">
        <f>(E180-4.4)/(27-4.4)</f>
        <v>0.58035849725396049</v>
      </c>
      <c r="Q180" s="5">
        <f>(I180*(1-P180))/1.6</f>
        <v>81.410451532731656</v>
      </c>
      <c r="R180" s="5"/>
      <c r="S180" s="3">
        <f t="shared" si="16"/>
        <v>83.472241440000005</v>
      </c>
      <c r="T180" s="3">
        <v>203.69932120657697</v>
      </c>
      <c r="U180" s="3">
        <f t="shared" si="17"/>
        <v>0.65624781316551861</v>
      </c>
      <c r="V180">
        <f t="shared" si="18"/>
        <v>66.687924245889377</v>
      </c>
      <c r="W180" s="3">
        <v>201.0076</v>
      </c>
      <c r="X180" s="3">
        <v>206.49199999999999</v>
      </c>
      <c r="Y180" s="3">
        <f t="shared" si="21"/>
        <v>0.64757603092783511</v>
      </c>
      <c r="Z180" s="3">
        <f t="shared" si="22"/>
        <v>0.66524484536082473</v>
      </c>
      <c r="AA180">
        <f t="shared" si="19"/>
        <v>68.370249999999984</v>
      </c>
      <c r="AB180">
        <f t="shared" si="20"/>
        <v>64.942499999999995</v>
      </c>
    </row>
    <row r="181" spans="1:28" x14ac:dyDescent="0.35">
      <c r="A181">
        <v>1947</v>
      </c>
      <c r="B181" t="s">
        <v>7</v>
      </c>
      <c r="C181">
        <v>-23.958996299999999</v>
      </c>
      <c r="D181" s="2">
        <v>-6.84</v>
      </c>
      <c r="E181">
        <f>(D181-C181)/(1+D181/1000)</f>
        <v>17.236896673244996</v>
      </c>
      <c r="F181">
        <f>(D181-C181)/(1+C181/1000)</f>
        <v>17.539218367983405</v>
      </c>
      <c r="G181" s="1">
        <v>221.20899199999999</v>
      </c>
      <c r="H181" s="1">
        <f>(477/760)*I181</f>
        <v>194.81684210526313</v>
      </c>
      <c r="I181">
        <v>310.39999999999998</v>
      </c>
      <c r="J181">
        <f>I181*(E181-4.4)/(27-4.4)</f>
        <v>176.30852775996664</v>
      </c>
      <c r="K181">
        <f>(E181-4.4)/(27-4.4)</f>
        <v>0.56800427757721217</v>
      </c>
      <c r="L181">
        <f>J181/I181</f>
        <v>0.56800427757721217</v>
      </c>
      <c r="M181">
        <f>I181*(1-(K181))*0.625</f>
        <v>83.807170150020838</v>
      </c>
      <c r="N181" s="4">
        <f>-67.0004+0.0023367*3600+0.4561636*I181</f>
        <v>83.004901439999998</v>
      </c>
      <c r="O181" s="5">
        <f>I181*(E181-4.4)/(27-4.4)</f>
        <v>176.30852775996664</v>
      </c>
      <c r="P181" s="5">
        <f>(E181-4.4)/(27-4.4)</f>
        <v>0.56800427757721217</v>
      </c>
      <c r="Q181" s="5">
        <f>(I181*(1-P181))/1.6</f>
        <v>83.807170150020838</v>
      </c>
      <c r="R181" s="5"/>
      <c r="S181" s="3">
        <f t="shared" si="16"/>
        <v>83.472241440000005</v>
      </c>
      <c r="T181" s="3">
        <v>203.69932120657697</v>
      </c>
      <c r="U181" s="3">
        <f t="shared" si="17"/>
        <v>0.65624781316551861</v>
      </c>
      <c r="V181">
        <f t="shared" si="18"/>
        <v>66.687924245889377</v>
      </c>
      <c r="W181" s="3">
        <v>201.0076</v>
      </c>
      <c r="X181" s="3">
        <v>206.49199999999999</v>
      </c>
      <c r="Y181" s="3">
        <f t="shared" si="21"/>
        <v>0.64757603092783511</v>
      </c>
      <c r="Z181" s="3">
        <f t="shared" si="22"/>
        <v>0.66524484536082473</v>
      </c>
      <c r="AA181">
        <f t="shared" si="19"/>
        <v>68.370249999999984</v>
      </c>
      <c r="AB181">
        <f t="shared" si="20"/>
        <v>64.942499999999995</v>
      </c>
    </row>
    <row r="182" spans="1:28" x14ac:dyDescent="0.35">
      <c r="A182">
        <v>1948</v>
      </c>
      <c r="B182" t="s">
        <v>9</v>
      </c>
      <c r="C182">
        <v>-25.141359959999999</v>
      </c>
      <c r="D182" s="2">
        <v>-6.85</v>
      </c>
      <c r="E182">
        <f>(D182-C182)/(1+D182/1000)</f>
        <v>18.417519971806879</v>
      </c>
      <c r="F182">
        <f>(D182-C182)/(1+C182/1000)</f>
        <v>18.763089548295408</v>
      </c>
      <c r="G182" s="1">
        <v>221.42237689999999</v>
      </c>
      <c r="H182" s="1">
        <f>(477/760)*I182</f>
        <v>194.87960526315788</v>
      </c>
      <c r="I182">
        <v>310.5</v>
      </c>
      <c r="J182">
        <f>I182*(E182-4.4)/(27-4.4)</f>
        <v>192.58583855070955</v>
      </c>
      <c r="K182">
        <f>(E182-4.4)/(27-4.4)</f>
        <v>0.62024424654012733</v>
      </c>
      <c r="L182">
        <f>J182/I182</f>
        <v>0.62024424654012733</v>
      </c>
      <c r="M182">
        <f>I182*(1-(K182))*0.625</f>
        <v>73.69635090580654</v>
      </c>
      <c r="N182" s="4">
        <f>-67.0004+0.0023367*3600+0.4561636*I182</f>
        <v>83.050517799999994</v>
      </c>
      <c r="O182" s="5">
        <f>I182*(E182-4.4)/(27-4.4)</f>
        <v>192.58583855070955</v>
      </c>
      <c r="P182" s="5">
        <f>(E182-4.4)/(27-4.4)</f>
        <v>0.62024424654012733</v>
      </c>
      <c r="Q182" s="5">
        <f>(I182*(1-P182))/1.6</f>
        <v>73.69635090580654</v>
      </c>
      <c r="R182" s="5"/>
      <c r="S182" s="3">
        <f t="shared" si="16"/>
        <v>83.517857800000002</v>
      </c>
      <c r="T182" s="3">
        <v>203.69932120657697</v>
      </c>
      <c r="U182" s="3">
        <f t="shared" si="17"/>
        <v>0.65603646121280823</v>
      </c>
      <c r="V182">
        <f t="shared" si="18"/>
        <v>66.750424245889405</v>
      </c>
      <c r="W182" s="3">
        <v>201.0076</v>
      </c>
      <c r="X182" s="3">
        <v>206.49199999999999</v>
      </c>
      <c r="Y182" s="3">
        <f t="shared" si="21"/>
        <v>0.64736747181964571</v>
      </c>
      <c r="Z182" s="3">
        <f t="shared" si="22"/>
        <v>0.66503059581320445</v>
      </c>
      <c r="AA182">
        <f t="shared" si="19"/>
        <v>68.432749999999999</v>
      </c>
      <c r="AB182">
        <f t="shared" si="20"/>
        <v>65.00500000000001</v>
      </c>
    </row>
    <row r="183" spans="1:28" x14ac:dyDescent="0.35">
      <c r="A183">
        <v>1948</v>
      </c>
      <c r="B183" t="s">
        <v>12</v>
      </c>
      <c r="C183">
        <v>-25.766969100000001</v>
      </c>
      <c r="D183" s="2">
        <v>-6.85</v>
      </c>
      <c r="E183">
        <f>(D183-C183)/(1+D183/1000)</f>
        <v>19.04744409203041</v>
      </c>
      <c r="F183">
        <f>(D183-C183)/(1+C183/1000)</f>
        <v>19.417293912242371</v>
      </c>
      <c r="G183" s="1">
        <v>221.42237689999999</v>
      </c>
      <c r="H183" s="1">
        <f>(477/760)*I183</f>
        <v>194.87960526315788</v>
      </c>
      <c r="I183">
        <v>310.5</v>
      </c>
      <c r="J183">
        <f>I183*(E183-4.4)/(27-4.4)</f>
        <v>201.24032701661247</v>
      </c>
      <c r="K183">
        <f>(E183-4.4)/(27-4.4)</f>
        <v>0.64811699522258448</v>
      </c>
      <c r="L183">
        <f>J183/I183</f>
        <v>0.64811699522258448</v>
      </c>
      <c r="M183">
        <f>I183*(1-(K183))*0.625</f>
        <v>68.287295614617193</v>
      </c>
      <c r="N183" s="4">
        <f>-67.0004+0.0023367*3600+0.4561636*I183</f>
        <v>83.050517799999994</v>
      </c>
      <c r="O183" s="5">
        <f>I183*(E183-4.4)/(27-4.4)</f>
        <v>201.24032701661247</v>
      </c>
      <c r="P183" s="5">
        <f>(E183-4.4)/(27-4.4)</f>
        <v>0.64811699522258448</v>
      </c>
      <c r="Q183" s="5">
        <f>(I183*(1-P183))/1.6</f>
        <v>68.287295614617193</v>
      </c>
      <c r="R183" s="5"/>
      <c r="S183" s="3">
        <f t="shared" si="16"/>
        <v>83.517857800000002</v>
      </c>
      <c r="T183" s="3">
        <v>203.69932120657697</v>
      </c>
      <c r="U183" s="3">
        <f t="shared" si="17"/>
        <v>0.65603646121280823</v>
      </c>
      <c r="V183">
        <f t="shared" si="18"/>
        <v>66.750424245889405</v>
      </c>
      <c r="W183" s="3">
        <v>201.0076</v>
      </c>
      <c r="X183" s="3">
        <v>206.49199999999999</v>
      </c>
      <c r="Y183" s="3">
        <f t="shared" si="21"/>
        <v>0.64736747181964571</v>
      </c>
      <c r="Z183" s="3">
        <f t="shared" si="22"/>
        <v>0.66503059581320445</v>
      </c>
      <c r="AA183">
        <f t="shared" si="19"/>
        <v>68.432749999999999</v>
      </c>
      <c r="AB183">
        <f t="shared" si="20"/>
        <v>65.00500000000001</v>
      </c>
    </row>
    <row r="184" spans="1:28" x14ac:dyDescent="0.35">
      <c r="A184">
        <v>1948</v>
      </c>
      <c r="B184" t="s">
        <v>8</v>
      </c>
      <c r="C184">
        <v>-24.32852862</v>
      </c>
      <c r="D184" s="2">
        <v>-6.85</v>
      </c>
      <c r="E184">
        <f>(D184-C184)/(1+D184/1000)</f>
        <v>17.599082333987816</v>
      </c>
      <c r="F184">
        <f>(D184-C184)/(1+C184/1000)</f>
        <v>17.914358606056386</v>
      </c>
      <c r="G184" s="1">
        <v>221.42237689999999</v>
      </c>
      <c r="H184" s="1">
        <f>(477/760)*I184</f>
        <v>194.87960526315788</v>
      </c>
      <c r="I184">
        <v>310.5</v>
      </c>
      <c r="J184">
        <f>I184*(E184-4.4)/(27-4.4)</f>
        <v>181.34137454439013</v>
      </c>
      <c r="K184">
        <f>(E184-4.4)/(27-4.4)</f>
        <v>0.58403019176937232</v>
      </c>
      <c r="L184">
        <f>J184/I184</f>
        <v>0.58403019176937243</v>
      </c>
      <c r="M184">
        <f>I184*(1-(K184))*0.625</f>
        <v>80.724140909756187</v>
      </c>
      <c r="N184" s="4">
        <f>-67.0004+0.0023367*3600+0.4561636*I184</f>
        <v>83.050517799999994</v>
      </c>
      <c r="O184" s="5">
        <f>I184*(E184-4.4)/(27-4.4)</f>
        <v>181.34137454439013</v>
      </c>
      <c r="P184" s="5">
        <f>(E184-4.4)/(27-4.4)</f>
        <v>0.58403019176937232</v>
      </c>
      <c r="Q184" s="5">
        <f>(I184*(1-P184))/1.6</f>
        <v>80.724140909756173</v>
      </c>
      <c r="R184" s="5"/>
      <c r="S184" s="3">
        <f t="shared" si="16"/>
        <v>83.517857800000002</v>
      </c>
      <c r="T184" s="3">
        <v>203.69932120657697</v>
      </c>
      <c r="U184" s="3">
        <f t="shared" si="17"/>
        <v>0.65603646121280823</v>
      </c>
      <c r="V184">
        <f t="shared" si="18"/>
        <v>66.750424245889405</v>
      </c>
      <c r="W184" s="3">
        <v>201.0076</v>
      </c>
      <c r="X184" s="3">
        <v>206.49199999999999</v>
      </c>
      <c r="Y184" s="3">
        <f t="shared" si="21"/>
        <v>0.64736747181964571</v>
      </c>
      <c r="Z184" s="3">
        <f t="shared" si="22"/>
        <v>0.66503059581320445</v>
      </c>
      <c r="AA184">
        <f t="shared" si="19"/>
        <v>68.432749999999999</v>
      </c>
      <c r="AB184">
        <f t="shared" si="20"/>
        <v>65.00500000000001</v>
      </c>
    </row>
    <row r="185" spans="1:28" x14ac:dyDescent="0.35">
      <c r="A185">
        <v>1948</v>
      </c>
      <c r="B185" t="s">
        <v>13</v>
      </c>
      <c r="C185">
        <v>-25.444257539999999</v>
      </c>
      <c r="D185" s="2">
        <v>-6.85</v>
      </c>
      <c r="E185">
        <f>(D185-C185)/(1+D185/1000)</f>
        <v>18.722506710970148</v>
      </c>
      <c r="F185">
        <f>(D185-C185)/(1+C185/1000)</f>
        <v>19.07972702830099</v>
      </c>
      <c r="G185" s="1">
        <v>221.42237689999999</v>
      </c>
      <c r="H185" s="1">
        <f>(477/760)*I185</f>
        <v>194.87960526315788</v>
      </c>
      <c r="I185">
        <v>310.5</v>
      </c>
      <c r="J185">
        <f>I185*(E185-4.4)/(27-4.4)</f>
        <v>196.77603246708986</v>
      </c>
      <c r="K185">
        <f>(E185-4.4)/(27-4.4)</f>
        <v>0.63373923499867901</v>
      </c>
      <c r="L185">
        <f>J185/I185</f>
        <v>0.63373923499867912</v>
      </c>
      <c r="M185">
        <f>I185*(1-(K185))*0.625</f>
        <v>71.07747970806885</v>
      </c>
      <c r="N185" s="4">
        <f>-67.0004+0.0023367*3600+0.4561636*I185</f>
        <v>83.050517799999994</v>
      </c>
      <c r="O185" s="5">
        <f>I185*(E185-4.4)/(27-4.4)</f>
        <v>196.77603246708986</v>
      </c>
      <c r="P185" s="5">
        <f>(E185-4.4)/(27-4.4)</f>
        <v>0.63373923499867901</v>
      </c>
      <c r="Q185" s="5">
        <f>(I185*(1-P185))/1.6</f>
        <v>71.07747970806885</v>
      </c>
      <c r="R185" s="5"/>
      <c r="S185" s="3">
        <f t="shared" si="16"/>
        <v>83.517857800000002</v>
      </c>
      <c r="T185" s="3">
        <v>203.69932120657697</v>
      </c>
      <c r="U185" s="3">
        <f t="shared" si="17"/>
        <v>0.65603646121280823</v>
      </c>
      <c r="V185">
        <f t="shared" si="18"/>
        <v>66.750424245889405</v>
      </c>
      <c r="W185" s="3">
        <v>201.0076</v>
      </c>
      <c r="X185" s="3">
        <v>206.49199999999999</v>
      </c>
      <c r="Y185" s="3">
        <f t="shared" si="21"/>
        <v>0.64736747181964571</v>
      </c>
      <c r="Z185" s="3">
        <f t="shared" si="22"/>
        <v>0.66503059581320445</v>
      </c>
      <c r="AA185">
        <f t="shared" si="19"/>
        <v>68.432749999999999</v>
      </c>
      <c r="AB185">
        <f t="shared" si="20"/>
        <v>65.00500000000001</v>
      </c>
    </row>
    <row r="186" spans="1:28" x14ac:dyDescent="0.35">
      <c r="A186">
        <v>1948</v>
      </c>
      <c r="B186" t="s">
        <v>11</v>
      </c>
      <c r="C186">
        <v>-24.787399780000001</v>
      </c>
      <c r="D186" s="2">
        <v>-6.85</v>
      </c>
      <c r="E186">
        <f>(D186-C186)/(1+D186/1000)</f>
        <v>18.061118441323064</v>
      </c>
      <c r="F186">
        <f>(D186-C186)/(1+C186/1000)</f>
        <v>18.393322416008026</v>
      </c>
      <c r="G186" s="1">
        <v>221.42237689999999</v>
      </c>
      <c r="H186" s="1">
        <f>(477/760)*I186</f>
        <v>194.87960526315788</v>
      </c>
      <c r="I186">
        <v>310.5</v>
      </c>
      <c r="J186">
        <f>I186*(E186-4.4)/(27-4.4)</f>
        <v>187.68926000136332</v>
      </c>
      <c r="K186">
        <f>(E186-4.4)/(27-4.4)</f>
        <v>0.60447426731517973</v>
      </c>
      <c r="L186">
        <f>J186/I186</f>
        <v>0.60447426731517984</v>
      </c>
      <c r="M186">
        <f>I186*(1-(K186))*0.625</f>
        <v>76.756712499147937</v>
      </c>
      <c r="N186" s="4">
        <f>-67.0004+0.0023367*3600+0.4561636*I186</f>
        <v>83.050517799999994</v>
      </c>
      <c r="O186" s="5">
        <f>I186*(E186-4.4)/(27-4.4)</f>
        <v>187.68926000136332</v>
      </c>
      <c r="P186" s="5">
        <f>(E186-4.4)/(27-4.4)</f>
        <v>0.60447426731517973</v>
      </c>
      <c r="Q186" s="5">
        <f>(I186*(1-P186))/1.6</f>
        <v>76.756712499147923</v>
      </c>
      <c r="R186" s="5"/>
      <c r="S186" s="3">
        <f t="shared" si="16"/>
        <v>83.517857800000002</v>
      </c>
      <c r="T186" s="3">
        <v>203.69932120657697</v>
      </c>
      <c r="U186" s="3">
        <f t="shared" si="17"/>
        <v>0.65603646121280823</v>
      </c>
      <c r="V186">
        <f t="shared" si="18"/>
        <v>66.750424245889405</v>
      </c>
      <c r="W186" s="3">
        <v>201.0076</v>
      </c>
      <c r="X186" s="3">
        <v>206.49199999999999</v>
      </c>
      <c r="Y186" s="3">
        <f t="shared" si="21"/>
        <v>0.64736747181964571</v>
      </c>
      <c r="Z186" s="3">
        <f t="shared" si="22"/>
        <v>0.66503059581320445</v>
      </c>
      <c r="AA186">
        <f t="shared" si="19"/>
        <v>68.432749999999999</v>
      </c>
      <c r="AB186">
        <f t="shared" si="20"/>
        <v>65.00500000000001</v>
      </c>
    </row>
    <row r="187" spans="1:28" x14ac:dyDescent="0.35">
      <c r="A187">
        <v>1948</v>
      </c>
      <c r="B187" t="s">
        <v>6</v>
      </c>
      <c r="C187">
        <v>-24.44689009</v>
      </c>
      <c r="D187" s="2">
        <v>-6.85</v>
      </c>
      <c r="E187">
        <f>(D187-C187)/(1+D187/1000)</f>
        <v>17.718260172179431</v>
      </c>
      <c r="F187">
        <f>(D187-C187)/(1+C187/1000)</f>
        <v>18.037859662631192</v>
      </c>
      <c r="G187" s="1">
        <v>221.42237689999999</v>
      </c>
      <c r="H187" s="1">
        <f>(477/760)*I187</f>
        <v>194.87960526315788</v>
      </c>
      <c r="I187">
        <v>310.5</v>
      </c>
      <c r="J187">
        <f>I187*(E187-4.4)/(27-4.4)</f>
        <v>182.97875148060677</v>
      </c>
      <c r="K187">
        <f>(E187-4.4)/(27-4.4)</f>
        <v>0.58930354744156765</v>
      </c>
      <c r="L187">
        <f>J187/I187</f>
        <v>0.58930354744156777</v>
      </c>
      <c r="M187">
        <f>I187*(1-(K187))*0.625</f>
        <v>79.70078032462078</v>
      </c>
      <c r="N187" s="4">
        <f>-67.0004+0.0023367*3600+0.4561636*I187</f>
        <v>83.050517799999994</v>
      </c>
      <c r="O187" s="5">
        <f>I187*(E187-4.4)/(27-4.4)</f>
        <v>182.97875148060677</v>
      </c>
      <c r="P187" s="5">
        <f>(E187-4.4)/(27-4.4)</f>
        <v>0.58930354744156765</v>
      </c>
      <c r="Q187" s="5">
        <f>(I187*(1-P187))/1.6</f>
        <v>79.700780324620766</v>
      </c>
      <c r="R187" s="5"/>
      <c r="S187" s="3">
        <f t="shared" si="16"/>
        <v>83.517857800000002</v>
      </c>
      <c r="T187" s="3">
        <v>203.69932120657697</v>
      </c>
      <c r="U187" s="3">
        <f t="shared" si="17"/>
        <v>0.65603646121280823</v>
      </c>
      <c r="V187">
        <f t="shared" si="18"/>
        <v>66.750424245889405</v>
      </c>
      <c r="W187" s="3">
        <v>201.0076</v>
      </c>
      <c r="X187" s="3">
        <v>206.49199999999999</v>
      </c>
      <c r="Y187" s="3">
        <f t="shared" si="21"/>
        <v>0.64736747181964571</v>
      </c>
      <c r="Z187" s="3">
        <f t="shared" si="22"/>
        <v>0.66503059581320445</v>
      </c>
      <c r="AA187">
        <f t="shared" si="19"/>
        <v>68.432749999999999</v>
      </c>
      <c r="AB187">
        <f t="shared" si="20"/>
        <v>65.00500000000001</v>
      </c>
    </row>
    <row r="188" spans="1:28" x14ac:dyDescent="0.35">
      <c r="A188">
        <v>1948</v>
      </c>
      <c r="B188" t="s">
        <v>7</v>
      </c>
      <c r="C188">
        <v>-23.554179600000001</v>
      </c>
      <c r="D188" s="2">
        <v>-6.85</v>
      </c>
      <c r="E188">
        <f>(D188-C188)/(1+D188/1000)</f>
        <v>16.819392438201685</v>
      </c>
      <c r="F188">
        <f>(D188-C188)/(1+C188/1000)</f>
        <v>17.107123868026957</v>
      </c>
      <c r="G188" s="1">
        <v>221.42237689999999</v>
      </c>
      <c r="H188" s="1">
        <f>(477/760)*I188</f>
        <v>194.87960526315788</v>
      </c>
      <c r="I188">
        <v>310.5</v>
      </c>
      <c r="J188">
        <f>I188*(E188-4.4)/(27-4.4)</f>
        <v>170.62926336555853</v>
      </c>
      <c r="K188">
        <f>(E188-4.4)/(27-4.4)</f>
        <v>0.54953063885848163</v>
      </c>
      <c r="L188">
        <f>J188/I188</f>
        <v>0.54953063885848152</v>
      </c>
      <c r="M188">
        <f>I188*(1-(K188))*0.625</f>
        <v>87.419210396525898</v>
      </c>
      <c r="N188" s="4">
        <f>-67.0004+0.0023367*3600+0.4561636*I188</f>
        <v>83.050517799999994</v>
      </c>
      <c r="O188" s="5">
        <f>I188*(E188-4.4)/(27-4.4)</f>
        <v>170.62926336555853</v>
      </c>
      <c r="P188" s="5">
        <f>(E188-4.4)/(27-4.4)</f>
        <v>0.54953063885848163</v>
      </c>
      <c r="Q188" s="5">
        <f>(I188*(1-P188))/1.6</f>
        <v>87.419210396525898</v>
      </c>
      <c r="R188" s="5"/>
      <c r="S188" s="3">
        <f t="shared" si="16"/>
        <v>83.517857800000002</v>
      </c>
      <c r="T188" s="3">
        <v>203.69932120657697</v>
      </c>
      <c r="U188" s="3">
        <f t="shared" si="17"/>
        <v>0.65603646121280823</v>
      </c>
      <c r="V188">
        <f t="shared" si="18"/>
        <v>66.750424245889405</v>
      </c>
      <c r="W188" s="3">
        <v>201.0076</v>
      </c>
      <c r="X188" s="3">
        <v>206.49199999999999</v>
      </c>
      <c r="Y188" s="3">
        <f t="shared" si="21"/>
        <v>0.64736747181964571</v>
      </c>
      <c r="Z188" s="3">
        <f t="shared" si="22"/>
        <v>0.66503059581320445</v>
      </c>
      <c r="AA188">
        <f t="shared" si="19"/>
        <v>68.432749999999999</v>
      </c>
      <c r="AB188">
        <f t="shared" si="20"/>
        <v>65.00500000000001</v>
      </c>
    </row>
    <row r="189" spans="1:28" x14ac:dyDescent="0.35">
      <c r="A189">
        <v>1949</v>
      </c>
      <c r="B189" t="s">
        <v>9</v>
      </c>
      <c r="C189">
        <v>-25.559059820000002</v>
      </c>
      <c r="D189" s="2">
        <v>-6.85</v>
      </c>
      <c r="E189">
        <f>(D189-C189)/(1+D189/1000)</f>
        <v>18.838100810552284</v>
      </c>
      <c r="F189">
        <f>(D189-C189)/(1+C189/1000)</f>
        <v>19.199788359204241</v>
      </c>
      <c r="G189" s="1">
        <v>221.70689010000001</v>
      </c>
      <c r="H189" s="1">
        <f>(477/760)*I189</f>
        <v>195.13065789473683</v>
      </c>
      <c r="I189">
        <v>310.89999999999998</v>
      </c>
      <c r="J189">
        <f>I189*(E189-4.4)/(27-4.4)</f>
        <v>198.61971424781879</v>
      </c>
      <c r="K189">
        <f>(E189-4.4)/(27-4.4)</f>
        <v>0.63885401816603016</v>
      </c>
      <c r="L189">
        <f>J189/I189</f>
        <v>0.63885401816603027</v>
      </c>
      <c r="M189">
        <f>I189*(1-(K189))*0.625</f>
        <v>70.175178595113266</v>
      </c>
      <c r="N189" s="4">
        <f>-67.0004+0.0023367*3600+0.4561636*I189</f>
        <v>83.232983239999982</v>
      </c>
      <c r="O189" s="5">
        <f>I189*(E189-4.4)/(27-4.4)</f>
        <v>198.61971424781879</v>
      </c>
      <c r="P189" s="5">
        <f>(E189-4.4)/(27-4.4)</f>
        <v>0.63885401816603016</v>
      </c>
      <c r="Q189" s="5">
        <f>(I189*(1-P189))/1.6</f>
        <v>70.175178595113252</v>
      </c>
      <c r="R189" s="5"/>
      <c r="S189" s="3">
        <f t="shared" si="16"/>
        <v>83.700323239999989</v>
      </c>
      <c r="T189" s="3">
        <v>203.69932120657697</v>
      </c>
      <c r="U189" s="3">
        <f t="shared" si="17"/>
        <v>0.65519241301568665</v>
      </c>
      <c r="V189">
        <f t="shared" si="18"/>
        <v>67.000424245889377</v>
      </c>
      <c r="W189" s="3">
        <v>201.0076</v>
      </c>
      <c r="X189" s="3">
        <v>206.49199999999999</v>
      </c>
      <c r="Y189" s="3">
        <f t="shared" si="21"/>
        <v>0.6465345770344163</v>
      </c>
      <c r="Z189" s="3">
        <f t="shared" si="22"/>
        <v>0.66417497587648766</v>
      </c>
      <c r="AA189">
        <f t="shared" si="19"/>
        <v>68.682749999999984</v>
      </c>
      <c r="AB189">
        <f t="shared" si="20"/>
        <v>65.254999999999981</v>
      </c>
    </row>
    <row r="190" spans="1:28" x14ac:dyDescent="0.35">
      <c r="A190">
        <v>1949</v>
      </c>
      <c r="B190" t="s">
        <v>12</v>
      </c>
      <c r="C190">
        <v>-25.603350760000001</v>
      </c>
      <c r="D190" s="2">
        <v>-6.85</v>
      </c>
      <c r="E190">
        <f>(D190-C190)/(1+D190/1000)</f>
        <v>18.882697236067063</v>
      </c>
      <c r="F190">
        <f>(D190-C190)/(1+C190/1000)</f>
        <v>19.246115813952205</v>
      </c>
      <c r="G190" s="1">
        <v>221.70689010000001</v>
      </c>
      <c r="H190" s="1">
        <f>(477/760)*I190</f>
        <v>195.13065789473683</v>
      </c>
      <c r="I190">
        <v>310.89999999999998</v>
      </c>
      <c r="J190">
        <f>I190*(E190-4.4)/(27-4.4)</f>
        <v>199.23321109262167</v>
      </c>
      <c r="K190">
        <f>(E190-4.4)/(27-4.4)</f>
        <v>0.64082731133040094</v>
      </c>
      <c r="L190">
        <f>J190/I190</f>
        <v>0.64082731133040105</v>
      </c>
      <c r="M190">
        <f>I190*(1-(K190))*0.625</f>
        <v>69.791743067111454</v>
      </c>
      <c r="N190" s="4">
        <f>-67.0004+0.0023367*3600+0.4561636*I190</f>
        <v>83.232983239999982</v>
      </c>
      <c r="O190" s="5">
        <f>I190*(E190-4.4)/(27-4.4)</f>
        <v>199.23321109262167</v>
      </c>
      <c r="P190" s="5">
        <f>(E190-4.4)/(27-4.4)</f>
        <v>0.64082731133040094</v>
      </c>
      <c r="Q190" s="5">
        <f>(I190*(1-P190))/1.6</f>
        <v>69.791743067111454</v>
      </c>
      <c r="R190" s="5"/>
      <c r="S190" s="3">
        <f t="shared" si="16"/>
        <v>83.700323239999989</v>
      </c>
      <c r="T190" s="3">
        <v>203.69932120657697</v>
      </c>
      <c r="U190" s="3">
        <f t="shared" si="17"/>
        <v>0.65519241301568665</v>
      </c>
      <c r="V190">
        <f t="shared" si="18"/>
        <v>67.000424245889377</v>
      </c>
      <c r="W190" s="3">
        <v>201.0076</v>
      </c>
      <c r="X190" s="3">
        <v>206.49199999999999</v>
      </c>
      <c r="Y190" s="3">
        <f t="shared" si="21"/>
        <v>0.6465345770344163</v>
      </c>
      <c r="Z190" s="3">
        <f t="shared" si="22"/>
        <v>0.66417497587648766</v>
      </c>
      <c r="AA190">
        <f t="shared" si="19"/>
        <v>68.682749999999984</v>
      </c>
      <c r="AB190">
        <f t="shared" si="20"/>
        <v>65.254999999999981</v>
      </c>
    </row>
    <row r="191" spans="1:28" x14ac:dyDescent="0.35">
      <c r="A191">
        <v>1949</v>
      </c>
      <c r="B191" t="s">
        <v>8</v>
      </c>
      <c r="C191">
        <v>-24.157325279999998</v>
      </c>
      <c r="D191" s="2">
        <v>-6.85</v>
      </c>
      <c r="E191">
        <f>(D191-C191)/(1+D191/1000)</f>
        <v>17.426698162412528</v>
      </c>
      <c r="F191">
        <f>(D191-C191)/(1+C191/1000)</f>
        <v>17.735774145116189</v>
      </c>
      <c r="G191" s="1">
        <v>221.70689010000001</v>
      </c>
      <c r="H191" s="1">
        <f>(477/760)*I191</f>
        <v>195.13065789473683</v>
      </c>
      <c r="I191">
        <v>310.89999999999998</v>
      </c>
      <c r="J191">
        <f>I191*(E191-4.4)/(27-4.4)</f>
        <v>179.20356011920595</v>
      </c>
      <c r="K191">
        <f>(E191-4.4)/(27-4.4)</f>
        <v>0.57640257355807645</v>
      </c>
      <c r="L191">
        <f>J191/I191</f>
        <v>0.57640257355807645</v>
      </c>
      <c r="M191">
        <f>I191*(1-(K191))*0.625</f>
        <v>82.310274925496273</v>
      </c>
      <c r="N191" s="4">
        <f>-67.0004+0.0023367*3600+0.4561636*I191</f>
        <v>83.232983239999982</v>
      </c>
      <c r="O191" s="5">
        <f>I191*(E191-4.4)/(27-4.4)</f>
        <v>179.20356011920595</v>
      </c>
      <c r="P191" s="5">
        <f>(E191-4.4)/(27-4.4)</f>
        <v>0.57640257355807645</v>
      </c>
      <c r="Q191" s="5">
        <f>(I191*(1-P191))/1.6</f>
        <v>82.310274925496259</v>
      </c>
      <c r="R191" s="5"/>
      <c r="S191" s="3">
        <f t="shared" si="16"/>
        <v>83.700323239999989</v>
      </c>
      <c r="T191" s="3">
        <v>203.69932120657697</v>
      </c>
      <c r="U191" s="3">
        <f t="shared" si="17"/>
        <v>0.65519241301568665</v>
      </c>
      <c r="V191">
        <f t="shared" si="18"/>
        <v>67.000424245889377</v>
      </c>
      <c r="W191" s="3">
        <v>201.0076</v>
      </c>
      <c r="X191" s="3">
        <v>206.49199999999999</v>
      </c>
      <c r="Y191" s="3">
        <f t="shared" si="21"/>
        <v>0.6465345770344163</v>
      </c>
      <c r="Z191" s="3">
        <f t="shared" si="22"/>
        <v>0.66417497587648766</v>
      </c>
      <c r="AA191">
        <f t="shared" si="19"/>
        <v>68.682749999999984</v>
      </c>
      <c r="AB191">
        <f t="shared" si="20"/>
        <v>65.254999999999981</v>
      </c>
    </row>
    <row r="192" spans="1:28" x14ac:dyDescent="0.35">
      <c r="A192">
        <v>1949</v>
      </c>
      <c r="B192" t="s">
        <v>13</v>
      </c>
      <c r="C192">
        <v>-25.625140600000002</v>
      </c>
      <c r="D192" s="2">
        <v>-6.85</v>
      </c>
      <c r="E192">
        <f>(D192-C192)/(1+D192/1000)</f>
        <v>18.904637365956805</v>
      </c>
      <c r="F192">
        <f>(D192-C192)/(1+C192/1000)</f>
        <v>19.268909105024882</v>
      </c>
      <c r="G192" s="1">
        <v>221.70689010000001</v>
      </c>
      <c r="H192" s="1">
        <f>(477/760)*I192</f>
        <v>195.13065789473683</v>
      </c>
      <c r="I192">
        <v>310.89999999999998</v>
      </c>
      <c r="J192">
        <f>I192*(E192-4.4)/(27-4.4)</f>
        <v>199.53503349893674</v>
      </c>
      <c r="K192">
        <f>(E192-4.4)/(27-4.4)</f>
        <v>0.64179811353791172</v>
      </c>
      <c r="L192">
        <f>J192/I192</f>
        <v>0.64179811353791172</v>
      </c>
      <c r="M192">
        <f>I192*(1-(K192))*0.625</f>
        <v>69.603104063164523</v>
      </c>
      <c r="N192" s="4">
        <f>-67.0004+0.0023367*3600+0.4561636*I192</f>
        <v>83.232983239999982</v>
      </c>
      <c r="O192" s="5">
        <f>I192*(E192-4.4)/(27-4.4)</f>
        <v>199.53503349893674</v>
      </c>
      <c r="P192" s="5">
        <f>(E192-4.4)/(27-4.4)</f>
        <v>0.64179811353791172</v>
      </c>
      <c r="Q192" s="5">
        <f>(I192*(1-P192))/1.6</f>
        <v>69.603104063164523</v>
      </c>
      <c r="R192" s="5"/>
      <c r="S192" s="3">
        <f t="shared" si="16"/>
        <v>83.700323239999989</v>
      </c>
      <c r="T192" s="3">
        <v>203.69932120657697</v>
      </c>
      <c r="U192" s="3">
        <f t="shared" si="17"/>
        <v>0.65519241301568665</v>
      </c>
      <c r="V192">
        <f t="shared" si="18"/>
        <v>67.000424245889377</v>
      </c>
      <c r="W192" s="3">
        <v>201.0076</v>
      </c>
      <c r="X192" s="3">
        <v>206.49199999999999</v>
      </c>
      <c r="Y192" s="3">
        <f t="shared" si="21"/>
        <v>0.6465345770344163</v>
      </c>
      <c r="Z192" s="3">
        <f t="shared" si="22"/>
        <v>0.66417497587648766</v>
      </c>
      <c r="AA192">
        <f t="shared" si="19"/>
        <v>68.682749999999984</v>
      </c>
      <c r="AB192">
        <f t="shared" si="20"/>
        <v>65.254999999999981</v>
      </c>
    </row>
    <row r="193" spans="1:28" x14ac:dyDescent="0.35">
      <c r="A193">
        <v>1949</v>
      </c>
      <c r="B193" t="s">
        <v>11</v>
      </c>
      <c r="C193">
        <v>-24.96944298</v>
      </c>
      <c r="D193" s="2">
        <v>-6.85</v>
      </c>
      <c r="E193">
        <f>(D193-C193)/(1+D193/1000)</f>
        <v>18.244417238080857</v>
      </c>
      <c r="F193">
        <f>(D193-C193)/(1+C193/1000)</f>
        <v>18.58346166645148</v>
      </c>
      <c r="G193" s="1">
        <v>221.70689010000001</v>
      </c>
      <c r="H193" s="1">
        <f>(477/760)*I193</f>
        <v>195.13065789473683</v>
      </c>
      <c r="I193">
        <v>310.89999999999998</v>
      </c>
      <c r="J193">
        <f>I193*(E193-4.4)/(27-4.4)</f>
        <v>190.45262474864327</v>
      </c>
      <c r="K193">
        <f>(E193-4.4)/(27-4.4)</f>
        <v>0.61258483354340065</v>
      </c>
      <c r="L193">
        <f>J193/I193</f>
        <v>0.61258483354340076</v>
      </c>
      <c r="M193">
        <f>I193*(1-(K193))*0.625</f>
        <v>75.279609532097965</v>
      </c>
      <c r="N193" s="4">
        <f>-67.0004+0.0023367*3600+0.4561636*I193</f>
        <v>83.232983239999982</v>
      </c>
      <c r="O193" s="5">
        <f>I193*(E193-4.4)/(27-4.4)</f>
        <v>190.45262474864327</v>
      </c>
      <c r="P193" s="5">
        <f>(E193-4.4)/(27-4.4)</f>
        <v>0.61258483354340065</v>
      </c>
      <c r="Q193" s="5">
        <f>(I193*(1-P193))/1.6</f>
        <v>75.27960953209795</v>
      </c>
      <c r="R193" s="5"/>
      <c r="S193" s="3">
        <f t="shared" si="16"/>
        <v>83.700323239999989</v>
      </c>
      <c r="T193" s="3">
        <v>203.69932120657697</v>
      </c>
      <c r="U193" s="3">
        <f t="shared" si="17"/>
        <v>0.65519241301568665</v>
      </c>
      <c r="V193">
        <f t="shared" si="18"/>
        <v>67.000424245889377</v>
      </c>
      <c r="W193" s="3">
        <v>201.0076</v>
      </c>
      <c r="X193" s="3">
        <v>206.49199999999999</v>
      </c>
      <c r="Y193" s="3">
        <f t="shared" si="21"/>
        <v>0.6465345770344163</v>
      </c>
      <c r="Z193" s="3">
        <f t="shared" si="22"/>
        <v>0.66417497587648766</v>
      </c>
      <c r="AA193">
        <f t="shared" si="19"/>
        <v>68.682749999999984</v>
      </c>
      <c r="AB193">
        <f t="shared" si="20"/>
        <v>65.254999999999981</v>
      </c>
    </row>
    <row r="194" spans="1:28" x14ac:dyDescent="0.35">
      <c r="A194">
        <v>1949</v>
      </c>
      <c r="B194" t="s">
        <v>6</v>
      </c>
      <c r="C194">
        <v>-24.935173489999997</v>
      </c>
      <c r="D194" s="2">
        <v>-6.85</v>
      </c>
      <c r="E194">
        <f>(D194-C194)/(1+D194/1000)</f>
        <v>18.209911382973363</v>
      </c>
      <c r="F194">
        <f>(D194-C194)/(1+C194/1000)</f>
        <v>18.547662676676932</v>
      </c>
      <c r="G194" s="1">
        <v>221.70689010000001</v>
      </c>
      <c r="H194" s="1">
        <f>(477/760)*I194</f>
        <v>195.13065789473683</v>
      </c>
      <c r="I194">
        <v>310.89999999999998</v>
      </c>
      <c r="J194">
        <f>I194*(E194-4.4)/(27-4.4)</f>
        <v>189.97794021975301</v>
      </c>
      <c r="K194">
        <f>(E194-4.4)/(27-4.4)</f>
        <v>0.61105802579528146</v>
      </c>
      <c r="L194">
        <f>J194/I194</f>
        <v>0.61105802579528157</v>
      </c>
      <c r="M194">
        <f>I194*(1-(K194))*0.625</f>
        <v>75.576287362654369</v>
      </c>
      <c r="N194" s="4">
        <f>-67.0004+0.0023367*3600+0.4561636*I194</f>
        <v>83.232983239999982</v>
      </c>
      <c r="O194" s="5">
        <f>I194*(E194-4.4)/(27-4.4)</f>
        <v>189.97794021975301</v>
      </c>
      <c r="P194" s="5">
        <f>(E194-4.4)/(27-4.4)</f>
        <v>0.61105802579528146</v>
      </c>
      <c r="Q194" s="5">
        <f>(I194*(1-P194))/1.6</f>
        <v>75.576287362654355</v>
      </c>
      <c r="R194" s="5"/>
      <c r="S194" s="3">
        <f t="shared" si="16"/>
        <v>83.700323239999989</v>
      </c>
      <c r="T194" s="3">
        <v>203.69932120657697</v>
      </c>
      <c r="U194" s="3">
        <f t="shared" si="17"/>
        <v>0.65519241301568665</v>
      </c>
      <c r="V194">
        <f t="shared" si="18"/>
        <v>67.000424245889377</v>
      </c>
      <c r="W194" s="3">
        <v>201.0076</v>
      </c>
      <c r="X194" s="3">
        <v>206.49199999999999</v>
      </c>
      <c r="Y194" s="3">
        <f t="shared" si="21"/>
        <v>0.6465345770344163</v>
      </c>
      <c r="Z194" s="3">
        <f t="shared" si="22"/>
        <v>0.66417497587648766</v>
      </c>
      <c r="AA194">
        <f t="shared" si="19"/>
        <v>68.682749999999984</v>
      </c>
      <c r="AB194">
        <f t="shared" si="20"/>
        <v>65.254999999999981</v>
      </c>
    </row>
    <row r="195" spans="1:28" x14ac:dyDescent="0.35">
      <c r="A195">
        <v>1949</v>
      </c>
      <c r="B195" t="s">
        <v>7</v>
      </c>
      <c r="C195">
        <v>-23.94540611</v>
      </c>
      <c r="D195" s="2">
        <v>-6.85</v>
      </c>
      <c r="E195">
        <f>(D195-C195)/(1+D195/1000)</f>
        <v>17.213317333736093</v>
      </c>
      <c r="F195">
        <f>(D195-C195)/(1+C195/1000)</f>
        <v>17.514805234272199</v>
      </c>
      <c r="G195" s="1">
        <v>221.70689010000001</v>
      </c>
      <c r="H195" s="1">
        <f>(477/760)*I195</f>
        <v>195.13065789473683</v>
      </c>
      <c r="I195">
        <v>310.89999999999998</v>
      </c>
      <c r="J195">
        <f>I195*(E195-4.4)/(27-4.4)</f>
        <v>176.26815748046684</v>
      </c>
      <c r="K195">
        <f>(E195-4.4)/(27-4.4)</f>
        <v>0.56696094397062358</v>
      </c>
      <c r="L195">
        <f>J195/I195</f>
        <v>0.56696094397062358</v>
      </c>
      <c r="M195">
        <f>I195*(1-(K195))*0.625</f>
        <v>84.1449015747082</v>
      </c>
      <c r="N195" s="4">
        <f>-67.0004+0.0023367*3600+0.4561636*I195</f>
        <v>83.232983239999982</v>
      </c>
      <c r="O195" s="5">
        <f>I195*(E195-4.4)/(27-4.4)</f>
        <v>176.26815748046684</v>
      </c>
      <c r="P195" s="5">
        <f>(E195-4.4)/(27-4.4)</f>
        <v>0.56696094397062358</v>
      </c>
      <c r="Q195" s="5">
        <f>(I195*(1-P195))/1.6</f>
        <v>84.144901574708186</v>
      </c>
      <c r="R195" s="5"/>
      <c r="S195" s="3">
        <f t="shared" ref="S195:S258" si="23">-67.0004+0.0023367*3800+0.4561636*I195</f>
        <v>83.700323239999989</v>
      </c>
      <c r="T195" s="3">
        <v>203.69932120657697</v>
      </c>
      <c r="U195" s="3">
        <f t="shared" ref="U195:U258" si="24">T195/I195</f>
        <v>0.65519241301568665</v>
      </c>
      <c r="V195">
        <f t="shared" ref="V195:V258" si="25">I195*(1-(U195))*0.625</f>
        <v>67.000424245889377</v>
      </c>
      <c r="W195" s="3">
        <v>201.0076</v>
      </c>
      <c r="X195" s="3">
        <v>206.49199999999999</v>
      </c>
      <c r="Y195" s="3">
        <f t="shared" si="21"/>
        <v>0.6465345770344163</v>
      </c>
      <c r="Z195" s="3">
        <f t="shared" si="22"/>
        <v>0.66417497587648766</v>
      </c>
      <c r="AA195">
        <f t="shared" ref="AA195:AA258" si="26">I195*(1-(Y195))*0.625</f>
        <v>68.682749999999984</v>
      </c>
      <c r="AB195">
        <f t="shared" ref="AB195:AB258" si="27">I195*(1-(Z195))*0.625</f>
        <v>65.254999999999981</v>
      </c>
    </row>
    <row r="196" spans="1:28" x14ac:dyDescent="0.35">
      <c r="A196">
        <v>1950</v>
      </c>
      <c r="B196" t="s">
        <v>8</v>
      </c>
      <c r="C196">
        <v>-23.652834210000002</v>
      </c>
      <c r="D196" s="2">
        <v>-6.86</v>
      </c>
      <c r="E196">
        <f>(D196-C196)/(1+D196/1000)</f>
        <v>16.90882877539924</v>
      </c>
      <c r="F196">
        <f>(D196-C196)/(1+C196/1000)</f>
        <v>17.199654793295043</v>
      </c>
      <c r="G196" s="1">
        <v>221.920275</v>
      </c>
      <c r="H196" s="1">
        <f>(477/760)*I196</f>
        <v>195.3817105263158</v>
      </c>
      <c r="I196">
        <v>311.3</v>
      </c>
      <c r="J196">
        <f>I196*(E196-4.4)/(27-4.4)</f>
        <v>172.30081406114084</v>
      </c>
      <c r="K196">
        <f>(E196-4.4)/(27-4.4)</f>
        <v>0.55348799891147071</v>
      </c>
      <c r="L196">
        <f>J196/I196</f>
        <v>0.55348799891147071</v>
      </c>
      <c r="M196">
        <f>I196*(1-(K196))*0.625</f>
        <v>86.874491211786989</v>
      </c>
      <c r="N196" s="4">
        <f>-67.0004+0.0023367*3600+0.4561636*I196</f>
        <v>83.415448679999997</v>
      </c>
      <c r="O196" s="5">
        <f>I196*(E196-4.4)/(27-4.4)</f>
        <v>172.30081406114084</v>
      </c>
      <c r="P196" s="5">
        <f>(E196-4.4)/(27-4.4)</f>
        <v>0.55348799891147071</v>
      </c>
      <c r="Q196" s="5">
        <f>(I196*(1-P196))/1.6</f>
        <v>86.874491211786975</v>
      </c>
      <c r="R196" s="5"/>
      <c r="S196" s="3">
        <f t="shared" si="23"/>
        <v>83.882788680000004</v>
      </c>
      <c r="T196" s="3">
        <v>203.69932120657697</v>
      </c>
      <c r="U196" s="3">
        <f t="shared" si="24"/>
        <v>0.65435053391126552</v>
      </c>
      <c r="V196">
        <f t="shared" si="25"/>
        <v>67.250424245889405</v>
      </c>
      <c r="W196" s="3">
        <v>201.0076</v>
      </c>
      <c r="X196" s="3">
        <v>206.49199999999999</v>
      </c>
      <c r="Y196" s="3">
        <f t="shared" si="21"/>
        <v>0.64570382267908766</v>
      </c>
      <c r="Z196" s="3">
        <f t="shared" si="22"/>
        <v>0.66332155477031796</v>
      </c>
      <c r="AA196">
        <f t="shared" si="26"/>
        <v>68.932750000000013</v>
      </c>
      <c r="AB196">
        <f t="shared" si="27"/>
        <v>65.50500000000001</v>
      </c>
    </row>
    <row r="197" spans="1:28" x14ac:dyDescent="0.35">
      <c r="A197">
        <v>1950</v>
      </c>
      <c r="B197" t="s">
        <v>6</v>
      </c>
      <c r="C197">
        <v>-24.639322459999999</v>
      </c>
      <c r="D197" s="2">
        <v>-6.86</v>
      </c>
      <c r="E197">
        <f>(D197-C197)/(1+D197/1000)</f>
        <v>17.902131079203333</v>
      </c>
      <c r="F197">
        <f>(D197-C197)/(1+C197/1000)</f>
        <v>18.228459347819935</v>
      </c>
      <c r="G197" s="1">
        <v>221.920275</v>
      </c>
      <c r="H197" s="1">
        <f>(477/760)*I197</f>
        <v>195.3817105263158</v>
      </c>
      <c r="I197">
        <v>311.3</v>
      </c>
      <c r="J197">
        <f>I197*(E197-4.4)/(27-4.4)</f>
        <v>185.98289402460165</v>
      </c>
      <c r="K197">
        <f>(E197-4.4)/(27-4.4)</f>
        <v>0.5974394282833333</v>
      </c>
      <c r="L197">
        <f>J197/I197</f>
        <v>0.5974394282833333</v>
      </c>
      <c r="M197">
        <f>I197*(1-(K197))*0.625</f>
        <v>78.323191234623962</v>
      </c>
      <c r="N197" s="4">
        <f>-67.0004+0.0023367*3600+0.4561636*I197</f>
        <v>83.415448679999997</v>
      </c>
      <c r="O197" s="5">
        <f>I197*(E197-4.4)/(27-4.4)</f>
        <v>185.98289402460165</v>
      </c>
      <c r="P197" s="5">
        <f>(E197-4.4)/(27-4.4)</f>
        <v>0.5974394282833333</v>
      </c>
      <c r="Q197" s="5">
        <f>(I197*(1-P197))/1.6</f>
        <v>78.323191234623962</v>
      </c>
      <c r="R197" s="5"/>
      <c r="S197" s="3">
        <f t="shared" si="23"/>
        <v>83.882788680000004</v>
      </c>
      <c r="T197" s="3">
        <v>203.69932120657697</v>
      </c>
      <c r="U197" s="3">
        <f t="shared" si="24"/>
        <v>0.65435053391126552</v>
      </c>
      <c r="V197">
        <f t="shared" si="25"/>
        <v>67.250424245889405</v>
      </c>
      <c r="W197" s="3">
        <v>201.0076</v>
      </c>
      <c r="X197" s="3">
        <v>206.49199999999999</v>
      </c>
      <c r="Y197" s="3">
        <f t="shared" si="21"/>
        <v>0.64570382267908766</v>
      </c>
      <c r="Z197" s="3">
        <f t="shared" si="22"/>
        <v>0.66332155477031796</v>
      </c>
      <c r="AA197">
        <f t="shared" si="26"/>
        <v>68.932750000000013</v>
      </c>
      <c r="AB197">
        <f t="shared" si="27"/>
        <v>65.50500000000001</v>
      </c>
    </row>
    <row r="198" spans="1:28" x14ac:dyDescent="0.35">
      <c r="A198">
        <v>1950</v>
      </c>
      <c r="B198" t="s">
        <v>10</v>
      </c>
      <c r="C198">
        <v>-24.546770760000001</v>
      </c>
      <c r="D198" s="2">
        <v>-6.86</v>
      </c>
      <c r="E198">
        <f>(D198-C198)/(1+D198/1000)</f>
        <v>17.808940089010616</v>
      </c>
      <c r="F198">
        <f>(D198-C198)/(1+C198/1000)</f>
        <v>18.131849103395975</v>
      </c>
      <c r="G198" s="1">
        <v>221.920275</v>
      </c>
      <c r="H198" s="1">
        <f>(477/760)*I198</f>
        <v>195.3817105263158</v>
      </c>
      <c r="I198">
        <v>311.3</v>
      </c>
      <c r="J198">
        <f>I198*(E198-4.4)/(27-4.4)</f>
        <v>184.69924998712409</v>
      </c>
      <c r="K198">
        <f>(E198-4.4)/(27-4.4)</f>
        <v>0.59331593314206255</v>
      </c>
      <c r="L198">
        <f>J198/I198</f>
        <v>0.59331593314206255</v>
      </c>
      <c r="M198">
        <f>I198*(1-(K198))*0.625</f>
        <v>79.125468758047461</v>
      </c>
      <c r="N198" s="4">
        <f>-67.0004+0.0023367*3600+0.4561636*I198</f>
        <v>83.415448679999997</v>
      </c>
      <c r="O198" s="5">
        <f>I198*(E198-4.4)/(27-4.4)</f>
        <v>184.69924998712409</v>
      </c>
      <c r="P198" s="5">
        <f>(E198-4.4)/(27-4.4)</f>
        <v>0.59331593314206255</v>
      </c>
      <c r="Q198" s="5">
        <f>(I198*(1-P198))/1.6</f>
        <v>79.125468758047461</v>
      </c>
      <c r="R198" s="5"/>
      <c r="S198" s="3">
        <f t="shared" si="23"/>
        <v>83.882788680000004</v>
      </c>
      <c r="T198" s="3">
        <v>203.69932120657697</v>
      </c>
      <c r="U198" s="3">
        <f t="shared" si="24"/>
        <v>0.65435053391126552</v>
      </c>
      <c r="V198">
        <f t="shared" si="25"/>
        <v>67.250424245889405</v>
      </c>
      <c r="W198" s="3">
        <v>201.0076</v>
      </c>
      <c r="X198" s="3">
        <v>206.49199999999999</v>
      </c>
      <c r="Y198" s="3">
        <f t="shared" si="21"/>
        <v>0.64570382267908766</v>
      </c>
      <c r="Z198" s="3">
        <f t="shared" si="22"/>
        <v>0.66332155477031796</v>
      </c>
      <c r="AA198">
        <f t="shared" si="26"/>
        <v>68.932750000000013</v>
      </c>
      <c r="AB198">
        <f t="shared" si="27"/>
        <v>65.50500000000001</v>
      </c>
    </row>
    <row r="199" spans="1:28" x14ac:dyDescent="0.35">
      <c r="A199">
        <v>1951</v>
      </c>
      <c r="B199" t="s">
        <v>8</v>
      </c>
      <c r="C199">
        <v>-24.034628739999999</v>
      </c>
      <c r="D199" s="2">
        <v>-6.86</v>
      </c>
      <c r="E199">
        <f>(D199-C199)/(1+D199/1000)</f>
        <v>17.293260507078557</v>
      </c>
      <c r="F199">
        <f>(D199-C199)/(1+C199/1000)</f>
        <v>17.597580043057313</v>
      </c>
      <c r="G199" s="1">
        <v>222.2047881</v>
      </c>
      <c r="H199" s="1">
        <f>(477/760)*I199</f>
        <v>195.69552631578949</v>
      </c>
      <c r="I199">
        <v>311.8</v>
      </c>
      <c r="J199">
        <f>I199*(E199-4.4)/(27-4.4)</f>
        <v>177.88135513748205</v>
      </c>
      <c r="K199">
        <f>(E199-4.4)/(27-4.4)</f>
        <v>0.57049825252559982</v>
      </c>
      <c r="L199">
        <f>J199/I199</f>
        <v>0.57049825252559982</v>
      </c>
      <c r="M199">
        <f>I199*(1-(K199))*0.625</f>
        <v>83.699153039073749</v>
      </c>
      <c r="N199" s="4">
        <f>-67.0004+0.0023367*3600+0.4561636*I199</f>
        <v>83.64353048000001</v>
      </c>
      <c r="O199" s="5">
        <f>I199*(E199-4.4)/(27-4.4)</f>
        <v>177.88135513748205</v>
      </c>
      <c r="P199" s="5">
        <f>(E199-4.4)/(27-4.4)</f>
        <v>0.57049825252559982</v>
      </c>
      <c r="Q199" s="5">
        <f>(I199*(1-P199))/1.6</f>
        <v>83.699153039073735</v>
      </c>
      <c r="R199" s="5"/>
      <c r="S199" s="3">
        <f t="shared" si="23"/>
        <v>84.110870480000017</v>
      </c>
      <c r="T199" s="3">
        <v>203.69932120657697</v>
      </c>
      <c r="U199" s="3">
        <f t="shared" si="24"/>
        <v>0.6533012225996695</v>
      </c>
      <c r="V199">
        <f t="shared" si="25"/>
        <v>67.562924245889405</v>
      </c>
      <c r="W199" s="3">
        <v>201.0076</v>
      </c>
      <c r="X199" s="3">
        <v>206.49199999999999</v>
      </c>
      <c r="Y199" s="3">
        <f t="shared" si="21"/>
        <v>0.64466837716484926</v>
      </c>
      <c r="Z199" s="3">
        <f t="shared" si="22"/>
        <v>0.66225785760102629</v>
      </c>
      <c r="AA199">
        <f t="shared" si="26"/>
        <v>69.245249999999999</v>
      </c>
      <c r="AB199">
        <f t="shared" si="27"/>
        <v>65.81750000000001</v>
      </c>
    </row>
    <row r="200" spans="1:28" x14ac:dyDescent="0.35">
      <c r="A200">
        <v>1951</v>
      </c>
      <c r="B200" t="s">
        <v>6</v>
      </c>
      <c r="C200">
        <v>-24.457106759999999</v>
      </c>
      <c r="D200" s="2">
        <v>-6.86</v>
      </c>
      <c r="E200">
        <f>(D200-C200)/(1+D200/1000)</f>
        <v>17.718656745272568</v>
      </c>
      <c r="F200">
        <f>(D200-C200)/(1+C200/1000)</f>
        <v>18.038270671580623</v>
      </c>
      <c r="G200" s="1">
        <v>222.2047881</v>
      </c>
      <c r="H200" s="1">
        <f>(477/760)*I200</f>
        <v>195.69552631578949</v>
      </c>
      <c r="I200">
        <v>311.8</v>
      </c>
      <c r="J200">
        <f>I200*(E200-4.4)/(27-4.4)</f>
        <v>183.75031739716755</v>
      </c>
      <c r="K200">
        <f>(E200-4.4)/(27-4.4)</f>
        <v>0.58932109492356488</v>
      </c>
      <c r="L200">
        <f>J200/I200</f>
        <v>0.58932109492356488</v>
      </c>
      <c r="M200">
        <f>I200*(1-(K200))*0.625</f>
        <v>80.031051626770292</v>
      </c>
      <c r="N200" s="4">
        <f>-67.0004+0.0023367*3600+0.4561636*I200</f>
        <v>83.64353048000001</v>
      </c>
      <c r="O200" s="5">
        <f>I200*(E200-4.4)/(27-4.4)</f>
        <v>183.75031739716755</v>
      </c>
      <c r="P200" s="5">
        <f>(E200-4.4)/(27-4.4)</f>
        <v>0.58932109492356488</v>
      </c>
      <c r="Q200" s="5">
        <f>(I200*(1-P200))/1.6</f>
        <v>80.031051626770278</v>
      </c>
      <c r="R200" s="5"/>
      <c r="S200" s="3">
        <f t="shared" si="23"/>
        <v>84.110870480000017</v>
      </c>
      <c r="T200" s="3">
        <v>203.69932120657697</v>
      </c>
      <c r="U200" s="3">
        <f t="shared" si="24"/>
        <v>0.6533012225996695</v>
      </c>
      <c r="V200">
        <f t="shared" si="25"/>
        <v>67.562924245889405</v>
      </c>
      <c r="W200" s="3">
        <v>201.0076</v>
      </c>
      <c r="X200" s="3">
        <v>206.49199999999999</v>
      </c>
      <c r="Y200" s="3">
        <f t="shared" si="21"/>
        <v>0.64466837716484926</v>
      </c>
      <c r="Z200" s="3">
        <f t="shared" si="22"/>
        <v>0.66225785760102629</v>
      </c>
      <c r="AA200">
        <f t="shared" si="26"/>
        <v>69.245249999999999</v>
      </c>
      <c r="AB200">
        <f t="shared" si="27"/>
        <v>65.81750000000001</v>
      </c>
    </row>
    <row r="201" spans="1:28" x14ac:dyDescent="0.35">
      <c r="A201">
        <v>1951</v>
      </c>
      <c r="B201" t="s">
        <v>10</v>
      </c>
      <c r="C201">
        <v>-24.2938984</v>
      </c>
      <c r="D201" s="2">
        <v>-6.86</v>
      </c>
      <c r="E201">
        <f>(D201-C201)/(1+D201/1000)</f>
        <v>17.554321042350523</v>
      </c>
      <c r="F201">
        <f>(D201-C201)/(1+C201/1000)</f>
        <v>17.867981322870925</v>
      </c>
      <c r="G201" s="1">
        <v>222.2047881</v>
      </c>
      <c r="H201" s="1">
        <f>(477/760)*I201</f>
        <v>195.69552631578949</v>
      </c>
      <c r="I201">
        <v>311.8</v>
      </c>
      <c r="J201">
        <f>I201*(E201-4.4)/(27-4.4)</f>
        <v>181.4830664161457</v>
      </c>
      <c r="K201">
        <f>(E201-4.4)/(27-4.4)</f>
        <v>0.58204960364382841</v>
      </c>
      <c r="L201">
        <f>J201/I201</f>
        <v>0.58204960364382841</v>
      </c>
      <c r="M201">
        <f>I201*(1-(K201))*0.625</f>
        <v>81.448083489908939</v>
      </c>
      <c r="N201" s="4">
        <f>-67.0004+0.0023367*3600+0.4561636*I201</f>
        <v>83.64353048000001</v>
      </c>
      <c r="O201" s="5">
        <f>I201*(E201-4.4)/(27-4.4)</f>
        <v>181.4830664161457</v>
      </c>
      <c r="P201" s="5">
        <f>(E201-4.4)/(27-4.4)</f>
        <v>0.58204960364382841</v>
      </c>
      <c r="Q201" s="5">
        <f>(I201*(1-P201))/1.6</f>
        <v>81.448083489908939</v>
      </c>
      <c r="R201" s="5"/>
      <c r="S201" s="3">
        <f t="shared" si="23"/>
        <v>84.110870480000017</v>
      </c>
      <c r="T201" s="3">
        <v>203.69932120657697</v>
      </c>
      <c r="U201" s="3">
        <f t="shared" si="24"/>
        <v>0.6533012225996695</v>
      </c>
      <c r="V201">
        <f t="shared" si="25"/>
        <v>67.562924245889405</v>
      </c>
      <c r="W201" s="3">
        <v>201.0076</v>
      </c>
      <c r="X201" s="3">
        <v>206.49199999999999</v>
      </c>
      <c r="Y201" s="3">
        <f t="shared" si="21"/>
        <v>0.64466837716484926</v>
      </c>
      <c r="Z201" s="3">
        <f t="shared" si="22"/>
        <v>0.66225785760102629</v>
      </c>
      <c r="AA201">
        <f t="shared" si="26"/>
        <v>69.245249999999999</v>
      </c>
      <c r="AB201">
        <f t="shared" si="27"/>
        <v>65.81750000000001</v>
      </c>
    </row>
    <row r="202" spans="1:28" x14ac:dyDescent="0.35">
      <c r="A202">
        <v>1952</v>
      </c>
      <c r="B202" t="s">
        <v>9</v>
      </c>
      <c r="C202">
        <v>-24.740758029999999</v>
      </c>
      <c r="D202" s="2">
        <v>-6.86</v>
      </c>
      <c r="E202">
        <f>(D202-C202)/(1+D202/1000)</f>
        <v>18.004267303703404</v>
      </c>
      <c r="F202">
        <f>(D202-C202)/(1+C202/1000)</f>
        <v>18.334364095726283</v>
      </c>
      <c r="G202" s="1">
        <v>222.48930129999999</v>
      </c>
      <c r="H202" s="1">
        <f>(477/760)*I202</f>
        <v>195.94657894736841</v>
      </c>
      <c r="I202">
        <v>312.2</v>
      </c>
      <c r="J202">
        <f>I202*(E202-4.4)/(27-4.4)</f>
        <v>187.93151558478772</v>
      </c>
      <c r="K202">
        <f>(E202-4.4)/(27-4.4)</f>
        <v>0.60195873025236302</v>
      </c>
      <c r="L202">
        <f>J202/I202</f>
        <v>0.60195873025236302</v>
      </c>
      <c r="M202">
        <f>I202*(1-(K202))*0.625</f>
        <v>77.667802759507666</v>
      </c>
      <c r="N202" s="4">
        <f>-67.0004+0.0023367*3600+0.4561636*I202</f>
        <v>83.825995919999997</v>
      </c>
      <c r="O202" s="5">
        <f>I202*(E202-4.4)/(27-4.4)</f>
        <v>187.93151558478772</v>
      </c>
      <c r="P202" s="5">
        <f>(E202-4.4)/(27-4.4)</f>
        <v>0.60195873025236302</v>
      </c>
      <c r="Q202" s="5">
        <f>(I202*(1-P202))/1.6</f>
        <v>77.667802759507651</v>
      </c>
      <c r="R202" s="5"/>
      <c r="S202" s="3">
        <f t="shared" si="23"/>
        <v>84.293335920000004</v>
      </c>
      <c r="T202" s="3">
        <v>203.69932120657697</v>
      </c>
      <c r="U202" s="3">
        <f t="shared" si="24"/>
        <v>0.65246419348679363</v>
      </c>
      <c r="V202">
        <f t="shared" si="25"/>
        <v>67.812924245889391</v>
      </c>
      <c r="W202" s="3">
        <v>201.0076</v>
      </c>
      <c r="X202" s="3">
        <v>206.49199999999999</v>
      </c>
      <c r="Y202" s="3">
        <f t="shared" si="21"/>
        <v>0.64384240871236387</v>
      </c>
      <c r="Z202" s="3">
        <f t="shared" si="22"/>
        <v>0.66140935297885972</v>
      </c>
      <c r="AA202">
        <f t="shared" si="26"/>
        <v>69.495249999999999</v>
      </c>
      <c r="AB202">
        <f t="shared" si="27"/>
        <v>66.067499999999995</v>
      </c>
    </row>
    <row r="203" spans="1:28" x14ac:dyDescent="0.35">
      <c r="A203">
        <v>1952</v>
      </c>
      <c r="B203" t="s">
        <v>12</v>
      </c>
      <c r="C203">
        <v>-25.348369229999999</v>
      </c>
      <c r="D203" s="2">
        <v>-6.86</v>
      </c>
      <c r="E203">
        <f>(D203-C203)/(1+D203/1000)</f>
        <v>18.616075507984775</v>
      </c>
      <c r="F203">
        <f>(D203-C203)/(1+C203/1000)</f>
        <v>18.969207711060527</v>
      </c>
      <c r="G203" s="1">
        <v>222.48930129999999</v>
      </c>
      <c r="H203" s="1">
        <f>(477/760)*I203</f>
        <v>195.94657894736841</v>
      </c>
      <c r="I203">
        <v>312.2</v>
      </c>
      <c r="J203">
        <f>I203*(E203-4.4)/(27-4.4)</f>
        <v>196.3831315749047</v>
      </c>
      <c r="K203">
        <f>(E203-4.4)/(27-4.4)</f>
        <v>0.62902988973383955</v>
      </c>
      <c r="L203">
        <f>J203/I203</f>
        <v>0.62902988973383955</v>
      </c>
      <c r="M203">
        <f>I203*(1-(K203))*0.625</f>
        <v>72.385542765684562</v>
      </c>
      <c r="N203" s="4">
        <f>-67.0004+0.0023367*3600+0.4561636*I203</f>
        <v>83.825995919999997</v>
      </c>
      <c r="O203" s="5">
        <f>I203*(E203-4.4)/(27-4.4)</f>
        <v>196.3831315749047</v>
      </c>
      <c r="P203" s="5">
        <f>(E203-4.4)/(27-4.4)</f>
        <v>0.62902988973383955</v>
      </c>
      <c r="Q203" s="5">
        <f>(I203*(1-P203))/1.6</f>
        <v>72.385542765684548</v>
      </c>
      <c r="R203" s="5"/>
      <c r="S203" s="3">
        <f t="shared" si="23"/>
        <v>84.293335920000004</v>
      </c>
      <c r="T203" s="3">
        <v>203.69932120657697</v>
      </c>
      <c r="U203" s="3">
        <f t="shared" si="24"/>
        <v>0.65246419348679363</v>
      </c>
      <c r="V203">
        <f t="shared" si="25"/>
        <v>67.812924245889391</v>
      </c>
      <c r="W203" s="3">
        <v>201.0076</v>
      </c>
      <c r="X203" s="3">
        <v>206.49199999999999</v>
      </c>
      <c r="Y203" s="3">
        <f t="shared" si="21"/>
        <v>0.64384240871236387</v>
      </c>
      <c r="Z203" s="3">
        <f t="shared" si="22"/>
        <v>0.66140935297885972</v>
      </c>
      <c r="AA203">
        <f t="shared" si="26"/>
        <v>69.495249999999999</v>
      </c>
      <c r="AB203">
        <f t="shared" si="27"/>
        <v>66.067499999999995</v>
      </c>
    </row>
    <row r="204" spans="1:28" x14ac:dyDescent="0.35">
      <c r="A204">
        <v>1952</v>
      </c>
      <c r="B204" t="s">
        <v>8</v>
      </c>
      <c r="C204">
        <v>-23.9389307</v>
      </c>
      <c r="D204" s="2">
        <v>-6.86</v>
      </c>
      <c r="E204">
        <f>(D204-C204)/(1+D204/1000)</f>
        <v>17.19690144390519</v>
      </c>
      <c r="F204">
        <f>(D204-C204)/(1+C204/1000)</f>
        <v>17.497809550224627</v>
      </c>
      <c r="G204" s="1">
        <v>222.48930129999999</v>
      </c>
      <c r="H204" s="1">
        <f>(477/760)*I204</f>
        <v>195.94657894736841</v>
      </c>
      <c r="I204">
        <v>312.2</v>
      </c>
      <c r="J204">
        <f>I204*(E204-4.4)/(27-4.4)</f>
        <v>176.77843499058406</v>
      </c>
      <c r="K204">
        <f>(E204-4.4)/(27-4.4)</f>
        <v>0.56623457716394643</v>
      </c>
      <c r="L204">
        <f>J204/I204</f>
        <v>0.56623457716394643</v>
      </c>
      <c r="M204">
        <f>I204*(1-(K204))*0.625</f>
        <v>84.638478130884948</v>
      </c>
      <c r="N204" s="4">
        <f>-67.0004+0.0023367*3600+0.4561636*I204</f>
        <v>83.825995919999997</v>
      </c>
      <c r="O204" s="5">
        <f>I204*(E204-4.4)/(27-4.4)</f>
        <v>176.77843499058406</v>
      </c>
      <c r="P204" s="5">
        <f>(E204-4.4)/(27-4.4)</f>
        <v>0.56623457716394643</v>
      </c>
      <c r="Q204" s="5">
        <f>(I204*(1-P204))/1.6</f>
        <v>84.638478130884948</v>
      </c>
      <c r="R204" s="5"/>
      <c r="S204" s="3">
        <f t="shared" si="23"/>
        <v>84.293335920000004</v>
      </c>
      <c r="T204" s="3">
        <v>203.69932120657697</v>
      </c>
      <c r="U204" s="3">
        <f t="shared" si="24"/>
        <v>0.65246419348679363</v>
      </c>
      <c r="V204">
        <f t="shared" si="25"/>
        <v>67.812924245889391</v>
      </c>
      <c r="W204" s="3">
        <v>201.0076</v>
      </c>
      <c r="X204" s="3">
        <v>206.49199999999999</v>
      </c>
      <c r="Y204" s="3">
        <f t="shared" si="21"/>
        <v>0.64384240871236387</v>
      </c>
      <c r="Z204" s="3">
        <f t="shared" si="22"/>
        <v>0.66140935297885972</v>
      </c>
      <c r="AA204">
        <f t="shared" si="26"/>
        <v>69.495249999999999</v>
      </c>
      <c r="AB204">
        <f t="shared" si="27"/>
        <v>66.067499999999995</v>
      </c>
    </row>
    <row r="205" spans="1:28" x14ac:dyDescent="0.35">
      <c r="A205">
        <v>1952</v>
      </c>
      <c r="B205" t="s">
        <v>13</v>
      </c>
      <c r="C205">
        <v>-26.09840243</v>
      </c>
      <c r="D205" s="2">
        <v>-6.86</v>
      </c>
      <c r="E205">
        <f>(D205-C205)/(1+D205/1000)</f>
        <v>19.371289475804016</v>
      </c>
      <c r="F205">
        <f>(D205-C205)/(1+C205/1000)</f>
        <v>19.753948938991471</v>
      </c>
      <c r="G205" s="1">
        <v>222.48930129999999</v>
      </c>
      <c r="H205" s="1">
        <f>(477/760)*I205</f>
        <v>195.94657894736841</v>
      </c>
      <c r="I205">
        <v>312.2</v>
      </c>
      <c r="J205">
        <f>I205*(E205-4.4)/(27-4.4)</f>
        <v>206.81577762592977</v>
      </c>
      <c r="K205">
        <f>(E205-4.4)/(27-4.4)</f>
        <v>0.66244643698247851</v>
      </c>
      <c r="L205">
        <f>J205/I205</f>
        <v>0.66244643698247851</v>
      </c>
      <c r="M205">
        <f>I205*(1-(K205))*0.625</f>
        <v>65.865138983793884</v>
      </c>
      <c r="N205" s="4">
        <f>-67.0004+0.0023367*3600+0.4561636*I205</f>
        <v>83.825995919999997</v>
      </c>
      <c r="O205" s="5">
        <f>I205*(E205-4.4)/(27-4.4)</f>
        <v>206.81577762592977</v>
      </c>
      <c r="P205" s="5">
        <f>(E205-4.4)/(27-4.4)</f>
        <v>0.66244643698247851</v>
      </c>
      <c r="Q205" s="5">
        <f>(I205*(1-P205))/1.6</f>
        <v>65.865138983793869</v>
      </c>
      <c r="R205" s="5"/>
      <c r="S205" s="3">
        <f t="shared" si="23"/>
        <v>84.293335920000004</v>
      </c>
      <c r="T205" s="3">
        <v>203.69932120657697</v>
      </c>
      <c r="U205" s="3">
        <f t="shared" si="24"/>
        <v>0.65246419348679363</v>
      </c>
      <c r="V205">
        <f t="shared" si="25"/>
        <v>67.812924245889391</v>
      </c>
      <c r="W205" s="3">
        <v>201.0076</v>
      </c>
      <c r="X205" s="3">
        <v>206.49199999999999</v>
      </c>
      <c r="Y205" s="3">
        <f t="shared" si="21"/>
        <v>0.64384240871236387</v>
      </c>
      <c r="Z205" s="3">
        <f t="shared" si="22"/>
        <v>0.66140935297885972</v>
      </c>
      <c r="AA205">
        <f t="shared" si="26"/>
        <v>69.495249999999999</v>
      </c>
      <c r="AB205">
        <f t="shared" si="27"/>
        <v>66.067499999999995</v>
      </c>
    </row>
    <row r="206" spans="1:28" x14ac:dyDescent="0.35">
      <c r="A206">
        <v>1952</v>
      </c>
      <c r="B206" t="s">
        <v>11</v>
      </c>
      <c r="C206">
        <v>-24.89548263</v>
      </c>
      <c r="D206" s="2">
        <v>-6.86</v>
      </c>
      <c r="E206">
        <f>(D206-C206)/(1+D206/1000)</f>
        <v>18.160060646031777</v>
      </c>
      <c r="F206">
        <f>(D206-C206)/(1+C206/1000)</f>
        <v>18.495948186810111</v>
      </c>
      <c r="G206" s="1">
        <v>222.48930129999999</v>
      </c>
      <c r="H206" s="1">
        <f>(477/760)*I206</f>
        <v>195.94657894736841</v>
      </c>
      <c r="I206">
        <v>312.2</v>
      </c>
      <c r="J206">
        <f>I206*(E206-4.4)/(27-4.4)</f>
        <v>190.08366963235045</v>
      </c>
      <c r="K206">
        <f>(E206-4.4)/(27-4.4)</f>
        <v>0.60885224097485735</v>
      </c>
      <c r="L206">
        <f>J206/I206</f>
        <v>0.60885224097485735</v>
      </c>
      <c r="M206">
        <f>I206*(1-(K206))*0.625</f>
        <v>76.322706479780948</v>
      </c>
      <c r="N206" s="4">
        <f>-67.0004+0.0023367*3600+0.4561636*I206</f>
        <v>83.825995919999997</v>
      </c>
      <c r="O206" s="5">
        <f>I206*(E206-4.4)/(27-4.4)</f>
        <v>190.08366963235045</v>
      </c>
      <c r="P206" s="5">
        <f>(E206-4.4)/(27-4.4)</f>
        <v>0.60885224097485735</v>
      </c>
      <c r="Q206" s="5">
        <f>(I206*(1-P206))/1.6</f>
        <v>76.322706479780948</v>
      </c>
      <c r="R206" s="5"/>
      <c r="S206" s="3">
        <f t="shared" si="23"/>
        <v>84.293335920000004</v>
      </c>
      <c r="T206" s="3">
        <v>203.69932120657697</v>
      </c>
      <c r="U206" s="3">
        <f t="shared" si="24"/>
        <v>0.65246419348679363</v>
      </c>
      <c r="V206">
        <f t="shared" si="25"/>
        <v>67.812924245889391</v>
      </c>
      <c r="W206" s="3">
        <v>201.0076</v>
      </c>
      <c r="X206" s="3">
        <v>206.49199999999999</v>
      </c>
      <c r="Y206" s="3">
        <f t="shared" si="21"/>
        <v>0.64384240871236387</v>
      </c>
      <c r="Z206" s="3">
        <f t="shared" si="22"/>
        <v>0.66140935297885972</v>
      </c>
      <c r="AA206">
        <f t="shared" si="26"/>
        <v>69.495249999999999</v>
      </c>
      <c r="AB206">
        <f t="shared" si="27"/>
        <v>66.067499999999995</v>
      </c>
    </row>
    <row r="207" spans="1:28" x14ac:dyDescent="0.35">
      <c r="A207">
        <v>1952</v>
      </c>
      <c r="B207" t="s">
        <v>6</v>
      </c>
      <c r="C207">
        <v>-24.492294949999998</v>
      </c>
      <c r="D207" s="2">
        <v>-6.86</v>
      </c>
      <c r="E207">
        <f>(D207-C207)/(1+D207/1000)</f>
        <v>17.754087993636343</v>
      </c>
      <c r="F207">
        <f>(D207-C207)/(1+C207/1000)</f>
        <v>18.074993010020613</v>
      </c>
      <c r="G207" s="1">
        <v>222.48930129999999</v>
      </c>
      <c r="H207" s="1">
        <f>(477/760)*I207</f>
        <v>195.94657894736841</v>
      </c>
      <c r="I207">
        <v>312.2</v>
      </c>
      <c r="J207">
        <f>I207*(E207-4.4)/(27-4.4)</f>
        <v>184.47549874394983</v>
      </c>
      <c r="K207">
        <f>(E207-4.4)/(27-4.4)</f>
        <v>0.59088884927594432</v>
      </c>
      <c r="L207">
        <f>J207/I207</f>
        <v>0.59088884927594443</v>
      </c>
      <c r="M207">
        <f>I207*(1-(K207))*0.625</f>
        <v>79.827813285031354</v>
      </c>
      <c r="N207" s="4">
        <f>-67.0004+0.0023367*3600+0.4561636*I207</f>
        <v>83.825995919999997</v>
      </c>
      <c r="O207" s="5">
        <f>I207*(E207-4.4)/(27-4.4)</f>
        <v>184.47549874394983</v>
      </c>
      <c r="P207" s="5">
        <f>(E207-4.4)/(27-4.4)</f>
        <v>0.59088884927594432</v>
      </c>
      <c r="Q207" s="5">
        <f>(I207*(1-P207))/1.6</f>
        <v>79.827813285031354</v>
      </c>
      <c r="R207" s="5"/>
      <c r="S207" s="3">
        <f t="shared" si="23"/>
        <v>84.293335920000004</v>
      </c>
      <c r="T207" s="3">
        <v>203.69932120657697</v>
      </c>
      <c r="U207" s="3">
        <f t="shared" si="24"/>
        <v>0.65246419348679363</v>
      </c>
      <c r="V207">
        <f t="shared" si="25"/>
        <v>67.812924245889391</v>
      </c>
      <c r="W207" s="3">
        <v>201.0076</v>
      </c>
      <c r="X207" s="3">
        <v>206.49199999999999</v>
      </c>
      <c r="Y207" s="3">
        <f t="shared" si="21"/>
        <v>0.64384240871236387</v>
      </c>
      <c r="Z207" s="3">
        <f t="shared" si="22"/>
        <v>0.66140935297885972</v>
      </c>
      <c r="AA207">
        <f t="shared" si="26"/>
        <v>69.495249999999999</v>
      </c>
      <c r="AB207">
        <f t="shared" si="27"/>
        <v>66.067499999999995</v>
      </c>
    </row>
    <row r="208" spans="1:28" x14ac:dyDescent="0.35">
      <c r="A208">
        <v>1952</v>
      </c>
      <c r="B208" t="s">
        <v>10</v>
      </c>
      <c r="C208">
        <v>-24.457677440000001</v>
      </c>
      <c r="D208" s="2">
        <v>-6.86</v>
      </c>
      <c r="E208">
        <f>(D208-C208)/(1+D208/1000)</f>
        <v>17.71923136717885</v>
      </c>
      <c r="F208">
        <f>(D208-C208)/(1+C208/1000)</f>
        <v>18.038866211176266</v>
      </c>
      <c r="G208" s="1">
        <v>222.48930129999999</v>
      </c>
      <c r="H208" s="1">
        <f>(477/760)*I208</f>
        <v>195.94657894736841</v>
      </c>
      <c r="I208">
        <v>312.2</v>
      </c>
      <c r="J208">
        <f>I208*(E208-4.4)/(27-4.4)</f>
        <v>183.99398375368301</v>
      </c>
      <c r="K208">
        <f>(E208-4.4)/(27-4.4)</f>
        <v>0.58934652067163051</v>
      </c>
      <c r="L208">
        <f>J208/I208</f>
        <v>0.5893465206716304</v>
      </c>
      <c r="M208">
        <f>I208*(1-(K208))*0.625</f>
        <v>80.128760153948093</v>
      </c>
      <c r="N208" s="4">
        <f>-67.0004+0.0023367*3600+0.4561636*I208</f>
        <v>83.825995919999997</v>
      </c>
      <c r="O208" s="5">
        <f>I208*(E208-4.4)/(27-4.4)</f>
        <v>183.99398375368301</v>
      </c>
      <c r="P208" s="5">
        <f>(E208-4.4)/(27-4.4)</f>
        <v>0.58934652067163051</v>
      </c>
      <c r="Q208" s="5">
        <f>(I208*(1-P208))/1.6</f>
        <v>80.128760153948093</v>
      </c>
      <c r="R208" s="5"/>
      <c r="S208" s="3">
        <f t="shared" si="23"/>
        <v>84.293335920000004</v>
      </c>
      <c r="T208" s="3">
        <v>203.69932120657697</v>
      </c>
      <c r="U208" s="3">
        <f t="shared" si="24"/>
        <v>0.65246419348679363</v>
      </c>
      <c r="V208">
        <f t="shared" si="25"/>
        <v>67.812924245889391</v>
      </c>
      <c r="W208" s="3">
        <v>201.0076</v>
      </c>
      <c r="X208" s="3">
        <v>206.49199999999999</v>
      </c>
      <c r="Y208" s="3">
        <f t="shared" si="21"/>
        <v>0.64384240871236387</v>
      </c>
      <c r="Z208" s="3">
        <f t="shared" si="22"/>
        <v>0.66140935297885972</v>
      </c>
      <c r="AA208">
        <f t="shared" si="26"/>
        <v>69.495249999999999</v>
      </c>
      <c r="AB208">
        <f t="shared" si="27"/>
        <v>66.067499999999995</v>
      </c>
    </row>
    <row r="209" spans="1:28" x14ac:dyDescent="0.35">
      <c r="A209">
        <v>1952</v>
      </c>
      <c r="B209" t="s">
        <v>7</v>
      </c>
      <c r="C209">
        <v>-24.53170008</v>
      </c>
      <c r="D209" s="2">
        <v>-6.86</v>
      </c>
      <c r="E209">
        <f>(D209-C209)/(1+D209/1000)</f>
        <v>17.793765310026785</v>
      </c>
      <c r="F209">
        <f>(D209-C209)/(1+C209/1000)</f>
        <v>18.11611928491094</v>
      </c>
      <c r="G209" s="1">
        <v>222.48930129999999</v>
      </c>
      <c r="H209" s="1">
        <f>(477/760)*I209</f>
        <v>195.94657894736841</v>
      </c>
      <c r="I209">
        <v>312.2</v>
      </c>
      <c r="J209">
        <f>I209*(E209-4.4)/(27-4.4)</f>
        <v>185.02360751284786</v>
      </c>
      <c r="K209">
        <f>(E209-4.4)/(27-4.4)</f>
        <v>0.59264448274454795</v>
      </c>
      <c r="L209">
        <f>J209/I209</f>
        <v>0.59264448274454795</v>
      </c>
      <c r="M209">
        <f>I209*(1-(K209))*0.625</f>
        <v>79.485245304470084</v>
      </c>
      <c r="N209" s="4">
        <f>-67.0004+0.0023367*3600+0.4561636*I209</f>
        <v>83.825995919999997</v>
      </c>
      <c r="O209" s="5">
        <f>I209*(E209-4.4)/(27-4.4)</f>
        <v>185.02360751284786</v>
      </c>
      <c r="P209" s="5">
        <f>(E209-4.4)/(27-4.4)</f>
        <v>0.59264448274454795</v>
      </c>
      <c r="Q209" s="5">
        <f>(I209*(1-P209))/1.6</f>
        <v>79.48524530447007</v>
      </c>
      <c r="R209" s="5"/>
      <c r="S209" s="3">
        <f t="shared" si="23"/>
        <v>84.293335920000004</v>
      </c>
      <c r="T209" s="3">
        <v>203.69932120657697</v>
      </c>
      <c r="U209" s="3">
        <f t="shared" si="24"/>
        <v>0.65246419348679363</v>
      </c>
      <c r="V209">
        <f t="shared" si="25"/>
        <v>67.812924245889391</v>
      </c>
      <c r="W209" s="3">
        <v>201.0076</v>
      </c>
      <c r="X209" s="3">
        <v>206.49199999999999</v>
      </c>
      <c r="Y209" s="3">
        <f t="shared" si="21"/>
        <v>0.64384240871236387</v>
      </c>
      <c r="Z209" s="3">
        <f t="shared" si="22"/>
        <v>0.66140935297885972</v>
      </c>
      <c r="AA209">
        <f t="shared" si="26"/>
        <v>69.495249999999999</v>
      </c>
      <c r="AB209">
        <f t="shared" si="27"/>
        <v>66.067499999999995</v>
      </c>
    </row>
    <row r="210" spans="1:28" x14ac:dyDescent="0.35">
      <c r="A210">
        <v>1952</v>
      </c>
      <c r="B210" t="s">
        <v>14</v>
      </c>
      <c r="C210">
        <v>-24.879433580000001</v>
      </c>
      <c r="D210" s="2">
        <v>-6.86</v>
      </c>
      <c r="E210">
        <f>(D210-C210)/(1+D210/1000)</f>
        <v>18.14390073907002</v>
      </c>
      <c r="F210">
        <f>(D210-C210)/(1+C210/1000)</f>
        <v>18.479185241836795</v>
      </c>
      <c r="G210" s="1">
        <v>222.48930129999999</v>
      </c>
      <c r="H210" s="1">
        <f>(477/760)*I210</f>
        <v>195.94657894736841</v>
      </c>
      <c r="I210">
        <v>312.2</v>
      </c>
      <c r="J210">
        <f>I210*(E210-4.4)/(27-4.4)</f>
        <v>189.86043410343626</v>
      </c>
      <c r="K210">
        <f>(E210-4.4)/(27-4.4)</f>
        <v>0.60813720084380618</v>
      </c>
      <c r="L210">
        <f>J210/I210</f>
        <v>0.60813720084380607</v>
      </c>
      <c r="M210">
        <f>I210*(1-(K210))*0.625</f>
        <v>76.462228685352315</v>
      </c>
      <c r="N210" s="4">
        <f>-67.0004+0.0023367*3600+0.4561636*I210</f>
        <v>83.825995919999997</v>
      </c>
      <c r="O210" s="5">
        <f>I210*(E210-4.4)/(27-4.4)</f>
        <v>189.86043410343626</v>
      </c>
      <c r="P210" s="5">
        <f>(E210-4.4)/(27-4.4)</f>
        <v>0.60813720084380618</v>
      </c>
      <c r="Q210" s="5">
        <f>(I210*(1-P210))/1.6</f>
        <v>76.462228685352315</v>
      </c>
      <c r="R210" s="5"/>
      <c r="S210" s="3">
        <f t="shared" si="23"/>
        <v>84.293335920000004</v>
      </c>
      <c r="T210" s="3">
        <v>203.69932120657697</v>
      </c>
      <c r="U210" s="3">
        <f t="shared" si="24"/>
        <v>0.65246419348679363</v>
      </c>
      <c r="V210">
        <f t="shared" si="25"/>
        <v>67.812924245889391</v>
      </c>
      <c r="W210" s="3">
        <v>201.0076</v>
      </c>
      <c r="X210" s="3">
        <v>206.49199999999999</v>
      </c>
      <c r="Y210" s="3">
        <f t="shared" si="21"/>
        <v>0.64384240871236387</v>
      </c>
      <c r="Z210" s="3">
        <f t="shared" si="22"/>
        <v>0.66140935297885972</v>
      </c>
      <c r="AA210">
        <f t="shared" si="26"/>
        <v>69.495249999999999</v>
      </c>
      <c r="AB210">
        <f t="shared" si="27"/>
        <v>66.067499999999995</v>
      </c>
    </row>
    <row r="211" spans="1:28" x14ac:dyDescent="0.35">
      <c r="A211">
        <v>1953</v>
      </c>
      <c r="B211" t="s">
        <v>9</v>
      </c>
      <c r="C211">
        <v>-25.135363590000001</v>
      </c>
      <c r="D211" s="2">
        <v>-6.87</v>
      </c>
      <c r="E211">
        <f>(D211-C211)/(1+D211/1000)</f>
        <v>18.3917146697814</v>
      </c>
      <c r="F211">
        <f>(D211-C211)/(1+C211/1000)</f>
        <v>18.736307491123426</v>
      </c>
      <c r="G211" s="1">
        <v>222.77381449999999</v>
      </c>
      <c r="H211" s="1">
        <f>(477/760)*I211</f>
        <v>196.19763157894738</v>
      </c>
      <c r="I211">
        <v>312.60000000000002</v>
      </c>
      <c r="J211">
        <f>I211*(E211-4.4)/(27-4.4)</f>
        <v>193.53141618467546</v>
      </c>
      <c r="K211">
        <f>(E211-4.4)/(27-4.4)</f>
        <v>0.61910241901687613</v>
      </c>
      <c r="L211">
        <f>J211/I211</f>
        <v>0.61910241901687602</v>
      </c>
      <c r="M211">
        <f>I211*(1-(K211))*0.625</f>
        <v>74.417864884577824</v>
      </c>
      <c r="N211" s="4">
        <f>-67.0004+0.0023367*3600+0.4561636*I211</f>
        <v>84.008461360000013</v>
      </c>
      <c r="O211" s="5">
        <f>I211*(E211-4.4)/(27-4.4)</f>
        <v>193.53141618467546</v>
      </c>
      <c r="P211" s="5">
        <f>(E211-4.4)/(27-4.4)</f>
        <v>0.61910241901687613</v>
      </c>
      <c r="Q211" s="5">
        <f>(I211*(1-P211))/1.6</f>
        <v>74.417864884577824</v>
      </c>
      <c r="R211" s="5"/>
      <c r="S211" s="3">
        <f t="shared" si="23"/>
        <v>84.47580136000002</v>
      </c>
      <c r="T211" s="3">
        <v>203.69932120657697</v>
      </c>
      <c r="U211" s="3">
        <f t="shared" si="24"/>
        <v>0.65162930648297168</v>
      </c>
      <c r="V211">
        <f t="shared" si="25"/>
        <v>68.062924245889405</v>
      </c>
      <c r="W211" s="3">
        <v>201.0076</v>
      </c>
      <c r="X211" s="3">
        <v>206.49199999999999</v>
      </c>
      <c r="Y211" s="3">
        <f t="shared" si="21"/>
        <v>0.64301855406269992</v>
      </c>
      <c r="Z211" s="3">
        <f t="shared" si="22"/>
        <v>0.66056301983365318</v>
      </c>
      <c r="AA211">
        <f t="shared" si="26"/>
        <v>69.745250000000013</v>
      </c>
      <c r="AB211">
        <f t="shared" si="27"/>
        <v>66.31750000000001</v>
      </c>
    </row>
    <row r="212" spans="1:28" x14ac:dyDescent="0.35">
      <c r="A212">
        <v>1953</v>
      </c>
      <c r="B212" t="s">
        <v>12</v>
      </c>
      <c r="C212">
        <v>-25.349884599999999</v>
      </c>
      <c r="D212" s="2">
        <v>-6.87</v>
      </c>
      <c r="E212">
        <f>(D212-C212)/(1+D212/1000)</f>
        <v>18.607719633884788</v>
      </c>
      <c r="F212">
        <f>(D212-C212)/(1+C212/1000)</f>
        <v>18.960531895505685</v>
      </c>
      <c r="G212" s="1">
        <v>222.77381449999999</v>
      </c>
      <c r="H212" s="1">
        <f>(477/760)*I212</f>
        <v>196.19763157894738</v>
      </c>
      <c r="I212">
        <v>312.60000000000002</v>
      </c>
      <c r="J212">
        <f>I212*(E212-4.4)/(27-4.4)</f>
        <v>196.51916626337987</v>
      </c>
      <c r="K212">
        <f>(E212-4.4)/(27-4.4)</f>
        <v>0.62866016079136222</v>
      </c>
      <c r="L212">
        <f>J212/I212</f>
        <v>0.62866016079136233</v>
      </c>
      <c r="M212">
        <f>I212*(1-(K212))*0.625</f>
        <v>72.550521085387615</v>
      </c>
      <c r="N212" s="4">
        <f>-67.0004+0.0023367*3600+0.4561636*I212</f>
        <v>84.008461360000013</v>
      </c>
      <c r="O212" s="5">
        <f>I212*(E212-4.4)/(27-4.4)</f>
        <v>196.51916626337987</v>
      </c>
      <c r="P212" s="5">
        <f>(E212-4.4)/(27-4.4)</f>
        <v>0.62866016079136222</v>
      </c>
      <c r="Q212" s="5">
        <f>(I212*(1-P212))/1.6</f>
        <v>72.550521085387601</v>
      </c>
      <c r="R212" s="5"/>
      <c r="S212" s="3">
        <f t="shared" si="23"/>
        <v>84.47580136000002</v>
      </c>
      <c r="T212" s="3">
        <v>203.69932120657697</v>
      </c>
      <c r="U212" s="3">
        <f t="shared" si="24"/>
        <v>0.65162930648297168</v>
      </c>
      <c r="V212">
        <f t="shared" si="25"/>
        <v>68.062924245889405</v>
      </c>
      <c r="W212" s="3">
        <v>201.0076</v>
      </c>
      <c r="X212" s="3">
        <v>206.49199999999999</v>
      </c>
      <c r="Y212" s="3">
        <f t="shared" si="21"/>
        <v>0.64301855406269992</v>
      </c>
      <c r="Z212" s="3">
        <f t="shared" si="22"/>
        <v>0.66056301983365318</v>
      </c>
      <c r="AA212">
        <f t="shared" si="26"/>
        <v>69.745250000000013</v>
      </c>
      <c r="AB212">
        <f t="shared" si="27"/>
        <v>66.31750000000001</v>
      </c>
    </row>
    <row r="213" spans="1:28" x14ac:dyDescent="0.35">
      <c r="A213">
        <v>1953</v>
      </c>
      <c r="B213" t="s">
        <v>8</v>
      </c>
      <c r="C213">
        <v>-23.34026909</v>
      </c>
      <c r="D213" s="2">
        <v>-6.87</v>
      </c>
      <c r="E213">
        <f>(D213-C213)/(1+D213/1000)</f>
        <v>16.584202561598179</v>
      </c>
      <c r="F213">
        <f>(D213-C213)/(1+C213/1000)</f>
        <v>16.863876505539828</v>
      </c>
      <c r="G213" s="1">
        <v>222.77381449999999</v>
      </c>
      <c r="H213" s="1">
        <f>(477/760)*I213</f>
        <v>196.19763157894738</v>
      </c>
      <c r="I213">
        <v>312.60000000000002</v>
      </c>
      <c r="J213">
        <f>I213*(E213-4.4)/(27-4.4)</f>
        <v>168.53016463520314</v>
      </c>
      <c r="K213">
        <f>(E213-4.4)/(27-4.4)</f>
        <v>0.53912400715036191</v>
      </c>
      <c r="L213">
        <f>J213/I213</f>
        <v>0.53912400715036191</v>
      </c>
      <c r="M213">
        <f>I213*(1-(K213))*0.625</f>
        <v>90.043647102998051</v>
      </c>
      <c r="N213" s="4">
        <f>-67.0004+0.0023367*3600+0.4561636*I213</f>
        <v>84.008461360000013</v>
      </c>
      <c r="O213" s="5">
        <f>I213*(E213-4.4)/(27-4.4)</f>
        <v>168.53016463520314</v>
      </c>
      <c r="P213" s="5">
        <f>(E213-4.4)/(27-4.4)</f>
        <v>0.53912400715036191</v>
      </c>
      <c r="Q213" s="5">
        <f>(I213*(1-P213))/1.6</f>
        <v>90.043647102998051</v>
      </c>
      <c r="R213" s="5"/>
      <c r="S213" s="3">
        <f t="shared" si="23"/>
        <v>84.47580136000002</v>
      </c>
      <c r="T213" s="3">
        <v>203.69932120657697</v>
      </c>
      <c r="U213" s="3">
        <f t="shared" si="24"/>
        <v>0.65162930648297168</v>
      </c>
      <c r="V213">
        <f t="shared" si="25"/>
        <v>68.062924245889405</v>
      </c>
      <c r="W213" s="3">
        <v>201.0076</v>
      </c>
      <c r="X213" s="3">
        <v>206.49199999999999</v>
      </c>
      <c r="Y213" s="3">
        <f t="shared" si="21"/>
        <v>0.64301855406269992</v>
      </c>
      <c r="Z213" s="3">
        <f t="shared" si="22"/>
        <v>0.66056301983365318</v>
      </c>
      <c r="AA213">
        <f t="shared" si="26"/>
        <v>69.745250000000013</v>
      </c>
      <c r="AB213">
        <f t="shared" si="27"/>
        <v>66.31750000000001</v>
      </c>
    </row>
    <row r="214" spans="1:28" x14ac:dyDescent="0.35">
      <c r="A214">
        <v>1953</v>
      </c>
      <c r="B214" t="s">
        <v>13</v>
      </c>
      <c r="C214">
        <v>-24.86842446</v>
      </c>
      <c r="D214" s="2">
        <v>-6.87</v>
      </c>
      <c r="E214">
        <f>(D214-C214)/(1+D214/1000)</f>
        <v>18.122928982107076</v>
      </c>
      <c r="F214">
        <f>(D214-C214)/(1+C214/1000)</f>
        <v>18.457431706108981</v>
      </c>
      <c r="G214" s="1">
        <v>222.77381449999999</v>
      </c>
      <c r="H214" s="1">
        <f>(477/760)*I214</f>
        <v>196.19763157894738</v>
      </c>
      <c r="I214">
        <v>312.60000000000002</v>
      </c>
      <c r="J214">
        <f>I214*(E214-4.4)/(27-4.4)</f>
        <v>189.81361061091468</v>
      </c>
      <c r="K214">
        <f>(E214-4.4)/(27-4.4)</f>
        <v>0.6072092469958883</v>
      </c>
      <c r="L214">
        <f>J214/I214</f>
        <v>0.6072092469958883</v>
      </c>
      <c r="M214">
        <f>I214*(1-(K214))*0.625</f>
        <v>76.741493368178325</v>
      </c>
      <c r="N214" s="4">
        <f>-67.0004+0.0023367*3600+0.4561636*I214</f>
        <v>84.008461360000013</v>
      </c>
      <c r="O214" s="5">
        <f>I214*(E214-4.4)/(27-4.4)</f>
        <v>189.81361061091468</v>
      </c>
      <c r="P214" s="5">
        <f>(E214-4.4)/(27-4.4)</f>
        <v>0.6072092469958883</v>
      </c>
      <c r="Q214" s="5">
        <f>(I214*(1-P214))/1.6</f>
        <v>76.741493368178325</v>
      </c>
      <c r="R214" s="5"/>
      <c r="S214" s="3">
        <f t="shared" si="23"/>
        <v>84.47580136000002</v>
      </c>
      <c r="T214" s="3">
        <v>203.69932120657697</v>
      </c>
      <c r="U214" s="3">
        <f t="shared" si="24"/>
        <v>0.65162930648297168</v>
      </c>
      <c r="V214">
        <f t="shared" si="25"/>
        <v>68.062924245889405</v>
      </c>
      <c r="W214" s="3">
        <v>201.0076</v>
      </c>
      <c r="X214" s="3">
        <v>206.49199999999999</v>
      </c>
      <c r="Y214" s="3">
        <f t="shared" si="21"/>
        <v>0.64301855406269992</v>
      </c>
      <c r="Z214" s="3">
        <f t="shared" si="22"/>
        <v>0.66056301983365318</v>
      </c>
      <c r="AA214">
        <f t="shared" si="26"/>
        <v>69.745250000000013</v>
      </c>
      <c r="AB214">
        <f t="shared" si="27"/>
        <v>66.31750000000001</v>
      </c>
    </row>
    <row r="215" spans="1:28" x14ac:dyDescent="0.35">
      <c r="A215">
        <v>1953</v>
      </c>
      <c r="B215" t="s">
        <v>11</v>
      </c>
      <c r="C215">
        <v>-24.50216065</v>
      </c>
      <c r="D215" s="2">
        <v>-6.87</v>
      </c>
      <c r="E215">
        <f>(D215-C215)/(1+D215/1000)</f>
        <v>17.75413153363608</v>
      </c>
      <c r="F215">
        <f>(D215-C215)/(1+C215/1000)</f>
        <v>18.075038138217479</v>
      </c>
      <c r="G215" s="1">
        <v>222.77381449999999</v>
      </c>
      <c r="H215" s="1">
        <f>(477/760)*I215</f>
        <v>196.19763157894738</v>
      </c>
      <c r="I215">
        <v>312.60000000000002</v>
      </c>
      <c r="J215">
        <f>I215*(E215-4.4)/(27-4.4)</f>
        <v>184.71245652277165</v>
      </c>
      <c r="K215">
        <f>(E215-4.4)/(27-4.4)</f>
        <v>0.59089077582460525</v>
      </c>
      <c r="L215">
        <f>J215/I215</f>
        <v>0.59089077582460536</v>
      </c>
      <c r="M215">
        <f>I215*(1-(K215))*0.625</f>
        <v>79.929714673267753</v>
      </c>
      <c r="N215" s="4">
        <f>-67.0004+0.0023367*3600+0.4561636*I215</f>
        <v>84.008461360000013</v>
      </c>
      <c r="O215" s="5">
        <f>I215*(E215-4.4)/(27-4.4)</f>
        <v>184.71245652277165</v>
      </c>
      <c r="P215" s="5">
        <f>(E215-4.4)/(27-4.4)</f>
        <v>0.59089077582460525</v>
      </c>
      <c r="Q215" s="5">
        <f>(I215*(1-P215))/1.6</f>
        <v>79.929714673267753</v>
      </c>
      <c r="R215" s="5"/>
      <c r="S215" s="3">
        <f t="shared" si="23"/>
        <v>84.47580136000002</v>
      </c>
      <c r="T215" s="3">
        <v>203.69932120657697</v>
      </c>
      <c r="U215" s="3">
        <f t="shared" si="24"/>
        <v>0.65162930648297168</v>
      </c>
      <c r="V215">
        <f t="shared" si="25"/>
        <v>68.062924245889405</v>
      </c>
      <c r="W215" s="3">
        <v>201.0076</v>
      </c>
      <c r="X215" s="3">
        <v>206.49199999999999</v>
      </c>
      <c r="Y215" s="3">
        <f t="shared" si="21"/>
        <v>0.64301855406269992</v>
      </c>
      <c r="Z215" s="3">
        <f t="shared" si="22"/>
        <v>0.66056301983365318</v>
      </c>
      <c r="AA215">
        <f t="shared" si="26"/>
        <v>69.745250000000013</v>
      </c>
      <c r="AB215">
        <f t="shared" si="27"/>
        <v>66.31750000000001</v>
      </c>
    </row>
    <row r="216" spans="1:28" x14ac:dyDescent="0.35">
      <c r="A216">
        <v>1953</v>
      </c>
      <c r="B216" t="s">
        <v>6</v>
      </c>
      <c r="C216">
        <v>-24.071056409999997</v>
      </c>
      <c r="D216" s="2">
        <v>-6.87</v>
      </c>
      <c r="E216">
        <f>(D216-C216)/(1+D216/1000)</f>
        <v>17.320045119974221</v>
      </c>
      <c r="F216">
        <f>(D216-C216)/(1+C216/1000)</f>
        <v>17.62531639519278</v>
      </c>
      <c r="G216" s="1">
        <v>222.77381449999999</v>
      </c>
      <c r="H216" s="1">
        <f>(477/760)*I216</f>
        <v>196.19763157894738</v>
      </c>
      <c r="I216">
        <v>312.60000000000002</v>
      </c>
      <c r="J216">
        <f>I216*(E216-4.4)/(27-4.4)</f>
        <v>178.70823471256378</v>
      </c>
      <c r="K216">
        <f>(E216-4.4)/(27-4.4)</f>
        <v>0.57168341238823983</v>
      </c>
      <c r="L216">
        <f>J216/I216</f>
        <v>0.57168341238823983</v>
      </c>
      <c r="M216">
        <f>I216*(1-(K216))*0.625</f>
        <v>83.682353304647648</v>
      </c>
      <c r="N216" s="4">
        <f>-67.0004+0.0023367*3600+0.4561636*I216</f>
        <v>84.008461360000013</v>
      </c>
      <c r="O216" s="5">
        <f>I216*(E216-4.4)/(27-4.4)</f>
        <v>178.70823471256378</v>
      </c>
      <c r="P216" s="5">
        <f>(E216-4.4)/(27-4.4)</f>
        <v>0.57168341238823983</v>
      </c>
      <c r="Q216" s="5">
        <f>(I216*(1-P216))/1.6</f>
        <v>83.682353304647648</v>
      </c>
      <c r="R216" s="5"/>
      <c r="S216" s="3">
        <f t="shared" si="23"/>
        <v>84.47580136000002</v>
      </c>
      <c r="T216" s="3">
        <v>203.69932120657697</v>
      </c>
      <c r="U216" s="3">
        <f t="shared" si="24"/>
        <v>0.65162930648297168</v>
      </c>
      <c r="V216">
        <f t="shared" si="25"/>
        <v>68.062924245889405</v>
      </c>
      <c r="W216" s="3">
        <v>201.0076</v>
      </c>
      <c r="X216" s="3">
        <v>206.49199999999999</v>
      </c>
      <c r="Y216" s="3">
        <f t="shared" si="21"/>
        <v>0.64301855406269992</v>
      </c>
      <c r="Z216" s="3">
        <f t="shared" si="22"/>
        <v>0.66056301983365318</v>
      </c>
      <c r="AA216">
        <f t="shared" si="26"/>
        <v>69.745250000000013</v>
      </c>
      <c r="AB216">
        <f t="shared" si="27"/>
        <v>66.31750000000001</v>
      </c>
    </row>
    <row r="217" spans="1:28" x14ac:dyDescent="0.35">
      <c r="A217">
        <v>1953</v>
      </c>
      <c r="B217" t="s">
        <v>10</v>
      </c>
      <c r="C217">
        <v>-23.935581979999998</v>
      </c>
      <c r="D217" s="2">
        <v>-6.87</v>
      </c>
      <c r="E217">
        <f>(D217-C217)/(1+D217/1000)</f>
        <v>17.183633542436539</v>
      </c>
      <c r="F217">
        <f>(D217-C217)/(1+C217/1000)</f>
        <v>17.484073453490357</v>
      </c>
      <c r="G217" s="1">
        <v>222.77381449999999</v>
      </c>
      <c r="H217" s="1">
        <f>(477/760)*I217</f>
        <v>196.19763157894738</v>
      </c>
      <c r="I217">
        <v>312.60000000000002</v>
      </c>
      <c r="J217">
        <f>I217*(E217-4.4)/(27-4.4)</f>
        <v>176.82140908697619</v>
      </c>
      <c r="K217">
        <f>(E217-4.4)/(27-4.4)</f>
        <v>0.56564750187772295</v>
      </c>
      <c r="L217">
        <f>J217/I217</f>
        <v>0.56564750187772295</v>
      </c>
      <c r="M217">
        <f>I217*(1-(K217))*0.625</f>
        <v>84.861619320639875</v>
      </c>
      <c r="N217" s="4">
        <f>-67.0004+0.0023367*3600+0.4561636*I217</f>
        <v>84.008461360000013</v>
      </c>
      <c r="O217" s="5">
        <f>I217*(E217-4.4)/(27-4.4)</f>
        <v>176.82140908697619</v>
      </c>
      <c r="P217" s="5">
        <f>(E217-4.4)/(27-4.4)</f>
        <v>0.56564750187772295</v>
      </c>
      <c r="Q217" s="5">
        <f>(I217*(1-P217))/1.6</f>
        <v>84.861619320639875</v>
      </c>
      <c r="R217" s="5"/>
      <c r="S217" s="3">
        <f t="shared" si="23"/>
        <v>84.47580136000002</v>
      </c>
      <c r="T217" s="3">
        <v>203.69932120657697</v>
      </c>
      <c r="U217" s="3">
        <f t="shared" si="24"/>
        <v>0.65162930648297168</v>
      </c>
      <c r="V217">
        <f t="shared" si="25"/>
        <v>68.062924245889405</v>
      </c>
      <c r="W217" s="3">
        <v>201.0076</v>
      </c>
      <c r="X217" s="3">
        <v>206.49199999999999</v>
      </c>
      <c r="Y217" s="3">
        <f t="shared" si="21"/>
        <v>0.64301855406269992</v>
      </c>
      <c r="Z217" s="3">
        <f t="shared" si="22"/>
        <v>0.66056301983365318</v>
      </c>
      <c r="AA217">
        <f t="shared" si="26"/>
        <v>69.745250000000013</v>
      </c>
      <c r="AB217">
        <f t="shared" si="27"/>
        <v>66.31750000000001</v>
      </c>
    </row>
    <row r="218" spans="1:28" x14ac:dyDescent="0.35">
      <c r="A218">
        <v>1953</v>
      </c>
      <c r="B218" t="s">
        <v>7</v>
      </c>
      <c r="C218">
        <v>-24.23725056</v>
      </c>
      <c r="D218" s="2">
        <v>-6.87</v>
      </c>
      <c r="E218">
        <f>(D218-C218)/(1+D218/1000)</f>
        <v>17.487388921893409</v>
      </c>
      <c r="F218">
        <f>(D218-C218)/(1+C218/1000)</f>
        <v>17.798640673634281</v>
      </c>
      <c r="G218" s="1">
        <v>222.77381449999999</v>
      </c>
      <c r="H218" s="1">
        <f>(477/760)*I218</f>
        <v>196.19763157894738</v>
      </c>
      <c r="I218">
        <v>312.60000000000002</v>
      </c>
      <c r="J218">
        <f>I218*(E218-4.4)/(27-4.4)</f>
        <v>181.02291048601236</v>
      </c>
      <c r="K218">
        <f>(E218-4.4)/(27-4.4)</f>
        <v>0.57908800539351357</v>
      </c>
      <c r="L218">
        <f>J218/I218</f>
        <v>0.57908800539351357</v>
      </c>
      <c r="M218">
        <f>I218*(1-(K218))*0.625</f>
        <v>82.235680946242283</v>
      </c>
      <c r="N218" s="4">
        <f>-67.0004+0.0023367*3600+0.4561636*I218</f>
        <v>84.008461360000013</v>
      </c>
      <c r="O218" s="5">
        <f>I218*(E218-4.4)/(27-4.4)</f>
        <v>181.02291048601236</v>
      </c>
      <c r="P218" s="5">
        <f>(E218-4.4)/(27-4.4)</f>
        <v>0.57908800539351357</v>
      </c>
      <c r="Q218" s="5">
        <f>(I218*(1-P218))/1.6</f>
        <v>82.235680946242283</v>
      </c>
      <c r="R218" s="5"/>
      <c r="S218" s="3">
        <f t="shared" si="23"/>
        <v>84.47580136000002</v>
      </c>
      <c r="T218" s="3">
        <v>203.69932120657697</v>
      </c>
      <c r="U218" s="3">
        <f t="shared" si="24"/>
        <v>0.65162930648297168</v>
      </c>
      <c r="V218">
        <f t="shared" si="25"/>
        <v>68.062924245889405</v>
      </c>
      <c r="W218" s="3">
        <v>201.0076</v>
      </c>
      <c r="X218" s="3">
        <v>206.49199999999999</v>
      </c>
      <c r="Y218" s="3">
        <f t="shared" si="21"/>
        <v>0.64301855406269992</v>
      </c>
      <c r="Z218" s="3">
        <f t="shared" si="22"/>
        <v>0.66056301983365318</v>
      </c>
      <c r="AA218">
        <f t="shared" si="26"/>
        <v>69.745250000000013</v>
      </c>
      <c r="AB218">
        <f t="shared" si="27"/>
        <v>66.31750000000001</v>
      </c>
    </row>
    <row r="219" spans="1:28" x14ac:dyDescent="0.35">
      <c r="A219">
        <v>1953</v>
      </c>
      <c r="B219" t="s">
        <v>14</v>
      </c>
      <c r="C219">
        <v>-24.713309330000001</v>
      </c>
      <c r="D219" s="2">
        <v>-6.87</v>
      </c>
      <c r="E219">
        <f>(D219-C219)/(1+D219/1000)</f>
        <v>17.966740839567834</v>
      </c>
      <c r="F219">
        <f>(D219-C219)/(1+C219/1000)</f>
        <v>18.295450456462241</v>
      </c>
      <c r="G219" s="1">
        <v>222.77381449999999</v>
      </c>
      <c r="H219" s="1">
        <f>(477/760)*I219</f>
        <v>196.19763157894738</v>
      </c>
      <c r="I219">
        <v>312.60000000000002</v>
      </c>
      <c r="J219">
        <f>I219*(E219-4.4)/(27-4.4)</f>
        <v>187.6532383384471</v>
      </c>
      <c r="K219">
        <f>(E219-4.4)/(27-4.4)</f>
        <v>0.60029826723751467</v>
      </c>
      <c r="L219">
        <f>J219/I219</f>
        <v>0.60029826723751467</v>
      </c>
      <c r="M219">
        <f>I219*(1-(K219))*0.625</f>
        <v>78.091726038470583</v>
      </c>
      <c r="N219" s="4">
        <f>-67.0004+0.0023367*3600+0.4561636*I219</f>
        <v>84.008461360000013</v>
      </c>
      <c r="O219" s="5">
        <f>I219*(E219-4.4)/(27-4.4)</f>
        <v>187.6532383384471</v>
      </c>
      <c r="P219" s="5">
        <f>(E219-4.4)/(27-4.4)</f>
        <v>0.60029826723751467</v>
      </c>
      <c r="Q219" s="5">
        <f>(I219*(1-P219))/1.6</f>
        <v>78.091726038470568</v>
      </c>
      <c r="R219" s="5"/>
      <c r="S219" s="3">
        <f t="shared" si="23"/>
        <v>84.47580136000002</v>
      </c>
      <c r="T219" s="3">
        <v>203.69932120657697</v>
      </c>
      <c r="U219" s="3">
        <f t="shared" si="24"/>
        <v>0.65162930648297168</v>
      </c>
      <c r="V219">
        <f t="shared" si="25"/>
        <v>68.062924245889405</v>
      </c>
      <c r="W219" s="3">
        <v>201.0076</v>
      </c>
      <c r="X219" s="3">
        <v>206.49199999999999</v>
      </c>
      <c r="Y219" s="3">
        <f t="shared" si="21"/>
        <v>0.64301855406269992</v>
      </c>
      <c r="Z219" s="3">
        <f t="shared" si="22"/>
        <v>0.66056301983365318</v>
      </c>
      <c r="AA219">
        <f t="shared" si="26"/>
        <v>69.745250000000013</v>
      </c>
      <c r="AB219">
        <f t="shared" si="27"/>
        <v>66.31750000000001</v>
      </c>
    </row>
    <row r="220" spans="1:28" x14ac:dyDescent="0.35">
      <c r="A220">
        <v>1954</v>
      </c>
      <c r="B220" t="s">
        <v>9</v>
      </c>
      <c r="C220">
        <v>-24.695410630000001</v>
      </c>
      <c r="D220" s="2">
        <v>-6.87</v>
      </c>
      <c r="E220">
        <f>(D220-C220)/(1+D220/1000)</f>
        <v>17.94871832489201</v>
      </c>
      <c r="F220">
        <f>(D220-C220)/(1+C220/1000)</f>
        <v>18.276762792138978</v>
      </c>
      <c r="G220" s="1">
        <v>223.05832770000001</v>
      </c>
      <c r="H220" s="1">
        <f>(477/760)*I220</f>
        <v>196.5742105263158</v>
      </c>
      <c r="I220">
        <v>313.2</v>
      </c>
      <c r="J220">
        <f>I220*(E220-4.4)/(27-4.4)</f>
        <v>187.76365395381313</v>
      </c>
      <c r="K220">
        <f>(E220-4.4)/(27-4.4)</f>
        <v>0.59950081083592954</v>
      </c>
      <c r="L220">
        <f>J220/I220</f>
        <v>0.59950081083592954</v>
      </c>
      <c r="M220">
        <f>I220*(1-(K220))*0.625</f>
        <v>78.397716278866781</v>
      </c>
      <c r="N220" s="4">
        <f>-67.0004+0.0023367*3600+0.4561636*I220</f>
        <v>84.282159519999993</v>
      </c>
      <c r="O220" s="5">
        <f>I220*(E220-4.4)/(27-4.4)</f>
        <v>187.76365395381313</v>
      </c>
      <c r="P220" s="5">
        <f>(E220-4.4)/(27-4.4)</f>
        <v>0.59950081083592954</v>
      </c>
      <c r="Q220" s="5">
        <f>(I220*(1-P220))/1.6</f>
        <v>78.397716278866781</v>
      </c>
      <c r="R220" s="5"/>
      <c r="S220" s="3">
        <f t="shared" si="23"/>
        <v>84.749499520000001</v>
      </c>
      <c r="T220" s="3">
        <v>203.69932120657697</v>
      </c>
      <c r="U220" s="3">
        <f t="shared" si="24"/>
        <v>0.65038097447821508</v>
      </c>
      <c r="V220">
        <f t="shared" si="25"/>
        <v>68.437924245889391</v>
      </c>
      <c r="W220" s="3">
        <v>201.0076</v>
      </c>
      <c r="X220" s="3">
        <v>206.49199999999999</v>
      </c>
      <c r="Y220" s="3">
        <f t="shared" si="21"/>
        <v>0.64178671775223506</v>
      </c>
      <c r="Z220" s="3">
        <f t="shared" si="22"/>
        <v>0.65929757343550444</v>
      </c>
      <c r="AA220">
        <f t="shared" si="26"/>
        <v>70.120249999999984</v>
      </c>
      <c r="AB220">
        <f t="shared" si="27"/>
        <v>66.69250000000001</v>
      </c>
    </row>
    <row r="221" spans="1:28" x14ac:dyDescent="0.35">
      <c r="A221">
        <v>1954</v>
      </c>
      <c r="B221" t="s">
        <v>12</v>
      </c>
      <c r="C221">
        <v>-25.95040835</v>
      </c>
      <c r="D221" s="2">
        <v>-6.87</v>
      </c>
      <c r="E221">
        <f>(D221-C221)/(1+D221/1000)</f>
        <v>19.212397520969056</v>
      </c>
      <c r="F221">
        <f>(D221-C221)/(1+C221/1000)</f>
        <v>19.588744262680272</v>
      </c>
      <c r="G221" s="1">
        <v>223.05832770000001</v>
      </c>
      <c r="H221" s="1">
        <f>(477/760)*I221</f>
        <v>196.5742105263158</v>
      </c>
      <c r="I221">
        <v>313.2</v>
      </c>
      <c r="J221">
        <f>I221*(E221-4.4)/(27-4.4)</f>
        <v>205.27623467112863</v>
      </c>
      <c r="K221">
        <f>(E221-4.4)/(27-4.4)</f>
        <v>0.65541581951190508</v>
      </c>
      <c r="L221">
        <f>J221/I221</f>
        <v>0.65541581951190497</v>
      </c>
      <c r="M221">
        <f>I221*(1-(K221))*0.625</f>
        <v>67.452353330544582</v>
      </c>
      <c r="N221" s="4">
        <f>-67.0004+0.0023367*3600+0.4561636*I221</f>
        <v>84.282159519999993</v>
      </c>
      <c r="O221" s="5">
        <f>I221*(E221-4.4)/(27-4.4)</f>
        <v>205.27623467112863</v>
      </c>
      <c r="P221" s="5">
        <f>(E221-4.4)/(27-4.4)</f>
        <v>0.65541581951190508</v>
      </c>
      <c r="Q221" s="5">
        <f>(I221*(1-P221))/1.6</f>
        <v>67.452353330544568</v>
      </c>
      <c r="R221" s="5"/>
      <c r="S221" s="3">
        <f t="shared" si="23"/>
        <v>84.749499520000001</v>
      </c>
      <c r="T221" s="3">
        <v>203.69932120657697</v>
      </c>
      <c r="U221" s="3">
        <f t="shared" si="24"/>
        <v>0.65038097447821508</v>
      </c>
      <c r="V221">
        <f t="shared" si="25"/>
        <v>68.437924245889391</v>
      </c>
      <c r="W221" s="3">
        <v>201.0076</v>
      </c>
      <c r="X221" s="3">
        <v>206.49199999999999</v>
      </c>
      <c r="Y221" s="3">
        <f t="shared" ref="Y221:Y284" si="28">W221/I221</f>
        <v>0.64178671775223506</v>
      </c>
      <c r="Z221" s="3">
        <f t="shared" ref="Z221:Z284" si="29">X221/I221</f>
        <v>0.65929757343550444</v>
      </c>
      <c r="AA221">
        <f t="shared" si="26"/>
        <v>70.120249999999984</v>
      </c>
      <c r="AB221">
        <f t="shared" si="27"/>
        <v>66.69250000000001</v>
      </c>
    </row>
    <row r="222" spans="1:28" x14ac:dyDescent="0.35">
      <c r="A222">
        <v>1954</v>
      </c>
      <c r="B222" t="s">
        <v>8</v>
      </c>
      <c r="C222">
        <v>-22.630565099999998</v>
      </c>
      <c r="D222" s="2">
        <v>-6.87</v>
      </c>
      <c r="E222">
        <f>(D222-C222)/(1+D222/1000)</f>
        <v>15.869589177650457</v>
      </c>
      <c r="F222">
        <f>(D222-C222)/(1+C222/1000)</f>
        <v>16.125494145018507</v>
      </c>
      <c r="G222" s="1">
        <v>223.05832770000001</v>
      </c>
      <c r="H222" s="1">
        <f>(477/760)*I222</f>
        <v>196.5742105263158</v>
      </c>
      <c r="I222">
        <v>313.2</v>
      </c>
      <c r="J222">
        <f>I222*(E222-4.4)/(27-4.4)</f>
        <v>158.95023586018243</v>
      </c>
      <c r="K222">
        <f>(E222-4.4)/(27-4.4)</f>
        <v>0.50750394591373704</v>
      </c>
      <c r="L222">
        <f>J222/I222</f>
        <v>0.50750394591373704</v>
      </c>
      <c r="M222">
        <f>I222*(1-(K222))*0.625</f>
        <v>96.406102587385973</v>
      </c>
      <c r="N222" s="4">
        <f>-67.0004+0.0023367*3600+0.4561636*I222</f>
        <v>84.282159519999993</v>
      </c>
      <c r="O222" s="5">
        <f>I222*(E222-4.4)/(27-4.4)</f>
        <v>158.95023586018243</v>
      </c>
      <c r="P222" s="5">
        <f>(E222-4.4)/(27-4.4)</f>
        <v>0.50750394591373704</v>
      </c>
      <c r="Q222" s="5">
        <f>(I222*(1-P222))/1.6</f>
        <v>96.406102587385973</v>
      </c>
      <c r="R222" s="5"/>
      <c r="S222" s="3">
        <f t="shared" si="23"/>
        <v>84.749499520000001</v>
      </c>
      <c r="T222" s="3">
        <v>203.69932120657697</v>
      </c>
      <c r="U222" s="3">
        <f t="shared" si="24"/>
        <v>0.65038097447821508</v>
      </c>
      <c r="V222">
        <f t="shared" si="25"/>
        <v>68.437924245889391</v>
      </c>
      <c r="W222" s="3">
        <v>201.0076</v>
      </c>
      <c r="X222" s="3">
        <v>206.49199999999999</v>
      </c>
      <c r="Y222" s="3">
        <f t="shared" si="28"/>
        <v>0.64178671775223506</v>
      </c>
      <c r="Z222" s="3">
        <f t="shared" si="29"/>
        <v>0.65929757343550444</v>
      </c>
      <c r="AA222">
        <f t="shared" si="26"/>
        <v>70.120249999999984</v>
      </c>
      <c r="AB222">
        <f t="shared" si="27"/>
        <v>66.69250000000001</v>
      </c>
    </row>
    <row r="223" spans="1:28" x14ac:dyDescent="0.35">
      <c r="A223">
        <v>1954</v>
      </c>
      <c r="B223" t="s">
        <v>13</v>
      </c>
      <c r="C223">
        <v>-25.54519337</v>
      </c>
      <c r="D223" s="2">
        <v>-6.87</v>
      </c>
      <c r="E223">
        <f>(D223-C223)/(1+D223/1000)</f>
        <v>18.804379456868688</v>
      </c>
      <c r="F223">
        <f>(D223-C223)/(1+C223/1000)</f>
        <v>19.164760892898915</v>
      </c>
      <c r="G223" s="1">
        <v>223.05832770000001</v>
      </c>
      <c r="H223" s="1">
        <f>(477/760)*I223</f>
        <v>196.5742105263158</v>
      </c>
      <c r="I223">
        <v>313.2</v>
      </c>
      <c r="J223">
        <f>I223*(E223-4.4)/(27-4.4)</f>
        <v>199.62175424297666</v>
      </c>
      <c r="K223">
        <f>(E223-4.4)/(27-4.4)</f>
        <v>0.63736192287029592</v>
      </c>
      <c r="L223">
        <f>J223/I223</f>
        <v>0.63736192287029592</v>
      </c>
      <c r="M223">
        <f>I223*(1-(K223))*0.625</f>
        <v>70.986403598139574</v>
      </c>
      <c r="N223" s="4">
        <f>-67.0004+0.0023367*3600+0.4561636*I223</f>
        <v>84.282159519999993</v>
      </c>
      <c r="O223" s="5">
        <f>I223*(E223-4.4)/(27-4.4)</f>
        <v>199.62175424297666</v>
      </c>
      <c r="P223" s="5">
        <f>(E223-4.4)/(27-4.4)</f>
        <v>0.63736192287029592</v>
      </c>
      <c r="Q223" s="5">
        <f>(I223*(1-P223))/1.6</f>
        <v>70.98640359813956</v>
      </c>
      <c r="R223" s="5"/>
      <c r="S223" s="3">
        <f t="shared" si="23"/>
        <v>84.749499520000001</v>
      </c>
      <c r="T223" s="3">
        <v>203.69932120657697</v>
      </c>
      <c r="U223" s="3">
        <f t="shared" si="24"/>
        <v>0.65038097447821508</v>
      </c>
      <c r="V223">
        <f t="shared" si="25"/>
        <v>68.437924245889391</v>
      </c>
      <c r="W223" s="3">
        <v>201.0076</v>
      </c>
      <c r="X223" s="3">
        <v>206.49199999999999</v>
      </c>
      <c r="Y223" s="3">
        <f t="shared" si="28"/>
        <v>0.64178671775223506</v>
      </c>
      <c r="Z223" s="3">
        <f t="shared" si="29"/>
        <v>0.65929757343550444</v>
      </c>
      <c r="AA223">
        <f t="shared" si="26"/>
        <v>70.120249999999984</v>
      </c>
      <c r="AB223">
        <f t="shared" si="27"/>
        <v>66.69250000000001</v>
      </c>
    </row>
    <row r="224" spans="1:28" x14ac:dyDescent="0.35">
      <c r="A224">
        <v>1954</v>
      </c>
      <c r="B224" t="s">
        <v>11</v>
      </c>
      <c r="C224">
        <v>-24.852884620000001</v>
      </c>
      <c r="D224" s="2">
        <v>-6.87</v>
      </c>
      <c r="E224">
        <f>(D224-C224)/(1+D224/1000)</f>
        <v>18.107281644900468</v>
      </c>
      <c r="F224">
        <f>(D224-C224)/(1+C224/1000)</f>
        <v>18.441201677546207</v>
      </c>
      <c r="G224" s="1">
        <v>223.05832770000001</v>
      </c>
      <c r="H224" s="1">
        <f>(477/760)*I224</f>
        <v>196.5742105263158</v>
      </c>
      <c r="I224">
        <v>313.2</v>
      </c>
      <c r="J224">
        <f>I224*(E224-4.4)/(27-4.4)</f>
        <v>189.96108899039052</v>
      </c>
      <c r="K224">
        <f>(E224-4.4)/(27-4.4)</f>
        <v>0.6065168869424985</v>
      </c>
      <c r="L224">
        <f>J224/I224</f>
        <v>0.6065168869424985</v>
      </c>
      <c r="M224">
        <f>I224*(1-(K224))*0.625</f>
        <v>77.02431938100591</v>
      </c>
      <c r="N224" s="4">
        <f>-67.0004+0.0023367*3600+0.4561636*I224</f>
        <v>84.282159519999993</v>
      </c>
      <c r="O224" s="5">
        <f>I224*(E224-4.4)/(27-4.4)</f>
        <v>189.96108899039052</v>
      </c>
      <c r="P224" s="5">
        <f>(E224-4.4)/(27-4.4)</f>
        <v>0.6065168869424985</v>
      </c>
      <c r="Q224" s="5">
        <f>(I224*(1-P224))/1.6</f>
        <v>77.02431938100591</v>
      </c>
      <c r="R224" s="5"/>
      <c r="S224" s="3">
        <f t="shared" si="23"/>
        <v>84.749499520000001</v>
      </c>
      <c r="T224" s="3">
        <v>203.69932120657697</v>
      </c>
      <c r="U224" s="3">
        <f t="shared" si="24"/>
        <v>0.65038097447821508</v>
      </c>
      <c r="V224">
        <f t="shared" si="25"/>
        <v>68.437924245889391</v>
      </c>
      <c r="W224" s="3">
        <v>201.0076</v>
      </c>
      <c r="X224" s="3">
        <v>206.49199999999999</v>
      </c>
      <c r="Y224" s="3">
        <f t="shared" si="28"/>
        <v>0.64178671775223506</v>
      </c>
      <c r="Z224" s="3">
        <f t="shared" si="29"/>
        <v>0.65929757343550444</v>
      </c>
      <c r="AA224">
        <f t="shared" si="26"/>
        <v>70.120249999999984</v>
      </c>
      <c r="AB224">
        <f t="shared" si="27"/>
        <v>66.69250000000001</v>
      </c>
    </row>
    <row r="225" spans="1:28" x14ac:dyDescent="0.35">
      <c r="A225">
        <v>1954</v>
      </c>
      <c r="B225" t="s">
        <v>6</v>
      </c>
      <c r="C225">
        <v>-23.89868757</v>
      </c>
      <c r="D225" s="2">
        <v>-6.87</v>
      </c>
      <c r="E225">
        <f>(D225-C225)/(1+D225/1000)</f>
        <v>17.146483914492563</v>
      </c>
      <c r="F225">
        <f>(D225-C225)/(1+C225/1000)</f>
        <v>17.445614869226183</v>
      </c>
      <c r="G225" s="1">
        <v>223.05832770000001</v>
      </c>
      <c r="H225" s="1">
        <f>(477/760)*I225</f>
        <v>196.5742105263158</v>
      </c>
      <c r="I225">
        <v>313.2</v>
      </c>
      <c r="J225">
        <f>I225*(E225-4.4)/(27-4.4)</f>
        <v>176.64596292119782</v>
      </c>
      <c r="K225">
        <f>(E225-4.4)/(27-4.4)</f>
        <v>0.56400371303064434</v>
      </c>
      <c r="L225">
        <f>J225/I225</f>
        <v>0.56400371303064445</v>
      </c>
      <c r="M225">
        <f>I225*(1-(K225))*0.625</f>
        <v>85.346273174251365</v>
      </c>
      <c r="N225" s="4">
        <f>-67.0004+0.0023367*3600+0.4561636*I225</f>
        <v>84.282159519999993</v>
      </c>
      <c r="O225" s="5">
        <f>I225*(E225-4.4)/(27-4.4)</f>
        <v>176.64596292119782</v>
      </c>
      <c r="P225" s="5">
        <f>(E225-4.4)/(27-4.4)</f>
        <v>0.56400371303064434</v>
      </c>
      <c r="Q225" s="5">
        <f>(I225*(1-P225))/1.6</f>
        <v>85.346273174251365</v>
      </c>
      <c r="R225" s="5"/>
      <c r="S225" s="3">
        <f t="shared" si="23"/>
        <v>84.749499520000001</v>
      </c>
      <c r="T225" s="3">
        <v>203.69932120657697</v>
      </c>
      <c r="U225" s="3">
        <f t="shared" si="24"/>
        <v>0.65038097447821508</v>
      </c>
      <c r="V225">
        <f t="shared" si="25"/>
        <v>68.437924245889391</v>
      </c>
      <c r="W225" s="3">
        <v>201.0076</v>
      </c>
      <c r="X225" s="3">
        <v>206.49199999999999</v>
      </c>
      <c r="Y225" s="3">
        <f t="shared" si="28"/>
        <v>0.64178671775223506</v>
      </c>
      <c r="Z225" s="3">
        <f t="shared" si="29"/>
        <v>0.65929757343550444</v>
      </c>
      <c r="AA225">
        <f t="shared" si="26"/>
        <v>70.120249999999984</v>
      </c>
      <c r="AB225">
        <f t="shared" si="27"/>
        <v>66.69250000000001</v>
      </c>
    </row>
    <row r="226" spans="1:28" x14ac:dyDescent="0.35">
      <c r="A226">
        <v>1954</v>
      </c>
      <c r="B226" t="s">
        <v>10</v>
      </c>
      <c r="C226">
        <v>-23.540863739999999</v>
      </c>
      <c r="D226" s="2">
        <v>-6.87</v>
      </c>
      <c r="E226">
        <f>(D226-C226)/(1+D226/1000)</f>
        <v>16.786184829780591</v>
      </c>
      <c r="F226">
        <f>(D226-C226)/(1+C226/1000)</f>
        <v>17.072771528209735</v>
      </c>
      <c r="G226" s="1">
        <v>223.05832770000001</v>
      </c>
      <c r="H226" s="1">
        <f>(477/760)*I226</f>
        <v>196.5742105263158</v>
      </c>
      <c r="I226">
        <v>313.2</v>
      </c>
      <c r="J226">
        <f>I226*(E226-4.4)/(27-4.4)</f>
        <v>171.65279153483542</v>
      </c>
      <c r="K226">
        <f>(E226-4.4)/(27-4.4)</f>
        <v>0.54806127565400842</v>
      </c>
      <c r="L226">
        <f>J226/I226</f>
        <v>0.54806127565400842</v>
      </c>
      <c r="M226">
        <f>I226*(1-(K226))*0.625</f>
        <v>88.46700529072784</v>
      </c>
      <c r="N226" s="4">
        <f>-67.0004+0.0023367*3600+0.4561636*I226</f>
        <v>84.282159519999993</v>
      </c>
      <c r="O226" s="5">
        <f>I226*(E226-4.4)/(27-4.4)</f>
        <v>171.65279153483542</v>
      </c>
      <c r="P226" s="5">
        <f>(E226-4.4)/(27-4.4)</f>
        <v>0.54806127565400842</v>
      </c>
      <c r="Q226" s="5">
        <f>(I226*(1-P226))/1.6</f>
        <v>88.46700529072784</v>
      </c>
      <c r="R226" s="5"/>
      <c r="S226" s="3">
        <f t="shared" si="23"/>
        <v>84.749499520000001</v>
      </c>
      <c r="T226" s="3">
        <v>203.69932120657697</v>
      </c>
      <c r="U226" s="3">
        <f t="shared" si="24"/>
        <v>0.65038097447821508</v>
      </c>
      <c r="V226">
        <f t="shared" si="25"/>
        <v>68.437924245889391</v>
      </c>
      <c r="W226" s="3">
        <v>201.0076</v>
      </c>
      <c r="X226" s="3">
        <v>206.49199999999999</v>
      </c>
      <c r="Y226" s="3">
        <f t="shared" si="28"/>
        <v>0.64178671775223506</v>
      </c>
      <c r="Z226" s="3">
        <f t="shared" si="29"/>
        <v>0.65929757343550444</v>
      </c>
      <c r="AA226">
        <f t="shared" si="26"/>
        <v>70.120249999999984</v>
      </c>
      <c r="AB226">
        <f t="shared" si="27"/>
        <v>66.69250000000001</v>
      </c>
    </row>
    <row r="227" spans="1:28" x14ac:dyDescent="0.35">
      <c r="A227">
        <v>1954</v>
      </c>
      <c r="B227" t="s">
        <v>7</v>
      </c>
      <c r="C227">
        <v>-24.246434570000002</v>
      </c>
      <c r="D227" s="2">
        <v>-6.87</v>
      </c>
      <c r="E227">
        <f>(D227-C227)/(1+D227/1000)</f>
        <v>17.49663646249736</v>
      </c>
      <c r="F227">
        <f>(D227-C227)/(1+C227/1000)</f>
        <v>17.808220421252024</v>
      </c>
      <c r="G227" s="1">
        <v>223.05832770000001</v>
      </c>
      <c r="H227" s="1">
        <f>(477/760)*I227</f>
        <v>196.5742105263158</v>
      </c>
      <c r="I227">
        <v>313.2</v>
      </c>
      <c r="J227">
        <f>I227*(E227-4.4)/(27-4.4)</f>
        <v>181.49851947142358</v>
      </c>
      <c r="K227">
        <f>(E227-4.4)/(27-4.4)</f>
        <v>0.5794971886060778</v>
      </c>
      <c r="L227">
        <f>J227/I227</f>
        <v>0.57949718860607791</v>
      </c>
      <c r="M227">
        <f>I227*(1-(K227))*0.625</f>
        <v>82.313425330360275</v>
      </c>
      <c r="N227" s="4">
        <f>-67.0004+0.0023367*3600+0.4561636*I227</f>
        <v>84.282159519999993</v>
      </c>
      <c r="O227" s="5">
        <f>I227*(E227-4.4)/(27-4.4)</f>
        <v>181.49851947142358</v>
      </c>
      <c r="P227" s="5">
        <f>(E227-4.4)/(27-4.4)</f>
        <v>0.5794971886060778</v>
      </c>
      <c r="Q227" s="5">
        <f>(I227*(1-P227))/1.6</f>
        <v>82.313425330360275</v>
      </c>
      <c r="R227" s="5"/>
      <c r="S227" s="3">
        <f t="shared" si="23"/>
        <v>84.749499520000001</v>
      </c>
      <c r="T227" s="3">
        <v>203.69932120657697</v>
      </c>
      <c r="U227" s="3">
        <f t="shared" si="24"/>
        <v>0.65038097447821508</v>
      </c>
      <c r="V227">
        <f t="shared" si="25"/>
        <v>68.437924245889391</v>
      </c>
      <c r="W227" s="3">
        <v>201.0076</v>
      </c>
      <c r="X227" s="3">
        <v>206.49199999999999</v>
      </c>
      <c r="Y227" s="3">
        <f t="shared" si="28"/>
        <v>0.64178671775223506</v>
      </c>
      <c r="Z227" s="3">
        <f t="shared" si="29"/>
        <v>0.65929757343550444</v>
      </c>
      <c r="AA227">
        <f t="shared" si="26"/>
        <v>70.120249999999984</v>
      </c>
      <c r="AB227">
        <f t="shared" si="27"/>
        <v>66.69250000000001</v>
      </c>
    </row>
    <row r="228" spans="1:28" x14ac:dyDescent="0.35">
      <c r="A228">
        <v>1954</v>
      </c>
      <c r="B228" t="s">
        <v>14</v>
      </c>
      <c r="C228">
        <v>-24.154073270000001</v>
      </c>
      <c r="D228" s="2">
        <v>-6.87</v>
      </c>
      <c r="E228">
        <f>(D228-C228)/(1+D228/1000)</f>
        <v>17.403636251044677</v>
      </c>
      <c r="F228">
        <f>(D228-C228)/(1+C228/1000)</f>
        <v>17.711887498386012</v>
      </c>
      <c r="G228" s="1">
        <v>223.05832770000001</v>
      </c>
      <c r="H228" s="1">
        <f>(477/760)*I228</f>
        <v>196.5742105263158</v>
      </c>
      <c r="I228">
        <v>313.2</v>
      </c>
      <c r="J228">
        <f>I228*(E228-4.4)/(27-4.4)</f>
        <v>180.20968468261913</v>
      </c>
      <c r="K228">
        <f>(E228-4.4)/(27-4.4)</f>
        <v>0.57538213500197677</v>
      </c>
      <c r="L228">
        <f>J228/I228</f>
        <v>0.57538213500197677</v>
      </c>
      <c r="M228">
        <f>I228*(1-(K228))*0.625</f>
        <v>83.118947073363046</v>
      </c>
      <c r="N228" s="4">
        <f>-67.0004+0.0023367*3600+0.4561636*I228</f>
        <v>84.282159519999993</v>
      </c>
      <c r="O228" s="5">
        <f>I228*(E228-4.4)/(27-4.4)</f>
        <v>180.20968468261913</v>
      </c>
      <c r="P228" s="5">
        <f>(E228-4.4)/(27-4.4)</f>
        <v>0.57538213500197677</v>
      </c>
      <c r="Q228" s="5">
        <f>(I228*(1-P228))/1.6</f>
        <v>83.118947073363032</v>
      </c>
      <c r="R228" s="5"/>
      <c r="S228" s="3">
        <f t="shared" si="23"/>
        <v>84.749499520000001</v>
      </c>
      <c r="T228" s="3">
        <v>203.69932120657697</v>
      </c>
      <c r="U228" s="3">
        <f t="shared" si="24"/>
        <v>0.65038097447821508</v>
      </c>
      <c r="V228">
        <f t="shared" si="25"/>
        <v>68.437924245889391</v>
      </c>
      <c r="W228" s="3">
        <v>201.0076</v>
      </c>
      <c r="X228" s="3">
        <v>206.49199999999999</v>
      </c>
      <c r="Y228" s="3">
        <f t="shared" si="28"/>
        <v>0.64178671775223506</v>
      </c>
      <c r="Z228" s="3">
        <f t="shared" si="29"/>
        <v>0.65929757343550444</v>
      </c>
      <c r="AA228">
        <f t="shared" si="26"/>
        <v>70.120249999999984</v>
      </c>
      <c r="AB228">
        <f t="shared" si="27"/>
        <v>66.69250000000001</v>
      </c>
    </row>
    <row r="229" spans="1:28" x14ac:dyDescent="0.35">
      <c r="A229">
        <v>1955</v>
      </c>
      <c r="B229" t="s">
        <v>8</v>
      </c>
      <c r="C229">
        <v>-23.83771935</v>
      </c>
      <c r="D229" s="2">
        <v>-6.88</v>
      </c>
      <c r="E229">
        <f>(D229-C229)/(1+D229/1000)</f>
        <v>17.075196703318834</v>
      </c>
      <c r="F229">
        <f>(D229-C229)/(1+C229/1000)</f>
        <v>17.37182401547857</v>
      </c>
      <c r="G229" s="1">
        <v>223.4139691</v>
      </c>
      <c r="H229" s="1">
        <f>(477/760)*I229</f>
        <v>196.88802631578946</v>
      </c>
      <c r="I229">
        <v>313.7</v>
      </c>
      <c r="J229">
        <f>I229*(E229-4.4)/(27-4.4)</f>
        <v>175.93846043500523</v>
      </c>
      <c r="K229">
        <f>(E229-4.4)/(27-4.4)</f>
        <v>0.56084941165127578</v>
      </c>
      <c r="L229">
        <f>J229/I229</f>
        <v>0.56084941165127589</v>
      </c>
      <c r="M229">
        <f>I229*(1-(K229))*0.625</f>
        <v>86.100962228121745</v>
      </c>
      <c r="N229" s="4">
        <f>-67.0004+0.0023367*3600+0.4561636*I229</f>
        <v>84.510241320000006</v>
      </c>
      <c r="O229" s="5">
        <f>I229*(E229-4.4)/(27-4.4)</f>
        <v>175.93846043500523</v>
      </c>
      <c r="P229" s="5">
        <f>(E229-4.4)/(27-4.4)</f>
        <v>0.56084941165127578</v>
      </c>
      <c r="Q229" s="5">
        <f>(I229*(1-P229))/1.6</f>
        <v>86.100962228121745</v>
      </c>
      <c r="R229" s="5"/>
      <c r="S229" s="3">
        <f t="shared" si="23"/>
        <v>84.977581320000013</v>
      </c>
      <c r="T229" s="3">
        <v>203.69932120657697</v>
      </c>
      <c r="U229" s="3">
        <f t="shared" si="24"/>
        <v>0.64934434557404197</v>
      </c>
      <c r="V229">
        <f t="shared" si="25"/>
        <v>68.750424245889391</v>
      </c>
      <c r="W229" s="3">
        <v>201.0076</v>
      </c>
      <c r="X229" s="3">
        <v>206.49199999999999</v>
      </c>
      <c r="Y229" s="3">
        <f t="shared" si="28"/>
        <v>0.64076378705769843</v>
      </c>
      <c r="Z229" s="3">
        <f t="shared" si="29"/>
        <v>0.65824673254701949</v>
      </c>
      <c r="AA229">
        <f t="shared" si="26"/>
        <v>70.432749999999999</v>
      </c>
      <c r="AB229">
        <f t="shared" si="27"/>
        <v>67.004999999999995</v>
      </c>
    </row>
    <row r="230" spans="1:28" x14ac:dyDescent="0.35">
      <c r="A230">
        <v>1955</v>
      </c>
      <c r="B230" t="s">
        <v>11</v>
      </c>
      <c r="C230">
        <v>-24.492155140000001</v>
      </c>
      <c r="D230" s="2">
        <v>-6.88</v>
      </c>
      <c r="E230">
        <f>(D230-C230)/(1+D230/1000)</f>
        <v>17.734166203479944</v>
      </c>
      <c r="F230">
        <f>(D230-C230)/(1+C230/1000)</f>
        <v>18.054344957653939</v>
      </c>
      <c r="G230" s="1">
        <v>223.4139691</v>
      </c>
      <c r="H230" s="1">
        <f>(477/760)*I230</f>
        <v>196.88802631578946</v>
      </c>
      <c r="I230">
        <v>313.7</v>
      </c>
      <c r="J230">
        <f>I230*(E230-4.4)/(27-4.4)</f>
        <v>185.08530699255124</v>
      </c>
      <c r="K230">
        <f>(E230-4.4)/(27-4.4)</f>
        <v>0.59000735413628069</v>
      </c>
      <c r="L230">
        <f>J230/I230</f>
        <v>0.59000735413628069</v>
      </c>
      <c r="M230">
        <f>I230*(1-(K230))*0.625</f>
        <v>80.384183129655469</v>
      </c>
      <c r="N230" s="4">
        <f>-67.0004+0.0023367*3600+0.4561636*I230</f>
        <v>84.510241320000006</v>
      </c>
      <c r="O230" s="5">
        <f>I230*(E230-4.4)/(27-4.4)</f>
        <v>185.08530699255124</v>
      </c>
      <c r="P230" s="5">
        <f>(E230-4.4)/(27-4.4)</f>
        <v>0.59000735413628069</v>
      </c>
      <c r="Q230" s="5">
        <f>(I230*(1-P230))/1.6</f>
        <v>80.384183129655469</v>
      </c>
      <c r="R230" s="5"/>
      <c r="S230" s="3">
        <f t="shared" si="23"/>
        <v>84.977581320000013</v>
      </c>
      <c r="T230" s="3">
        <v>203.69932120657697</v>
      </c>
      <c r="U230" s="3">
        <f t="shared" si="24"/>
        <v>0.64934434557404197</v>
      </c>
      <c r="V230">
        <f t="shared" si="25"/>
        <v>68.750424245889391</v>
      </c>
      <c r="W230" s="3">
        <v>201.0076</v>
      </c>
      <c r="X230" s="3">
        <v>206.49199999999999</v>
      </c>
      <c r="Y230" s="3">
        <f t="shared" si="28"/>
        <v>0.64076378705769843</v>
      </c>
      <c r="Z230" s="3">
        <f t="shared" si="29"/>
        <v>0.65824673254701949</v>
      </c>
      <c r="AA230">
        <f t="shared" si="26"/>
        <v>70.432749999999999</v>
      </c>
      <c r="AB230">
        <f t="shared" si="27"/>
        <v>67.004999999999995</v>
      </c>
    </row>
    <row r="231" spans="1:28" x14ac:dyDescent="0.35">
      <c r="A231">
        <v>1955</v>
      </c>
      <c r="B231" t="s">
        <v>6</v>
      </c>
      <c r="C231">
        <v>-23.81877527</v>
      </c>
      <c r="D231" s="2">
        <v>-6.88</v>
      </c>
      <c r="E231">
        <f>(D231-C231)/(1+D231/1000)</f>
        <v>17.056121385129693</v>
      </c>
      <c r="F231">
        <f>(D231-C231)/(1+C231/1000)</f>
        <v>17.352080577748321</v>
      </c>
      <c r="G231" s="1">
        <v>223.4139691</v>
      </c>
      <c r="H231" s="1">
        <f>(477/760)*I231</f>
        <v>196.88802631578946</v>
      </c>
      <c r="I231">
        <v>313.7</v>
      </c>
      <c r="J231">
        <f>I231*(E231-4.4)/(27-4.4)</f>
        <v>175.67368489005241</v>
      </c>
      <c r="K231">
        <f>(E231-4.4)/(27-4.4)</f>
        <v>0.56000537102343773</v>
      </c>
      <c r="L231">
        <f>J231/I231</f>
        <v>0.56000537102343773</v>
      </c>
      <c r="M231">
        <f>I231*(1-(K231))*0.625</f>
        <v>86.266446943717227</v>
      </c>
      <c r="N231" s="4">
        <f>-67.0004+0.0023367*3600+0.4561636*I231</f>
        <v>84.510241320000006</v>
      </c>
      <c r="O231" s="5">
        <f>I231*(E231-4.4)/(27-4.4)</f>
        <v>175.67368489005241</v>
      </c>
      <c r="P231" s="5">
        <f>(E231-4.4)/(27-4.4)</f>
        <v>0.56000537102343773</v>
      </c>
      <c r="Q231" s="5">
        <f>(I231*(1-P231))/1.6</f>
        <v>86.266446943717227</v>
      </c>
      <c r="R231" s="5"/>
      <c r="S231" s="3">
        <f t="shared" si="23"/>
        <v>84.977581320000013</v>
      </c>
      <c r="T231" s="3">
        <v>203.69932120657697</v>
      </c>
      <c r="U231" s="3">
        <f t="shared" si="24"/>
        <v>0.64934434557404197</v>
      </c>
      <c r="V231">
        <f t="shared" si="25"/>
        <v>68.750424245889391</v>
      </c>
      <c r="W231" s="3">
        <v>201.0076</v>
      </c>
      <c r="X231" s="3">
        <v>206.49199999999999</v>
      </c>
      <c r="Y231" s="3">
        <f t="shared" si="28"/>
        <v>0.64076378705769843</v>
      </c>
      <c r="Z231" s="3">
        <f t="shared" si="29"/>
        <v>0.65824673254701949</v>
      </c>
      <c r="AA231">
        <f t="shared" si="26"/>
        <v>70.432749999999999</v>
      </c>
      <c r="AB231">
        <f t="shared" si="27"/>
        <v>67.004999999999995</v>
      </c>
    </row>
    <row r="232" spans="1:28" x14ac:dyDescent="0.35">
      <c r="A232">
        <v>1955</v>
      </c>
      <c r="B232" t="s">
        <v>10</v>
      </c>
      <c r="C232">
        <v>-23.447185810000001</v>
      </c>
      <c r="D232" s="2">
        <v>-6.88</v>
      </c>
      <c r="E232">
        <f>(D232-C232)/(1+D232/1000)</f>
        <v>16.681957678830354</v>
      </c>
      <c r="F232">
        <f>(D232-C232)/(1+C232/1000)</f>
        <v>16.964966532549113</v>
      </c>
      <c r="G232" s="1">
        <v>223.4139691</v>
      </c>
      <c r="H232" s="1">
        <f>(477/760)*I232</f>
        <v>196.88802631578946</v>
      </c>
      <c r="I232">
        <v>313.7</v>
      </c>
      <c r="J232">
        <f>I232*(E232-4.4)/(27-4.4)</f>
        <v>170.48009397562308</v>
      </c>
      <c r="K232">
        <f>(E232-4.4)/(27-4.4)</f>
        <v>0.54344945481550233</v>
      </c>
      <c r="L232">
        <f>J232/I232</f>
        <v>0.54344945481550233</v>
      </c>
      <c r="M232">
        <f>I232*(1-(K232))*0.625</f>
        <v>89.512441265235566</v>
      </c>
      <c r="N232" s="4">
        <f>-67.0004+0.0023367*3600+0.4561636*I232</f>
        <v>84.510241320000006</v>
      </c>
      <c r="O232" s="5">
        <f>I232*(E232-4.4)/(27-4.4)</f>
        <v>170.48009397562308</v>
      </c>
      <c r="P232" s="5">
        <f>(E232-4.4)/(27-4.4)</f>
        <v>0.54344945481550233</v>
      </c>
      <c r="Q232" s="5">
        <f>(I232*(1-P232))/1.6</f>
        <v>89.512441265235566</v>
      </c>
      <c r="R232" s="5"/>
      <c r="S232" s="3">
        <f t="shared" si="23"/>
        <v>84.977581320000013</v>
      </c>
      <c r="T232" s="3">
        <v>203.69932120657697</v>
      </c>
      <c r="U232" s="3">
        <f t="shared" si="24"/>
        <v>0.64934434557404197</v>
      </c>
      <c r="V232">
        <f t="shared" si="25"/>
        <v>68.750424245889391</v>
      </c>
      <c r="W232" s="3">
        <v>201.0076</v>
      </c>
      <c r="X232" s="3">
        <v>206.49199999999999</v>
      </c>
      <c r="Y232" s="3">
        <f t="shared" si="28"/>
        <v>0.64076378705769843</v>
      </c>
      <c r="Z232" s="3">
        <f t="shared" si="29"/>
        <v>0.65824673254701949</v>
      </c>
      <c r="AA232">
        <f t="shared" si="26"/>
        <v>70.432749999999999</v>
      </c>
      <c r="AB232">
        <f t="shared" si="27"/>
        <v>67.004999999999995</v>
      </c>
    </row>
    <row r="233" spans="1:28" x14ac:dyDescent="0.35">
      <c r="A233">
        <v>1956</v>
      </c>
      <c r="B233" t="s">
        <v>8</v>
      </c>
      <c r="C233">
        <v>-23.720872329999999</v>
      </c>
      <c r="D233" s="2">
        <v>-6.88</v>
      </c>
      <c r="E233">
        <f>(D233-C233)/(1+D233/1000)</f>
        <v>16.957540206621555</v>
      </c>
      <c r="F233">
        <f>(D233-C233)/(1+C233/1000)</f>
        <v>17.250058771811126</v>
      </c>
      <c r="G233" s="1">
        <v>223.76961059999999</v>
      </c>
      <c r="H233" s="1">
        <f>(477/760)*I233</f>
        <v>197.2646052631579</v>
      </c>
      <c r="I233">
        <v>314.3</v>
      </c>
      <c r="J233">
        <f>I233*(E233-4.4)/(27-4.4)</f>
        <v>174.63871181155551</v>
      </c>
      <c r="K233">
        <f>(E233-4.4)/(27-4.4)</f>
        <v>0.55564337197440505</v>
      </c>
      <c r="L233">
        <f>J233/I233</f>
        <v>0.55564337197440505</v>
      </c>
      <c r="M233">
        <f>I233*(1-(K233))*0.625</f>
        <v>87.28830511777781</v>
      </c>
      <c r="N233" s="4">
        <f>-67.0004+0.0023367*3600+0.4561636*I233</f>
        <v>84.783939480000015</v>
      </c>
      <c r="O233" s="5">
        <f>I233*(E233-4.4)/(27-4.4)</f>
        <v>174.63871181155551</v>
      </c>
      <c r="P233" s="5">
        <f>(E233-4.4)/(27-4.4)</f>
        <v>0.55564337197440505</v>
      </c>
      <c r="Q233" s="5">
        <f>(I233*(1-P233))/1.6</f>
        <v>87.28830511777781</v>
      </c>
      <c r="R233" s="5"/>
      <c r="S233" s="3">
        <f t="shared" si="23"/>
        <v>85.251279480000022</v>
      </c>
      <c r="T233" s="3">
        <v>203.69932120657697</v>
      </c>
      <c r="U233" s="3">
        <f t="shared" si="24"/>
        <v>0.64810474453253886</v>
      </c>
      <c r="V233">
        <f t="shared" si="25"/>
        <v>69.125424245889405</v>
      </c>
      <c r="W233" s="3">
        <v>201.0076</v>
      </c>
      <c r="X233" s="3">
        <v>206.49199999999999</v>
      </c>
      <c r="Y233" s="3">
        <f t="shared" si="28"/>
        <v>0.63954056633789369</v>
      </c>
      <c r="Z233" s="3">
        <f t="shared" si="29"/>
        <v>0.65699013681196305</v>
      </c>
      <c r="AA233">
        <f t="shared" si="26"/>
        <v>70.807750000000013</v>
      </c>
      <c r="AB233">
        <f t="shared" si="27"/>
        <v>67.38000000000001</v>
      </c>
    </row>
    <row r="234" spans="1:28" x14ac:dyDescent="0.35">
      <c r="A234">
        <v>1956</v>
      </c>
      <c r="B234" t="s">
        <v>11</v>
      </c>
      <c r="C234">
        <v>-25.301630410000001</v>
      </c>
      <c r="D234" s="2">
        <v>-6.88</v>
      </c>
      <c r="E234">
        <f>(D234-C234)/(1+D234/1000)</f>
        <v>18.549249244804255</v>
      </c>
      <c r="F234">
        <f>(D234-C234)/(1+C234/1000)</f>
        <v>18.899826843610018</v>
      </c>
      <c r="G234" s="1">
        <v>223.76961059999999</v>
      </c>
      <c r="H234" s="1">
        <f>(477/760)*I234</f>
        <v>197.2646052631579</v>
      </c>
      <c r="I234">
        <v>314.3</v>
      </c>
      <c r="J234">
        <f>I234*(E234-4.4)/(27-4.4)</f>
        <v>196.77473617884854</v>
      </c>
      <c r="K234">
        <f>(E234-4.4)/(27-4.4)</f>
        <v>0.62607297543381657</v>
      </c>
      <c r="L234">
        <f>J234/I234</f>
        <v>0.62607297543381657</v>
      </c>
      <c r="M234">
        <f>I234*(1-(K234))*0.625</f>
        <v>73.453289888219658</v>
      </c>
      <c r="N234" s="4">
        <f>-67.0004+0.0023367*3600+0.4561636*I234</f>
        <v>84.783939480000015</v>
      </c>
      <c r="O234" s="5">
        <f>I234*(E234-4.4)/(27-4.4)</f>
        <v>196.77473617884854</v>
      </c>
      <c r="P234" s="5">
        <f>(E234-4.4)/(27-4.4)</f>
        <v>0.62607297543381657</v>
      </c>
      <c r="Q234" s="5">
        <f>(I234*(1-P234))/1.6</f>
        <v>73.453289888219658</v>
      </c>
      <c r="R234" s="5"/>
      <c r="S234" s="3">
        <f t="shared" si="23"/>
        <v>85.251279480000022</v>
      </c>
      <c r="T234" s="3">
        <v>203.69932120657697</v>
      </c>
      <c r="U234" s="3">
        <f t="shared" si="24"/>
        <v>0.64810474453253886</v>
      </c>
      <c r="V234">
        <f t="shared" si="25"/>
        <v>69.125424245889405</v>
      </c>
      <c r="W234" s="3">
        <v>201.0076</v>
      </c>
      <c r="X234" s="3">
        <v>206.49199999999999</v>
      </c>
      <c r="Y234" s="3">
        <f t="shared" si="28"/>
        <v>0.63954056633789369</v>
      </c>
      <c r="Z234" s="3">
        <f t="shared" si="29"/>
        <v>0.65699013681196305</v>
      </c>
      <c r="AA234">
        <f t="shared" si="26"/>
        <v>70.807750000000013</v>
      </c>
      <c r="AB234">
        <f t="shared" si="27"/>
        <v>67.38000000000001</v>
      </c>
    </row>
    <row r="235" spans="1:28" x14ac:dyDescent="0.35">
      <c r="A235">
        <v>1956</v>
      </c>
      <c r="B235" t="s">
        <v>6</v>
      </c>
      <c r="C235">
        <v>-24.733580669999998</v>
      </c>
      <c r="D235" s="2">
        <v>-6.88</v>
      </c>
      <c r="E235">
        <f>(D235-C235)/(1+D235/1000)</f>
        <v>17.977264248026422</v>
      </c>
      <c r="F235">
        <f>(D235-C235)/(1+C235/1000)</f>
        <v>18.306362565282686</v>
      </c>
      <c r="G235" s="1">
        <v>223.76961059999999</v>
      </c>
      <c r="H235" s="1">
        <f>(477/760)*I235</f>
        <v>197.2646052631579</v>
      </c>
      <c r="I235">
        <v>314.3</v>
      </c>
      <c r="J235">
        <f>I235*(E235-4.4)/(27-4.4)</f>
        <v>188.82009527233205</v>
      </c>
      <c r="K235">
        <f>(E235-4.4)/(27-4.4)</f>
        <v>0.60076390477993014</v>
      </c>
      <c r="L235">
        <f>J235/I235</f>
        <v>0.60076390477993014</v>
      </c>
      <c r="M235">
        <f>I235*(1-(K235))*0.625</f>
        <v>78.424940454792477</v>
      </c>
      <c r="N235" s="4">
        <f>-67.0004+0.0023367*3600+0.4561636*I235</f>
        <v>84.783939480000015</v>
      </c>
      <c r="O235" s="5">
        <f>I235*(E235-4.4)/(27-4.4)</f>
        <v>188.82009527233205</v>
      </c>
      <c r="P235" s="5">
        <f>(E235-4.4)/(27-4.4)</f>
        <v>0.60076390477993014</v>
      </c>
      <c r="Q235" s="5">
        <f>(I235*(1-P235))/1.6</f>
        <v>78.424940454792463</v>
      </c>
      <c r="R235" s="5"/>
      <c r="S235" s="3">
        <f t="shared" si="23"/>
        <v>85.251279480000022</v>
      </c>
      <c r="T235" s="3">
        <v>203.69932120657697</v>
      </c>
      <c r="U235" s="3">
        <f t="shared" si="24"/>
        <v>0.64810474453253886</v>
      </c>
      <c r="V235">
        <f t="shared" si="25"/>
        <v>69.125424245889405</v>
      </c>
      <c r="W235" s="3">
        <v>201.0076</v>
      </c>
      <c r="X235" s="3">
        <v>206.49199999999999</v>
      </c>
      <c r="Y235" s="3">
        <f t="shared" si="28"/>
        <v>0.63954056633789369</v>
      </c>
      <c r="Z235" s="3">
        <f t="shared" si="29"/>
        <v>0.65699013681196305</v>
      </c>
      <c r="AA235">
        <f t="shared" si="26"/>
        <v>70.807750000000013</v>
      </c>
      <c r="AB235">
        <f t="shared" si="27"/>
        <v>67.38000000000001</v>
      </c>
    </row>
    <row r="236" spans="1:28" x14ac:dyDescent="0.35">
      <c r="A236">
        <v>1956</v>
      </c>
      <c r="B236" t="s">
        <v>10</v>
      </c>
      <c r="C236">
        <v>-24.224838129999998</v>
      </c>
      <c r="D236" s="2">
        <v>-6.88</v>
      </c>
      <c r="E236">
        <f>(D236-C236)/(1+D236/1000)</f>
        <v>17.46499731150314</v>
      </c>
      <c r="F236">
        <f>(D236-C236)/(1+C236/1000)</f>
        <v>17.775445417938201</v>
      </c>
      <c r="G236" s="1">
        <v>223.76961059999999</v>
      </c>
      <c r="H236" s="1">
        <f>(477/760)*I236</f>
        <v>197.2646052631579</v>
      </c>
      <c r="I236">
        <v>314.3</v>
      </c>
      <c r="J236">
        <f>I236*(E236-4.4)/(27-4.4)</f>
        <v>181.69595818608127</v>
      </c>
      <c r="K236">
        <f>(E236-4.4)/(27-4.4)</f>
        <v>0.57809722617270531</v>
      </c>
      <c r="L236">
        <f>J236/I236</f>
        <v>0.57809722617270531</v>
      </c>
      <c r="M236">
        <f>I236*(1-(K236))*0.625</f>
        <v>82.877526133699192</v>
      </c>
      <c r="N236" s="4">
        <f>-67.0004+0.0023367*3600+0.4561636*I236</f>
        <v>84.783939480000015</v>
      </c>
      <c r="O236" s="5">
        <f>I236*(E236-4.4)/(27-4.4)</f>
        <v>181.69595818608127</v>
      </c>
      <c r="P236" s="5">
        <f>(E236-4.4)/(27-4.4)</f>
        <v>0.57809722617270531</v>
      </c>
      <c r="Q236" s="5">
        <f>(I236*(1-P236))/1.6</f>
        <v>82.877526133699192</v>
      </c>
      <c r="R236" s="5"/>
      <c r="S236" s="3">
        <f t="shared" si="23"/>
        <v>85.251279480000022</v>
      </c>
      <c r="T236" s="3">
        <v>203.69932120657697</v>
      </c>
      <c r="U236" s="3">
        <f t="shared" si="24"/>
        <v>0.64810474453253886</v>
      </c>
      <c r="V236">
        <f t="shared" si="25"/>
        <v>69.125424245889405</v>
      </c>
      <c r="W236" s="3">
        <v>201.0076</v>
      </c>
      <c r="X236" s="3">
        <v>206.49199999999999</v>
      </c>
      <c r="Y236" s="3">
        <f t="shared" si="28"/>
        <v>0.63954056633789369</v>
      </c>
      <c r="Z236" s="3">
        <f t="shared" si="29"/>
        <v>0.65699013681196305</v>
      </c>
      <c r="AA236">
        <f t="shared" si="26"/>
        <v>70.807750000000013</v>
      </c>
      <c r="AB236">
        <f t="shared" si="27"/>
        <v>67.38000000000001</v>
      </c>
    </row>
    <row r="237" spans="1:28" x14ac:dyDescent="0.35">
      <c r="A237">
        <v>1957</v>
      </c>
      <c r="B237" t="s">
        <v>9</v>
      </c>
      <c r="C237">
        <v>-24.804693360000002</v>
      </c>
      <c r="D237" s="2">
        <v>-6.89</v>
      </c>
      <c r="E237">
        <f>(D237-C237)/(1+D237/1000)</f>
        <v>18.038981945605219</v>
      </c>
      <c r="F237">
        <f>(D237-C237)/(1+C237/1000)</f>
        <v>18.370364621343828</v>
      </c>
      <c r="G237" s="1">
        <v>224.12525210000001</v>
      </c>
      <c r="H237" s="1">
        <f>(477/760)*I237</f>
        <v>197.5784210526316</v>
      </c>
      <c r="I237">
        <v>314.8</v>
      </c>
      <c r="J237">
        <f>I237*(E237-4.4)/(27-4.4)</f>
        <v>189.9801555963063</v>
      </c>
      <c r="K237">
        <f>(E237-4.4)/(27-4.4)</f>
        <v>0.60349477635421311</v>
      </c>
      <c r="L237">
        <f>J237/I237</f>
        <v>0.60349477635421311</v>
      </c>
      <c r="M237">
        <f>I237*(1-(K237))*0.625</f>
        <v>78.012402752308574</v>
      </c>
      <c r="N237" s="4">
        <f>-67.0004+0.0023367*3600+0.4561636*I237</f>
        <v>85.012021279999999</v>
      </c>
      <c r="O237" s="5">
        <f>I237*(E237-4.4)/(27-4.4)</f>
        <v>189.9801555963063</v>
      </c>
      <c r="P237" s="5">
        <f>(E237-4.4)/(27-4.4)</f>
        <v>0.60349477635421311</v>
      </c>
      <c r="Q237" s="5">
        <f>(I237*(1-P237))/1.6</f>
        <v>78.012402752308574</v>
      </c>
      <c r="R237" s="5"/>
      <c r="S237" s="3">
        <f t="shared" si="23"/>
        <v>85.479361280000006</v>
      </c>
      <c r="T237" s="3">
        <v>203.69932120657697</v>
      </c>
      <c r="U237" s="3">
        <f t="shared" si="24"/>
        <v>0.64707535326104504</v>
      </c>
      <c r="V237">
        <f t="shared" si="25"/>
        <v>69.437924245889391</v>
      </c>
      <c r="W237" s="3">
        <v>201.0076</v>
      </c>
      <c r="X237" s="3">
        <v>206.49199999999999</v>
      </c>
      <c r="Y237" s="3">
        <f t="shared" si="28"/>
        <v>0.63852477763659465</v>
      </c>
      <c r="Z237" s="3">
        <f t="shared" si="29"/>
        <v>0.65594663278271914</v>
      </c>
      <c r="AA237">
        <f t="shared" si="26"/>
        <v>71.120249999999999</v>
      </c>
      <c r="AB237">
        <f t="shared" si="27"/>
        <v>67.69250000000001</v>
      </c>
    </row>
    <row r="238" spans="1:28" x14ac:dyDescent="0.35">
      <c r="A238">
        <v>1957</v>
      </c>
      <c r="B238" t="s">
        <v>12</v>
      </c>
      <c r="C238">
        <v>-24.77617648</v>
      </c>
      <c r="D238" s="2">
        <v>-6.89</v>
      </c>
      <c r="E238">
        <f>(D238-C238)/(1+D238/1000)</f>
        <v>18.010267221153747</v>
      </c>
      <c r="F238">
        <f>(D238-C238)/(1+C238/1000)</f>
        <v>18.3405860774003</v>
      </c>
      <c r="G238" s="1">
        <v>224.12525210000001</v>
      </c>
      <c r="H238" s="1">
        <f>(477/760)*I238</f>
        <v>197.5784210526316</v>
      </c>
      <c r="I238">
        <v>314.8</v>
      </c>
      <c r="J238">
        <f>I238*(E238-4.4)/(27-4.4)</f>
        <v>189.58018235483183</v>
      </c>
      <c r="K238">
        <f>(E238-4.4)/(27-4.4)</f>
        <v>0.602224213325387</v>
      </c>
      <c r="L238">
        <f>J238/I238</f>
        <v>0.602224213325387</v>
      </c>
      <c r="M238">
        <f>I238*(1-(K238))*0.625</f>
        <v>78.262386028230111</v>
      </c>
      <c r="N238" s="4">
        <f>-67.0004+0.0023367*3600+0.4561636*I238</f>
        <v>85.012021279999999</v>
      </c>
      <c r="O238" s="5">
        <f>I238*(E238-4.4)/(27-4.4)</f>
        <v>189.58018235483183</v>
      </c>
      <c r="P238" s="5">
        <f>(E238-4.4)/(27-4.4)</f>
        <v>0.602224213325387</v>
      </c>
      <c r="Q238" s="5">
        <f>(I238*(1-P238))/1.6</f>
        <v>78.262386028230111</v>
      </c>
      <c r="R238" s="5"/>
      <c r="S238" s="3">
        <f t="shared" si="23"/>
        <v>85.479361280000006</v>
      </c>
      <c r="T238" s="3">
        <v>203.69932120657697</v>
      </c>
      <c r="U238" s="3">
        <f t="shared" si="24"/>
        <v>0.64707535326104504</v>
      </c>
      <c r="V238">
        <f t="shared" si="25"/>
        <v>69.437924245889391</v>
      </c>
      <c r="W238" s="3">
        <v>201.0076</v>
      </c>
      <c r="X238" s="3">
        <v>206.49199999999999</v>
      </c>
      <c r="Y238" s="3">
        <f t="shared" si="28"/>
        <v>0.63852477763659465</v>
      </c>
      <c r="Z238" s="3">
        <f t="shared" si="29"/>
        <v>0.65594663278271914</v>
      </c>
      <c r="AA238">
        <f t="shared" si="26"/>
        <v>71.120249999999999</v>
      </c>
      <c r="AB238">
        <f t="shared" si="27"/>
        <v>67.69250000000001</v>
      </c>
    </row>
    <row r="239" spans="1:28" x14ac:dyDescent="0.35">
      <c r="A239">
        <v>1957</v>
      </c>
      <c r="B239" t="s">
        <v>8</v>
      </c>
      <c r="C239">
        <v>-23.890925540000001</v>
      </c>
      <c r="D239" s="2">
        <v>-6.89</v>
      </c>
      <c r="E239">
        <f>(D239-C239)/(1+D239/1000)</f>
        <v>17.11887458589683</v>
      </c>
      <c r="F239">
        <f>(D239-C239)/(1+C239/1000)</f>
        <v>17.417034617166326</v>
      </c>
      <c r="G239" s="1">
        <v>224.12525210000001</v>
      </c>
      <c r="H239" s="1">
        <f>(477/760)*I239</f>
        <v>197.5784210526316</v>
      </c>
      <c r="I239">
        <v>314.8</v>
      </c>
      <c r="J239">
        <f>I239*(E239-4.4)/(27-4.4)</f>
        <v>177.16379290443902</v>
      </c>
      <c r="K239">
        <f>(E239-4.4)/(27-4.4)</f>
        <v>0.56278206132286857</v>
      </c>
      <c r="L239">
        <f>J239/I239</f>
        <v>0.56278206132286857</v>
      </c>
      <c r="M239">
        <f>I239*(1-(K239))*0.625</f>
        <v>86.022629434725616</v>
      </c>
      <c r="N239" s="4">
        <f>-67.0004+0.0023367*3600+0.4561636*I239</f>
        <v>85.012021279999999</v>
      </c>
      <c r="O239" s="5">
        <f>I239*(E239-4.4)/(27-4.4)</f>
        <v>177.16379290443902</v>
      </c>
      <c r="P239" s="5">
        <f>(E239-4.4)/(27-4.4)</f>
        <v>0.56278206132286857</v>
      </c>
      <c r="Q239" s="5">
        <f>(I239*(1-P239))/1.6</f>
        <v>86.022629434725616</v>
      </c>
      <c r="R239" s="5"/>
      <c r="S239" s="3">
        <f t="shared" si="23"/>
        <v>85.479361280000006</v>
      </c>
      <c r="T239" s="3">
        <v>203.69932120657697</v>
      </c>
      <c r="U239" s="3">
        <f t="shared" si="24"/>
        <v>0.64707535326104504</v>
      </c>
      <c r="V239">
        <f t="shared" si="25"/>
        <v>69.437924245889391</v>
      </c>
      <c r="W239" s="3">
        <v>201.0076</v>
      </c>
      <c r="X239" s="3">
        <v>206.49199999999999</v>
      </c>
      <c r="Y239" s="3">
        <f t="shared" si="28"/>
        <v>0.63852477763659465</v>
      </c>
      <c r="Z239" s="3">
        <f t="shared" si="29"/>
        <v>0.65594663278271914</v>
      </c>
      <c r="AA239">
        <f t="shared" si="26"/>
        <v>71.120249999999999</v>
      </c>
      <c r="AB239">
        <f t="shared" si="27"/>
        <v>67.69250000000001</v>
      </c>
    </row>
    <row r="240" spans="1:28" x14ac:dyDescent="0.35">
      <c r="A240">
        <v>1957</v>
      </c>
      <c r="B240" t="s">
        <v>13</v>
      </c>
      <c r="C240">
        <v>-25.323064710000001</v>
      </c>
      <c r="D240" s="2">
        <v>-6.89</v>
      </c>
      <c r="E240">
        <f>(D240-C240)/(1+D240/1000)</f>
        <v>18.560949653109926</v>
      </c>
      <c r="F240">
        <f>(D240-C240)/(1+C240/1000)</f>
        <v>18.911973847534956</v>
      </c>
      <c r="G240" s="1">
        <v>224.12525210000001</v>
      </c>
      <c r="H240" s="1">
        <f>(477/760)*I240</f>
        <v>197.5784210526316</v>
      </c>
      <c r="I240">
        <v>314.8</v>
      </c>
      <c r="J240">
        <f>I240*(E240-4.4)/(27-4.4)</f>
        <v>197.25075003535417</v>
      </c>
      <c r="K240">
        <f>(E240-4.4)/(27-4.4)</f>
        <v>0.62659069261548339</v>
      </c>
      <c r="L240">
        <f>J240/I240</f>
        <v>0.62659069261548339</v>
      </c>
      <c r="M240">
        <f>I240*(1-(K240))*0.625</f>
        <v>73.468281227903645</v>
      </c>
      <c r="N240" s="4">
        <f>-67.0004+0.0023367*3600+0.4561636*I240</f>
        <v>85.012021279999999</v>
      </c>
      <c r="O240" s="5">
        <f>I240*(E240-4.4)/(27-4.4)</f>
        <v>197.25075003535417</v>
      </c>
      <c r="P240" s="5">
        <f>(E240-4.4)/(27-4.4)</f>
        <v>0.62659069261548339</v>
      </c>
      <c r="Q240" s="5">
        <f>(I240*(1-P240))/1.6</f>
        <v>73.468281227903645</v>
      </c>
      <c r="R240" s="5"/>
      <c r="S240" s="3">
        <f t="shared" si="23"/>
        <v>85.479361280000006</v>
      </c>
      <c r="T240" s="3">
        <v>203.69932120657697</v>
      </c>
      <c r="U240" s="3">
        <f t="shared" si="24"/>
        <v>0.64707535326104504</v>
      </c>
      <c r="V240">
        <f t="shared" si="25"/>
        <v>69.437924245889391</v>
      </c>
      <c r="W240" s="3">
        <v>201.0076</v>
      </c>
      <c r="X240" s="3">
        <v>206.49199999999999</v>
      </c>
      <c r="Y240" s="3">
        <f t="shared" si="28"/>
        <v>0.63852477763659465</v>
      </c>
      <c r="Z240" s="3">
        <f t="shared" si="29"/>
        <v>0.65594663278271914</v>
      </c>
      <c r="AA240">
        <f t="shared" si="26"/>
        <v>71.120249999999999</v>
      </c>
      <c r="AB240">
        <f t="shared" si="27"/>
        <v>67.69250000000001</v>
      </c>
    </row>
    <row r="241" spans="1:28" x14ac:dyDescent="0.35">
      <c r="A241">
        <v>1957</v>
      </c>
      <c r="B241" t="s">
        <v>11</v>
      </c>
      <c r="C241">
        <v>-25.370327979999999</v>
      </c>
      <c r="D241" s="2">
        <v>-6.89</v>
      </c>
      <c r="E241">
        <f>(D241-C241)/(1+D241/1000)</f>
        <v>18.608540826293158</v>
      </c>
      <c r="F241">
        <f>(D241-C241)/(1+C241/1000)</f>
        <v>18.961384524337333</v>
      </c>
      <c r="G241" s="1">
        <v>224.12525210000001</v>
      </c>
      <c r="H241" s="1">
        <f>(477/760)*I241</f>
        <v>197.5784210526316</v>
      </c>
      <c r="I241">
        <v>314.8</v>
      </c>
      <c r="J241">
        <f>I241*(E241-4.4)/(27-4.4)</f>
        <v>197.91365717332238</v>
      </c>
      <c r="K241">
        <f>(E241-4.4)/(27-4.4)</f>
        <v>0.62869649673863526</v>
      </c>
      <c r="L241">
        <f>J241/I241</f>
        <v>0.62869649673863526</v>
      </c>
      <c r="M241">
        <f>I241*(1-(K241))*0.625</f>
        <v>73.053964266673518</v>
      </c>
      <c r="N241" s="4">
        <f>-67.0004+0.0023367*3600+0.4561636*I241</f>
        <v>85.012021279999999</v>
      </c>
      <c r="O241" s="5">
        <f>I241*(E241-4.4)/(27-4.4)</f>
        <v>197.91365717332238</v>
      </c>
      <c r="P241" s="5">
        <f>(E241-4.4)/(27-4.4)</f>
        <v>0.62869649673863526</v>
      </c>
      <c r="Q241" s="5">
        <f>(I241*(1-P241))/1.6</f>
        <v>73.053964266673503</v>
      </c>
      <c r="R241" s="5"/>
      <c r="S241" s="3">
        <f t="shared" si="23"/>
        <v>85.479361280000006</v>
      </c>
      <c r="T241" s="3">
        <v>203.69932120657697</v>
      </c>
      <c r="U241" s="3">
        <f t="shared" si="24"/>
        <v>0.64707535326104504</v>
      </c>
      <c r="V241">
        <f t="shared" si="25"/>
        <v>69.437924245889391</v>
      </c>
      <c r="W241" s="3">
        <v>201.0076</v>
      </c>
      <c r="X241" s="3">
        <v>206.49199999999999</v>
      </c>
      <c r="Y241" s="3">
        <f t="shared" si="28"/>
        <v>0.63852477763659465</v>
      </c>
      <c r="Z241" s="3">
        <f t="shared" si="29"/>
        <v>0.65594663278271914</v>
      </c>
      <c r="AA241">
        <f t="shared" si="26"/>
        <v>71.120249999999999</v>
      </c>
      <c r="AB241">
        <f t="shared" si="27"/>
        <v>67.69250000000001</v>
      </c>
    </row>
    <row r="242" spans="1:28" x14ac:dyDescent="0.35">
      <c r="A242">
        <v>1957</v>
      </c>
      <c r="B242" t="s">
        <v>6</v>
      </c>
      <c r="C242">
        <v>-24.701970379999999</v>
      </c>
      <c r="D242" s="2">
        <v>-6.89</v>
      </c>
      <c r="E242">
        <f>(D242-C242)/(1+D242/1000)</f>
        <v>17.93554629396542</v>
      </c>
      <c r="F242">
        <f>(D242-C242)/(1+C242/1000)</f>
        <v>18.263105060245</v>
      </c>
      <c r="G242" s="1">
        <v>224.12525210000001</v>
      </c>
      <c r="H242" s="1">
        <f>(477/760)*I242</f>
        <v>197.5784210526316</v>
      </c>
      <c r="I242">
        <v>314.8</v>
      </c>
      <c r="J242">
        <f>I242*(E242-4.4)/(27-4.4)</f>
        <v>188.53937935134132</v>
      </c>
      <c r="K242">
        <f>(E242-4.4)/(27-4.4)</f>
        <v>0.59891797760908927</v>
      </c>
      <c r="L242">
        <f>J242/I242</f>
        <v>0.59891797760908927</v>
      </c>
      <c r="M242">
        <f>I242*(1-(K242))*0.625</f>
        <v>78.912887905411694</v>
      </c>
      <c r="N242" s="4">
        <f>-67.0004+0.0023367*3600+0.4561636*I242</f>
        <v>85.012021279999999</v>
      </c>
      <c r="O242" s="5">
        <f>I242*(E242-4.4)/(27-4.4)</f>
        <v>188.53937935134132</v>
      </c>
      <c r="P242" s="5">
        <f>(E242-4.4)/(27-4.4)</f>
        <v>0.59891797760908927</v>
      </c>
      <c r="Q242" s="5">
        <f>(I242*(1-P242))/1.6</f>
        <v>78.912887905411679</v>
      </c>
      <c r="R242" s="5"/>
      <c r="S242" s="3">
        <f t="shared" si="23"/>
        <v>85.479361280000006</v>
      </c>
      <c r="T242" s="3">
        <v>203.69932120657697</v>
      </c>
      <c r="U242" s="3">
        <f t="shared" si="24"/>
        <v>0.64707535326104504</v>
      </c>
      <c r="V242">
        <f t="shared" si="25"/>
        <v>69.437924245889391</v>
      </c>
      <c r="W242" s="3">
        <v>201.0076</v>
      </c>
      <c r="X242" s="3">
        <v>206.49199999999999</v>
      </c>
      <c r="Y242" s="3">
        <f t="shared" si="28"/>
        <v>0.63852477763659465</v>
      </c>
      <c r="Z242" s="3">
        <f t="shared" si="29"/>
        <v>0.65594663278271914</v>
      </c>
      <c r="AA242">
        <f t="shared" si="26"/>
        <v>71.120249999999999</v>
      </c>
      <c r="AB242">
        <f t="shared" si="27"/>
        <v>67.69250000000001</v>
      </c>
    </row>
    <row r="243" spans="1:28" x14ac:dyDescent="0.35">
      <c r="A243">
        <v>1957</v>
      </c>
      <c r="B243" t="s">
        <v>10</v>
      </c>
      <c r="C243">
        <v>-23.95885431</v>
      </c>
      <c r="D243" s="2">
        <v>-6.89</v>
      </c>
      <c r="E243">
        <f>(D243-C243)/(1+D243/1000)</f>
        <v>17.187274632215967</v>
      </c>
      <c r="F243">
        <f>(D243-C243)/(1+C243/1000)</f>
        <v>17.487842992452318</v>
      </c>
      <c r="G243" s="1">
        <v>224.12525210000001</v>
      </c>
      <c r="H243" s="1">
        <f>(477/760)*I243</f>
        <v>197.5784210526316</v>
      </c>
      <c r="I243">
        <v>314.8</v>
      </c>
      <c r="J243">
        <f>I243*(E243-4.4)/(27-4.4)</f>
        <v>178.11655107175159</v>
      </c>
      <c r="K243">
        <f>(E243-4.4)/(27-4.4)</f>
        <v>0.56580861204495425</v>
      </c>
      <c r="L243">
        <f>J243/I243</f>
        <v>0.56580861204495414</v>
      </c>
      <c r="M243">
        <f>I243*(1-(K243))*0.625</f>
        <v>85.427155580155244</v>
      </c>
      <c r="N243" s="4">
        <f>-67.0004+0.0023367*3600+0.4561636*I243</f>
        <v>85.012021279999999</v>
      </c>
      <c r="O243" s="5">
        <f>I243*(E243-4.4)/(27-4.4)</f>
        <v>178.11655107175159</v>
      </c>
      <c r="P243" s="5">
        <f>(E243-4.4)/(27-4.4)</f>
        <v>0.56580861204495425</v>
      </c>
      <c r="Q243" s="5">
        <f>(I243*(1-P243))/1.6</f>
        <v>85.427155580155244</v>
      </c>
      <c r="R243" s="5"/>
      <c r="S243" s="3">
        <f t="shared" si="23"/>
        <v>85.479361280000006</v>
      </c>
      <c r="T243" s="3">
        <v>203.69932120657697</v>
      </c>
      <c r="U243" s="3">
        <f t="shared" si="24"/>
        <v>0.64707535326104504</v>
      </c>
      <c r="V243">
        <f t="shared" si="25"/>
        <v>69.437924245889391</v>
      </c>
      <c r="W243" s="3">
        <v>201.0076</v>
      </c>
      <c r="X243" s="3">
        <v>206.49199999999999</v>
      </c>
      <c r="Y243" s="3">
        <f t="shared" si="28"/>
        <v>0.63852477763659465</v>
      </c>
      <c r="Z243" s="3">
        <f t="shared" si="29"/>
        <v>0.65594663278271914</v>
      </c>
      <c r="AA243">
        <f t="shared" si="26"/>
        <v>71.120249999999999</v>
      </c>
      <c r="AB243">
        <f t="shared" si="27"/>
        <v>67.69250000000001</v>
      </c>
    </row>
    <row r="244" spans="1:28" x14ac:dyDescent="0.35">
      <c r="A244">
        <v>1957</v>
      </c>
      <c r="B244" t="s">
        <v>7</v>
      </c>
      <c r="C244">
        <v>-24.407839939999999</v>
      </c>
      <c r="D244" s="2">
        <v>-6.86</v>
      </c>
      <c r="E244">
        <f>(D244-C244)/(1+D244/1000)</f>
        <v>17.669049620395914</v>
      </c>
      <c r="F244">
        <f>(D244-C244)/(1+C244/1000)</f>
        <v>17.986860348407049</v>
      </c>
      <c r="G244" s="1">
        <v>222.48930129999999</v>
      </c>
      <c r="H244" s="1">
        <f>(477/760)*I244</f>
        <v>197.5784210526316</v>
      </c>
      <c r="I244">
        <v>314.8</v>
      </c>
      <c r="J244">
        <f>I244*(E244-4.4)/(27-4.4)</f>
        <v>184.82729294250592</v>
      </c>
      <c r="K244">
        <f>(E244-4.4)/(27-4.4)</f>
        <v>0.58712608939804922</v>
      </c>
      <c r="L244">
        <f>J244/I244</f>
        <v>0.58712608939804933</v>
      </c>
      <c r="M244">
        <f>I244*(1-(K244))*0.625</f>
        <v>81.232941910933818</v>
      </c>
      <c r="N244" s="4">
        <f>-67.0004+0.0023367*3600+0.4561636*I244</f>
        <v>85.012021279999999</v>
      </c>
      <c r="O244" s="5">
        <f>I244*(E244-4.4)/(27-4.4)</f>
        <v>184.82729294250592</v>
      </c>
      <c r="P244" s="5">
        <f>(E244-4.4)/(27-4.4)</f>
        <v>0.58712608939804922</v>
      </c>
      <c r="Q244" s="5">
        <f>(I244*(1-P244))/1.6</f>
        <v>81.232941910933818</v>
      </c>
      <c r="R244" s="5"/>
      <c r="S244" s="3">
        <f t="shared" si="23"/>
        <v>85.479361280000006</v>
      </c>
      <c r="T244" s="3">
        <v>203.69932120657697</v>
      </c>
      <c r="U244" s="3">
        <f t="shared" si="24"/>
        <v>0.64707535326104504</v>
      </c>
      <c r="V244">
        <f t="shared" si="25"/>
        <v>69.437924245889391</v>
      </c>
      <c r="W244" s="3">
        <v>201.0076</v>
      </c>
      <c r="X244" s="3">
        <v>206.49199999999999</v>
      </c>
      <c r="Y244" s="3">
        <f t="shared" si="28"/>
        <v>0.63852477763659465</v>
      </c>
      <c r="Z244" s="3">
        <f t="shared" si="29"/>
        <v>0.65594663278271914</v>
      </c>
      <c r="AA244">
        <f t="shared" si="26"/>
        <v>71.120249999999999</v>
      </c>
      <c r="AB244">
        <f t="shared" si="27"/>
        <v>67.69250000000001</v>
      </c>
    </row>
    <row r="245" spans="1:28" x14ac:dyDescent="0.35">
      <c r="A245">
        <v>1957</v>
      </c>
      <c r="B245" t="s">
        <v>14</v>
      </c>
      <c r="C245">
        <v>-24.26108305</v>
      </c>
      <c r="D245" s="2">
        <v>-6.86</v>
      </c>
      <c r="E245">
        <f>(D245-C245)/(1+D245/1000)</f>
        <v>17.521279024105361</v>
      </c>
      <c r="F245">
        <f>(D245-C245)/(1+C245/1000)</f>
        <v>17.833749118455717</v>
      </c>
      <c r="G245" s="1">
        <v>222.48930129999999</v>
      </c>
      <c r="H245" s="1">
        <f>(477/760)*I245</f>
        <v>197.5784210526316</v>
      </c>
      <c r="I245">
        <v>314.8</v>
      </c>
      <c r="J245">
        <f>I245*(E245-4.4)/(27-4.4)</f>
        <v>182.76896622957378</v>
      </c>
      <c r="K245">
        <f>(E245-4.4)/(27-4.4)</f>
        <v>0.58058756743829021</v>
      </c>
      <c r="L245">
        <f>J245/I245</f>
        <v>0.58058756743829021</v>
      </c>
      <c r="M245">
        <f>I245*(1-(K245))*0.625</f>
        <v>82.519396106516396</v>
      </c>
      <c r="N245" s="4">
        <f>-67.0004+0.0023367*3600+0.4561636*I245</f>
        <v>85.012021279999999</v>
      </c>
      <c r="O245" s="5">
        <f>I245*(E245-4.4)/(27-4.4)</f>
        <v>182.76896622957378</v>
      </c>
      <c r="P245" s="5">
        <f>(E245-4.4)/(27-4.4)</f>
        <v>0.58058756743829021</v>
      </c>
      <c r="Q245" s="5">
        <f>(I245*(1-P245))/1.6</f>
        <v>82.519396106516396</v>
      </c>
      <c r="R245" s="5"/>
      <c r="S245" s="3">
        <f t="shared" si="23"/>
        <v>85.479361280000006</v>
      </c>
      <c r="T245" s="3">
        <v>203.69932120657697</v>
      </c>
      <c r="U245" s="3">
        <f t="shared" si="24"/>
        <v>0.64707535326104504</v>
      </c>
      <c r="V245">
        <f t="shared" si="25"/>
        <v>69.437924245889391</v>
      </c>
      <c r="W245" s="3">
        <v>201.0076</v>
      </c>
      <c r="X245" s="3">
        <v>206.49199999999999</v>
      </c>
      <c r="Y245" s="3">
        <f t="shared" si="28"/>
        <v>0.63852477763659465</v>
      </c>
      <c r="Z245" s="3">
        <f t="shared" si="29"/>
        <v>0.65594663278271914</v>
      </c>
      <c r="AA245">
        <f t="shared" si="26"/>
        <v>71.120249999999999</v>
      </c>
      <c r="AB245">
        <f t="shared" si="27"/>
        <v>67.69250000000001</v>
      </c>
    </row>
    <row r="246" spans="1:28" x14ac:dyDescent="0.35">
      <c r="A246">
        <v>1958</v>
      </c>
      <c r="B246" t="s">
        <v>9</v>
      </c>
      <c r="C246">
        <v>-25.04606046</v>
      </c>
      <c r="D246" s="2">
        <v>-6.89</v>
      </c>
      <c r="E246">
        <f>(D246-C246)/(1+D246/1000)</f>
        <v>18.282023602622065</v>
      </c>
      <c r="F246">
        <f>(D246-C246)/(1+C246/1000)</f>
        <v>18.622480225646701</v>
      </c>
      <c r="G246" s="1">
        <v>224.55202180000001</v>
      </c>
      <c r="H246" s="1">
        <f>(477/760)*I246</f>
        <v>197.91734210526315</v>
      </c>
      <c r="I246">
        <v>315.33999999999997</v>
      </c>
      <c r="J246">
        <f>I246*(E246-4.4)/(27-4.4)</f>
        <v>193.69722667481597</v>
      </c>
      <c r="K246">
        <f>(E246-4.4)/(27-4.4)</f>
        <v>0.61424883197442759</v>
      </c>
      <c r="L246">
        <f>J246/I246</f>
        <v>0.61424883197442759</v>
      </c>
      <c r="M246">
        <f>I246*(1-(K246))*0.625</f>
        <v>76.026733328239999</v>
      </c>
      <c r="N246" s="4">
        <f>-67.0004+0.0023367*3600+0.4561636*I246</f>
        <v>85.258349624000004</v>
      </c>
      <c r="O246" s="5">
        <f>I246*(E246-4.4)/(27-4.4)</f>
        <v>193.69722667481597</v>
      </c>
      <c r="P246" s="5">
        <f>(E246-4.4)/(27-4.4)</f>
        <v>0.61424883197442759</v>
      </c>
      <c r="Q246" s="5">
        <f>(I246*(1-P246))/1.6</f>
        <v>76.026733328239999</v>
      </c>
      <c r="R246" s="5"/>
      <c r="S246" s="3">
        <f t="shared" si="23"/>
        <v>85.725689624000012</v>
      </c>
      <c r="T246" s="3">
        <v>203.69932120657697</v>
      </c>
      <c r="U246" s="3">
        <f t="shared" si="24"/>
        <v>0.64596727724543979</v>
      </c>
      <c r="V246">
        <f t="shared" si="25"/>
        <v>69.775424245889383</v>
      </c>
      <c r="W246" s="3">
        <v>201.0076</v>
      </c>
      <c r="X246" s="3">
        <v>206.49199999999999</v>
      </c>
      <c r="Y246" s="3">
        <f t="shared" si="28"/>
        <v>0.63743134394621681</v>
      </c>
      <c r="Z246" s="3">
        <f t="shared" si="29"/>
        <v>0.6548233652565485</v>
      </c>
      <c r="AA246">
        <f t="shared" si="26"/>
        <v>71.45774999999999</v>
      </c>
      <c r="AB246">
        <f t="shared" si="27"/>
        <v>68.029999999999987</v>
      </c>
    </row>
    <row r="247" spans="1:28" x14ac:dyDescent="0.35">
      <c r="A247">
        <v>1958</v>
      </c>
      <c r="B247" t="s">
        <v>12</v>
      </c>
      <c r="C247">
        <v>-25.23086146</v>
      </c>
      <c r="D247" s="2">
        <v>-6.89</v>
      </c>
      <c r="E247">
        <f>(D247-C247)/(1+D247/1000)</f>
        <v>18.468106715268195</v>
      </c>
      <c r="F247">
        <f>(D247-C247)/(1+C247/1000)</f>
        <v>18.815595134116339</v>
      </c>
      <c r="G247" s="1">
        <v>224.55202180000001</v>
      </c>
      <c r="H247" s="1">
        <f>(477/760)*I247</f>
        <v>197.91734210526315</v>
      </c>
      <c r="I247">
        <v>315.33999999999997</v>
      </c>
      <c r="J247">
        <f>I247*(E247-4.4)/(27-4.4)</f>
        <v>196.29366245985273</v>
      </c>
      <c r="K247">
        <f>(E247-4.4)/(27-4.4)</f>
        <v>0.62248259802071659</v>
      </c>
      <c r="L247">
        <f>J247/I247</f>
        <v>0.62248259802071648</v>
      </c>
      <c r="M247">
        <f>I247*(1-(K247))*0.625</f>
        <v>74.403960962592009</v>
      </c>
      <c r="N247" s="4">
        <f>-67.0004+0.0023367*3600+0.4561636*I247</f>
        <v>85.258349624000004</v>
      </c>
      <c r="O247" s="5">
        <f>I247*(E247-4.4)/(27-4.4)</f>
        <v>196.29366245985273</v>
      </c>
      <c r="P247" s="5">
        <f>(E247-4.4)/(27-4.4)</f>
        <v>0.62248259802071659</v>
      </c>
      <c r="Q247" s="5">
        <f>(I247*(1-P247))/1.6</f>
        <v>74.403960962592009</v>
      </c>
      <c r="R247" s="5"/>
      <c r="S247" s="3">
        <f t="shared" si="23"/>
        <v>85.725689624000012</v>
      </c>
      <c r="T247" s="3">
        <v>203.69932120657697</v>
      </c>
      <c r="U247" s="3">
        <f t="shared" si="24"/>
        <v>0.64596727724543979</v>
      </c>
      <c r="V247">
        <f t="shared" si="25"/>
        <v>69.775424245889383</v>
      </c>
      <c r="W247" s="3">
        <v>201.0076</v>
      </c>
      <c r="X247" s="3">
        <v>206.49199999999999</v>
      </c>
      <c r="Y247" s="3">
        <f t="shared" si="28"/>
        <v>0.63743134394621681</v>
      </c>
      <c r="Z247" s="3">
        <f t="shared" si="29"/>
        <v>0.6548233652565485</v>
      </c>
      <c r="AA247">
        <f t="shared" si="26"/>
        <v>71.45774999999999</v>
      </c>
      <c r="AB247">
        <f t="shared" si="27"/>
        <v>68.029999999999987</v>
      </c>
    </row>
    <row r="248" spans="1:28" x14ac:dyDescent="0.35">
      <c r="A248">
        <v>1958</v>
      </c>
      <c r="B248" t="s">
        <v>8</v>
      </c>
      <c r="C248">
        <v>-23.75076417</v>
      </c>
      <c r="D248" s="2">
        <v>-6.89</v>
      </c>
      <c r="E248">
        <f>(D248-C248)/(1+D248/1000)</f>
        <v>16.977740804140527</v>
      </c>
      <c r="F248">
        <f>(D248-C248)/(1+C248/1000)</f>
        <v>17.270962732856944</v>
      </c>
      <c r="G248" s="1">
        <v>224.55202180000001</v>
      </c>
      <c r="H248" s="1">
        <f>(477/760)*I248</f>
        <v>197.91734210526315</v>
      </c>
      <c r="I248">
        <v>315.33999999999997</v>
      </c>
      <c r="J248">
        <f>I248*(E248-4.4)/(27-4.4)</f>
        <v>175.49844182202094</v>
      </c>
      <c r="K248">
        <f>(E248-4.4)/(27-4.4)</f>
        <v>0.55653720372303217</v>
      </c>
      <c r="L248">
        <f>J248/I248</f>
        <v>0.55653720372303217</v>
      </c>
      <c r="M248">
        <f>I248*(1-(K248))*0.625</f>
        <v>87.400973861236878</v>
      </c>
      <c r="N248" s="4">
        <f>-67.0004+0.0023367*3600+0.4561636*I248</f>
        <v>85.258349624000004</v>
      </c>
      <c r="O248" s="5">
        <f>I248*(E248-4.4)/(27-4.4)</f>
        <v>175.49844182202094</v>
      </c>
      <c r="P248" s="5">
        <f>(E248-4.4)/(27-4.4)</f>
        <v>0.55653720372303217</v>
      </c>
      <c r="Q248" s="5">
        <f>(I248*(1-P248))/1.6</f>
        <v>87.400973861236878</v>
      </c>
      <c r="R248" s="5"/>
      <c r="S248" s="3">
        <f t="shared" si="23"/>
        <v>85.725689624000012</v>
      </c>
      <c r="T248" s="3">
        <v>203.69932120657697</v>
      </c>
      <c r="U248" s="3">
        <f t="shared" si="24"/>
        <v>0.64596727724543979</v>
      </c>
      <c r="V248">
        <f t="shared" si="25"/>
        <v>69.775424245889383</v>
      </c>
      <c r="W248" s="3">
        <v>201.0076</v>
      </c>
      <c r="X248" s="3">
        <v>206.49199999999999</v>
      </c>
      <c r="Y248" s="3">
        <f t="shared" si="28"/>
        <v>0.63743134394621681</v>
      </c>
      <c r="Z248" s="3">
        <f t="shared" si="29"/>
        <v>0.6548233652565485</v>
      </c>
      <c r="AA248">
        <f t="shared" si="26"/>
        <v>71.45774999999999</v>
      </c>
      <c r="AB248">
        <f t="shared" si="27"/>
        <v>68.029999999999987</v>
      </c>
    </row>
    <row r="249" spans="1:28" x14ac:dyDescent="0.35">
      <c r="A249">
        <v>1958</v>
      </c>
      <c r="B249" t="s">
        <v>13</v>
      </c>
      <c r="C249">
        <v>-24.852073000000001</v>
      </c>
      <c r="D249" s="2">
        <v>-6.89</v>
      </c>
      <c r="E249">
        <f>(D249-C249)/(1+D249/1000)</f>
        <v>18.086690296140407</v>
      </c>
      <c r="F249">
        <f>(D249-C249)/(1+C249/1000)</f>
        <v>18.419844315579414</v>
      </c>
      <c r="G249" s="1">
        <v>224.55202180000001</v>
      </c>
      <c r="H249" s="1">
        <f>(477/760)*I249</f>
        <v>197.91734210526315</v>
      </c>
      <c r="I249">
        <v>315.33999999999997</v>
      </c>
      <c r="J249">
        <f>I249*(E249-4.4)/(27-4.4)</f>
        <v>190.97172203473079</v>
      </c>
      <c r="K249">
        <f>(E249-4.4)/(27-4.4)</f>
        <v>0.60560576531594712</v>
      </c>
      <c r="L249">
        <f>J249/I249</f>
        <v>0.60560576531594723</v>
      </c>
      <c r="M249">
        <f>I249*(1-(K249))*0.625</f>
        <v>77.730173728293266</v>
      </c>
      <c r="N249" s="4">
        <f>-67.0004+0.0023367*3600+0.4561636*I249</f>
        <v>85.258349624000004</v>
      </c>
      <c r="O249" s="5">
        <f>I249*(E249-4.4)/(27-4.4)</f>
        <v>190.97172203473079</v>
      </c>
      <c r="P249" s="5">
        <f>(E249-4.4)/(27-4.4)</f>
        <v>0.60560576531594712</v>
      </c>
      <c r="Q249" s="5">
        <f>(I249*(1-P249))/1.6</f>
        <v>77.730173728293266</v>
      </c>
      <c r="R249" s="5"/>
      <c r="S249" s="3">
        <f t="shared" si="23"/>
        <v>85.725689624000012</v>
      </c>
      <c r="T249" s="3">
        <v>203.69932120657697</v>
      </c>
      <c r="U249" s="3">
        <f t="shared" si="24"/>
        <v>0.64596727724543979</v>
      </c>
      <c r="V249">
        <f t="shared" si="25"/>
        <v>69.775424245889383</v>
      </c>
      <c r="W249" s="3">
        <v>201.0076</v>
      </c>
      <c r="X249" s="3">
        <v>206.49199999999999</v>
      </c>
      <c r="Y249" s="3">
        <f t="shared" si="28"/>
        <v>0.63743134394621681</v>
      </c>
      <c r="Z249" s="3">
        <f t="shared" si="29"/>
        <v>0.6548233652565485</v>
      </c>
      <c r="AA249">
        <f t="shared" si="26"/>
        <v>71.45774999999999</v>
      </c>
      <c r="AB249">
        <f t="shared" si="27"/>
        <v>68.029999999999987</v>
      </c>
    </row>
    <row r="250" spans="1:28" x14ac:dyDescent="0.35">
      <c r="A250">
        <v>1958</v>
      </c>
      <c r="B250" t="s">
        <v>11</v>
      </c>
      <c r="C250">
        <v>-25.089369919999999</v>
      </c>
      <c r="D250" s="2">
        <v>-6.89</v>
      </c>
      <c r="E250">
        <f>(D250-C250)/(1+D250/1000)</f>
        <v>18.325633535056536</v>
      </c>
      <c r="F250">
        <f>(D250-C250)/(1+C250/1000)</f>
        <v>18.667731542230264</v>
      </c>
      <c r="G250" s="1">
        <v>224.55202180000001</v>
      </c>
      <c r="H250" s="1">
        <f>(477/760)*I250</f>
        <v>197.91734210526315</v>
      </c>
      <c r="I250">
        <v>315.33999999999997</v>
      </c>
      <c r="J250">
        <f>I250*(E250-4.4)/(27-4.4)</f>
        <v>194.30572030728879</v>
      </c>
      <c r="K250">
        <f>(E250-4.4)/(27-4.4)</f>
        <v>0.61617847500250156</v>
      </c>
      <c r="L250">
        <f>J250/I250</f>
        <v>0.61617847500250145</v>
      </c>
      <c r="M250">
        <f>I250*(1-(K250))*0.625</f>
        <v>75.64642480794447</v>
      </c>
      <c r="N250" s="4">
        <f>-67.0004+0.0023367*3600+0.4561636*I250</f>
        <v>85.258349624000004</v>
      </c>
      <c r="O250" s="5">
        <f>I250*(E250-4.4)/(27-4.4)</f>
        <v>194.30572030728879</v>
      </c>
      <c r="P250" s="5">
        <f>(E250-4.4)/(27-4.4)</f>
        <v>0.61617847500250156</v>
      </c>
      <c r="Q250" s="5">
        <f>(I250*(1-P250))/1.6</f>
        <v>75.64642480794447</v>
      </c>
      <c r="R250" s="5"/>
      <c r="S250" s="3">
        <f t="shared" si="23"/>
        <v>85.725689624000012</v>
      </c>
      <c r="T250" s="3">
        <v>203.69932120657697</v>
      </c>
      <c r="U250" s="3">
        <f t="shared" si="24"/>
        <v>0.64596727724543979</v>
      </c>
      <c r="V250">
        <f t="shared" si="25"/>
        <v>69.775424245889383</v>
      </c>
      <c r="W250" s="3">
        <v>201.0076</v>
      </c>
      <c r="X250" s="3">
        <v>206.49199999999999</v>
      </c>
      <c r="Y250" s="3">
        <f t="shared" si="28"/>
        <v>0.63743134394621681</v>
      </c>
      <c r="Z250" s="3">
        <f t="shared" si="29"/>
        <v>0.6548233652565485</v>
      </c>
      <c r="AA250">
        <f t="shared" si="26"/>
        <v>71.45774999999999</v>
      </c>
      <c r="AB250">
        <f t="shared" si="27"/>
        <v>68.029999999999987</v>
      </c>
    </row>
    <row r="251" spans="1:28" x14ac:dyDescent="0.35">
      <c r="A251">
        <v>1958</v>
      </c>
      <c r="B251" t="s">
        <v>6</v>
      </c>
      <c r="C251">
        <v>-24.513587579999999</v>
      </c>
      <c r="D251" s="2">
        <v>-6.89</v>
      </c>
      <c r="E251">
        <f>(D251-C251)/(1+D251/1000)</f>
        <v>17.745856531502046</v>
      </c>
      <c r="F251">
        <f>(D251-C251)/(1+C251/1000)</f>
        <v>18.066461362879636</v>
      </c>
      <c r="G251" s="1">
        <v>224.55202180000001</v>
      </c>
      <c r="H251" s="1">
        <f>(477/760)*I251</f>
        <v>197.91734210526315</v>
      </c>
      <c r="I251">
        <v>315.33999999999997</v>
      </c>
      <c r="J251">
        <f>I251*(E251-4.4)/(27-4.4)</f>
        <v>186.21603533822366</v>
      </c>
      <c r="K251">
        <f>(E251-4.4)/(27-4.4)</f>
        <v>0.59052462528770111</v>
      </c>
      <c r="L251">
        <f>J251/I251</f>
        <v>0.59052462528770111</v>
      </c>
      <c r="M251">
        <f>I251*(1-(K251))*0.625</f>
        <v>80.702477913610196</v>
      </c>
      <c r="N251" s="4">
        <f>-67.0004+0.0023367*3600+0.4561636*I251</f>
        <v>85.258349624000004</v>
      </c>
      <c r="O251" s="5">
        <f>I251*(E251-4.4)/(27-4.4)</f>
        <v>186.21603533822366</v>
      </c>
      <c r="P251" s="5">
        <f>(E251-4.4)/(27-4.4)</f>
        <v>0.59052462528770111</v>
      </c>
      <c r="Q251" s="5">
        <f>(I251*(1-P251))/1.6</f>
        <v>80.702477913610196</v>
      </c>
      <c r="R251" s="5"/>
      <c r="S251" s="3">
        <f t="shared" si="23"/>
        <v>85.725689624000012</v>
      </c>
      <c r="T251" s="3">
        <v>203.69932120657697</v>
      </c>
      <c r="U251" s="3">
        <f t="shared" si="24"/>
        <v>0.64596727724543979</v>
      </c>
      <c r="V251">
        <f t="shared" si="25"/>
        <v>69.775424245889383</v>
      </c>
      <c r="W251" s="3">
        <v>201.0076</v>
      </c>
      <c r="X251" s="3">
        <v>206.49199999999999</v>
      </c>
      <c r="Y251" s="3">
        <f t="shared" si="28"/>
        <v>0.63743134394621681</v>
      </c>
      <c r="Z251" s="3">
        <f t="shared" si="29"/>
        <v>0.6548233652565485</v>
      </c>
      <c r="AA251">
        <f t="shared" si="26"/>
        <v>71.45774999999999</v>
      </c>
      <c r="AB251">
        <f t="shared" si="27"/>
        <v>68.029999999999987</v>
      </c>
    </row>
    <row r="252" spans="1:28" x14ac:dyDescent="0.35">
      <c r="A252">
        <v>1958</v>
      </c>
      <c r="B252" t="s">
        <v>10</v>
      </c>
      <c r="C252">
        <v>-24.47027576</v>
      </c>
      <c r="D252" s="2">
        <v>-6.89</v>
      </c>
      <c r="E252">
        <f>(D252-C252)/(1+D252/1000)</f>
        <v>17.702244222694361</v>
      </c>
      <c r="F252">
        <f>(D252-C252)/(1+C252/1000)</f>
        <v>18.021260985867098</v>
      </c>
      <c r="G252" s="1">
        <v>224.55202180000001</v>
      </c>
      <c r="H252" s="1">
        <f>(477/760)*I252</f>
        <v>197.91734210526315</v>
      </c>
      <c r="I252">
        <v>315.33999999999997</v>
      </c>
      <c r="J252">
        <f>I252*(E252-4.4)/(27-4.4)</f>
        <v>185.60750854798403</v>
      </c>
      <c r="K252">
        <f>(E252-4.4)/(27-4.4)</f>
        <v>0.58859487711036995</v>
      </c>
      <c r="L252">
        <f>J252/I252</f>
        <v>0.58859487711036984</v>
      </c>
      <c r="M252">
        <f>I252*(1-(K252))*0.625</f>
        <v>81.082807157509947</v>
      </c>
      <c r="N252" s="4">
        <f>-67.0004+0.0023367*3600+0.4561636*I252</f>
        <v>85.258349624000004</v>
      </c>
      <c r="O252" s="5">
        <f>I252*(E252-4.4)/(27-4.4)</f>
        <v>185.60750854798403</v>
      </c>
      <c r="P252" s="5">
        <f>(E252-4.4)/(27-4.4)</f>
        <v>0.58859487711036995</v>
      </c>
      <c r="Q252" s="5">
        <f>(I252*(1-P252))/1.6</f>
        <v>81.082807157509947</v>
      </c>
      <c r="R252" s="5"/>
      <c r="S252" s="3">
        <f t="shared" si="23"/>
        <v>85.725689624000012</v>
      </c>
      <c r="T252" s="3">
        <v>203.69932120657697</v>
      </c>
      <c r="U252" s="3">
        <f t="shared" si="24"/>
        <v>0.64596727724543979</v>
      </c>
      <c r="V252">
        <f t="shared" si="25"/>
        <v>69.775424245889383</v>
      </c>
      <c r="W252" s="3">
        <v>201.0076</v>
      </c>
      <c r="X252" s="3">
        <v>206.49199999999999</v>
      </c>
      <c r="Y252" s="3">
        <f t="shared" si="28"/>
        <v>0.63743134394621681</v>
      </c>
      <c r="Z252" s="3">
        <f t="shared" si="29"/>
        <v>0.6548233652565485</v>
      </c>
      <c r="AA252">
        <f t="shared" si="26"/>
        <v>71.45774999999999</v>
      </c>
      <c r="AB252">
        <f t="shared" si="27"/>
        <v>68.029999999999987</v>
      </c>
    </row>
    <row r="253" spans="1:28" x14ac:dyDescent="0.35">
      <c r="A253">
        <v>1958</v>
      </c>
      <c r="B253" t="s">
        <v>7</v>
      </c>
      <c r="C253">
        <v>-24.378624630000001</v>
      </c>
      <c r="D253" s="2">
        <v>-6.89</v>
      </c>
      <c r="E253">
        <f>(D253-C253)/(1+D253/1000)</f>
        <v>17.609957235351573</v>
      </c>
      <c r="F253">
        <f>(D253-C253)/(1+C253/1000)</f>
        <v>17.925626755940559</v>
      </c>
      <c r="G253" s="1">
        <v>224.55202180000001</v>
      </c>
      <c r="H253" s="1">
        <f>(477/760)*I253</f>
        <v>197.91734210526315</v>
      </c>
      <c r="I253">
        <v>315.33999999999997</v>
      </c>
      <c r="J253">
        <f>I253*(E253-4.4)/(27-4.4)</f>
        <v>184.31981922990107</v>
      </c>
      <c r="K253">
        <f>(E253-4.4)/(27-4.4)</f>
        <v>0.58451138209520226</v>
      </c>
      <c r="L253">
        <f>J253/I253</f>
        <v>0.58451138209520226</v>
      </c>
      <c r="M253">
        <f>I253*(1-(K253))*0.625</f>
        <v>81.887612981311818</v>
      </c>
      <c r="N253" s="4">
        <f>-67.0004+0.0023367*3600+0.4561636*I253</f>
        <v>85.258349624000004</v>
      </c>
      <c r="O253" s="5">
        <f>I253*(E253-4.4)/(27-4.4)</f>
        <v>184.31981922990107</v>
      </c>
      <c r="P253" s="5">
        <f>(E253-4.4)/(27-4.4)</f>
        <v>0.58451138209520226</v>
      </c>
      <c r="Q253" s="5">
        <f>(I253*(1-P253))/1.6</f>
        <v>81.887612981311804</v>
      </c>
      <c r="R253" s="5"/>
      <c r="S253" s="3">
        <f t="shared" si="23"/>
        <v>85.725689624000012</v>
      </c>
      <c r="T253" s="3">
        <v>203.69932120657697</v>
      </c>
      <c r="U253" s="3">
        <f t="shared" si="24"/>
        <v>0.64596727724543979</v>
      </c>
      <c r="V253">
        <f t="shared" si="25"/>
        <v>69.775424245889383</v>
      </c>
      <c r="W253" s="3">
        <v>201.0076</v>
      </c>
      <c r="X253" s="3">
        <v>206.49199999999999</v>
      </c>
      <c r="Y253" s="3">
        <f t="shared" si="28"/>
        <v>0.63743134394621681</v>
      </c>
      <c r="Z253" s="3">
        <f t="shared" si="29"/>
        <v>0.6548233652565485</v>
      </c>
      <c r="AA253">
        <f t="shared" si="26"/>
        <v>71.45774999999999</v>
      </c>
      <c r="AB253">
        <f t="shared" si="27"/>
        <v>68.029999999999987</v>
      </c>
    </row>
    <row r="254" spans="1:28" x14ac:dyDescent="0.35">
      <c r="A254">
        <v>1958</v>
      </c>
      <c r="B254" t="s">
        <v>14</v>
      </c>
      <c r="C254">
        <v>-24.17388107</v>
      </c>
      <c r="D254" s="2">
        <v>-6.89</v>
      </c>
      <c r="E254">
        <f>(D254-C254)/(1+D254/1000)</f>
        <v>17.403793205183714</v>
      </c>
      <c r="F254">
        <f>(D254-C254)/(1+C254/1000)</f>
        <v>17.712050061697358</v>
      </c>
      <c r="G254" s="1">
        <v>224.55202180000001</v>
      </c>
      <c r="H254" s="1">
        <f>(477/760)*I254</f>
        <v>197.91734210526315</v>
      </c>
      <c r="I254">
        <v>315.33999999999997</v>
      </c>
      <c r="J254">
        <f>I254*(E254-4.4)/(27-4.4)</f>
        <v>181.44319244790404</v>
      </c>
      <c r="K254">
        <f>(E254-4.4)/(27-4.4)</f>
        <v>0.57538907987538557</v>
      </c>
      <c r="L254">
        <f>J254/I254</f>
        <v>0.57538907987538546</v>
      </c>
      <c r="M254">
        <f>I254*(1-(K254))*0.625</f>
        <v>83.685504720059939</v>
      </c>
      <c r="N254" s="4">
        <f>-67.0004+0.0023367*3600+0.4561636*I254</f>
        <v>85.258349624000004</v>
      </c>
      <c r="O254" s="5">
        <f>I254*(E254-4.4)/(27-4.4)</f>
        <v>181.44319244790404</v>
      </c>
      <c r="P254" s="5">
        <f>(E254-4.4)/(27-4.4)</f>
        <v>0.57538907987538557</v>
      </c>
      <c r="Q254" s="5">
        <f>(I254*(1-P254))/1.6</f>
        <v>83.685504720059939</v>
      </c>
      <c r="R254" s="5"/>
      <c r="S254" s="3">
        <f t="shared" si="23"/>
        <v>85.725689624000012</v>
      </c>
      <c r="T254" s="3">
        <v>203.69932120657697</v>
      </c>
      <c r="U254" s="3">
        <f t="shared" si="24"/>
        <v>0.64596727724543979</v>
      </c>
      <c r="V254">
        <f t="shared" si="25"/>
        <v>69.775424245889383</v>
      </c>
      <c r="W254" s="3">
        <v>201.0076</v>
      </c>
      <c r="X254" s="3">
        <v>206.49199999999999</v>
      </c>
      <c r="Y254" s="3">
        <f t="shared" si="28"/>
        <v>0.63743134394621681</v>
      </c>
      <c r="Z254" s="3">
        <f t="shared" si="29"/>
        <v>0.6548233652565485</v>
      </c>
      <c r="AA254">
        <f t="shared" si="26"/>
        <v>71.45774999999999</v>
      </c>
      <c r="AB254">
        <f t="shared" si="27"/>
        <v>68.029999999999987</v>
      </c>
    </row>
    <row r="255" spans="1:28" x14ac:dyDescent="0.35">
      <c r="A255">
        <v>1959</v>
      </c>
      <c r="B255" t="s">
        <v>9</v>
      </c>
      <c r="C255">
        <v>-24.617096759999999</v>
      </c>
      <c r="D255" s="2">
        <v>-6.9</v>
      </c>
      <c r="E255">
        <f>(D255-C255)/(1+D255/1000)</f>
        <v>17.840194099285064</v>
      </c>
      <c r="F255">
        <f>(D255-C255)/(1+C255/1000)</f>
        <v>18.164247805808195</v>
      </c>
      <c r="G255" s="1">
        <v>224.6231501</v>
      </c>
      <c r="H255" s="1">
        <f>(477/760)*I255</f>
        <v>198.3190263157895</v>
      </c>
      <c r="I255">
        <v>315.98</v>
      </c>
      <c r="J255">
        <f>I255*(E255-4.4)/(27-4.4)</f>
        <v>187.91294387133161</v>
      </c>
      <c r="K255">
        <f>(E255-4.4)/(27-4.4)</f>
        <v>0.59469885395066646</v>
      </c>
      <c r="L255">
        <f>J255/I255</f>
        <v>0.59469885395066646</v>
      </c>
      <c r="M255">
        <f>I255*(1-(K255))*0.625</f>
        <v>80.04191008041775</v>
      </c>
      <c r="N255" s="4">
        <f>-67.0004+0.0023367*3600+0.4561636*I255</f>
        <v>85.550294328000007</v>
      </c>
      <c r="O255" s="5">
        <f>I255*(E255-4.4)/(27-4.4)</f>
        <v>187.91294387133161</v>
      </c>
      <c r="P255" s="5">
        <f>(E255-4.4)/(27-4.4)</f>
        <v>0.59469885395066646</v>
      </c>
      <c r="Q255" s="5">
        <f>(I255*(1-P255))/1.6</f>
        <v>80.04191008041775</v>
      </c>
      <c r="R255" s="5"/>
      <c r="S255" s="3">
        <f t="shared" si="23"/>
        <v>86.017634328000014</v>
      </c>
      <c r="T255" s="3">
        <v>203.69932120657697</v>
      </c>
      <c r="U255" s="3">
        <f t="shared" si="24"/>
        <v>0.64465890628070432</v>
      </c>
      <c r="V255">
        <f t="shared" si="25"/>
        <v>70.175424245889403</v>
      </c>
      <c r="W255" s="3">
        <v>201.0076</v>
      </c>
      <c r="X255" s="3">
        <v>206.49199999999999</v>
      </c>
      <c r="Y255" s="3">
        <f t="shared" si="28"/>
        <v>0.63614026204190133</v>
      </c>
      <c r="Z255" s="3">
        <f t="shared" si="29"/>
        <v>0.65349705677574521</v>
      </c>
      <c r="AA255">
        <f t="shared" si="26"/>
        <v>71.85775000000001</v>
      </c>
      <c r="AB255">
        <f t="shared" si="27"/>
        <v>68.430000000000021</v>
      </c>
    </row>
    <row r="256" spans="1:28" x14ac:dyDescent="0.35">
      <c r="A256">
        <v>1959</v>
      </c>
      <c r="B256" t="s">
        <v>12</v>
      </c>
      <c r="C256">
        <v>-25.208091629999998</v>
      </c>
      <c r="D256" s="2">
        <v>-6.9</v>
      </c>
      <c r="E256">
        <f>(D256-C256)/(1+D256/1000)</f>
        <v>18.435295166649883</v>
      </c>
      <c r="F256">
        <f>(D256-C256)/(1+C256/1000)</f>
        <v>18.781538370188063</v>
      </c>
      <c r="G256" s="1">
        <v>224.6231501</v>
      </c>
      <c r="H256" s="1">
        <f>(477/760)*I256</f>
        <v>198.3190263157895</v>
      </c>
      <c r="I256">
        <v>315.98</v>
      </c>
      <c r="J256">
        <f>I256*(E256-4.4)/(27-4.4)</f>
        <v>196.23329941407212</v>
      </c>
      <c r="K256">
        <f>(E256-4.4)/(27-4.4)</f>
        <v>0.62103075958627796</v>
      </c>
      <c r="L256">
        <f>J256/I256</f>
        <v>0.62103075958627796</v>
      </c>
      <c r="M256">
        <f>I256*(1-(K256))*0.625</f>
        <v>74.841687866204936</v>
      </c>
      <c r="N256" s="4">
        <f>-67.0004+0.0023367*3600+0.4561636*I256</f>
        <v>85.550294328000007</v>
      </c>
      <c r="O256" s="5">
        <f>I256*(E256-4.4)/(27-4.4)</f>
        <v>196.23329941407212</v>
      </c>
      <c r="P256" s="5">
        <f>(E256-4.4)/(27-4.4)</f>
        <v>0.62103075958627796</v>
      </c>
      <c r="Q256" s="5">
        <f>(I256*(1-P256))/1.6</f>
        <v>74.841687866204936</v>
      </c>
      <c r="R256" s="5"/>
      <c r="S256" s="3">
        <f t="shared" si="23"/>
        <v>86.017634328000014</v>
      </c>
      <c r="T256" s="3">
        <v>203.69932120657697</v>
      </c>
      <c r="U256" s="3">
        <f t="shared" si="24"/>
        <v>0.64465890628070432</v>
      </c>
      <c r="V256">
        <f t="shared" si="25"/>
        <v>70.175424245889403</v>
      </c>
      <c r="W256" s="3">
        <v>201.0076</v>
      </c>
      <c r="X256" s="3">
        <v>206.49199999999999</v>
      </c>
      <c r="Y256" s="3">
        <f t="shared" si="28"/>
        <v>0.63614026204190133</v>
      </c>
      <c r="Z256" s="3">
        <f t="shared" si="29"/>
        <v>0.65349705677574521</v>
      </c>
      <c r="AA256">
        <f t="shared" si="26"/>
        <v>71.85775000000001</v>
      </c>
      <c r="AB256">
        <f t="shared" si="27"/>
        <v>68.430000000000021</v>
      </c>
    </row>
    <row r="257" spans="1:28" x14ac:dyDescent="0.35">
      <c r="A257">
        <v>1959</v>
      </c>
      <c r="B257" t="s">
        <v>8</v>
      </c>
      <c r="C257">
        <v>-23.507229030000001</v>
      </c>
      <c r="D257" s="2">
        <v>-6.9</v>
      </c>
      <c r="E257">
        <f>(D257-C257)/(1+D257/1000)</f>
        <v>16.722615074010672</v>
      </c>
      <c r="F257">
        <f>(D257-C257)/(1+C257/1000)</f>
        <v>17.007016870696535</v>
      </c>
      <c r="G257" s="1">
        <v>224.6231501</v>
      </c>
      <c r="H257" s="1">
        <f>(477/760)*I257</f>
        <v>198.3190263157895</v>
      </c>
      <c r="I257">
        <v>315.98</v>
      </c>
      <c r="J257">
        <f>I257*(E257-4.4)/(27-4.4)</f>
        <v>172.28760668521647</v>
      </c>
      <c r="K257">
        <f>(E257-4.4)/(27-4.4)</f>
        <v>0.54524845460224214</v>
      </c>
      <c r="L257">
        <f>J257/I257</f>
        <v>0.54524845460224214</v>
      </c>
      <c r="M257">
        <f>I257*(1-(K257))*0.625</f>
        <v>89.807745821739715</v>
      </c>
      <c r="N257" s="4">
        <f>-67.0004+0.0023367*3600+0.4561636*I257</f>
        <v>85.550294328000007</v>
      </c>
      <c r="O257" s="5">
        <f>I257*(E257-4.4)/(27-4.4)</f>
        <v>172.28760668521647</v>
      </c>
      <c r="P257" s="5">
        <f>(E257-4.4)/(27-4.4)</f>
        <v>0.54524845460224214</v>
      </c>
      <c r="Q257" s="5">
        <f>(I257*(1-P257))/1.6</f>
        <v>89.807745821739715</v>
      </c>
      <c r="R257" s="5"/>
      <c r="S257" s="3">
        <f t="shared" si="23"/>
        <v>86.017634328000014</v>
      </c>
      <c r="T257" s="3">
        <v>203.69932120657697</v>
      </c>
      <c r="U257" s="3">
        <f t="shared" si="24"/>
        <v>0.64465890628070432</v>
      </c>
      <c r="V257">
        <f t="shared" si="25"/>
        <v>70.175424245889403</v>
      </c>
      <c r="W257" s="3">
        <v>201.0076</v>
      </c>
      <c r="X257" s="3">
        <v>206.49199999999999</v>
      </c>
      <c r="Y257" s="3">
        <f t="shared" si="28"/>
        <v>0.63614026204190133</v>
      </c>
      <c r="Z257" s="3">
        <f t="shared" si="29"/>
        <v>0.65349705677574521</v>
      </c>
      <c r="AA257">
        <f t="shared" si="26"/>
        <v>71.85775000000001</v>
      </c>
      <c r="AB257">
        <f t="shared" si="27"/>
        <v>68.430000000000021</v>
      </c>
    </row>
    <row r="258" spans="1:28" x14ac:dyDescent="0.35">
      <c r="A258">
        <v>1959</v>
      </c>
      <c r="B258" t="s">
        <v>13</v>
      </c>
      <c r="C258">
        <v>-25.516539430000002</v>
      </c>
      <c r="D258" s="2">
        <v>-6.9</v>
      </c>
      <c r="E258">
        <f>(D258-C258)/(1+D258/1000)</f>
        <v>18.745886043701542</v>
      </c>
      <c r="F258">
        <f>(D258-C258)/(1+C258/1000)</f>
        <v>19.104007593018274</v>
      </c>
      <c r="G258" s="1">
        <v>224.6231501</v>
      </c>
      <c r="H258" s="1">
        <f>(477/760)*I258</f>
        <v>198.3190263157895</v>
      </c>
      <c r="I258">
        <v>315.98</v>
      </c>
      <c r="J258">
        <f>I258*(E258-4.4)/(27-4.4)</f>
        <v>200.5757996499475</v>
      </c>
      <c r="K258">
        <f>(E258-4.4)/(27-4.4)</f>
        <v>0.63477371874785582</v>
      </c>
      <c r="L258">
        <f>J258/I258</f>
        <v>0.63477371874785582</v>
      </c>
      <c r="M258">
        <f>I258*(1-(K258))*0.625</f>
        <v>72.127625218782825</v>
      </c>
      <c r="N258" s="4">
        <f>-67.0004+0.0023367*3600+0.4561636*I258</f>
        <v>85.550294328000007</v>
      </c>
      <c r="O258" s="5">
        <f>I258*(E258-4.4)/(27-4.4)</f>
        <v>200.5757996499475</v>
      </c>
      <c r="P258" s="5">
        <f>(E258-4.4)/(27-4.4)</f>
        <v>0.63477371874785582</v>
      </c>
      <c r="Q258" s="5">
        <f>(I258*(1-P258))/1.6</f>
        <v>72.127625218782825</v>
      </c>
      <c r="R258" s="5"/>
      <c r="S258" s="3">
        <f t="shared" si="23"/>
        <v>86.017634328000014</v>
      </c>
      <c r="T258" s="3">
        <v>203.69932120657697</v>
      </c>
      <c r="U258" s="3">
        <f t="shared" si="24"/>
        <v>0.64465890628070432</v>
      </c>
      <c r="V258">
        <f t="shared" si="25"/>
        <v>70.175424245889403</v>
      </c>
      <c r="W258" s="3">
        <v>201.0076</v>
      </c>
      <c r="X258" s="3">
        <v>206.49199999999999</v>
      </c>
      <c r="Y258" s="3">
        <f t="shared" si="28"/>
        <v>0.63614026204190133</v>
      </c>
      <c r="Z258" s="3">
        <f t="shared" si="29"/>
        <v>0.65349705677574521</v>
      </c>
      <c r="AA258">
        <f t="shared" si="26"/>
        <v>71.85775000000001</v>
      </c>
      <c r="AB258">
        <f t="shared" si="27"/>
        <v>68.430000000000021</v>
      </c>
    </row>
    <row r="259" spans="1:28" x14ac:dyDescent="0.35">
      <c r="A259">
        <v>1959</v>
      </c>
      <c r="B259" t="s">
        <v>11</v>
      </c>
      <c r="C259">
        <v>-24.89589136</v>
      </c>
      <c r="D259" s="2">
        <v>-6.9</v>
      </c>
      <c r="E259">
        <f>(D259-C259)/(1+D259/1000)</f>
        <v>18.120925747658848</v>
      </c>
      <c r="F259">
        <f>(D259-C259)/(1+C259/1000)</f>
        <v>18.455353844318516</v>
      </c>
      <c r="G259" s="1">
        <v>224.6231501</v>
      </c>
      <c r="H259" s="1">
        <f>(477/760)*I259</f>
        <v>198.3190263157895</v>
      </c>
      <c r="I259">
        <v>315.98</v>
      </c>
      <c r="J259">
        <f>I259*(E259-4.4)/(27-4.4)</f>
        <v>191.8379698117364</v>
      </c>
      <c r="K259">
        <f>(E259-4.4)/(27-4.4)</f>
        <v>0.6071206083034888</v>
      </c>
      <c r="L259">
        <f>J259/I259</f>
        <v>0.6071206083034888</v>
      </c>
      <c r="M259">
        <f>I259*(1-(K259))*0.625</f>
        <v>77.588768867664754</v>
      </c>
      <c r="N259" s="4">
        <f>-67.0004+0.0023367*3600+0.4561636*I259</f>
        <v>85.550294328000007</v>
      </c>
      <c r="O259" s="5">
        <f>I259*(E259-4.4)/(27-4.4)</f>
        <v>191.8379698117364</v>
      </c>
      <c r="P259" s="5">
        <f>(E259-4.4)/(27-4.4)</f>
        <v>0.6071206083034888</v>
      </c>
      <c r="Q259" s="5">
        <f>(I259*(1-P259))/1.6</f>
        <v>77.588768867664754</v>
      </c>
      <c r="R259" s="5"/>
      <c r="S259" s="3">
        <f t="shared" ref="S259:S322" si="30">-67.0004+0.0023367*3800+0.4561636*I259</f>
        <v>86.017634328000014</v>
      </c>
      <c r="T259" s="3">
        <v>203.69932120657697</v>
      </c>
      <c r="U259" s="3">
        <f t="shared" ref="U259:U322" si="31">T259/I259</f>
        <v>0.64465890628070432</v>
      </c>
      <c r="V259">
        <f t="shared" ref="V259:V322" si="32">I259*(1-(U259))*0.625</f>
        <v>70.175424245889403</v>
      </c>
      <c r="W259" s="3">
        <v>201.0076</v>
      </c>
      <c r="X259" s="3">
        <v>206.49199999999999</v>
      </c>
      <c r="Y259" s="3">
        <f t="shared" si="28"/>
        <v>0.63614026204190133</v>
      </c>
      <c r="Z259" s="3">
        <f t="shared" si="29"/>
        <v>0.65349705677574521</v>
      </c>
      <c r="AA259">
        <f t="shared" ref="AA259:AA322" si="33">I259*(1-(Y259))*0.625</f>
        <v>71.85775000000001</v>
      </c>
      <c r="AB259">
        <f t="shared" ref="AB259:AB322" si="34">I259*(1-(Z259))*0.625</f>
        <v>68.430000000000021</v>
      </c>
    </row>
    <row r="260" spans="1:28" x14ac:dyDescent="0.35">
      <c r="A260">
        <v>1959</v>
      </c>
      <c r="B260" t="s">
        <v>6</v>
      </c>
      <c r="C260">
        <v>-24.806320959999997</v>
      </c>
      <c r="D260" s="2">
        <v>-6.9</v>
      </c>
      <c r="E260">
        <f>(D260-C260)/(1+D260/1000)</f>
        <v>18.030733017822975</v>
      </c>
      <c r="F260">
        <f>(D260-C260)/(1+C260/1000)</f>
        <v>18.361809910034829</v>
      </c>
      <c r="G260" s="1">
        <v>224.6231501</v>
      </c>
      <c r="H260" s="1">
        <f>(477/760)*I260</f>
        <v>198.3190263157895</v>
      </c>
      <c r="I260">
        <v>315.98</v>
      </c>
      <c r="J260">
        <f>I260*(E260-4.4)/(27-4.4)</f>
        <v>190.57694774211078</v>
      </c>
      <c r="K260">
        <f>(E260-4.4)/(27-4.4)</f>
        <v>0.60312977954968905</v>
      </c>
      <c r="L260">
        <f>J260/I260</f>
        <v>0.60312977954968916</v>
      </c>
      <c r="M260">
        <f>I260*(1-(K260))*0.625</f>
        <v>78.37690766118078</v>
      </c>
      <c r="N260" s="4">
        <f>-67.0004+0.0023367*3600+0.4561636*I260</f>
        <v>85.550294328000007</v>
      </c>
      <c r="O260" s="5">
        <f>I260*(E260-4.4)/(27-4.4)</f>
        <v>190.57694774211078</v>
      </c>
      <c r="P260" s="5">
        <f>(E260-4.4)/(27-4.4)</f>
        <v>0.60312977954968905</v>
      </c>
      <c r="Q260" s="5">
        <f>(I260*(1-P260))/1.6</f>
        <v>78.37690766118078</v>
      </c>
      <c r="R260" s="5"/>
      <c r="S260" s="3">
        <f t="shared" si="30"/>
        <v>86.017634328000014</v>
      </c>
      <c r="T260" s="3">
        <v>203.69932120657697</v>
      </c>
      <c r="U260" s="3">
        <f t="shared" si="31"/>
        <v>0.64465890628070432</v>
      </c>
      <c r="V260">
        <f t="shared" si="32"/>
        <v>70.175424245889403</v>
      </c>
      <c r="W260" s="3">
        <v>201.0076</v>
      </c>
      <c r="X260" s="3">
        <v>206.49199999999999</v>
      </c>
      <c r="Y260" s="3">
        <f t="shared" si="28"/>
        <v>0.63614026204190133</v>
      </c>
      <c r="Z260" s="3">
        <f t="shared" si="29"/>
        <v>0.65349705677574521</v>
      </c>
      <c r="AA260">
        <f t="shared" si="33"/>
        <v>71.85775000000001</v>
      </c>
      <c r="AB260">
        <f t="shared" si="34"/>
        <v>68.430000000000021</v>
      </c>
    </row>
    <row r="261" spans="1:28" x14ac:dyDescent="0.35">
      <c r="A261">
        <v>1959</v>
      </c>
      <c r="B261" t="s">
        <v>10</v>
      </c>
      <c r="C261">
        <v>-24.463020870000001</v>
      </c>
      <c r="D261" s="2">
        <v>-6.9</v>
      </c>
      <c r="E261">
        <f>(D261-C261)/(1+D261/1000)</f>
        <v>17.68504769912396</v>
      </c>
      <c r="F261">
        <f>(D261-C261)/(1+C261/1000)</f>
        <v>18.003439383367091</v>
      </c>
      <c r="G261" s="1">
        <v>224.6231501</v>
      </c>
      <c r="H261" s="1">
        <f>(477/760)*I261</f>
        <v>198.3190263157895</v>
      </c>
      <c r="I261">
        <v>315.98</v>
      </c>
      <c r="J261">
        <f>I261*(E261-4.4)/(27-4.4)</f>
        <v>185.74377752076055</v>
      </c>
      <c r="K261">
        <f>(E261-4.4)/(27-4.4)</f>
        <v>0.58783396898778573</v>
      </c>
      <c r="L261">
        <f>J261/I261</f>
        <v>0.58783396898778573</v>
      </c>
      <c r="M261">
        <f>I261*(1-(K261))*0.625</f>
        <v>81.39763904952467</v>
      </c>
      <c r="N261" s="4">
        <f>-67.0004+0.0023367*3600+0.4561636*I261</f>
        <v>85.550294328000007</v>
      </c>
      <c r="O261" s="5">
        <f>I261*(E261-4.4)/(27-4.4)</f>
        <v>185.74377752076055</v>
      </c>
      <c r="P261" s="5">
        <f>(E261-4.4)/(27-4.4)</f>
        <v>0.58783396898778573</v>
      </c>
      <c r="Q261" s="5">
        <f>(I261*(1-P261))/1.6</f>
        <v>81.39763904952467</v>
      </c>
      <c r="R261" s="5"/>
      <c r="S261" s="3">
        <f t="shared" si="30"/>
        <v>86.017634328000014</v>
      </c>
      <c r="T261" s="3">
        <v>203.69932120657697</v>
      </c>
      <c r="U261" s="3">
        <f t="shared" si="31"/>
        <v>0.64465890628070432</v>
      </c>
      <c r="V261">
        <f t="shared" si="32"/>
        <v>70.175424245889403</v>
      </c>
      <c r="W261" s="3">
        <v>201.0076</v>
      </c>
      <c r="X261" s="3">
        <v>206.49199999999999</v>
      </c>
      <c r="Y261" s="3">
        <f t="shared" si="28"/>
        <v>0.63614026204190133</v>
      </c>
      <c r="Z261" s="3">
        <f t="shared" si="29"/>
        <v>0.65349705677574521</v>
      </c>
      <c r="AA261">
        <f t="shared" si="33"/>
        <v>71.85775000000001</v>
      </c>
      <c r="AB261">
        <f t="shared" si="34"/>
        <v>68.430000000000021</v>
      </c>
    </row>
    <row r="262" spans="1:28" x14ac:dyDescent="0.35">
      <c r="A262">
        <v>1959</v>
      </c>
      <c r="B262" t="s">
        <v>7</v>
      </c>
      <c r="C262">
        <v>-23.899438</v>
      </c>
      <c r="D262" s="2">
        <v>-6.9</v>
      </c>
      <c r="E262">
        <f>(D262-C262)/(1+D262/1000)</f>
        <v>17.11754908871211</v>
      </c>
      <c r="F262">
        <f>(D262-C262)/(1+C262/1000)</f>
        <v>17.415662547277581</v>
      </c>
      <c r="G262" s="1">
        <v>224.6231501</v>
      </c>
      <c r="H262" s="1">
        <f>(477/760)*I262</f>
        <v>198.3190263157895</v>
      </c>
      <c r="I262">
        <v>315.98</v>
      </c>
      <c r="J262">
        <f>I262*(E262-4.4)/(27-4.4)</f>
        <v>177.80934340934746</v>
      </c>
      <c r="K262">
        <f>(E262-4.4)/(27-4.4)</f>
        <v>0.56272341100496059</v>
      </c>
      <c r="L262">
        <f>J262/I262</f>
        <v>0.56272341100496059</v>
      </c>
      <c r="M262">
        <f>I262*(1-(K262))*0.625</f>
        <v>86.356660369157851</v>
      </c>
      <c r="N262" s="4">
        <f>-67.0004+0.0023367*3600+0.4561636*I262</f>
        <v>85.550294328000007</v>
      </c>
      <c r="O262" s="5">
        <f>I262*(E262-4.4)/(27-4.4)</f>
        <v>177.80934340934746</v>
      </c>
      <c r="P262" s="5">
        <f>(E262-4.4)/(27-4.4)</f>
        <v>0.56272341100496059</v>
      </c>
      <c r="Q262" s="5">
        <f>(I262*(1-P262))/1.6</f>
        <v>86.356660369157836</v>
      </c>
      <c r="R262" s="5"/>
      <c r="S262" s="3">
        <f t="shared" si="30"/>
        <v>86.017634328000014</v>
      </c>
      <c r="T262" s="3">
        <v>203.69932120657697</v>
      </c>
      <c r="U262" s="3">
        <f t="shared" si="31"/>
        <v>0.64465890628070432</v>
      </c>
      <c r="V262">
        <f t="shared" si="32"/>
        <v>70.175424245889403</v>
      </c>
      <c r="W262" s="3">
        <v>201.0076</v>
      </c>
      <c r="X262" s="3">
        <v>206.49199999999999</v>
      </c>
      <c r="Y262" s="3">
        <f t="shared" si="28"/>
        <v>0.63614026204190133</v>
      </c>
      <c r="Z262" s="3">
        <f t="shared" si="29"/>
        <v>0.65349705677574521</v>
      </c>
      <c r="AA262">
        <f t="shared" si="33"/>
        <v>71.85775000000001</v>
      </c>
      <c r="AB262">
        <f t="shared" si="34"/>
        <v>68.430000000000021</v>
      </c>
    </row>
    <row r="263" spans="1:28" x14ac:dyDescent="0.35">
      <c r="A263">
        <v>1959</v>
      </c>
      <c r="B263" t="s">
        <v>14</v>
      </c>
      <c r="C263">
        <v>-23.469132299999998</v>
      </c>
      <c r="D263" s="2">
        <v>-6.9</v>
      </c>
      <c r="E263">
        <f>(D263-C263)/(1+D263/1000)</f>
        <v>16.684253650186285</v>
      </c>
      <c r="F263">
        <f>(D263-C263)/(1+C263/1000)</f>
        <v>16.967341072407557</v>
      </c>
      <c r="G263" s="1">
        <v>224.6231501</v>
      </c>
      <c r="H263" s="1">
        <f>(477/760)*I263</f>
        <v>198.3190263157895</v>
      </c>
      <c r="I263">
        <v>315.98</v>
      </c>
      <c r="J263">
        <f>I263*(E263-4.4)/(27-4.4)</f>
        <v>171.75125966309125</v>
      </c>
      <c r="K263">
        <f>(E263-4.4)/(27-4.4)</f>
        <v>0.54355104646841967</v>
      </c>
      <c r="L263">
        <f>J263/I263</f>
        <v>0.54355104646841967</v>
      </c>
      <c r="M263">
        <f>I263*(1-(K263))*0.625</f>
        <v>90.142962710567986</v>
      </c>
      <c r="N263" s="4">
        <f>-67.0004+0.0023367*3600+0.4561636*I263</f>
        <v>85.550294328000007</v>
      </c>
      <c r="O263" s="5">
        <f>I263*(E263-4.4)/(27-4.4)</f>
        <v>171.75125966309125</v>
      </c>
      <c r="P263" s="5">
        <f>(E263-4.4)/(27-4.4)</f>
        <v>0.54355104646841967</v>
      </c>
      <c r="Q263" s="5">
        <f>(I263*(1-P263))/1.6</f>
        <v>90.142962710567971</v>
      </c>
      <c r="R263" s="5"/>
      <c r="S263" s="3">
        <f t="shared" si="30"/>
        <v>86.017634328000014</v>
      </c>
      <c r="T263" s="3">
        <v>203.69932120657697</v>
      </c>
      <c r="U263" s="3">
        <f t="shared" si="31"/>
        <v>0.64465890628070432</v>
      </c>
      <c r="V263">
        <f t="shared" si="32"/>
        <v>70.175424245889403</v>
      </c>
      <c r="W263" s="3">
        <v>201.0076</v>
      </c>
      <c r="X263" s="3">
        <v>206.49199999999999</v>
      </c>
      <c r="Y263" s="3">
        <f t="shared" si="28"/>
        <v>0.63614026204190133</v>
      </c>
      <c r="Z263" s="3">
        <f t="shared" si="29"/>
        <v>0.65349705677574521</v>
      </c>
      <c r="AA263">
        <f t="shared" si="33"/>
        <v>71.85775000000001</v>
      </c>
      <c r="AB263">
        <f t="shared" si="34"/>
        <v>68.430000000000021</v>
      </c>
    </row>
    <row r="264" spans="1:28" x14ac:dyDescent="0.35">
      <c r="A264">
        <v>1960</v>
      </c>
      <c r="B264" t="s">
        <v>8</v>
      </c>
      <c r="C264">
        <v>-23.234356720000001</v>
      </c>
      <c r="D264" s="2">
        <v>-6.9</v>
      </c>
      <c r="E264">
        <f>(D264-C264)/(1+D264/1000)</f>
        <v>16.447846863357167</v>
      </c>
      <c r="F264">
        <f>(D264-C264)/(1+C264/1000)</f>
        <v>16.722902604506931</v>
      </c>
      <c r="G264" s="1">
        <v>225.33443299999999</v>
      </c>
      <c r="H264" s="1">
        <f>(477/760)*I264</f>
        <v>198.90272368421054</v>
      </c>
      <c r="I264">
        <v>316.91000000000003</v>
      </c>
      <c r="J264">
        <f>I264*(E264-4.4)/(27-4.4)</f>
        <v>168.94173227727964</v>
      </c>
      <c r="K264">
        <f>(E264-4.4)/(27-4.4)</f>
        <v>0.5330905691750959</v>
      </c>
      <c r="L264">
        <f>J264/I264</f>
        <v>0.5330905691750959</v>
      </c>
      <c r="M264">
        <f>I264*(1-(K264))*0.625</f>
        <v>92.48016732670024</v>
      </c>
      <c r="N264" s="4">
        <f>-67.0004+0.0023367*3600+0.4561636*I264</f>
        <v>85.974526476000023</v>
      </c>
      <c r="O264" s="5">
        <f>I264*(E264-4.4)/(27-4.4)</f>
        <v>168.94173227727964</v>
      </c>
      <c r="P264" s="5">
        <f>(E264-4.4)/(27-4.4)</f>
        <v>0.5330905691750959</v>
      </c>
      <c r="Q264" s="5">
        <f>(I264*(1-P264))/1.6</f>
        <v>92.48016732670024</v>
      </c>
      <c r="R264" s="5"/>
      <c r="S264" s="3">
        <f t="shared" si="30"/>
        <v>86.44186647600003</v>
      </c>
      <c r="T264" s="3">
        <v>203.69932120657697</v>
      </c>
      <c r="U264" s="3">
        <f t="shared" si="31"/>
        <v>0.64276709856608172</v>
      </c>
      <c r="V264">
        <f t="shared" si="32"/>
        <v>70.756674245889414</v>
      </c>
      <c r="W264" s="3">
        <v>201.0076</v>
      </c>
      <c r="X264" s="3">
        <v>206.49199999999999</v>
      </c>
      <c r="Y264" s="3">
        <f t="shared" si="28"/>
        <v>0.63427345303082883</v>
      </c>
      <c r="Z264" s="3">
        <f t="shared" si="29"/>
        <v>0.65157931273863234</v>
      </c>
      <c r="AA264">
        <f t="shared" si="33"/>
        <v>72.439000000000021</v>
      </c>
      <c r="AB264">
        <f t="shared" si="34"/>
        <v>69.011250000000018</v>
      </c>
    </row>
    <row r="265" spans="1:28" x14ac:dyDescent="0.35">
      <c r="A265">
        <v>1960</v>
      </c>
      <c r="B265" t="s">
        <v>11</v>
      </c>
      <c r="C265">
        <v>-24.834827239999999</v>
      </c>
      <c r="D265" s="2">
        <v>-6.9</v>
      </c>
      <c r="E265">
        <f>(D265-C265)/(1+D265/1000)</f>
        <v>18.059437357768601</v>
      </c>
      <c r="F265">
        <f>(D265-C265)/(1+C265/1000)</f>
        <v>18.391578925280154</v>
      </c>
      <c r="G265" s="1">
        <v>225.33443299999999</v>
      </c>
      <c r="H265" s="1">
        <f>(477/760)*I265</f>
        <v>198.90272368421054</v>
      </c>
      <c r="I265">
        <v>316.91000000000003</v>
      </c>
      <c r="J265">
        <f>I265*(E265-4.4)/(27-4.4)</f>
        <v>191.54036694913484</v>
      </c>
      <c r="K265">
        <f>(E265-4.4)/(27-4.4)</f>
        <v>0.60439988308710624</v>
      </c>
      <c r="L265">
        <f>J265/I265</f>
        <v>0.60439988308710613</v>
      </c>
      <c r="M265">
        <f>I265*(1-(K265))*0.625</f>
        <v>78.356020656790733</v>
      </c>
      <c r="N265" s="4">
        <f>-67.0004+0.0023367*3600+0.4561636*I265</f>
        <v>85.974526476000023</v>
      </c>
      <c r="O265" s="5">
        <f>I265*(E265-4.4)/(27-4.4)</f>
        <v>191.54036694913484</v>
      </c>
      <c r="P265" s="5">
        <f>(E265-4.4)/(27-4.4)</f>
        <v>0.60439988308710624</v>
      </c>
      <c r="Q265" s="5">
        <f>(I265*(1-P265))/1.6</f>
        <v>78.356020656790733</v>
      </c>
      <c r="R265" s="5"/>
      <c r="S265" s="3">
        <f t="shared" si="30"/>
        <v>86.44186647600003</v>
      </c>
      <c r="T265" s="3">
        <v>203.69932120657697</v>
      </c>
      <c r="U265" s="3">
        <f t="shared" si="31"/>
        <v>0.64276709856608172</v>
      </c>
      <c r="V265">
        <f t="shared" si="32"/>
        <v>70.756674245889414</v>
      </c>
      <c r="W265" s="3">
        <v>201.0076</v>
      </c>
      <c r="X265" s="3">
        <v>206.49199999999999</v>
      </c>
      <c r="Y265" s="3">
        <f t="shared" si="28"/>
        <v>0.63427345303082883</v>
      </c>
      <c r="Z265" s="3">
        <f t="shared" si="29"/>
        <v>0.65157931273863234</v>
      </c>
      <c r="AA265">
        <f t="shared" si="33"/>
        <v>72.439000000000021</v>
      </c>
      <c r="AB265">
        <f t="shared" si="34"/>
        <v>69.011250000000018</v>
      </c>
    </row>
    <row r="266" spans="1:28" x14ac:dyDescent="0.35">
      <c r="A266">
        <v>1960</v>
      </c>
      <c r="B266" t="s">
        <v>6</v>
      </c>
      <c r="C266">
        <v>-24.642215389999997</v>
      </c>
      <c r="D266" s="2">
        <v>-6.9</v>
      </c>
      <c r="E266">
        <f>(D266-C266)/(1+D266/1000)</f>
        <v>17.865487252039067</v>
      </c>
      <c r="F266">
        <f>(D266-C266)/(1+C266/1000)</f>
        <v>18.19046884123069</v>
      </c>
      <c r="G266" s="1">
        <v>225.33443299999999</v>
      </c>
      <c r="H266" s="1">
        <f>(477/760)*I266</f>
        <v>198.90272368421054</v>
      </c>
      <c r="I266">
        <v>316.91000000000003</v>
      </c>
      <c r="J266">
        <f>I266*(E266-4.4)/(27-4.4)</f>
        <v>188.82068871874782</v>
      </c>
      <c r="K266">
        <f>(E266-4.4)/(27-4.4)</f>
        <v>0.59581802000172857</v>
      </c>
      <c r="L266">
        <f>J266/I266</f>
        <v>0.59581802000172857</v>
      </c>
      <c r="M266">
        <f>I266*(1-(K266))*0.625</f>
        <v>80.05581955078263</v>
      </c>
      <c r="N266" s="4">
        <f>-67.0004+0.0023367*3600+0.4561636*I266</f>
        <v>85.974526476000023</v>
      </c>
      <c r="O266" s="5">
        <f>I266*(E266-4.4)/(27-4.4)</f>
        <v>188.82068871874782</v>
      </c>
      <c r="P266" s="5">
        <f>(E266-4.4)/(27-4.4)</f>
        <v>0.59581802000172857</v>
      </c>
      <c r="Q266" s="5">
        <f>(I266*(1-P266))/1.6</f>
        <v>80.05581955078263</v>
      </c>
      <c r="R266" s="5"/>
      <c r="S266" s="3">
        <f t="shared" si="30"/>
        <v>86.44186647600003</v>
      </c>
      <c r="T266" s="3">
        <v>203.69932120657697</v>
      </c>
      <c r="U266" s="3">
        <f t="shared" si="31"/>
        <v>0.64276709856608172</v>
      </c>
      <c r="V266">
        <f t="shared" si="32"/>
        <v>70.756674245889414</v>
      </c>
      <c r="W266" s="3">
        <v>201.0076</v>
      </c>
      <c r="X266" s="3">
        <v>206.49199999999999</v>
      </c>
      <c r="Y266" s="3">
        <f t="shared" si="28"/>
        <v>0.63427345303082883</v>
      </c>
      <c r="Z266" s="3">
        <f t="shared" si="29"/>
        <v>0.65157931273863234</v>
      </c>
      <c r="AA266">
        <f t="shared" si="33"/>
        <v>72.439000000000021</v>
      </c>
      <c r="AB266">
        <f t="shared" si="34"/>
        <v>69.011250000000018</v>
      </c>
    </row>
    <row r="267" spans="1:28" x14ac:dyDescent="0.35">
      <c r="A267">
        <v>1960</v>
      </c>
      <c r="B267" t="s">
        <v>10</v>
      </c>
      <c r="C267">
        <v>-24.94063886</v>
      </c>
      <c r="D267" s="2">
        <v>-6.9</v>
      </c>
      <c r="E267">
        <f>(D267-C267)/(1+D267/1000)</f>
        <v>18.165984150639414</v>
      </c>
      <c r="F267">
        <f>(D267-C267)/(1+C267/1000)</f>
        <v>18.502092876589192</v>
      </c>
      <c r="G267" s="1">
        <v>225.33443299999999</v>
      </c>
      <c r="H267" s="1">
        <f>(477/760)*I267</f>
        <v>198.90272368421054</v>
      </c>
      <c r="I267">
        <v>316.91000000000003</v>
      </c>
      <c r="J267">
        <f>I267*(E267-4.4)/(27-4.4)</f>
        <v>193.03442642385562</v>
      </c>
      <c r="K267">
        <f>(E267-4.4)/(27-4.4)</f>
        <v>0.60911434294864653</v>
      </c>
      <c r="L267">
        <f>J267/I267</f>
        <v>0.60911434294864664</v>
      </c>
      <c r="M267">
        <f>I267*(1-(K267))*0.625</f>
        <v>77.422233485090274</v>
      </c>
      <c r="N267" s="4">
        <f>-67.0004+0.0023367*3600+0.4561636*I267</f>
        <v>85.974526476000023</v>
      </c>
      <c r="O267" s="5">
        <f>I267*(E267-4.4)/(27-4.4)</f>
        <v>193.03442642385562</v>
      </c>
      <c r="P267" s="5">
        <f>(E267-4.4)/(27-4.4)</f>
        <v>0.60911434294864653</v>
      </c>
      <c r="Q267" s="5">
        <f>(I267*(1-P267))/1.6</f>
        <v>77.42223348509026</v>
      </c>
      <c r="R267" s="5"/>
      <c r="S267" s="3">
        <f t="shared" si="30"/>
        <v>86.44186647600003</v>
      </c>
      <c r="T267" s="3">
        <v>203.69932120657697</v>
      </c>
      <c r="U267" s="3">
        <f t="shared" si="31"/>
        <v>0.64276709856608172</v>
      </c>
      <c r="V267">
        <f t="shared" si="32"/>
        <v>70.756674245889414</v>
      </c>
      <c r="W267" s="3">
        <v>201.0076</v>
      </c>
      <c r="X267" s="3">
        <v>206.49199999999999</v>
      </c>
      <c r="Y267" s="3">
        <f t="shared" si="28"/>
        <v>0.63427345303082883</v>
      </c>
      <c r="Z267" s="3">
        <f t="shared" si="29"/>
        <v>0.65157931273863234</v>
      </c>
      <c r="AA267">
        <f t="shared" si="33"/>
        <v>72.439000000000021</v>
      </c>
      <c r="AB267">
        <f t="shared" si="34"/>
        <v>69.011250000000018</v>
      </c>
    </row>
    <row r="268" spans="1:28" x14ac:dyDescent="0.35">
      <c r="A268">
        <v>1961</v>
      </c>
      <c r="B268" t="s">
        <v>8</v>
      </c>
      <c r="C268">
        <v>-24.17389975</v>
      </c>
      <c r="D268" s="2">
        <v>-6.9</v>
      </c>
      <c r="E268">
        <f>(D268-C268)/(1+D268/1000)</f>
        <v>17.393917782700633</v>
      </c>
      <c r="F268">
        <f>(D268-C268)/(1+C268/1000)</f>
        <v>17.701821815971659</v>
      </c>
      <c r="G268" s="1">
        <v>225.8323311</v>
      </c>
      <c r="H268" s="1">
        <f>(477/760)*I268</f>
        <v>199.36089473684211</v>
      </c>
      <c r="I268">
        <v>317.64</v>
      </c>
      <c r="J268">
        <f>I268*(E268-4.4)/(27-4.4)</f>
        <v>182.62778957951454</v>
      </c>
      <c r="K268">
        <f>(E268-4.4)/(27-4.4)</f>
        <v>0.57495211427878901</v>
      </c>
      <c r="L268">
        <f>J268/I268</f>
        <v>0.57495211427878901</v>
      </c>
      <c r="M268">
        <f>I268*(1-(K268))*0.625</f>
        <v>84.3826315128034</v>
      </c>
      <c r="N268" s="4">
        <f>-67.0004+0.0023367*3600+0.4561636*I268</f>
        <v>86.307525903999988</v>
      </c>
      <c r="O268" s="5">
        <f>I268*(E268-4.4)/(27-4.4)</f>
        <v>182.62778957951454</v>
      </c>
      <c r="P268" s="5">
        <f>(E268-4.4)/(27-4.4)</f>
        <v>0.57495211427878901</v>
      </c>
      <c r="Q268" s="5">
        <f>(I268*(1-P268))/1.6</f>
        <v>84.3826315128034</v>
      </c>
      <c r="R268" s="5"/>
      <c r="S268" s="3">
        <f t="shared" si="30"/>
        <v>86.774865903999995</v>
      </c>
      <c r="T268" s="3">
        <v>203.69932120657697</v>
      </c>
      <c r="U268" s="3">
        <f t="shared" si="31"/>
        <v>0.64128989172200279</v>
      </c>
      <c r="V268">
        <f t="shared" si="32"/>
        <v>71.212924245889397</v>
      </c>
      <c r="W268" s="3">
        <v>201.0076</v>
      </c>
      <c r="X268" s="3">
        <v>206.49199999999999</v>
      </c>
      <c r="Y268" s="3">
        <f t="shared" si="28"/>
        <v>0.63281576627628766</v>
      </c>
      <c r="Z268" s="3">
        <f t="shared" si="29"/>
        <v>0.65008185367082227</v>
      </c>
      <c r="AA268">
        <f t="shared" si="33"/>
        <v>72.89524999999999</v>
      </c>
      <c r="AB268">
        <f t="shared" si="34"/>
        <v>69.467500000000001</v>
      </c>
    </row>
    <row r="269" spans="1:28" x14ac:dyDescent="0.35">
      <c r="A269">
        <v>1961</v>
      </c>
      <c r="B269" t="s">
        <v>11</v>
      </c>
      <c r="C269">
        <v>-24.844767709999999</v>
      </c>
      <c r="D269" s="2">
        <v>-6.9</v>
      </c>
      <c r="E269">
        <f>(D269-C269)/(1+D269/1000)</f>
        <v>18.069446893565605</v>
      </c>
      <c r="F269">
        <f>(D269-C269)/(1+C269/1000)</f>
        <v>18.401960134961808</v>
      </c>
      <c r="G269" s="1">
        <v>225.8323311</v>
      </c>
      <c r="H269" s="1">
        <f>(477/760)*I269</f>
        <v>199.36089473684211</v>
      </c>
      <c r="I269">
        <v>317.64</v>
      </c>
      <c r="J269">
        <f>I269*(E269-4.4)/(27-4.4)</f>
        <v>192.12226156071583</v>
      </c>
      <c r="K269">
        <f>(E269-4.4)/(27-4.4)</f>
        <v>0.60484278290113291</v>
      </c>
      <c r="L269">
        <f>J269/I269</f>
        <v>0.6048427829011328</v>
      </c>
      <c r="M269">
        <f>I269*(1-(K269))*0.625</f>
        <v>78.448586524552582</v>
      </c>
      <c r="N269" s="4">
        <f>-67.0004+0.0023367*3600+0.4561636*I269</f>
        <v>86.307525903999988</v>
      </c>
      <c r="O269" s="5">
        <f>I269*(E269-4.4)/(27-4.4)</f>
        <v>192.12226156071583</v>
      </c>
      <c r="P269" s="5">
        <f>(E269-4.4)/(27-4.4)</f>
        <v>0.60484278290113291</v>
      </c>
      <c r="Q269" s="5">
        <f>(I269*(1-P269))/1.6</f>
        <v>78.448586524552582</v>
      </c>
      <c r="R269" s="5"/>
      <c r="S269" s="3">
        <f t="shared" si="30"/>
        <v>86.774865903999995</v>
      </c>
      <c r="T269" s="3">
        <v>203.69932120657697</v>
      </c>
      <c r="U269" s="3">
        <f t="shared" si="31"/>
        <v>0.64128989172200279</v>
      </c>
      <c r="V269">
        <f t="shared" si="32"/>
        <v>71.212924245889397</v>
      </c>
      <c r="W269" s="3">
        <v>201.0076</v>
      </c>
      <c r="X269" s="3">
        <v>206.49199999999999</v>
      </c>
      <c r="Y269" s="3">
        <f t="shared" si="28"/>
        <v>0.63281576627628766</v>
      </c>
      <c r="Z269" s="3">
        <f t="shared" si="29"/>
        <v>0.65008185367082227</v>
      </c>
      <c r="AA269">
        <f t="shared" si="33"/>
        <v>72.89524999999999</v>
      </c>
      <c r="AB269">
        <f t="shared" si="34"/>
        <v>69.467500000000001</v>
      </c>
    </row>
    <row r="270" spans="1:28" x14ac:dyDescent="0.35">
      <c r="A270">
        <v>1961</v>
      </c>
      <c r="B270" t="s">
        <v>6</v>
      </c>
      <c r="C270">
        <v>-24.726605579999998</v>
      </c>
      <c r="D270" s="2">
        <v>-6.9</v>
      </c>
      <c r="E270">
        <f>(D270-C270)/(1+D270/1000)</f>
        <v>17.950463780082568</v>
      </c>
      <c r="F270">
        <f>(D270-C270)/(1+C270/1000)</f>
        <v>18.278572636139192</v>
      </c>
      <c r="G270" s="1">
        <v>225.8323311</v>
      </c>
      <c r="H270" s="1">
        <f>(477/760)*I270</f>
        <v>199.36089473684211</v>
      </c>
      <c r="I270">
        <v>317.64</v>
      </c>
      <c r="J270">
        <f>I270*(E270-4.4)/(27-4.4)</f>
        <v>190.44996969493039</v>
      </c>
      <c r="K270">
        <f>(E270-4.4)/(27-4.4)</f>
        <v>0.59957804336648524</v>
      </c>
      <c r="L270">
        <f>J270/I270</f>
        <v>0.59957804336648535</v>
      </c>
      <c r="M270">
        <f>I270*(1-(K270))*0.625</f>
        <v>79.493768940668517</v>
      </c>
      <c r="N270" s="4">
        <f>-67.0004+0.0023367*3600+0.4561636*I270</f>
        <v>86.307525903999988</v>
      </c>
      <c r="O270" s="5">
        <f>I270*(E270-4.4)/(27-4.4)</f>
        <v>190.44996969493039</v>
      </c>
      <c r="P270" s="5">
        <f>(E270-4.4)/(27-4.4)</f>
        <v>0.59957804336648524</v>
      </c>
      <c r="Q270" s="5">
        <f>(I270*(1-P270))/1.6</f>
        <v>79.493768940668517</v>
      </c>
      <c r="R270" s="5"/>
      <c r="S270" s="3">
        <f t="shared" si="30"/>
        <v>86.774865903999995</v>
      </c>
      <c r="T270" s="3">
        <v>203.69932120657697</v>
      </c>
      <c r="U270" s="3">
        <f t="shared" si="31"/>
        <v>0.64128989172200279</v>
      </c>
      <c r="V270">
        <f t="shared" si="32"/>
        <v>71.212924245889397</v>
      </c>
      <c r="W270" s="3">
        <v>201.0076</v>
      </c>
      <c r="X270" s="3">
        <v>206.49199999999999</v>
      </c>
      <c r="Y270" s="3">
        <f t="shared" si="28"/>
        <v>0.63281576627628766</v>
      </c>
      <c r="Z270" s="3">
        <f t="shared" si="29"/>
        <v>0.65008185367082227</v>
      </c>
      <c r="AA270">
        <f t="shared" si="33"/>
        <v>72.89524999999999</v>
      </c>
      <c r="AB270">
        <f t="shared" si="34"/>
        <v>69.467500000000001</v>
      </c>
    </row>
    <row r="271" spans="1:28" x14ac:dyDescent="0.35">
      <c r="A271">
        <v>1961</v>
      </c>
      <c r="B271" t="s">
        <v>10</v>
      </c>
      <c r="C271">
        <v>-24.038292940000002</v>
      </c>
      <c r="D271" s="2">
        <v>-6.9</v>
      </c>
      <c r="E271">
        <f>(D271-C271)/(1+D271/1000)</f>
        <v>17.257368784613835</v>
      </c>
      <c r="F271">
        <f>(D271-C271)/(1+C271/1000)</f>
        <v>17.560415348290274</v>
      </c>
      <c r="G271" s="1">
        <v>225.8323311</v>
      </c>
      <c r="H271" s="1">
        <f>(477/760)*I271</f>
        <v>199.36089473684211</v>
      </c>
      <c r="I271">
        <v>317.64</v>
      </c>
      <c r="J271">
        <f>I271*(E271-4.4)/(27-4.4)</f>
        <v>180.70861153737778</v>
      </c>
      <c r="K271">
        <f>(E271-4.4)/(27-4.4)</f>
        <v>0.5689101232130015</v>
      </c>
      <c r="L271">
        <f>J271/I271</f>
        <v>0.5689101232130015</v>
      </c>
      <c r="M271">
        <f>I271*(1-(K271))*0.625</f>
        <v>85.582117789138877</v>
      </c>
      <c r="N271" s="4">
        <f>-67.0004+0.0023367*3600+0.4561636*I271</f>
        <v>86.307525903999988</v>
      </c>
      <c r="O271" s="5">
        <f>I271*(E271-4.4)/(27-4.4)</f>
        <v>180.70861153737778</v>
      </c>
      <c r="P271" s="5">
        <f>(E271-4.4)/(27-4.4)</f>
        <v>0.5689101232130015</v>
      </c>
      <c r="Q271" s="5">
        <f>(I271*(1-P271))/1.6</f>
        <v>85.582117789138877</v>
      </c>
      <c r="R271" s="5"/>
      <c r="S271" s="3">
        <f t="shared" si="30"/>
        <v>86.774865903999995</v>
      </c>
      <c r="T271" s="3">
        <v>203.69932120657697</v>
      </c>
      <c r="U271" s="3">
        <f t="shared" si="31"/>
        <v>0.64128989172200279</v>
      </c>
      <c r="V271">
        <f t="shared" si="32"/>
        <v>71.212924245889397</v>
      </c>
      <c r="W271" s="3">
        <v>201.0076</v>
      </c>
      <c r="X271" s="3">
        <v>206.49199999999999</v>
      </c>
      <c r="Y271" s="3">
        <f t="shared" si="28"/>
        <v>0.63281576627628766</v>
      </c>
      <c r="Z271" s="3">
        <f t="shared" si="29"/>
        <v>0.65008185367082227</v>
      </c>
      <c r="AA271">
        <f t="shared" si="33"/>
        <v>72.89524999999999</v>
      </c>
      <c r="AB271">
        <f t="shared" si="34"/>
        <v>69.467500000000001</v>
      </c>
    </row>
    <row r="272" spans="1:28" x14ac:dyDescent="0.35">
      <c r="A272">
        <v>1962</v>
      </c>
      <c r="B272" t="s">
        <v>9</v>
      </c>
      <c r="C272">
        <v>-25.446955630000001</v>
      </c>
      <c r="D272" s="2">
        <v>-6.92</v>
      </c>
      <c r="E272">
        <f>(D272-C272)/(1+D272/1000)</f>
        <v>18.656055534297341</v>
      </c>
      <c r="F272">
        <f>(D272-C272)/(1+C272/1000)</f>
        <v>19.010720593435483</v>
      </c>
      <c r="G272" s="1">
        <v>226.40135739999999</v>
      </c>
      <c r="H272" s="1">
        <f>(477/760)*I272</f>
        <v>199.86927631578948</v>
      </c>
      <c r="I272">
        <v>318.45</v>
      </c>
      <c r="J272">
        <f>I272*(E272-4.4)/(27-4.4)</f>
        <v>200.87791526092863</v>
      </c>
      <c r="K272">
        <f>(E272-4.4)/(27-4.4)</f>
        <v>0.63079891744678496</v>
      </c>
      <c r="L272">
        <f>J272/I272</f>
        <v>0.63079891744678485</v>
      </c>
      <c r="M272">
        <f>I272*(1-(K272))*0.625</f>
        <v>73.482552961919581</v>
      </c>
      <c r="N272" s="4">
        <f>-67.0004+0.0023367*3600+0.4561636*I272</f>
        <v>86.677018419999996</v>
      </c>
      <c r="O272" s="5">
        <f>I272*(E272-4.4)/(27-4.4)</f>
        <v>200.87791526092863</v>
      </c>
      <c r="P272" s="5">
        <f>(E272-4.4)/(27-4.4)</f>
        <v>0.63079891744678496</v>
      </c>
      <c r="Q272" s="5">
        <f>(I272*(1-P272))/1.6</f>
        <v>73.482552961919581</v>
      </c>
      <c r="R272" s="5"/>
      <c r="S272" s="3">
        <f t="shared" si="30"/>
        <v>87.144358420000003</v>
      </c>
      <c r="T272" s="3">
        <v>203.69932120657697</v>
      </c>
      <c r="U272" s="3">
        <f t="shared" si="31"/>
        <v>0.6396587257232752</v>
      </c>
      <c r="V272">
        <f t="shared" si="32"/>
        <v>71.719174245889377</v>
      </c>
      <c r="W272" s="3">
        <v>201.0076</v>
      </c>
      <c r="X272" s="3">
        <v>206.49199999999999</v>
      </c>
      <c r="Y272" s="3">
        <f t="shared" si="28"/>
        <v>0.63120615481237241</v>
      </c>
      <c r="Z272" s="3">
        <f t="shared" si="29"/>
        <v>0.64842832469775469</v>
      </c>
      <c r="AA272">
        <f t="shared" si="33"/>
        <v>73.401499999999999</v>
      </c>
      <c r="AB272">
        <f t="shared" si="34"/>
        <v>69.97375000000001</v>
      </c>
    </row>
    <row r="273" spans="1:28" x14ac:dyDescent="0.35">
      <c r="A273">
        <v>1962</v>
      </c>
      <c r="B273" t="s">
        <v>12</v>
      </c>
      <c r="C273">
        <v>-25.232992190000001</v>
      </c>
      <c r="D273" s="2">
        <v>-6.92</v>
      </c>
      <c r="E273">
        <f>(D273-C273)/(1+D273/1000)</f>
        <v>18.440601149957711</v>
      </c>
      <c r="F273">
        <f>(D273-C273)/(1+C273/1000)</f>
        <v>18.78704556398932</v>
      </c>
      <c r="G273" s="1">
        <v>226.40135739999999</v>
      </c>
      <c r="H273" s="1">
        <f>(477/760)*I273</f>
        <v>199.86927631578948</v>
      </c>
      <c r="I273">
        <v>318.45</v>
      </c>
      <c r="J273">
        <f>I273*(E273-4.4)/(27-4.4)</f>
        <v>197.84201045150587</v>
      </c>
      <c r="K273">
        <f>(E273-4.4)/(27-4.4)</f>
        <v>0.62126553760874825</v>
      </c>
      <c r="L273">
        <f>J273/I273</f>
        <v>0.62126553760874825</v>
      </c>
      <c r="M273">
        <f>I273*(1-(K273))*0.625</f>
        <v>75.379993467808816</v>
      </c>
      <c r="N273" s="4">
        <f>-67.0004+0.0023367*3600+0.4561636*I273</f>
        <v>86.677018419999996</v>
      </c>
      <c r="O273" s="5">
        <f>I273*(E273-4.4)/(27-4.4)</f>
        <v>197.84201045150587</v>
      </c>
      <c r="P273" s="5">
        <f>(E273-4.4)/(27-4.4)</f>
        <v>0.62126553760874825</v>
      </c>
      <c r="Q273" s="5">
        <f>(I273*(1-P273))/1.6</f>
        <v>75.379993467808816</v>
      </c>
      <c r="R273" s="5"/>
      <c r="S273" s="3">
        <f t="shared" si="30"/>
        <v>87.144358420000003</v>
      </c>
      <c r="T273" s="3">
        <v>203.69932120657697</v>
      </c>
      <c r="U273" s="3">
        <f t="shared" si="31"/>
        <v>0.6396587257232752</v>
      </c>
      <c r="V273">
        <f t="shared" si="32"/>
        <v>71.719174245889377</v>
      </c>
      <c r="W273" s="3">
        <v>201.0076</v>
      </c>
      <c r="X273" s="3">
        <v>206.49199999999999</v>
      </c>
      <c r="Y273" s="3">
        <f t="shared" si="28"/>
        <v>0.63120615481237241</v>
      </c>
      <c r="Z273" s="3">
        <f t="shared" si="29"/>
        <v>0.64842832469775469</v>
      </c>
      <c r="AA273">
        <f t="shared" si="33"/>
        <v>73.401499999999999</v>
      </c>
      <c r="AB273">
        <f t="shared" si="34"/>
        <v>69.97375000000001</v>
      </c>
    </row>
    <row r="274" spans="1:28" x14ac:dyDescent="0.35">
      <c r="A274">
        <v>1962</v>
      </c>
      <c r="B274" t="s">
        <v>8</v>
      </c>
      <c r="C274">
        <v>-24.646396599999999</v>
      </c>
      <c r="D274" s="2">
        <v>-6.92</v>
      </c>
      <c r="E274">
        <f>(D274-C274)/(1+D274/1000)</f>
        <v>17.849918032786888</v>
      </c>
      <c r="F274">
        <f>(D274-C274)/(1+C274/1000)</f>
        <v>18.174328303301781</v>
      </c>
      <c r="G274" s="1">
        <v>226.40135739999999</v>
      </c>
      <c r="H274" s="1">
        <f>(477/760)*I274</f>
        <v>199.86927631578948</v>
      </c>
      <c r="I274">
        <v>318.45</v>
      </c>
      <c r="J274">
        <f>I274*(E274-4.4)/(27-4.4)</f>
        <v>189.51886714783117</v>
      </c>
      <c r="K274">
        <f>(E274-4.4)/(27-4.4)</f>
        <v>0.595129116494995</v>
      </c>
      <c r="L274">
        <f>J274/I274</f>
        <v>0.59512911649499511</v>
      </c>
      <c r="M274">
        <f>I274*(1-(K274))*0.625</f>
        <v>80.581958032605527</v>
      </c>
      <c r="N274" s="4">
        <f>-67.0004+0.0023367*3600+0.4561636*I274</f>
        <v>86.677018419999996</v>
      </c>
      <c r="O274" s="5">
        <f>I274*(E274-4.4)/(27-4.4)</f>
        <v>189.51886714783117</v>
      </c>
      <c r="P274" s="5">
        <f>(E274-4.4)/(27-4.4)</f>
        <v>0.595129116494995</v>
      </c>
      <c r="Q274" s="5">
        <f>(I274*(1-P274))/1.6</f>
        <v>80.581958032605527</v>
      </c>
      <c r="R274" s="5"/>
      <c r="S274" s="3">
        <f t="shared" si="30"/>
        <v>87.144358420000003</v>
      </c>
      <c r="T274" s="3">
        <v>203.69932120657697</v>
      </c>
      <c r="U274" s="3">
        <f t="shared" si="31"/>
        <v>0.6396587257232752</v>
      </c>
      <c r="V274">
        <f t="shared" si="32"/>
        <v>71.719174245889377</v>
      </c>
      <c r="W274" s="3">
        <v>201.0076</v>
      </c>
      <c r="X274" s="3">
        <v>206.49199999999999</v>
      </c>
      <c r="Y274" s="3">
        <f t="shared" si="28"/>
        <v>0.63120615481237241</v>
      </c>
      <c r="Z274" s="3">
        <f t="shared" si="29"/>
        <v>0.64842832469775469</v>
      </c>
      <c r="AA274">
        <f t="shared" si="33"/>
        <v>73.401499999999999</v>
      </c>
      <c r="AB274">
        <f t="shared" si="34"/>
        <v>69.97375000000001</v>
      </c>
    </row>
    <row r="275" spans="1:28" x14ac:dyDescent="0.35">
      <c r="A275">
        <v>1962</v>
      </c>
      <c r="B275" t="s">
        <v>13</v>
      </c>
      <c r="C275">
        <v>-25.483864189999998</v>
      </c>
      <c r="D275" s="2">
        <v>-6.92</v>
      </c>
      <c r="E275">
        <f>(D275-C275)/(1+D275/1000)</f>
        <v>18.693221281266361</v>
      </c>
      <c r="F275">
        <f>(D275-C275)/(1+C275/1000)</f>
        <v>19.049314329279991</v>
      </c>
      <c r="G275" s="1">
        <v>226.40135739999999</v>
      </c>
      <c r="H275" s="1">
        <f>(477/760)*I275</f>
        <v>199.86927631578948</v>
      </c>
      <c r="I275">
        <v>318.45</v>
      </c>
      <c r="J275">
        <f>I275*(E275-4.4)/(27-4.4)</f>
        <v>201.4016069477554</v>
      </c>
      <c r="K275">
        <f>(E275-4.4)/(27-4.4)</f>
        <v>0.63244341952506011</v>
      </c>
      <c r="L275">
        <f>J275/I275</f>
        <v>0.63244341952506011</v>
      </c>
      <c r="M275">
        <f>I275*(1-(K275))*0.625</f>
        <v>73.155245657652884</v>
      </c>
      <c r="N275" s="4">
        <f>-67.0004+0.0023367*3600+0.4561636*I275</f>
        <v>86.677018419999996</v>
      </c>
      <c r="O275" s="5">
        <f>I275*(E275-4.4)/(27-4.4)</f>
        <v>201.4016069477554</v>
      </c>
      <c r="P275" s="5">
        <f>(E275-4.4)/(27-4.4)</f>
        <v>0.63244341952506011</v>
      </c>
      <c r="Q275" s="5">
        <f>(I275*(1-P275))/1.6</f>
        <v>73.15524565765287</v>
      </c>
      <c r="R275" s="5"/>
      <c r="S275" s="3">
        <f t="shared" si="30"/>
        <v>87.144358420000003</v>
      </c>
      <c r="T275" s="3">
        <v>203.69932120657697</v>
      </c>
      <c r="U275" s="3">
        <f t="shared" si="31"/>
        <v>0.6396587257232752</v>
      </c>
      <c r="V275">
        <f t="shared" si="32"/>
        <v>71.719174245889377</v>
      </c>
      <c r="W275" s="3">
        <v>201.0076</v>
      </c>
      <c r="X275" s="3">
        <v>206.49199999999999</v>
      </c>
      <c r="Y275" s="3">
        <f t="shared" si="28"/>
        <v>0.63120615481237241</v>
      </c>
      <c r="Z275" s="3">
        <f t="shared" si="29"/>
        <v>0.64842832469775469</v>
      </c>
      <c r="AA275">
        <f t="shared" si="33"/>
        <v>73.401499999999999</v>
      </c>
      <c r="AB275">
        <f t="shared" si="34"/>
        <v>69.97375000000001</v>
      </c>
    </row>
    <row r="276" spans="1:28" x14ac:dyDescent="0.35">
      <c r="A276">
        <v>1962</v>
      </c>
      <c r="B276" t="s">
        <v>11</v>
      </c>
      <c r="C276">
        <v>-24.83259237</v>
      </c>
      <c r="D276" s="2">
        <v>-6.92</v>
      </c>
      <c r="E276">
        <f>(D276-C276)/(1+D276/1000)</f>
        <v>18.037411255890763</v>
      </c>
      <c r="F276">
        <f>(D276-C276)/(1+C276/1000)</f>
        <v>18.368735695888262</v>
      </c>
      <c r="G276" s="1">
        <v>226.40135739999999</v>
      </c>
      <c r="H276" s="1">
        <f>(477/760)*I276</f>
        <v>199.86927631578948</v>
      </c>
      <c r="I276">
        <v>318.45</v>
      </c>
      <c r="J276">
        <f>I276*(E276-4.4)/(27-4.4)</f>
        <v>192.16077939992977</v>
      </c>
      <c r="K276">
        <f>(E276-4.4)/(27-4.4)</f>
        <v>0.60342527680932578</v>
      </c>
      <c r="L276">
        <f>J276/I276</f>
        <v>0.60342527680932567</v>
      </c>
      <c r="M276">
        <f>I276*(1-(K276))*0.625</f>
        <v>78.930762875043868</v>
      </c>
      <c r="N276" s="4">
        <f>-67.0004+0.0023367*3600+0.4561636*I276</f>
        <v>86.677018419999996</v>
      </c>
      <c r="O276" s="5">
        <f>I276*(E276-4.4)/(27-4.4)</f>
        <v>192.16077939992977</v>
      </c>
      <c r="P276" s="5">
        <f>(E276-4.4)/(27-4.4)</f>
        <v>0.60342527680932578</v>
      </c>
      <c r="Q276" s="5">
        <f>(I276*(1-P276))/1.6</f>
        <v>78.930762875043868</v>
      </c>
      <c r="R276" s="5"/>
      <c r="S276" s="3">
        <f t="shared" si="30"/>
        <v>87.144358420000003</v>
      </c>
      <c r="T276" s="3">
        <v>203.69932120657697</v>
      </c>
      <c r="U276" s="3">
        <f t="shared" si="31"/>
        <v>0.6396587257232752</v>
      </c>
      <c r="V276">
        <f t="shared" si="32"/>
        <v>71.719174245889377</v>
      </c>
      <c r="W276" s="3">
        <v>201.0076</v>
      </c>
      <c r="X276" s="3">
        <v>206.49199999999999</v>
      </c>
      <c r="Y276" s="3">
        <f t="shared" si="28"/>
        <v>0.63120615481237241</v>
      </c>
      <c r="Z276" s="3">
        <f t="shared" si="29"/>
        <v>0.64842832469775469</v>
      </c>
      <c r="AA276">
        <f t="shared" si="33"/>
        <v>73.401499999999999</v>
      </c>
      <c r="AB276">
        <f t="shared" si="34"/>
        <v>69.97375000000001</v>
      </c>
    </row>
    <row r="277" spans="1:28" x14ac:dyDescent="0.35">
      <c r="A277">
        <v>1962</v>
      </c>
      <c r="B277" t="s">
        <v>6</v>
      </c>
      <c r="C277">
        <v>-25.042250939999999</v>
      </c>
      <c r="D277" s="2">
        <v>-6.92</v>
      </c>
      <c r="E277">
        <f>(D277-C277)/(1+D277/1000)</f>
        <v>18.248530772948808</v>
      </c>
      <c r="F277">
        <f>(D277-C277)/(1+C277/1000)</f>
        <v>18.587729527225633</v>
      </c>
      <c r="G277" s="1">
        <v>226.40135739999999</v>
      </c>
      <c r="H277" s="1">
        <f>(477/760)*I277</f>
        <v>199.86927631578948</v>
      </c>
      <c r="I277">
        <v>318.45</v>
      </c>
      <c r="J277">
        <f>I277*(E277-4.4)/(27-4.4)</f>
        <v>195.13560286042244</v>
      </c>
      <c r="K277">
        <f>(E277-4.4)/(27-4.4)</f>
        <v>0.61276684836056661</v>
      </c>
      <c r="L277">
        <f>J277/I277</f>
        <v>0.61276684836056661</v>
      </c>
      <c r="M277">
        <f>I277*(1-(K277))*0.625</f>
        <v>77.07149821223598</v>
      </c>
      <c r="N277" s="4">
        <f>-67.0004+0.0023367*3600+0.4561636*I277</f>
        <v>86.677018419999996</v>
      </c>
      <c r="O277" s="5">
        <f>I277*(E277-4.4)/(27-4.4)</f>
        <v>195.13560286042244</v>
      </c>
      <c r="P277" s="5">
        <f>(E277-4.4)/(27-4.4)</f>
        <v>0.61276684836056661</v>
      </c>
      <c r="Q277" s="5">
        <f>(I277*(1-P277))/1.6</f>
        <v>77.07149821223598</v>
      </c>
      <c r="R277" s="5"/>
      <c r="S277" s="3">
        <f t="shared" si="30"/>
        <v>87.144358420000003</v>
      </c>
      <c r="T277" s="3">
        <v>203.69932120657697</v>
      </c>
      <c r="U277" s="3">
        <f t="shared" si="31"/>
        <v>0.6396587257232752</v>
      </c>
      <c r="V277">
        <f t="shared" si="32"/>
        <v>71.719174245889377</v>
      </c>
      <c r="W277" s="3">
        <v>201.0076</v>
      </c>
      <c r="X277" s="3">
        <v>206.49199999999999</v>
      </c>
      <c r="Y277" s="3">
        <f t="shared" si="28"/>
        <v>0.63120615481237241</v>
      </c>
      <c r="Z277" s="3">
        <f t="shared" si="29"/>
        <v>0.64842832469775469</v>
      </c>
      <c r="AA277">
        <f t="shared" si="33"/>
        <v>73.401499999999999</v>
      </c>
      <c r="AB277">
        <f t="shared" si="34"/>
        <v>69.97375000000001</v>
      </c>
    </row>
    <row r="278" spans="1:28" x14ac:dyDescent="0.35">
      <c r="A278">
        <v>1962</v>
      </c>
      <c r="B278" t="s">
        <v>10</v>
      </c>
      <c r="C278">
        <v>-24.08566205</v>
      </c>
      <c r="D278" s="2">
        <v>-6.92</v>
      </c>
      <c r="E278">
        <f>(D278-C278)/(1+D278/1000)</f>
        <v>17.285276161034361</v>
      </c>
      <c r="F278">
        <f>(D278-C278)/(1+C278/1000)</f>
        <v>17.589312281299289</v>
      </c>
      <c r="G278" s="1">
        <v>226.40135739999999</v>
      </c>
      <c r="H278" s="1">
        <f>(477/760)*I278</f>
        <v>199.86927631578948</v>
      </c>
      <c r="I278">
        <v>318.45</v>
      </c>
      <c r="J278">
        <f>I278*(E278-4.4)/(27-4.4)</f>
        <v>181.56266342838015</v>
      </c>
      <c r="K278">
        <f>(E278-4.4)/(27-4.4)</f>
        <v>0.5701449628776265</v>
      </c>
      <c r="L278">
        <f>J278/I278</f>
        <v>0.5701449628776265</v>
      </c>
      <c r="M278">
        <f>I278*(1-(K278))*0.625</f>
        <v>85.554585357262397</v>
      </c>
      <c r="N278" s="4">
        <f>-67.0004+0.0023367*3600+0.4561636*I278</f>
        <v>86.677018419999996</v>
      </c>
      <c r="O278" s="5">
        <f>I278*(E278-4.4)/(27-4.4)</f>
        <v>181.56266342838015</v>
      </c>
      <c r="P278" s="5">
        <f>(E278-4.4)/(27-4.4)</f>
        <v>0.5701449628776265</v>
      </c>
      <c r="Q278" s="5">
        <f>(I278*(1-P278))/1.6</f>
        <v>85.554585357262397</v>
      </c>
      <c r="R278" s="5"/>
      <c r="S278" s="3">
        <f t="shared" si="30"/>
        <v>87.144358420000003</v>
      </c>
      <c r="T278" s="3">
        <v>203.69932120657697</v>
      </c>
      <c r="U278" s="3">
        <f t="shared" si="31"/>
        <v>0.6396587257232752</v>
      </c>
      <c r="V278">
        <f t="shared" si="32"/>
        <v>71.719174245889377</v>
      </c>
      <c r="W278" s="3">
        <v>201.0076</v>
      </c>
      <c r="X278" s="3">
        <v>206.49199999999999</v>
      </c>
      <c r="Y278" s="3">
        <f t="shared" si="28"/>
        <v>0.63120615481237241</v>
      </c>
      <c r="Z278" s="3">
        <f t="shared" si="29"/>
        <v>0.64842832469775469</v>
      </c>
      <c r="AA278">
        <f t="shared" si="33"/>
        <v>73.401499999999999</v>
      </c>
      <c r="AB278">
        <f t="shared" si="34"/>
        <v>69.97375000000001</v>
      </c>
    </row>
    <row r="279" spans="1:28" x14ac:dyDescent="0.35">
      <c r="A279">
        <v>1962</v>
      </c>
      <c r="B279" t="s">
        <v>7</v>
      </c>
      <c r="C279">
        <v>-24.006725379999999</v>
      </c>
      <c r="D279" s="2">
        <v>-6.92</v>
      </c>
      <c r="E279">
        <f>(D279-C279)/(1+D279/1000)</f>
        <v>17.205789442945179</v>
      </c>
      <c r="F279">
        <f>(D279-C279)/(1+C279/1000)</f>
        <v>17.507011394778988</v>
      </c>
      <c r="G279" s="1">
        <v>226.40135739999999</v>
      </c>
      <c r="H279" s="1">
        <f>(477/760)*I279</f>
        <v>199.86927631578948</v>
      </c>
      <c r="I279">
        <v>318.45</v>
      </c>
      <c r="J279">
        <f>I279*(E279-4.4)/(27-4.4)</f>
        <v>180.44263929672087</v>
      </c>
      <c r="K279">
        <f>(E279-4.4)/(27-4.4)</f>
        <v>0.56662785145775119</v>
      </c>
      <c r="L279">
        <f>J279/I279</f>
        <v>0.56662785145775119</v>
      </c>
      <c r="M279">
        <f>I279*(1-(K279))*0.625</f>
        <v>86.254600439549449</v>
      </c>
      <c r="N279" s="4">
        <f>-67.0004+0.0023367*3600+0.4561636*I279</f>
        <v>86.677018419999996</v>
      </c>
      <c r="O279" s="5">
        <f>I279*(E279-4.4)/(27-4.4)</f>
        <v>180.44263929672087</v>
      </c>
      <c r="P279" s="5">
        <f>(E279-4.4)/(27-4.4)</f>
        <v>0.56662785145775119</v>
      </c>
      <c r="Q279" s="5">
        <f>(I279*(1-P279))/1.6</f>
        <v>86.254600439549449</v>
      </c>
      <c r="R279" s="5"/>
      <c r="S279" s="3">
        <f t="shared" si="30"/>
        <v>87.144358420000003</v>
      </c>
      <c r="T279" s="3">
        <v>203.69932120657697</v>
      </c>
      <c r="U279" s="3">
        <f t="shared" si="31"/>
        <v>0.6396587257232752</v>
      </c>
      <c r="V279">
        <f t="shared" si="32"/>
        <v>71.719174245889377</v>
      </c>
      <c r="W279" s="3">
        <v>201.0076</v>
      </c>
      <c r="X279" s="3">
        <v>206.49199999999999</v>
      </c>
      <c r="Y279" s="3">
        <f t="shared" si="28"/>
        <v>0.63120615481237241</v>
      </c>
      <c r="Z279" s="3">
        <f t="shared" si="29"/>
        <v>0.64842832469775469</v>
      </c>
      <c r="AA279">
        <f t="shared" si="33"/>
        <v>73.401499999999999</v>
      </c>
      <c r="AB279">
        <f t="shared" si="34"/>
        <v>69.97375000000001</v>
      </c>
    </row>
    <row r="280" spans="1:28" x14ac:dyDescent="0.35">
      <c r="A280">
        <v>1962</v>
      </c>
      <c r="B280" t="s">
        <v>14</v>
      </c>
      <c r="C280">
        <v>-24.390266149999999</v>
      </c>
      <c r="D280" s="2">
        <v>-6.92</v>
      </c>
      <c r="E280">
        <f>(D280-C280)/(1+D280/1000)</f>
        <v>17.592002809441336</v>
      </c>
      <c r="F280">
        <f>(D280-C280)/(1+C280/1000)</f>
        <v>17.907023212097279</v>
      </c>
      <c r="G280" s="1">
        <v>226.40135739999999</v>
      </c>
      <c r="H280" s="1">
        <f>(477/760)*I280</f>
        <v>199.86927631578948</v>
      </c>
      <c r="I280">
        <v>318.45</v>
      </c>
      <c r="J280">
        <f>I280*(E280-4.4)/(27-4.4)</f>
        <v>185.88465905604394</v>
      </c>
      <c r="K280">
        <f>(E280-4.4)/(27-4.4)</f>
        <v>0.58371693847085548</v>
      </c>
      <c r="L280">
        <f>J280/I280</f>
        <v>0.5837169384708556</v>
      </c>
      <c r="M280">
        <f>I280*(1-(K280))*0.625</f>
        <v>82.853338089972539</v>
      </c>
      <c r="N280" s="4">
        <f>-67.0004+0.0023367*3600+0.4561636*I280</f>
        <v>86.677018419999996</v>
      </c>
      <c r="O280" s="5">
        <f>I280*(E280-4.4)/(27-4.4)</f>
        <v>185.88465905604394</v>
      </c>
      <c r="P280" s="5">
        <f>(E280-4.4)/(27-4.4)</f>
        <v>0.58371693847085548</v>
      </c>
      <c r="Q280" s="5">
        <f>(I280*(1-P280))/1.6</f>
        <v>82.853338089972539</v>
      </c>
      <c r="R280" s="5"/>
      <c r="S280" s="3">
        <f t="shared" si="30"/>
        <v>87.144358420000003</v>
      </c>
      <c r="T280" s="3">
        <v>203.69932120657697</v>
      </c>
      <c r="U280" s="3">
        <f t="shared" si="31"/>
        <v>0.6396587257232752</v>
      </c>
      <c r="V280">
        <f t="shared" si="32"/>
        <v>71.719174245889377</v>
      </c>
      <c r="W280" s="3">
        <v>201.0076</v>
      </c>
      <c r="X280" s="3">
        <v>206.49199999999999</v>
      </c>
      <c r="Y280" s="3">
        <f t="shared" si="28"/>
        <v>0.63120615481237241</v>
      </c>
      <c r="Z280" s="3">
        <f t="shared" si="29"/>
        <v>0.64842832469775469</v>
      </c>
      <c r="AA280">
        <f t="shared" si="33"/>
        <v>73.401499999999999</v>
      </c>
      <c r="AB280">
        <f t="shared" si="34"/>
        <v>69.97375000000001</v>
      </c>
    </row>
    <row r="281" spans="1:28" x14ac:dyDescent="0.35">
      <c r="A281">
        <v>1963</v>
      </c>
      <c r="B281" t="s">
        <v>9</v>
      </c>
      <c r="C281">
        <v>-25.065051180000001</v>
      </c>
      <c r="D281" s="2">
        <v>-6.95</v>
      </c>
      <c r="E281">
        <f>(D281-C281)/(1+D281/1000)</f>
        <v>18.241831911786921</v>
      </c>
      <c r="F281">
        <f>(D281-C281)/(1+C281/1000)</f>
        <v>18.580779365767246</v>
      </c>
      <c r="G281" s="1">
        <v>226.75699890000001</v>
      </c>
      <c r="H281" s="1">
        <f>(477/760)*I281</f>
        <v>200.20819736842105</v>
      </c>
      <c r="I281">
        <v>318.99</v>
      </c>
      <c r="J281">
        <f>I281*(E281-4.4)/(27-4.4)</f>
        <v>195.37194520092518</v>
      </c>
      <c r="K281">
        <f>(E281-4.4)/(27-4.4)</f>
        <v>0.61247043857464245</v>
      </c>
      <c r="L281">
        <f>J281/I281</f>
        <v>0.61247043857464234</v>
      </c>
      <c r="M281">
        <f>I281*(1-(K281))*0.625</f>
        <v>77.261284249421763</v>
      </c>
      <c r="N281" s="4">
        <f>-67.0004+0.0023367*3600+0.4561636*I281</f>
        <v>86.923346764000001</v>
      </c>
      <c r="O281" s="5">
        <f>I281*(E281-4.4)/(27-4.4)</f>
        <v>195.37194520092518</v>
      </c>
      <c r="P281" s="5">
        <f>(E281-4.4)/(27-4.4)</f>
        <v>0.61247043857464245</v>
      </c>
      <c r="Q281" s="5">
        <f>(I281*(1-P281))/1.6</f>
        <v>77.261284249421749</v>
      </c>
      <c r="R281" s="5"/>
      <c r="S281" s="3">
        <f t="shared" si="30"/>
        <v>87.390686764000009</v>
      </c>
      <c r="T281" s="3">
        <v>203.69932120657697</v>
      </c>
      <c r="U281" s="3">
        <f t="shared" si="31"/>
        <v>0.63857588390412545</v>
      </c>
      <c r="V281">
        <f t="shared" si="32"/>
        <v>72.056674245889397</v>
      </c>
      <c r="W281" s="3">
        <v>201.0076</v>
      </c>
      <c r="X281" s="3">
        <v>206.49199999999999</v>
      </c>
      <c r="Y281" s="3">
        <f t="shared" si="28"/>
        <v>0.63013762186902411</v>
      </c>
      <c r="Z281" s="3">
        <f t="shared" si="29"/>
        <v>0.64733063732405405</v>
      </c>
      <c r="AA281">
        <f t="shared" si="33"/>
        <v>73.739000000000004</v>
      </c>
      <c r="AB281">
        <f t="shared" si="34"/>
        <v>70.311250000000001</v>
      </c>
    </row>
    <row r="282" spans="1:28" x14ac:dyDescent="0.35">
      <c r="A282">
        <v>1963</v>
      </c>
      <c r="B282" t="s">
        <v>12</v>
      </c>
      <c r="C282">
        <v>-25.46575546</v>
      </c>
      <c r="D282" s="2">
        <v>-6.95</v>
      </c>
      <c r="E282">
        <f>(D282-C282)/(1+D282/1000)</f>
        <v>18.645340577010224</v>
      </c>
      <c r="F282">
        <f>(D282-C282)/(1+C282/1000)</f>
        <v>18.999594487046284</v>
      </c>
      <c r="G282" s="1">
        <v>226.75699890000001</v>
      </c>
      <c r="H282" s="1">
        <f>(477/760)*I282</f>
        <v>200.20819736842105</v>
      </c>
      <c r="I282">
        <v>318.99</v>
      </c>
      <c r="J282">
        <f>I282*(E282-4.4)/(27-4.4)</f>
        <v>201.06730932126067</v>
      </c>
      <c r="K282">
        <f>(E282-4.4)/(27-4.4)</f>
        <v>0.63032480429248772</v>
      </c>
      <c r="L282">
        <f>J282/I282</f>
        <v>0.63032480429248772</v>
      </c>
      <c r="M282">
        <f>I282*(1-(K282))*0.625</f>
        <v>73.701681674212097</v>
      </c>
      <c r="N282" s="4">
        <f>-67.0004+0.0023367*3600+0.4561636*I282</f>
        <v>86.923346764000001</v>
      </c>
      <c r="O282" s="5">
        <f>I282*(E282-4.4)/(27-4.4)</f>
        <v>201.06730932126067</v>
      </c>
      <c r="P282" s="5">
        <f>(E282-4.4)/(27-4.4)</f>
        <v>0.63032480429248772</v>
      </c>
      <c r="Q282" s="5">
        <f>(I282*(1-P282))/1.6</f>
        <v>73.701681674212082</v>
      </c>
      <c r="R282" s="5"/>
      <c r="S282" s="3">
        <f t="shared" si="30"/>
        <v>87.390686764000009</v>
      </c>
      <c r="T282" s="3">
        <v>203.69932120657697</v>
      </c>
      <c r="U282" s="3">
        <f t="shared" si="31"/>
        <v>0.63857588390412545</v>
      </c>
      <c r="V282">
        <f t="shared" si="32"/>
        <v>72.056674245889397</v>
      </c>
      <c r="W282" s="3">
        <v>201.0076</v>
      </c>
      <c r="X282" s="3">
        <v>206.49199999999999</v>
      </c>
      <c r="Y282" s="3">
        <f t="shared" si="28"/>
        <v>0.63013762186902411</v>
      </c>
      <c r="Z282" s="3">
        <f t="shared" si="29"/>
        <v>0.64733063732405405</v>
      </c>
      <c r="AA282">
        <f t="shared" si="33"/>
        <v>73.739000000000004</v>
      </c>
      <c r="AB282">
        <f t="shared" si="34"/>
        <v>70.311250000000001</v>
      </c>
    </row>
    <row r="283" spans="1:28" x14ac:dyDescent="0.35">
      <c r="A283">
        <v>1963</v>
      </c>
      <c r="B283" t="s">
        <v>8</v>
      </c>
      <c r="C283">
        <v>-23.898732880000001</v>
      </c>
      <c r="D283" s="2">
        <v>-6.95</v>
      </c>
      <c r="E283">
        <f>(D283-C283)/(1+D283/1000)</f>
        <v>17.067350969236195</v>
      </c>
      <c r="F283">
        <f>(D283-C283)/(1+C283/1000)</f>
        <v>17.363703389103744</v>
      </c>
      <c r="G283" s="1">
        <v>226.75699890000001</v>
      </c>
      <c r="H283" s="1">
        <f>(477/760)*I283</f>
        <v>200.20819736842105</v>
      </c>
      <c r="I283">
        <v>318.99</v>
      </c>
      <c r="J283">
        <f>I283*(E283-4.4)/(27-4.4)</f>
        <v>178.79461441047141</v>
      </c>
      <c r="K283">
        <f>(E283-4.4)/(27-4.4)</f>
        <v>0.56050225527593778</v>
      </c>
      <c r="L283">
        <f>J283/I283</f>
        <v>0.56050225527593778</v>
      </c>
      <c r="M283">
        <f>I283*(1-(K283))*0.625</f>
        <v>87.622115993455367</v>
      </c>
      <c r="N283" s="4">
        <f>-67.0004+0.0023367*3600+0.4561636*I283</f>
        <v>86.923346764000001</v>
      </c>
      <c r="O283" s="5">
        <f>I283*(E283-4.4)/(27-4.4)</f>
        <v>178.79461441047141</v>
      </c>
      <c r="P283" s="5">
        <f>(E283-4.4)/(27-4.4)</f>
        <v>0.56050225527593778</v>
      </c>
      <c r="Q283" s="5">
        <f>(I283*(1-P283))/1.6</f>
        <v>87.622115993455367</v>
      </c>
      <c r="R283" s="5"/>
      <c r="S283" s="3">
        <f t="shared" si="30"/>
        <v>87.390686764000009</v>
      </c>
      <c r="T283" s="3">
        <v>203.69932120657697</v>
      </c>
      <c r="U283" s="3">
        <f t="shared" si="31"/>
        <v>0.63857588390412545</v>
      </c>
      <c r="V283">
        <f t="shared" si="32"/>
        <v>72.056674245889397</v>
      </c>
      <c r="W283" s="3">
        <v>201.0076</v>
      </c>
      <c r="X283" s="3">
        <v>206.49199999999999</v>
      </c>
      <c r="Y283" s="3">
        <f t="shared" si="28"/>
        <v>0.63013762186902411</v>
      </c>
      <c r="Z283" s="3">
        <f t="shared" si="29"/>
        <v>0.64733063732405405</v>
      </c>
      <c r="AA283">
        <f t="shared" si="33"/>
        <v>73.739000000000004</v>
      </c>
      <c r="AB283">
        <f t="shared" si="34"/>
        <v>70.311250000000001</v>
      </c>
    </row>
    <row r="284" spans="1:28" x14ac:dyDescent="0.35">
      <c r="A284">
        <v>1963</v>
      </c>
      <c r="B284" t="s">
        <v>13</v>
      </c>
      <c r="C284">
        <v>-24.371722699999999</v>
      </c>
      <c r="D284" s="2">
        <v>-6.95</v>
      </c>
      <c r="E284">
        <f>(D284-C284)/(1+D284/1000)</f>
        <v>17.543651074971049</v>
      </c>
      <c r="F284">
        <f>(D284-C284)/(1+C284/1000)</f>
        <v>17.85692676745051</v>
      </c>
      <c r="G284" s="1">
        <v>226.75699890000001</v>
      </c>
      <c r="H284" s="1">
        <f>(477/760)*I284</f>
        <v>200.20819736842105</v>
      </c>
      <c r="I284">
        <v>318.99</v>
      </c>
      <c r="J284">
        <f>I284*(E284-4.4)/(27-4.4)</f>
        <v>185.51740072588561</v>
      </c>
      <c r="K284">
        <f>(E284-4.4)/(27-4.4)</f>
        <v>0.58157748119340913</v>
      </c>
      <c r="L284">
        <f>J284/I284</f>
        <v>0.58157748119340924</v>
      </c>
      <c r="M284">
        <f>I284*(1-(K284))*0.625</f>
        <v>83.420374546321511</v>
      </c>
      <c r="N284" s="4">
        <f>-67.0004+0.0023367*3600+0.4561636*I284</f>
        <v>86.923346764000001</v>
      </c>
      <c r="O284" s="5">
        <f>I284*(E284-4.4)/(27-4.4)</f>
        <v>185.51740072588561</v>
      </c>
      <c r="P284" s="5">
        <f>(E284-4.4)/(27-4.4)</f>
        <v>0.58157748119340913</v>
      </c>
      <c r="Q284" s="5">
        <f>(I284*(1-P284))/1.6</f>
        <v>83.420374546321511</v>
      </c>
      <c r="R284" s="5"/>
      <c r="S284" s="3">
        <f t="shared" si="30"/>
        <v>87.390686764000009</v>
      </c>
      <c r="T284" s="3">
        <v>203.69932120657697</v>
      </c>
      <c r="U284" s="3">
        <f t="shared" si="31"/>
        <v>0.63857588390412545</v>
      </c>
      <c r="V284">
        <f t="shared" si="32"/>
        <v>72.056674245889397</v>
      </c>
      <c r="W284" s="3">
        <v>201.0076</v>
      </c>
      <c r="X284" s="3">
        <v>206.49199999999999</v>
      </c>
      <c r="Y284" s="3">
        <f t="shared" si="28"/>
        <v>0.63013762186902411</v>
      </c>
      <c r="Z284" s="3">
        <f t="shared" si="29"/>
        <v>0.64733063732405405</v>
      </c>
      <c r="AA284">
        <f t="shared" si="33"/>
        <v>73.739000000000004</v>
      </c>
      <c r="AB284">
        <f t="shared" si="34"/>
        <v>70.311250000000001</v>
      </c>
    </row>
    <row r="285" spans="1:28" x14ac:dyDescent="0.35">
      <c r="A285">
        <v>1963</v>
      </c>
      <c r="B285" t="s">
        <v>11</v>
      </c>
      <c r="C285">
        <v>-24.589208200000002</v>
      </c>
      <c r="D285" s="2">
        <v>-6.95</v>
      </c>
      <c r="E285">
        <f>(D285-C285)/(1+D285/1000)</f>
        <v>17.762658677810787</v>
      </c>
      <c r="F285">
        <f>(D285-C285)/(1+C285/1000)</f>
        <v>18.083876401909624</v>
      </c>
      <c r="G285" s="1">
        <v>226.75699890000001</v>
      </c>
      <c r="H285" s="1">
        <f>(477/760)*I285</f>
        <v>200.20819736842105</v>
      </c>
      <c r="I285">
        <v>318.99</v>
      </c>
      <c r="J285">
        <f>I285*(E285-4.4)/(27-4.4)</f>
        <v>188.60860582455143</v>
      </c>
      <c r="K285">
        <f>(E285-4.4)/(27-4.4)</f>
        <v>0.59126808308897283</v>
      </c>
      <c r="L285">
        <f>J285/I285</f>
        <v>0.59126808308897283</v>
      </c>
      <c r="M285">
        <f>I285*(1-(K285))*0.625</f>
        <v>81.488371359655346</v>
      </c>
      <c r="N285" s="4">
        <f>-67.0004+0.0023367*3600+0.4561636*I285</f>
        <v>86.923346764000001</v>
      </c>
      <c r="O285" s="5">
        <f>I285*(E285-4.4)/(27-4.4)</f>
        <v>188.60860582455143</v>
      </c>
      <c r="P285" s="5">
        <f>(E285-4.4)/(27-4.4)</f>
        <v>0.59126808308897283</v>
      </c>
      <c r="Q285" s="5">
        <f>(I285*(1-P285))/1.6</f>
        <v>81.488371359655332</v>
      </c>
      <c r="R285" s="5"/>
      <c r="S285" s="3">
        <f t="shared" si="30"/>
        <v>87.390686764000009</v>
      </c>
      <c r="T285" s="3">
        <v>203.69932120657697</v>
      </c>
      <c r="U285" s="3">
        <f t="shared" si="31"/>
        <v>0.63857588390412545</v>
      </c>
      <c r="V285">
        <f t="shared" si="32"/>
        <v>72.056674245889397</v>
      </c>
      <c r="W285" s="3">
        <v>201.0076</v>
      </c>
      <c r="X285" s="3">
        <v>206.49199999999999</v>
      </c>
      <c r="Y285" s="3">
        <f t="shared" ref="Y285:Y348" si="35">W285/I285</f>
        <v>0.63013762186902411</v>
      </c>
      <c r="Z285" s="3">
        <f t="shared" ref="Z285:Z348" si="36">X285/I285</f>
        <v>0.64733063732405405</v>
      </c>
      <c r="AA285">
        <f t="shared" si="33"/>
        <v>73.739000000000004</v>
      </c>
      <c r="AB285">
        <f t="shared" si="34"/>
        <v>70.311250000000001</v>
      </c>
    </row>
    <row r="286" spans="1:28" x14ac:dyDescent="0.35">
      <c r="A286">
        <v>1963</v>
      </c>
      <c r="B286" t="s">
        <v>6</v>
      </c>
      <c r="C286">
        <v>-25.05377506</v>
      </c>
      <c r="D286" s="2">
        <v>-6.95</v>
      </c>
      <c r="E286">
        <f>(D286-C286)/(1+D286/1000)</f>
        <v>18.230476874276221</v>
      </c>
      <c r="F286">
        <f>(D286-C286)/(1+C286/1000)</f>
        <v>18.568998573346072</v>
      </c>
      <c r="G286" s="1">
        <v>226.75699890000001</v>
      </c>
      <c r="H286" s="1">
        <f>(477/760)*I286</f>
        <v>200.20819736842105</v>
      </c>
      <c r="I286">
        <v>318.99</v>
      </c>
      <c r="J286">
        <f>I286*(E286-4.4)/(27-4.4)</f>
        <v>195.21167336837928</v>
      </c>
      <c r="K286">
        <f>(E286-4.4)/(27-4.4)</f>
        <v>0.61196800328655843</v>
      </c>
      <c r="L286">
        <f>J286/I286</f>
        <v>0.61196800328655843</v>
      </c>
      <c r="M286">
        <f>I286*(1-(K286))*0.625</f>
        <v>77.361454144762959</v>
      </c>
      <c r="N286" s="4">
        <f>-67.0004+0.0023367*3600+0.4561636*I286</f>
        <v>86.923346764000001</v>
      </c>
      <c r="O286" s="5">
        <f>I286*(E286-4.4)/(27-4.4)</f>
        <v>195.21167336837928</v>
      </c>
      <c r="P286" s="5">
        <f>(E286-4.4)/(27-4.4)</f>
        <v>0.61196800328655843</v>
      </c>
      <c r="Q286" s="5">
        <f>(I286*(1-P286))/1.6</f>
        <v>77.361454144762945</v>
      </c>
      <c r="R286" s="5"/>
      <c r="S286" s="3">
        <f t="shared" si="30"/>
        <v>87.390686764000009</v>
      </c>
      <c r="T286" s="3">
        <v>203.69932120657697</v>
      </c>
      <c r="U286" s="3">
        <f t="shared" si="31"/>
        <v>0.63857588390412545</v>
      </c>
      <c r="V286">
        <f t="shared" si="32"/>
        <v>72.056674245889397</v>
      </c>
      <c r="W286" s="3">
        <v>201.0076</v>
      </c>
      <c r="X286" s="3">
        <v>206.49199999999999</v>
      </c>
      <c r="Y286" s="3">
        <f t="shared" si="35"/>
        <v>0.63013762186902411</v>
      </c>
      <c r="Z286" s="3">
        <f t="shared" si="36"/>
        <v>0.64733063732405405</v>
      </c>
      <c r="AA286">
        <f t="shared" si="33"/>
        <v>73.739000000000004</v>
      </c>
      <c r="AB286">
        <f t="shared" si="34"/>
        <v>70.311250000000001</v>
      </c>
    </row>
    <row r="287" spans="1:28" x14ac:dyDescent="0.35">
      <c r="A287">
        <v>1963</v>
      </c>
      <c r="B287" t="s">
        <v>10</v>
      </c>
      <c r="C287">
        <v>-24.28712926</v>
      </c>
      <c r="D287" s="2">
        <v>-6.95</v>
      </c>
      <c r="E287">
        <f>(D287-C287)/(1+D287/1000)</f>
        <v>17.458465595891447</v>
      </c>
      <c r="F287">
        <f>(D287-C287)/(1+C287/1000)</f>
        <v>17.768679475193537</v>
      </c>
      <c r="G287" s="1">
        <v>226.75699890000001</v>
      </c>
      <c r="H287" s="1">
        <f>(477/760)*I287</f>
        <v>200.20819736842105</v>
      </c>
      <c r="I287">
        <v>318.99</v>
      </c>
      <c r="J287">
        <f>I287*(E287-4.4)/(27-4.4)</f>
        <v>184.3150416120979</v>
      </c>
      <c r="K287">
        <f>(E287-4.4)/(27-4.4)</f>
        <v>0.57780821220758605</v>
      </c>
      <c r="L287">
        <f>J287/I287</f>
        <v>0.57780821220758616</v>
      </c>
      <c r="M287">
        <f>I287*(1-(K287))*0.625</f>
        <v>84.171848992438839</v>
      </c>
      <c r="N287" s="4">
        <f>-67.0004+0.0023367*3600+0.4561636*I287</f>
        <v>86.923346764000001</v>
      </c>
      <c r="O287" s="5">
        <f>I287*(E287-4.4)/(27-4.4)</f>
        <v>184.3150416120979</v>
      </c>
      <c r="P287" s="5">
        <f>(E287-4.4)/(27-4.4)</f>
        <v>0.57780821220758605</v>
      </c>
      <c r="Q287" s="5">
        <f>(I287*(1-P287))/1.6</f>
        <v>84.171848992438825</v>
      </c>
      <c r="R287" s="5"/>
      <c r="S287" s="3">
        <f t="shared" si="30"/>
        <v>87.390686764000009</v>
      </c>
      <c r="T287" s="3">
        <v>203.69932120657697</v>
      </c>
      <c r="U287" s="3">
        <f t="shared" si="31"/>
        <v>0.63857588390412545</v>
      </c>
      <c r="V287">
        <f t="shared" si="32"/>
        <v>72.056674245889397</v>
      </c>
      <c r="W287" s="3">
        <v>201.0076</v>
      </c>
      <c r="X287" s="3">
        <v>206.49199999999999</v>
      </c>
      <c r="Y287" s="3">
        <f t="shared" si="35"/>
        <v>0.63013762186902411</v>
      </c>
      <c r="Z287" s="3">
        <f t="shared" si="36"/>
        <v>0.64733063732405405</v>
      </c>
      <c r="AA287">
        <f t="shared" si="33"/>
        <v>73.739000000000004</v>
      </c>
      <c r="AB287">
        <f t="shared" si="34"/>
        <v>70.311250000000001</v>
      </c>
    </row>
    <row r="288" spans="1:28" x14ac:dyDescent="0.35">
      <c r="A288">
        <v>1963</v>
      </c>
      <c r="B288" t="s">
        <v>7</v>
      </c>
      <c r="C288">
        <v>-24.50416817</v>
      </c>
      <c r="D288" s="2">
        <v>-6.95</v>
      </c>
      <c r="E288">
        <f>(D288-C288)/(1+D288/1000)</f>
        <v>17.677023483208298</v>
      </c>
      <c r="F288">
        <f>(D288-C288)/(1+C288/1000)</f>
        <v>17.995123707570254</v>
      </c>
      <c r="G288" s="1">
        <v>226.75699890000001</v>
      </c>
      <c r="H288" s="1">
        <f>(477/760)*I288</f>
        <v>200.20819736842105</v>
      </c>
      <c r="I288">
        <v>318.99</v>
      </c>
      <c r="J288">
        <f>I288*(E288-4.4)/(27-4.4)</f>
        <v>187.39989915524845</v>
      </c>
      <c r="K288">
        <f>(E288-4.4)/(27-4.4)</f>
        <v>0.58747891518620787</v>
      </c>
      <c r="L288">
        <f>J288/I288</f>
        <v>0.58747891518620787</v>
      </c>
      <c r="M288">
        <f>I288*(1-(K288))*0.625</f>
        <v>82.243813027969722</v>
      </c>
      <c r="N288" s="4">
        <f>-67.0004+0.0023367*3600+0.4561636*I288</f>
        <v>86.923346764000001</v>
      </c>
      <c r="O288" s="5">
        <f>I288*(E288-4.4)/(27-4.4)</f>
        <v>187.39989915524845</v>
      </c>
      <c r="P288" s="5">
        <f>(E288-4.4)/(27-4.4)</f>
        <v>0.58747891518620787</v>
      </c>
      <c r="Q288" s="5">
        <f>(I288*(1-P288))/1.6</f>
        <v>82.243813027969722</v>
      </c>
      <c r="R288" s="5"/>
      <c r="S288" s="3">
        <f t="shared" si="30"/>
        <v>87.390686764000009</v>
      </c>
      <c r="T288" s="3">
        <v>203.69932120657697</v>
      </c>
      <c r="U288" s="3">
        <f t="shared" si="31"/>
        <v>0.63857588390412545</v>
      </c>
      <c r="V288">
        <f t="shared" si="32"/>
        <v>72.056674245889397</v>
      </c>
      <c r="W288" s="3">
        <v>201.0076</v>
      </c>
      <c r="X288" s="3">
        <v>206.49199999999999</v>
      </c>
      <c r="Y288" s="3">
        <f t="shared" si="35"/>
        <v>0.63013762186902411</v>
      </c>
      <c r="Z288" s="3">
        <f t="shared" si="36"/>
        <v>0.64733063732405405</v>
      </c>
      <c r="AA288">
        <f t="shared" si="33"/>
        <v>73.739000000000004</v>
      </c>
      <c r="AB288">
        <f t="shared" si="34"/>
        <v>70.311250000000001</v>
      </c>
    </row>
    <row r="289" spans="1:28" x14ac:dyDescent="0.35">
      <c r="A289">
        <v>1963</v>
      </c>
      <c r="B289" t="s">
        <v>14</v>
      </c>
      <c r="C289">
        <v>-27.78482962</v>
      </c>
      <c r="D289" s="2">
        <v>-6.95</v>
      </c>
      <c r="E289">
        <f>(D289-C289)/(1+D289/1000)</f>
        <v>20.980645103469111</v>
      </c>
      <c r="F289">
        <f>(D289-C289)/(1+C289/1000)</f>
        <v>21.430265906935496</v>
      </c>
      <c r="G289" s="1">
        <v>226.75699890000001</v>
      </c>
      <c r="H289" s="1">
        <f>(477/760)*I289</f>
        <v>200.20819736842105</v>
      </c>
      <c r="I289">
        <v>318.99</v>
      </c>
      <c r="J289">
        <f>I289*(E289-4.4)/(27-4.4)</f>
        <v>234.0292027236996</v>
      </c>
      <c r="K289">
        <f>(E289-4.4)/(27-4.4)</f>
        <v>0.73365686298535882</v>
      </c>
      <c r="L289">
        <f>J289/I289</f>
        <v>0.73365686298535882</v>
      </c>
      <c r="M289">
        <f>I289*(1-(K289))*0.625</f>
        <v>53.10049829768775</v>
      </c>
      <c r="N289" s="4">
        <f>-67.0004+0.0023367*3600+0.4561636*I289</f>
        <v>86.923346764000001</v>
      </c>
      <c r="O289" s="5">
        <f>I289*(E289-4.4)/(27-4.4)</f>
        <v>234.0292027236996</v>
      </c>
      <c r="P289" s="5">
        <f>(E289-4.4)/(27-4.4)</f>
        <v>0.73365686298535882</v>
      </c>
      <c r="Q289" s="5">
        <f>(I289*(1-P289))/1.6</f>
        <v>53.100498297687743</v>
      </c>
      <c r="R289" s="5"/>
      <c r="S289" s="3">
        <f t="shared" si="30"/>
        <v>87.390686764000009</v>
      </c>
      <c r="T289" s="3">
        <v>203.69932120657697</v>
      </c>
      <c r="U289" s="3">
        <f t="shared" si="31"/>
        <v>0.63857588390412545</v>
      </c>
      <c r="V289">
        <f t="shared" si="32"/>
        <v>72.056674245889397</v>
      </c>
      <c r="W289" s="3">
        <v>201.0076</v>
      </c>
      <c r="X289" s="3">
        <v>206.49199999999999</v>
      </c>
      <c r="Y289" s="3">
        <f t="shared" si="35"/>
        <v>0.63013762186902411</v>
      </c>
      <c r="Z289" s="3">
        <f t="shared" si="36"/>
        <v>0.64733063732405405</v>
      </c>
      <c r="AA289">
        <f t="shared" si="33"/>
        <v>73.739000000000004</v>
      </c>
      <c r="AB289">
        <f t="shared" si="34"/>
        <v>70.311250000000001</v>
      </c>
    </row>
    <row r="290" spans="1:28" x14ac:dyDescent="0.35">
      <c r="A290">
        <v>1964</v>
      </c>
      <c r="B290" t="s">
        <v>9</v>
      </c>
      <c r="C290">
        <v>-24.946689620000001</v>
      </c>
      <c r="D290" s="2">
        <v>-6.98</v>
      </c>
      <c r="E290">
        <f>(D290-C290)/(1+D290/1000)</f>
        <v>18.092978610702705</v>
      </c>
      <c r="F290">
        <f>(D290-C290)/(1+C290/1000)</f>
        <v>18.426366465027417</v>
      </c>
      <c r="G290" s="1">
        <v>227.1837687</v>
      </c>
      <c r="H290" s="1">
        <f>(477/760)*I290</f>
        <v>200.6036052631579</v>
      </c>
      <c r="I290">
        <v>319.62</v>
      </c>
      <c r="J290">
        <f>I290*(E290-4.4)/(27-4.4)</f>
        <v>193.65264705985834</v>
      </c>
      <c r="K290">
        <f>(E290-4.4)/(27-4.4)</f>
        <v>0.60588400932312847</v>
      </c>
      <c r="L290">
        <f>J290/I290</f>
        <v>0.60588400932312847</v>
      </c>
      <c r="M290">
        <f>I290*(1-(K290))*0.625</f>
        <v>78.729595587588548</v>
      </c>
      <c r="N290" s="4">
        <f>-67.0004+0.0023367*3600+0.4561636*I290</f>
        <v>87.210729831999998</v>
      </c>
      <c r="O290" s="5">
        <f>I290*(E290-4.4)/(27-4.4)</f>
        <v>193.65264705985834</v>
      </c>
      <c r="P290" s="5">
        <f>(E290-4.4)/(27-4.4)</f>
        <v>0.60588400932312847</v>
      </c>
      <c r="Q290" s="5">
        <f>(I290*(1-P290))/1.6</f>
        <v>78.729595587588548</v>
      </c>
      <c r="R290" s="5"/>
      <c r="S290" s="3">
        <f t="shared" si="30"/>
        <v>87.678069832000006</v>
      </c>
      <c r="T290" s="3">
        <v>203.69932120657697</v>
      </c>
      <c r="U290" s="3">
        <f t="shared" si="31"/>
        <v>0.63731719293716593</v>
      </c>
      <c r="V290">
        <f t="shared" si="32"/>
        <v>72.450424245889394</v>
      </c>
      <c r="W290" s="3">
        <v>201.0076</v>
      </c>
      <c r="X290" s="3">
        <v>206.49199999999999</v>
      </c>
      <c r="Y290" s="3">
        <f t="shared" si="35"/>
        <v>0.62889556348163445</v>
      </c>
      <c r="Z290" s="3">
        <f t="shared" si="36"/>
        <v>0.64605468994430881</v>
      </c>
      <c r="AA290">
        <f t="shared" si="33"/>
        <v>74.132750000000001</v>
      </c>
      <c r="AB290">
        <f t="shared" si="34"/>
        <v>70.705000000000013</v>
      </c>
    </row>
    <row r="291" spans="1:28" x14ac:dyDescent="0.35">
      <c r="A291">
        <v>1964</v>
      </c>
      <c r="B291" t="s">
        <v>12</v>
      </c>
      <c r="C291">
        <v>-25.459928290000001</v>
      </c>
      <c r="D291" s="2">
        <v>-6.98</v>
      </c>
      <c r="E291">
        <f>(D291-C291)/(1+D291/1000)</f>
        <v>18.609824867575679</v>
      </c>
      <c r="F291">
        <f>(D291-C291)/(1+C291/1000)</f>
        <v>18.962717723421832</v>
      </c>
      <c r="G291" s="1">
        <v>227.1837687</v>
      </c>
      <c r="H291" s="1">
        <f>(477/760)*I291</f>
        <v>200.6036052631579</v>
      </c>
      <c r="I291">
        <v>319.62</v>
      </c>
      <c r="J291">
        <f>I291*(E291-4.4)/(27-4.4)</f>
        <v>200.96213381303266</v>
      </c>
      <c r="K291">
        <f>(E291-4.4)/(27-4.4)</f>
        <v>0.62875331272458745</v>
      </c>
      <c r="L291">
        <f>J291/I291</f>
        <v>0.62875331272458757</v>
      </c>
      <c r="M291">
        <f>I291*(1-(K291))*0.625</f>
        <v>74.161166366854602</v>
      </c>
      <c r="N291" s="4">
        <f>-67.0004+0.0023367*3600+0.4561636*I291</f>
        <v>87.210729831999998</v>
      </c>
      <c r="O291" s="5">
        <f>I291*(E291-4.4)/(27-4.4)</f>
        <v>200.96213381303266</v>
      </c>
      <c r="P291" s="5">
        <f>(E291-4.4)/(27-4.4)</f>
        <v>0.62875331272458745</v>
      </c>
      <c r="Q291" s="5">
        <f>(I291*(1-P291))/1.6</f>
        <v>74.161166366854587</v>
      </c>
      <c r="R291" s="5"/>
      <c r="S291" s="3">
        <f t="shared" si="30"/>
        <v>87.678069832000006</v>
      </c>
      <c r="T291" s="3">
        <v>203.69932120657697</v>
      </c>
      <c r="U291" s="3">
        <f t="shared" si="31"/>
        <v>0.63731719293716593</v>
      </c>
      <c r="V291">
        <f t="shared" si="32"/>
        <v>72.450424245889394</v>
      </c>
      <c r="W291" s="3">
        <v>201.0076</v>
      </c>
      <c r="X291" s="3">
        <v>206.49199999999999</v>
      </c>
      <c r="Y291" s="3">
        <f t="shared" si="35"/>
        <v>0.62889556348163445</v>
      </c>
      <c r="Z291" s="3">
        <f t="shared" si="36"/>
        <v>0.64605468994430881</v>
      </c>
      <c r="AA291">
        <f t="shared" si="33"/>
        <v>74.132750000000001</v>
      </c>
      <c r="AB291">
        <f t="shared" si="34"/>
        <v>70.705000000000013</v>
      </c>
    </row>
    <row r="292" spans="1:28" x14ac:dyDescent="0.35">
      <c r="A292">
        <v>1964</v>
      </c>
      <c r="B292" t="s">
        <v>8</v>
      </c>
      <c r="C292">
        <v>-23.885885680000001</v>
      </c>
      <c r="D292" s="2">
        <v>-6.98</v>
      </c>
      <c r="E292">
        <f>(D292-C292)/(1+D292/1000)</f>
        <v>17.024718213127631</v>
      </c>
      <c r="F292">
        <f>(D292-C292)/(1+C292/1000)</f>
        <v>17.319579168033357</v>
      </c>
      <c r="G292" s="1">
        <v>227.1837687</v>
      </c>
      <c r="H292" s="1">
        <f>(477/760)*I292</f>
        <v>200.6036052631579</v>
      </c>
      <c r="I292">
        <v>319.62</v>
      </c>
      <c r="J292">
        <f>I292*(E292-4.4)/(27-4.4)</f>
        <v>178.54479802123242</v>
      </c>
      <c r="K292">
        <f>(E292-4.4)/(27-4.4)</f>
        <v>0.55861585013839066</v>
      </c>
      <c r="L292">
        <f>J292/I292</f>
        <v>0.55861585013839066</v>
      </c>
      <c r="M292">
        <f>I292*(1-(K292))*0.625</f>
        <v>88.172001236729741</v>
      </c>
      <c r="N292" s="4">
        <f>-67.0004+0.0023367*3600+0.4561636*I292</f>
        <v>87.210729831999998</v>
      </c>
      <c r="O292" s="5">
        <f>I292*(E292-4.4)/(27-4.4)</f>
        <v>178.54479802123242</v>
      </c>
      <c r="P292" s="5">
        <f>(E292-4.4)/(27-4.4)</f>
        <v>0.55861585013839066</v>
      </c>
      <c r="Q292" s="5">
        <f>(I292*(1-P292))/1.6</f>
        <v>88.172001236729727</v>
      </c>
      <c r="R292" s="5"/>
      <c r="S292" s="3">
        <f t="shared" si="30"/>
        <v>87.678069832000006</v>
      </c>
      <c r="T292" s="3">
        <v>203.69932120657697</v>
      </c>
      <c r="U292" s="3">
        <f t="shared" si="31"/>
        <v>0.63731719293716593</v>
      </c>
      <c r="V292">
        <f t="shared" si="32"/>
        <v>72.450424245889394</v>
      </c>
      <c r="W292" s="3">
        <v>201.0076</v>
      </c>
      <c r="X292" s="3">
        <v>206.49199999999999</v>
      </c>
      <c r="Y292" s="3">
        <f t="shared" si="35"/>
        <v>0.62889556348163445</v>
      </c>
      <c r="Z292" s="3">
        <f t="shared" si="36"/>
        <v>0.64605468994430881</v>
      </c>
      <c r="AA292">
        <f t="shared" si="33"/>
        <v>74.132750000000001</v>
      </c>
      <c r="AB292">
        <f t="shared" si="34"/>
        <v>70.705000000000013</v>
      </c>
    </row>
    <row r="293" spans="1:28" x14ac:dyDescent="0.35">
      <c r="A293">
        <v>1964</v>
      </c>
      <c r="B293" t="s">
        <v>13</v>
      </c>
      <c r="C293">
        <v>-25.252251619999999</v>
      </c>
      <c r="D293" s="2">
        <v>-6.98</v>
      </c>
      <c r="E293">
        <f>(D293-C293)/(1+D293/1000)</f>
        <v>18.400688425207949</v>
      </c>
      <c r="F293">
        <f>(D293-C293)/(1+C293/1000)</f>
        <v>18.745620752002665</v>
      </c>
      <c r="G293" s="1">
        <v>227.1837687</v>
      </c>
      <c r="H293" s="1">
        <f>(477/760)*I293</f>
        <v>200.6036052631579</v>
      </c>
      <c r="I293">
        <v>319.62</v>
      </c>
      <c r="J293">
        <f>I293*(E293-4.4)/(27-4.4)</f>
        <v>198.00442630375949</v>
      </c>
      <c r="K293">
        <f>(E293-4.4)/(27-4.4)</f>
        <v>0.61949948784105968</v>
      </c>
      <c r="L293">
        <f>J293/I293</f>
        <v>0.61949948784105968</v>
      </c>
      <c r="M293">
        <f>I293*(1-(K293))*0.625</f>
        <v>76.009733560150309</v>
      </c>
      <c r="N293" s="4">
        <f>-67.0004+0.0023367*3600+0.4561636*I293</f>
        <v>87.210729831999998</v>
      </c>
      <c r="O293" s="5">
        <f>I293*(E293-4.4)/(27-4.4)</f>
        <v>198.00442630375949</v>
      </c>
      <c r="P293" s="5">
        <f>(E293-4.4)/(27-4.4)</f>
        <v>0.61949948784105968</v>
      </c>
      <c r="Q293" s="5">
        <f>(I293*(1-P293))/1.6</f>
        <v>76.009733560150309</v>
      </c>
      <c r="R293" s="5"/>
      <c r="S293" s="3">
        <f t="shared" si="30"/>
        <v>87.678069832000006</v>
      </c>
      <c r="T293" s="3">
        <v>203.69932120657697</v>
      </c>
      <c r="U293" s="3">
        <f t="shared" si="31"/>
        <v>0.63731719293716593</v>
      </c>
      <c r="V293">
        <f t="shared" si="32"/>
        <v>72.450424245889394</v>
      </c>
      <c r="W293" s="3">
        <v>201.0076</v>
      </c>
      <c r="X293" s="3">
        <v>206.49199999999999</v>
      </c>
      <c r="Y293" s="3">
        <f t="shared" si="35"/>
        <v>0.62889556348163445</v>
      </c>
      <c r="Z293" s="3">
        <f t="shared" si="36"/>
        <v>0.64605468994430881</v>
      </c>
      <c r="AA293">
        <f t="shared" si="33"/>
        <v>74.132750000000001</v>
      </c>
      <c r="AB293">
        <f t="shared" si="34"/>
        <v>70.705000000000013</v>
      </c>
    </row>
    <row r="294" spans="1:28" x14ac:dyDescent="0.35">
      <c r="A294">
        <v>1964</v>
      </c>
      <c r="B294" t="s">
        <v>11</v>
      </c>
      <c r="C294">
        <v>-24.805823960000001</v>
      </c>
      <c r="D294" s="2">
        <v>-6.98</v>
      </c>
      <c r="E294">
        <f>(D294-C294)/(1+D294/1000)</f>
        <v>17.951122797123926</v>
      </c>
      <c r="F294">
        <f>(D294-C294)/(1+C294/1000)</f>
        <v>18.279255965602516</v>
      </c>
      <c r="G294" s="1">
        <v>227.1837687</v>
      </c>
      <c r="H294" s="1">
        <f>(477/760)*I294</f>
        <v>200.6036052631579</v>
      </c>
      <c r="I294">
        <v>319.62</v>
      </c>
      <c r="J294">
        <f>I294*(E294-4.4)/(27-4.4)</f>
        <v>191.6464543547234</v>
      </c>
      <c r="K294">
        <f>(E294-4.4)/(27-4.4)</f>
        <v>0.59960720341256302</v>
      </c>
      <c r="L294">
        <f>J294/I294</f>
        <v>0.59960720341256302</v>
      </c>
      <c r="M294">
        <f>I294*(1-(K294))*0.625</f>
        <v>79.983466028297883</v>
      </c>
      <c r="N294" s="4">
        <f>-67.0004+0.0023367*3600+0.4561636*I294</f>
        <v>87.210729831999998</v>
      </c>
      <c r="O294" s="5">
        <f>I294*(E294-4.4)/(27-4.4)</f>
        <v>191.6464543547234</v>
      </c>
      <c r="P294" s="5">
        <f>(E294-4.4)/(27-4.4)</f>
        <v>0.59960720341256302</v>
      </c>
      <c r="Q294" s="5">
        <f>(I294*(1-P294))/1.6</f>
        <v>79.983466028297883</v>
      </c>
      <c r="R294" s="5"/>
      <c r="S294" s="3">
        <f t="shared" si="30"/>
        <v>87.678069832000006</v>
      </c>
      <c r="T294" s="3">
        <v>203.69932120657697</v>
      </c>
      <c r="U294" s="3">
        <f t="shared" si="31"/>
        <v>0.63731719293716593</v>
      </c>
      <c r="V294">
        <f t="shared" si="32"/>
        <v>72.450424245889394</v>
      </c>
      <c r="W294" s="3">
        <v>201.0076</v>
      </c>
      <c r="X294" s="3">
        <v>206.49199999999999</v>
      </c>
      <c r="Y294" s="3">
        <f t="shared" si="35"/>
        <v>0.62889556348163445</v>
      </c>
      <c r="Z294" s="3">
        <f t="shared" si="36"/>
        <v>0.64605468994430881</v>
      </c>
      <c r="AA294">
        <f t="shared" si="33"/>
        <v>74.132750000000001</v>
      </c>
      <c r="AB294">
        <f t="shared" si="34"/>
        <v>70.705000000000013</v>
      </c>
    </row>
    <row r="295" spans="1:28" x14ac:dyDescent="0.35">
      <c r="A295">
        <v>1964</v>
      </c>
      <c r="B295" t="s">
        <v>6</v>
      </c>
      <c r="C295">
        <v>-25.064607849999998</v>
      </c>
      <c r="D295" s="2">
        <v>-6.98</v>
      </c>
      <c r="E295">
        <f>(D295-C295)/(1+D295/1000)</f>
        <v>18.211725695353564</v>
      </c>
      <c r="F295">
        <f>(D295-C295)/(1+C295/1000)</f>
        <v>18.549544919195593</v>
      </c>
      <c r="G295" s="1">
        <v>227.1837687</v>
      </c>
      <c r="H295" s="1">
        <f>(477/760)*I295</f>
        <v>200.6036052631579</v>
      </c>
      <c r="I295">
        <v>319.62</v>
      </c>
      <c r="J295">
        <f>I295*(E295-4.4)/(27-4.4)</f>
        <v>195.3320250773852</v>
      </c>
      <c r="K295">
        <f>(E295-4.4)/(27-4.4)</f>
        <v>0.61113830510413991</v>
      </c>
      <c r="L295">
        <f>J295/I295</f>
        <v>0.61113830510413991</v>
      </c>
      <c r="M295">
        <f>I295*(1-(K295))*0.625</f>
        <v>77.679984326634255</v>
      </c>
      <c r="N295" s="4">
        <f>-67.0004+0.0023367*3600+0.4561636*I295</f>
        <v>87.210729831999998</v>
      </c>
      <c r="O295" s="5">
        <f>I295*(E295-4.4)/(27-4.4)</f>
        <v>195.3320250773852</v>
      </c>
      <c r="P295" s="5">
        <f>(E295-4.4)/(27-4.4)</f>
        <v>0.61113830510413991</v>
      </c>
      <c r="Q295" s="5">
        <f>(I295*(1-P295))/1.6</f>
        <v>77.679984326634255</v>
      </c>
      <c r="R295" s="5"/>
      <c r="S295" s="3">
        <f t="shared" si="30"/>
        <v>87.678069832000006</v>
      </c>
      <c r="T295" s="3">
        <v>203.69932120657697</v>
      </c>
      <c r="U295" s="3">
        <f t="shared" si="31"/>
        <v>0.63731719293716593</v>
      </c>
      <c r="V295">
        <f t="shared" si="32"/>
        <v>72.450424245889394</v>
      </c>
      <c r="W295" s="3">
        <v>201.0076</v>
      </c>
      <c r="X295" s="3">
        <v>206.49199999999999</v>
      </c>
      <c r="Y295" s="3">
        <f t="shared" si="35"/>
        <v>0.62889556348163445</v>
      </c>
      <c r="Z295" s="3">
        <f t="shared" si="36"/>
        <v>0.64605468994430881</v>
      </c>
      <c r="AA295">
        <f t="shared" si="33"/>
        <v>74.132750000000001</v>
      </c>
      <c r="AB295">
        <f t="shared" si="34"/>
        <v>70.705000000000013</v>
      </c>
    </row>
    <row r="296" spans="1:28" x14ac:dyDescent="0.35">
      <c r="A296">
        <v>1964</v>
      </c>
      <c r="B296" t="s">
        <v>10</v>
      </c>
      <c r="C296">
        <v>-24.175435839999999</v>
      </c>
      <c r="D296" s="2">
        <v>-6.98</v>
      </c>
      <c r="E296">
        <f>(D296-C296)/(1+D296/1000)</f>
        <v>17.316303639403031</v>
      </c>
      <c r="F296">
        <f>(D296-C296)/(1+C296/1000)</f>
        <v>17.62144187751823</v>
      </c>
      <c r="G296" s="1">
        <v>227.1837687</v>
      </c>
      <c r="H296" s="1">
        <f>(477/760)*I296</f>
        <v>200.6036052631579</v>
      </c>
      <c r="I296">
        <v>319.62</v>
      </c>
      <c r="J296">
        <f>I296*(E296-4.4)/(27-4.4)</f>
        <v>182.66853846132727</v>
      </c>
      <c r="K296">
        <f>(E296-4.4)/(27-4.4)</f>
        <v>0.5715178601505766</v>
      </c>
      <c r="L296">
        <f>J296/I296</f>
        <v>0.57151786015057648</v>
      </c>
      <c r="M296">
        <f>I296*(1-(K296))*0.625</f>
        <v>85.594663461670436</v>
      </c>
      <c r="N296" s="4">
        <f>-67.0004+0.0023367*3600+0.4561636*I296</f>
        <v>87.210729831999998</v>
      </c>
      <c r="O296" s="5">
        <f>I296*(E296-4.4)/(27-4.4)</f>
        <v>182.66853846132727</v>
      </c>
      <c r="P296" s="5">
        <f>(E296-4.4)/(27-4.4)</f>
        <v>0.5715178601505766</v>
      </c>
      <c r="Q296" s="5">
        <f>(I296*(1-P296))/1.6</f>
        <v>85.594663461670436</v>
      </c>
      <c r="R296" s="5"/>
      <c r="S296" s="3">
        <f t="shared" si="30"/>
        <v>87.678069832000006</v>
      </c>
      <c r="T296" s="3">
        <v>203.69932120657697</v>
      </c>
      <c r="U296" s="3">
        <f t="shared" si="31"/>
        <v>0.63731719293716593</v>
      </c>
      <c r="V296">
        <f t="shared" si="32"/>
        <v>72.450424245889394</v>
      </c>
      <c r="W296" s="3">
        <v>201.0076</v>
      </c>
      <c r="X296" s="3">
        <v>206.49199999999999</v>
      </c>
      <c r="Y296" s="3">
        <f t="shared" si="35"/>
        <v>0.62889556348163445</v>
      </c>
      <c r="Z296" s="3">
        <f t="shared" si="36"/>
        <v>0.64605468994430881</v>
      </c>
      <c r="AA296">
        <f t="shared" si="33"/>
        <v>74.132750000000001</v>
      </c>
      <c r="AB296">
        <f t="shared" si="34"/>
        <v>70.705000000000013</v>
      </c>
    </row>
    <row r="297" spans="1:28" x14ac:dyDescent="0.35">
      <c r="A297">
        <v>1964</v>
      </c>
      <c r="B297" t="s">
        <v>7</v>
      </c>
      <c r="C297">
        <v>-24.09939881</v>
      </c>
      <c r="D297" s="2">
        <v>-6.98</v>
      </c>
      <c r="E297">
        <f>(D297-C297)/(1+D297/1000)</f>
        <v>17.239732140339569</v>
      </c>
      <c r="F297">
        <f>(D297-C297)/(1+C297/1000)</f>
        <v>17.542154179559716</v>
      </c>
      <c r="G297" s="1">
        <v>227.1837687</v>
      </c>
      <c r="H297" s="1">
        <f>(477/760)*I297</f>
        <v>200.6036052631579</v>
      </c>
      <c r="I297">
        <v>319.62</v>
      </c>
      <c r="J297">
        <f>I297*(E297-4.4)/(27-4.4)</f>
        <v>181.58562772988199</v>
      </c>
      <c r="K297">
        <f>(E297-4.4)/(27-4.4)</f>
        <v>0.56812974072298972</v>
      </c>
      <c r="L297">
        <f>J297/I297</f>
        <v>0.56812974072298972</v>
      </c>
      <c r="M297">
        <f>I297*(1-(K297))*0.625</f>
        <v>86.271482668823779</v>
      </c>
      <c r="N297" s="4">
        <f>-67.0004+0.0023367*3600+0.4561636*I297</f>
        <v>87.210729831999998</v>
      </c>
      <c r="O297" s="5">
        <f>I297*(E297-4.4)/(27-4.4)</f>
        <v>181.58562772988199</v>
      </c>
      <c r="P297" s="5">
        <f>(E297-4.4)/(27-4.4)</f>
        <v>0.56812974072298972</v>
      </c>
      <c r="Q297" s="5">
        <f>(I297*(1-P297))/1.6</f>
        <v>86.271482668823765</v>
      </c>
      <c r="R297" s="5"/>
      <c r="S297" s="3">
        <f t="shared" si="30"/>
        <v>87.678069832000006</v>
      </c>
      <c r="T297" s="3">
        <v>203.69932120657697</v>
      </c>
      <c r="U297" s="3">
        <f t="shared" si="31"/>
        <v>0.63731719293716593</v>
      </c>
      <c r="V297">
        <f t="shared" si="32"/>
        <v>72.450424245889394</v>
      </c>
      <c r="W297" s="3">
        <v>201.0076</v>
      </c>
      <c r="X297" s="3">
        <v>206.49199999999999</v>
      </c>
      <c r="Y297" s="3">
        <f t="shared" si="35"/>
        <v>0.62889556348163445</v>
      </c>
      <c r="Z297" s="3">
        <f t="shared" si="36"/>
        <v>0.64605468994430881</v>
      </c>
      <c r="AA297">
        <f t="shared" si="33"/>
        <v>74.132750000000001</v>
      </c>
      <c r="AB297">
        <f t="shared" si="34"/>
        <v>70.705000000000013</v>
      </c>
    </row>
    <row r="298" spans="1:28" x14ac:dyDescent="0.35">
      <c r="A298">
        <v>1964</v>
      </c>
      <c r="B298" t="s">
        <v>14</v>
      </c>
      <c r="C298">
        <v>-24.148909199999999</v>
      </c>
      <c r="D298" s="2">
        <v>-6.98</v>
      </c>
      <c r="E298">
        <f>(D298-C298)/(1+D298/1000)</f>
        <v>17.289590541983038</v>
      </c>
      <c r="F298">
        <f>(D298-C298)/(1+C298/1000)</f>
        <v>17.59377979064918</v>
      </c>
      <c r="G298" s="1">
        <v>227.1837687</v>
      </c>
      <c r="H298" s="1">
        <f>(477/760)*I298</f>
        <v>200.6036052631579</v>
      </c>
      <c r="I298">
        <v>319.62</v>
      </c>
      <c r="J298">
        <f>I298*(E298-4.4)/(27-4.4)</f>
        <v>182.29074907206274</v>
      </c>
      <c r="K298">
        <f>(E298-4.4)/(27-4.4)</f>
        <v>0.57033586468951492</v>
      </c>
      <c r="L298">
        <f>J298/I298</f>
        <v>0.5703358646895148</v>
      </c>
      <c r="M298">
        <f>I298*(1-(K298))*0.625</f>
        <v>85.83078182996077</v>
      </c>
      <c r="N298" s="4">
        <f>-67.0004+0.0023367*3600+0.4561636*I298</f>
        <v>87.210729831999998</v>
      </c>
      <c r="O298" s="5">
        <f>I298*(E298-4.4)/(27-4.4)</f>
        <v>182.29074907206274</v>
      </c>
      <c r="P298" s="5">
        <f>(E298-4.4)/(27-4.4)</f>
        <v>0.57033586468951492</v>
      </c>
      <c r="Q298" s="5">
        <f>(I298*(1-P298))/1.6</f>
        <v>85.83078182996077</v>
      </c>
      <c r="R298" s="5"/>
      <c r="S298" s="3">
        <f t="shared" si="30"/>
        <v>87.678069832000006</v>
      </c>
      <c r="T298" s="3">
        <v>203.69932120657697</v>
      </c>
      <c r="U298" s="3">
        <f t="shared" si="31"/>
        <v>0.63731719293716593</v>
      </c>
      <c r="V298">
        <f t="shared" si="32"/>
        <v>72.450424245889394</v>
      </c>
      <c r="W298" s="3">
        <v>201.0076</v>
      </c>
      <c r="X298" s="3">
        <v>206.49199999999999</v>
      </c>
      <c r="Y298" s="3">
        <f t="shared" si="35"/>
        <v>0.62889556348163445</v>
      </c>
      <c r="Z298" s="3">
        <f t="shared" si="36"/>
        <v>0.64605468994430881</v>
      </c>
      <c r="AA298">
        <f t="shared" si="33"/>
        <v>74.132750000000001</v>
      </c>
      <c r="AB298">
        <f t="shared" si="34"/>
        <v>70.705000000000013</v>
      </c>
    </row>
    <row r="299" spans="1:28" x14ac:dyDescent="0.35">
      <c r="A299">
        <v>1965</v>
      </c>
      <c r="B299" t="s">
        <v>8</v>
      </c>
      <c r="C299">
        <v>-24.735166299999999</v>
      </c>
      <c r="D299" s="2">
        <v>-7.01</v>
      </c>
      <c r="E299">
        <f>(D299-C299)/(1+D299/1000)</f>
        <v>17.850296881136767</v>
      </c>
      <c r="F299">
        <f>(D299-C299)/(1+C299/1000)</f>
        <v>18.174721047567694</v>
      </c>
      <c r="G299" s="1">
        <v>227.5394101</v>
      </c>
      <c r="H299" s="1">
        <f>(477/760)*I299</f>
        <v>200.8672105263158</v>
      </c>
      <c r="I299">
        <v>320.04000000000002</v>
      </c>
      <c r="J299">
        <f>I299*(E299-4.4)/(27-4.4)</f>
        <v>190.47048733800935</v>
      </c>
      <c r="K299">
        <f>(E299-4.4)/(27-4.4)</f>
        <v>0.59514587969631705</v>
      </c>
      <c r="L299">
        <f>J299/I299</f>
        <v>0.59514587969631716</v>
      </c>
      <c r="M299">
        <f>I299*(1-(K299))*0.625</f>
        <v>80.980945413744195</v>
      </c>
      <c r="N299" s="4">
        <f>-67.0004+0.0023367*3600+0.4561636*I299</f>
        <v>87.402318544000025</v>
      </c>
      <c r="O299" s="5">
        <f>I299*(E299-4.4)/(27-4.4)</f>
        <v>190.47048733800935</v>
      </c>
      <c r="P299" s="5">
        <f>(E299-4.4)/(27-4.4)</f>
        <v>0.59514587969631705</v>
      </c>
      <c r="Q299" s="5">
        <f>(I299*(1-P299))/1.6</f>
        <v>80.98094541374418</v>
      </c>
      <c r="R299" s="5"/>
      <c r="S299" s="3">
        <f t="shared" si="30"/>
        <v>87.869658544000032</v>
      </c>
      <c r="T299" s="3">
        <v>203.69932120657697</v>
      </c>
      <c r="U299" s="3">
        <f t="shared" si="31"/>
        <v>0.63648081866821948</v>
      </c>
      <c r="V299">
        <f t="shared" si="32"/>
        <v>72.712924245889397</v>
      </c>
      <c r="W299" s="3">
        <v>201.0076</v>
      </c>
      <c r="X299" s="3">
        <v>206.49199999999999</v>
      </c>
      <c r="Y299" s="3">
        <f t="shared" si="35"/>
        <v>0.62807024121984745</v>
      </c>
      <c r="Z299" s="3">
        <f t="shared" si="36"/>
        <v>0.64520684914385695</v>
      </c>
      <c r="AA299">
        <f t="shared" si="33"/>
        <v>74.395250000000019</v>
      </c>
      <c r="AB299">
        <f t="shared" si="34"/>
        <v>70.967500000000015</v>
      </c>
    </row>
    <row r="300" spans="1:28" x14ac:dyDescent="0.35">
      <c r="A300">
        <v>1965</v>
      </c>
      <c r="B300" t="s">
        <v>11</v>
      </c>
      <c r="C300">
        <v>-25.034537190000002</v>
      </c>
      <c r="D300" s="2">
        <v>-7.01</v>
      </c>
      <c r="E300">
        <f>(D300-C300)/(1+D300/1000)</f>
        <v>18.151781176044071</v>
      </c>
      <c r="F300">
        <f>(D300-C300)/(1+C300/1000)</f>
        <v>18.487359683542557</v>
      </c>
      <c r="G300" s="1">
        <v>227.5394101</v>
      </c>
      <c r="H300" s="1">
        <f>(477/760)*I300</f>
        <v>200.8672105263158</v>
      </c>
      <c r="I300">
        <v>320.04000000000002</v>
      </c>
      <c r="J300">
        <f>I300*(E300-4.4)/(27-4.4)</f>
        <v>194.73982511420994</v>
      </c>
      <c r="K300">
        <f>(E300-4.4)/(27-4.4)</f>
        <v>0.60848589274531284</v>
      </c>
      <c r="L300">
        <f>J300/I300</f>
        <v>0.60848589274531284</v>
      </c>
      <c r="M300">
        <f>I300*(1-(K300))*0.625</f>
        <v>78.3126093036188</v>
      </c>
      <c r="N300" s="4">
        <f>-67.0004+0.0023367*3600+0.4561636*I300</f>
        <v>87.402318544000025</v>
      </c>
      <c r="O300" s="5">
        <f>I300*(E300-4.4)/(27-4.4)</f>
        <v>194.73982511420994</v>
      </c>
      <c r="P300" s="5">
        <f>(E300-4.4)/(27-4.4)</f>
        <v>0.60848589274531284</v>
      </c>
      <c r="Q300" s="5">
        <f>(I300*(1-P300))/1.6</f>
        <v>78.3126093036188</v>
      </c>
      <c r="R300" s="5"/>
      <c r="S300" s="3">
        <f t="shared" si="30"/>
        <v>87.869658544000032</v>
      </c>
      <c r="T300" s="3">
        <v>203.69932120657697</v>
      </c>
      <c r="U300" s="3">
        <f t="shared" si="31"/>
        <v>0.63648081866821948</v>
      </c>
      <c r="V300">
        <f t="shared" si="32"/>
        <v>72.712924245889397</v>
      </c>
      <c r="W300" s="3">
        <v>201.0076</v>
      </c>
      <c r="X300" s="3">
        <v>206.49199999999999</v>
      </c>
      <c r="Y300" s="3">
        <f t="shared" si="35"/>
        <v>0.62807024121984745</v>
      </c>
      <c r="Z300" s="3">
        <f t="shared" si="36"/>
        <v>0.64520684914385695</v>
      </c>
      <c r="AA300">
        <f t="shared" si="33"/>
        <v>74.395250000000019</v>
      </c>
      <c r="AB300">
        <f t="shared" si="34"/>
        <v>70.967500000000015</v>
      </c>
    </row>
    <row r="301" spans="1:28" x14ac:dyDescent="0.35">
      <c r="A301">
        <v>1965</v>
      </c>
      <c r="B301" t="s">
        <v>6</v>
      </c>
      <c r="C301">
        <v>-24.998293159999999</v>
      </c>
      <c r="D301" s="2">
        <v>-7.01</v>
      </c>
      <c r="E301">
        <f>(D301-C301)/(1+D301/1000)</f>
        <v>18.115281281785311</v>
      </c>
      <c r="F301">
        <f>(D301-C301)/(1+C301/1000)</f>
        <v>18.449499148366023</v>
      </c>
      <c r="G301" s="1">
        <v>227.5394101</v>
      </c>
      <c r="H301" s="1">
        <f>(477/760)*I301</f>
        <v>200.8672105263158</v>
      </c>
      <c r="I301">
        <v>320.04000000000002</v>
      </c>
      <c r="J301">
        <f>I301*(E301-4.4)/(27-4.4)</f>
        <v>194.22294785055624</v>
      </c>
      <c r="K301">
        <f>(E301-4.4)/(27-4.4)</f>
        <v>0.60687085317634115</v>
      </c>
      <c r="L301">
        <f>J301/I301</f>
        <v>0.60687085317634115</v>
      </c>
      <c r="M301">
        <f>I301*(1-(K301))*0.625</f>
        <v>78.635657593402357</v>
      </c>
      <c r="N301" s="4">
        <f>-67.0004+0.0023367*3600+0.4561636*I301</f>
        <v>87.402318544000025</v>
      </c>
      <c r="O301" s="5">
        <f>I301*(E301-4.4)/(27-4.4)</f>
        <v>194.22294785055624</v>
      </c>
      <c r="P301" s="5">
        <f>(E301-4.4)/(27-4.4)</f>
        <v>0.60687085317634115</v>
      </c>
      <c r="Q301" s="5">
        <f>(I301*(1-P301))/1.6</f>
        <v>78.635657593402357</v>
      </c>
      <c r="R301" s="5"/>
      <c r="S301" s="3">
        <f t="shared" si="30"/>
        <v>87.869658544000032</v>
      </c>
      <c r="T301" s="3">
        <v>203.69932120657697</v>
      </c>
      <c r="U301" s="3">
        <f t="shared" si="31"/>
        <v>0.63648081866821948</v>
      </c>
      <c r="V301">
        <f t="shared" si="32"/>
        <v>72.712924245889397</v>
      </c>
      <c r="W301" s="3">
        <v>201.0076</v>
      </c>
      <c r="X301" s="3">
        <v>206.49199999999999</v>
      </c>
      <c r="Y301" s="3">
        <f t="shared" si="35"/>
        <v>0.62807024121984745</v>
      </c>
      <c r="Z301" s="3">
        <f t="shared" si="36"/>
        <v>0.64520684914385695</v>
      </c>
      <c r="AA301">
        <f t="shared" si="33"/>
        <v>74.395250000000019</v>
      </c>
      <c r="AB301">
        <f t="shared" si="34"/>
        <v>70.967500000000015</v>
      </c>
    </row>
    <row r="302" spans="1:28" x14ac:dyDescent="0.35">
      <c r="A302">
        <v>1965</v>
      </c>
      <c r="B302" t="s">
        <v>10</v>
      </c>
      <c r="C302">
        <v>-24.331358590000001</v>
      </c>
      <c r="D302" s="2">
        <v>-7.01</v>
      </c>
      <c r="E302">
        <f>(D302-C302)/(1+D302/1000)</f>
        <v>17.443638495855954</v>
      </c>
      <c r="F302">
        <f>(D302-C302)/(1+C302/1000)</f>
        <v>17.753321009649156</v>
      </c>
      <c r="G302" s="1">
        <v>227.5394101</v>
      </c>
      <c r="H302" s="1">
        <f>(477/760)*I302</f>
        <v>200.8672105263158</v>
      </c>
      <c r="I302">
        <v>320.04000000000002</v>
      </c>
      <c r="J302">
        <f>I302*(E302-4.4)/(27-4.4)</f>
        <v>184.71177275282031</v>
      </c>
      <c r="K302">
        <f>(E302-4.4)/(27-4.4)</f>
        <v>0.57715214583433416</v>
      </c>
      <c r="L302">
        <f>J302/I302</f>
        <v>0.57715214583433416</v>
      </c>
      <c r="M302">
        <f>I302*(1-(K302))*0.625</f>
        <v>84.58014202948732</v>
      </c>
      <c r="N302" s="4">
        <f>-67.0004+0.0023367*3600+0.4561636*I302</f>
        <v>87.402318544000025</v>
      </c>
      <c r="O302" s="5">
        <f>I302*(E302-4.4)/(27-4.4)</f>
        <v>184.71177275282031</v>
      </c>
      <c r="P302" s="5">
        <f>(E302-4.4)/(27-4.4)</f>
        <v>0.57715214583433416</v>
      </c>
      <c r="Q302" s="5">
        <f>(I302*(1-P302))/1.6</f>
        <v>84.58014202948732</v>
      </c>
      <c r="R302" s="5"/>
      <c r="S302" s="3">
        <f t="shared" si="30"/>
        <v>87.869658544000032</v>
      </c>
      <c r="T302" s="3">
        <v>203.69932120657697</v>
      </c>
      <c r="U302" s="3">
        <f t="shared" si="31"/>
        <v>0.63648081866821948</v>
      </c>
      <c r="V302">
        <f t="shared" si="32"/>
        <v>72.712924245889397</v>
      </c>
      <c r="W302" s="3">
        <v>201.0076</v>
      </c>
      <c r="X302" s="3">
        <v>206.49199999999999</v>
      </c>
      <c r="Y302" s="3">
        <f t="shared" si="35"/>
        <v>0.62807024121984745</v>
      </c>
      <c r="Z302" s="3">
        <f t="shared" si="36"/>
        <v>0.64520684914385695</v>
      </c>
      <c r="AA302">
        <f t="shared" si="33"/>
        <v>74.395250000000019</v>
      </c>
      <c r="AB302">
        <f t="shared" si="34"/>
        <v>70.967500000000015</v>
      </c>
    </row>
    <row r="303" spans="1:28" x14ac:dyDescent="0.35">
      <c r="A303">
        <v>1966</v>
      </c>
      <c r="B303" t="s">
        <v>8</v>
      </c>
      <c r="C303">
        <v>-24.517544820000001</v>
      </c>
      <c r="D303" s="2">
        <v>-7.03</v>
      </c>
      <c r="E303">
        <f>(D303-C303)/(1+D303/1000)</f>
        <v>17.611352628981741</v>
      </c>
      <c r="F303">
        <f>(D303-C303)/(1+C303/1000)</f>
        <v>17.927072626614414</v>
      </c>
      <c r="G303" s="1">
        <v>228.46407790000001</v>
      </c>
      <c r="H303" s="1">
        <f>(477/760)*I303</f>
        <v>201.70196052631579</v>
      </c>
      <c r="I303">
        <v>321.37</v>
      </c>
      <c r="J303">
        <f>I303*(E303-4.4)/(27-4.4)</f>
        <v>187.86426523787</v>
      </c>
      <c r="K303">
        <f>(E303-4.4)/(27-4.4)</f>
        <v>0.58457312517618321</v>
      </c>
      <c r="L303">
        <f>J303/I303</f>
        <v>0.58457312517618321</v>
      </c>
      <c r="M303">
        <f>I303*(1-(K303))*0.625</f>
        <v>83.441084226331256</v>
      </c>
      <c r="N303" s="4">
        <f>-67.0004+0.0023367*3600+0.4561636*I303</f>
        <v>88.009016131999999</v>
      </c>
      <c r="O303" s="5">
        <f>I303*(E303-4.4)/(27-4.4)</f>
        <v>187.86426523787</v>
      </c>
      <c r="P303" s="5">
        <f>(E303-4.4)/(27-4.4)</f>
        <v>0.58457312517618321</v>
      </c>
      <c r="Q303" s="5">
        <f>(I303*(1-P303))/1.6</f>
        <v>83.441084226331242</v>
      </c>
      <c r="R303" s="5"/>
      <c r="S303" s="3">
        <f t="shared" si="30"/>
        <v>88.476356132000006</v>
      </c>
      <c r="T303" s="3">
        <v>203.69932120657697</v>
      </c>
      <c r="U303" s="3">
        <f t="shared" si="31"/>
        <v>0.63384672248989316</v>
      </c>
      <c r="V303">
        <f t="shared" si="32"/>
        <v>73.544174245889394</v>
      </c>
      <c r="W303" s="3">
        <v>201.0076</v>
      </c>
      <c r="X303" s="3">
        <v>206.49199999999999</v>
      </c>
      <c r="Y303" s="3">
        <f t="shared" si="35"/>
        <v>0.62547095248467499</v>
      </c>
      <c r="Z303" s="3">
        <f t="shared" si="36"/>
        <v>0.64253664000995736</v>
      </c>
      <c r="AA303">
        <f t="shared" si="33"/>
        <v>75.226500000000001</v>
      </c>
      <c r="AB303">
        <f t="shared" si="34"/>
        <v>71.798749999999998</v>
      </c>
    </row>
    <row r="304" spans="1:28" x14ac:dyDescent="0.35">
      <c r="A304">
        <v>1966</v>
      </c>
      <c r="B304" t="s">
        <v>11</v>
      </c>
      <c r="C304">
        <v>-25.275196940000001</v>
      </c>
      <c r="D304" s="2">
        <v>-7.03</v>
      </c>
      <c r="E304">
        <f>(D304-C304)/(1+D304/1000)</f>
        <v>18.37436875232887</v>
      </c>
      <c r="F304">
        <f>(D304-C304)/(1+C304/1000)</f>
        <v>18.718305805620197</v>
      </c>
      <c r="G304" s="1">
        <v>228.46407790000001</v>
      </c>
      <c r="H304" s="1">
        <f>(477/760)*I304</f>
        <v>201.70196052631579</v>
      </c>
      <c r="I304">
        <v>321.37</v>
      </c>
      <c r="J304">
        <f>I304*(E304-4.4)/(27-4.4)</f>
        <v>198.71428698831542</v>
      </c>
      <c r="K304">
        <f>(E304-4.4)/(27-4.4)</f>
        <v>0.6183349005455252</v>
      </c>
      <c r="L304">
        <f>J304/I304</f>
        <v>0.6183349005455252</v>
      </c>
      <c r="M304">
        <f>I304*(1-(K304))*0.625</f>
        <v>76.659820632302853</v>
      </c>
      <c r="N304" s="4">
        <f>-67.0004+0.0023367*3600+0.4561636*I304</f>
        <v>88.009016131999999</v>
      </c>
      <c r="O304" s="5">
        <f>I304*(E304-4.4)/(27-4.4)</f>
        <v>198.71428698831542</v>
      </c>
      <c r="P304" s="5">
        <f>(E304-4.4)/(27-4.4)</f>
        <v>0.6183349005455252</v>
      </c>
      <c r="Q304" s="5">
        <f>(I304*(1-P304))/1.6</f>
        <v>76.659820632302853</v>
      </c>
      <c r="R304" s="5"/>
      <c r="S304" s="3">
        <f t="shared" si="30"/>
        <v>88.476356132000006</v>
      </c>
      <c r="T304" s="3">
        <v>203.69932120657697</v>
      </c>
      <c r="U304" s="3">
        <f t="shared" si="31"/>
        <v>0.63384672248989316</v>
      </c>
      <c r="V304">
        <f t="shared" si="32"/>
        <v>73.544174245889394</v>
      </c>
      <c r="W304" s="3">
        <v>201.0076</v>
      </c>
      <c r="X304" s="3">
        <v>206.49199999999999</v>
      </c>
      <c r="Y304" s="3">
        <f t="shared" si="35"/>
        <v>0.62547095248467499</v>
      </c>
      <c r="Z304" s="3">
        <f t="shared" si="36"/>
        <v>0.64253664000995736</v>
      </c>
      <c r="AA304">
        <f t="shared" si="33"/>
        <v>75.226500000000001</v>
      </c>
      <c r="AB304">
        <f t="shared" si="34"/>
        <v>71.798749999999998</v>
      </c>
    </row>
    <row r="305" spans="1:28" x14ac:dyDescent="0.35">
      <c r="A305">
        <v>1966</v>
      </c>
      <c r="B305" t="s">
        <v>6</v>
      </c>
      <c r="C305">
        <v>-24.76771299</v>
      </c>
      <c r="D305" s="2">
        <v>-7.03</v>
      </c>
      <c r="E305">
        <f>(D305-C305)/(1+D305/1000)</f>
        <v>17.863291932283953</v>
      </c>
      <c r="F305">
        <f>(D305-C305)/(1+C305/1000)</f>
        <v>18.188192932355321</v>
      </c>
      <c r="G305" s="1">
        <v>228.46407790000001</v>
      </c>
      <c r="H305" s="1">
        <f>(477/760)*I305</f>
        <v>201.70196052631579</v>
      </c>
      <c r="I305">
        <v>321.37</v>
      </c>
      <c r="J305">
        <f>I305*(E305-4.4)/(27-4.4)</f>
        <v>191.4468198353139</v>
      </c>
      <c r="K305">
        <f>(E305-4.4)/(27-4.4)</f>
        <v>0.59572088195946693</v>
      </c>
      <c r="L305">
        <f>J305/I305</f>
        <v>0.59572088195946693</v>
      </c>
      <c r="M305">
        <f>I305*(1-(K305))*0.625</f>
        <v>81.20198760292881</v>
      </c>
      <c r="N305" s="4">
        <f>-67.0004+0.0023367*3600+0.4561636*I305</f>
        <v>88.009016131999999</v>
      </c>
      <c r="O305" s="5">
        <f>I305*(E305-4.4)/(27-4.4)</f>
        <v>191.4468198353139</v>
      </c>
      <c r="P305" s="5">
        <f>(E305-4.4)/(27-4.4)</f>
        <v>0.59572088195946693</v>
      </c>
      <c r="Q305" s="5">
        <f>(I305*(1-P305))/1.6</f>
        <v>81.20198760292881</v>
      </c>
      <c r="R305" s="5"/>
      <c r="S305" s="3">
        <f t="shared" si="30"/>
        <v>88.476356132000006</v>
      </c>
      <c r="T305" s="3">
        <v>203.69932120657697</v>
      </c>
      <c r="U305" s="3">
        <f t="shared" si="31"/>
        <v>0.63384672248989316</v>
      </c>
      <c r="V305">
        <f t="shared" si="32"/>
        <v>73.544174245889394</v>
      </c>
      <c r="W305" s="3">
        <v>201.0076</v>
      </c>
      <c r="X305" s="3">
        <v>206.49199999999999</v>
      </c>
      <c r="Y305" s="3">
        <f t="shared" si="35"/>
        <v>0.62547095248467499</v>
      </c>
      <c r="Z305" s="3">
        <f t="shared" si="36"/>
        <v>0.64253664000995736</v>
      </c>
      <c r="AA305">
        <f t="shared" si="33"/>
        <v>75.226500000000001</v>
      </c>
      <c r="AB305">
        <f t="shared" si="34"/>
        <v>71.798749999999998</v>
      </c>
    </row>
    <row r="306" spans="1:28" x14ac:dyDescent="0.35">
      <c r="A306">
        <v>1966</v>
      </c>
      <c r="B306" t="s">
        <v>10</v>
      </c>
      <c r="C306">
        <v>-24.172266839999999</v>
      </c>
      <c r="D306" s="2">
        <v>-7.03</v>
      </c>
      <c r="E306">
        <f>(D306-C306)/(1+D306/1000)</f>
        <v>17.263630160024974</v>
      </c>
      <c r="F306">
        <f>(D306-C306)/(1+C306/1000)</f>
        <v>17.566898600523064</v>
      </c>
      <c r="G306" s="1">
        <v>228.46407790000001</v>
      </c>
      <c r="H306" s="1">
        <f>(477/760)*I306</f>
        <v>201.70196052631579</v>
      </c>
      <c r="I306">
        <v>321.37</v>
      </c>
      <c r="J306">
        <f>I306*(E306-4.4)/(27-4.4)</f>
        <v>182.91968250120468</v>
      </c>
      <c r="K306">
        <f>(E306-4.4)/(27-4.4)</f>
        <v>0.56918717522234397</v>
      </c>
      <c r="L306">
        <f>J306/I306</f>
        <v>0.56918717522234397</v>
      </c>
      <c r="M306">
        <f>I306*(1-(K306))*0.625</f>
        <v>86.531448436747084</v>
      </c>
      <c r="N306" s="4">
        <f>-67.0004+0.0023367*3600+0.4561636*I306</f>
        <v>88.009016131999999</v>
      </c>
      <c r="O306" s="5">
        <f>I306*(E306-4.4)/(27-4.4)</f>
        <v>182.91968250120468</v>
      </c>
      <c r="P306" s="5">
        <f>(E306-4.4)/(27-4.4)</f>
        <v>0.56918717522234397</v>
      </c>
      <c r="Q306" s="5">
        <f>(I306*(1-P306))/1.6</f>
        <v>86.53144843674707</v>
      </c>
      <c r="R306" s="5"/>
      <c r="S306" s="3">
        <f t="shared" si="30"/>
        <v>88.476356132000006</v>
      </c>
      <c r="T306" s="3">
        <v>203.69932120657697</v>
      </c>
      <c r="U306" s="3">
        <f t="shared" si="31"/>
        <v>0.63384672248989316</v>
      </c>
      <c r="V306">
        <f t="shared" si="32"/>
        <v>73.544174245889394</v>
      </c>
      <c r="W306" s="3">
        <v>201.0076</v>
      </c>
      <c r="X306" s="3">
        <v>206.49199999999999</v>
      </c>
      <c r="Y306" s="3">
        <f t="shared" si="35"/>
        <v>0.62547095248467499</v>
      </c>
      <c r="Z306" s="3">
        <f t="shared" si="36"/>
        <v>0.64253664000995736</v>
      </c>
      <c r="AA306">
        <f t="shared" si="33"/>
        <v>75.226500000000001</v>
      </c>
      <c r="AB306">
        <f t="shared" si="34"/>
        <v>71.798749999999998</v>
      </c>
    </row>
    <row r="307" spans="1:28" x14ac:dyDescent="0.35">
      <c r="A307">
        <v>1967</v>
      </c>
      <c r="B307" t="s">
        <v>9</v>
      </c>
      <c r="C307">
        <v>-25.582217190000001</v>
      </c>
      <c r="D307" s="2">
        <v>-7.06</v>
      </c>
      <c r="E307">
        <f>(D307-C307)/(1+D307/1000)</f>
        <v>18.65391382158036</v>
      </c>
      <c r="F307">
        <f>(D307-C307)/(1+C307/1000)</f>
        <v>19.00849668053689</v>
      </c>
      <c r="G307" s="1">
        <v>229.03310429999999</v>
      </c>
      <c r="H307" s="1">
        <f>(477/760)*I307</f>
        <v>202.21034210526315</v>
      </c>
      <c r="I307">
        <v>322.18</v>
      </c>
      <c r="J307">
        <f>I307*(E307-4.4)/(27-4.4)</f>
        <v>203.20026349720177</v>
      </c>
      <c r="K307">
        <f>(E307-4.4)/(27-4.4)</f>
        <v>0.63070415139736102</v>
      </c>
      <c r="L307">
        <f>J307/I307</f>
        <v>0.63070415139736102</v>
      </c>
      <c r="M307">
        <f>I307*(1-(K307))*0.625</f>
        <v>74.362335314248895</v>
      </c>
      <c r="N307" s="4">
        <f>-67.0004+0.0023367*3600+0.4561636*I307</f>
        <v>88.378508648000007</v>
      </c>
      <c r="O307" s="5">
        <f>I307*(E307-4.4)/(27-4.4)</f>
        <v>203.20026349720177</v>
      </c>
      <c r="P307" s="5">
        <f>(E307-4.4)/(27-4.4)</f>
        <v>0.63070415139736102</v>
      </c>
      <c r="Q307" s="5">
        <f>(I307*(1-P307))/1.6</f>
        <v>74.362335314248895</v>
      </c>
      <c r="R307" s="5"/>
      <c r="S307" s="3">
        <f t="shared" si="30"/>
        <v>88.845848648000015</v>
      </c>
      <c r="T307" s="3">
        <v>203.69932120657697</v>
      </c>
      <c r="U307" s="3">
        <f t="shared" si="31"/>
        <v>0.63225315415785266</v>
      </c>
      <c r="V307">
        <f t="shared" si="32"/>
        <v>74.050424245889403</v>
      </c>
      <c r="W307" s="3">
        <v>201.0076</v>
      </c>
      <c r="X307" s="3">
        <v>206.49199999999999</v>
      </c>
      <c r="Y307" s="3">
        <f t="shared" si="35"/>
        <v>0.62389844186479604</v>
      </c>
      <c r="Z307" s="3">
        <f t="shared" si="36"/>
        <v>0.6409212241604072</v>
      </c>
      <c r="AA307">
        <f t="shared" si="33"/>
        <v>75.73275000000001</v>
      </c>
      <c r="AB307">
        <f t="shared" si="34"/>
        <v>72.305000000000007</v>
      </c>
    </row>
    <row r="308" spans="1:28" x14ac:dyDescent="0.35">
      <c r="A308">
        <v>1967</v>
      </c>
      <c r="B308" t="s">
        <v>12</v>
      </c>
      <c r="C308">
        <v>-25.119969269999999</v>
      </c>
      <c r="D308" s="2">
        <v>-7.06</v>
      </c>
      <c r="E308">
        <f>(D308-C308)/(1+D308/1000)</f>
        <v>18.188379227345056</v>
      </c>
      <c r="F308">
        <f>(D308-C308)/(1+C308/1000)</f>
        <v>18.525324861230889</v>
      </c>
      <c r="G308" s="1">
        <v>229.03310429999999</v>
      </c>
      <c r="H308" s="1">
        <f>(477/760)*I308</f>
        <v>202.21034210526315</v>
      </c>
      <c r="I308">
        <v>322.18</v>
      </c>
      <c r="J308">
        <f>I308*(E308-4.4)/(27-4.4)</f>
        <v>196.56371767548802</v>
      </c>
      <c r="K308">
        <f>(E308-4.4)/(27-4.4)</f>
        <v>0.61010527554624139</v>
      </c>
      <c r="L308">
        <f>J308/I308</f>
        <v>0.61010527554624128</v>
      </c>
      <c r="M308">
        <f>I308*(1-(K308))*0.625</f>
        <v>78.510176452819977</v>
      </c>
      <c r="N308" s="4">
        <f>-67.0004+0.0023367*3600+0.4561636*I308</f>
        <v>88.378508648000007</v>
      </c>
      <c r="O308" s="5">
        <f>I308*(E308-4.4)/(27-4.4)</f>
        <v>196.56371767548802</v>
      </c>
      <c r="P308" s="5">
        <f>(E308-4.4)/(27-4.4)</f>
        <v>0.61010527554624139</v>
      </c>
      <c r="Q308" s="5">
        <f>(I308*(1-P308))/1.6</f>
        <v>78.510176452819962</v>
      </c>
      <c r="R308" s="5"/>
      <c r="S308" s="3">
        <f t="shared" si="30"/>
        <v>88.845848648000015</v>
      </c>
      <c r="T308" s="3">
        <v>203.69932120657697</v>
      </c>
      <c r="U308" s="3">
        <f t="shared" si="31"/>
        <v>0.63225315415785266</v>
      </c>
      <c r="V308">
        <f t="shared" si="32"/>
        <v>74.050424245889403</v>
      </c>
      <c r="W308" s="3">
        <v>201.0076</v>
      </c>
      <c r="X308" s="3">
        <v>206.49199999999999</v>
      </c>
      <c r="Y308" s="3">
        <f t="shared" si="35"/>
        <v>0.62389844186479604</v>
      </c>
      <c r="Z308" s="3">
        <f t="shared" si="36"/>
        <v>0.6409212241604072</v>
      </c>
      <c r="AA308">
        <f t="shared" si="33"/>
        <v>75.73275000000001</v>
      </c>
      <c r="AB308">
        <f t="shared" si="34"/>
        <v>72.305000000000007</v>
      </c>
    </row>
    <row r="309" spans="1:28" x14ac:dyDescent="0.35">
      <c r="A309">
        <v>1967</v>
      </c>
      <c r="B309" t="s">
        <v>8</v>
      </c>
      <c r="C309">
        <v>-24.385935400000001</v>
      </c>
      <c r="D309" s="2">
        <v>-7.06</v>
      </c>
      <c r="E309">
        <f>(D309-C309)/(1+D309/1000)</f>
        <v>17.449126231192217</v>
      </c>
      <c r="F309">
        <f>(D309-C309)/(1+C309/1000)</f>
        <v>17.759005357414157</v>
      </c>
      <c r="G309" s="1">
        <v>229.03310429999999</v>
      </c>
      <c r="H309" s="1">
        <f>(477/760)*I309</f>
        <v>202.21034210526315</v>
      </c>
      <c r="I309">
        <v>322.18</v>
      </c>
      <c r="J309">
        <f>I309*(E309-4.4)/(27-4.4)</f>
        <v>186.02511014006674</v>
      </c>
      <c r="K309">
        <f>(E309-4.4)/(27-4.4)</f>
        <v>0.5773949659819565</v>
      </c>
      <c r="L309">
        <f>J309/I309</f>
        <v>0.5773949659819565</v>
      </c>
      <c r="M309">
        <f>I309*(1-(K309))*0.625</f>
        <v>85.096806162458293</v>
      </c>
      <c r="N309" s="4">
        <f>-67.0004+0.0023367*3600+0.4561636*I309</f>
        <v>88.378508648000007</v>
      </c>
      <c r="O309" s="5">
        <f>I309*(E309-4.4)/(27-4.4)</f>
        <v>186.02511014006674</v>
      </c>
      <c r="P309" s="5">
        <f>(E309-4.4)/(27-4.4)</f>
        <v>0.5773949659819565</v>
      </c>
      <c r="Q309" s="5">
        <f>(I309*(1-P309))/1.6</f>
        <v>85.096806162458279</v>
      </c>
      <c r="R309" s="5"/>
      <c r="S309" s="3">
        <f t="shared" si="30"/>
        <v>88.845848648000015</v>
      </c>
      <c r="T309" s="3">
        <v>203.69932120657697</v>
      </c>
      <c r="U309" s="3">
        <f t="shared" si="31"/>
        <v>0.63225315415785266</v>
      </c>
      <c r="V309">
        <f t="shared" si="32"/>
        <v>74.050424245889403</v>
      </c>
      <c r="W309" s="3">
        <v>201.0076</v>
      </c>
      <c r="X309" s="3">
        <v>206.49199999999999</v>
      </c>
      <c r="Y309" s="3">
        <f t="shared" si="35"/>
        <v>0.62389844186479604</v>
      </c>
      <c r="Z309" s="3">
        <f t="shared" si="36"/>
        <v>0.6409212241604072</v>
      </c>
      <c r="AA309">
        <f t="shared" si="33"/>
        <v>75.73275000000001</v>
      </c>
      <c r="AB309">
        <f t="shared" si="34"/>
        <v>72.305000000000007</v>
      </c>
    </row>
    <row r="310" spans="1:28" x14ac:dyDescent="0.35">
      <c r="A310">
        <v>1967</v>
      </c>
      <c r="B310" t="s">
        <v>13</v>
      </c>
      <c r="C310">
        <v>-24.53506527</v>
      </c>
      <c r="D310" s="2">
        <v>-7.06</v>
      </c>
      <c r="E310">
        <f>(D310-C310)/(1+D310/1000)</f>
        <v>17.599316444095315</v>
      </c>
      <c r="F310">
        <f>(D310-C310)/(1+C310/1000)</f>
        <v>17.914601179218138</v>
      </c>
      <c r="G310" s="1">
        <v>229.03310429999999</v>
      </c>
      <c r="H310" s="1">
        <f>(477/760)*I310</f>
        <v>202.21034210526315</v>
      </c>
      <c r="I310">
        <v>322.18</v>
      </c>
      <c r="J310">
        <f>I310*(E310-4.4)/(27-4.4)</f>
        <v>188.1661845999393</v>
      </c>
      <c r="K310">
        <f>(E310-4.4)/(27-4.4)</f>
        <v>0.58404055062368643</v>
      </c>
      <c r="L310">
        <f>J310/I310</f>
        <v>0.58404055062368643</v>
      </c>
      <c r="M310">
        <f>I310*(1-(K310))*0.625</f>
        <v>83.758634625037942</v>
      </c>
      <c r="N310" s="4">
        <f>-67.0004+0.0023367*3600+0.4561636*I310</f>
        <v>88.378508648000007</v>
      </c>
      <c r="O310" s="5">
        <f>I310*(E310-4.4)/(27-4.4)</f>
        <v>188.1661845999393</v>
      </c>
      <c r="P310" s="5">
        <f>(E310-4.4)/(27-4.4)</f>
        <v>0.58404055062368643</v>
      </c>
      <c r="Q310" s="5">
        <f>(I310*(1-P310))/1.6</f>
        <v>83.758634625037942</v>
      </c>
      <c r="R310" s="5"/>
      <c r="S310" s="3">
        <f t="shared" si="30"/>
        <v>88.845848648000015</v>
      </c>
      <c r="T310" s="3">
        <v>203.69932120657697</v>
      </c>
      <c r="U310" s="3">
        <f t="shared" si="31"/>
        <v>0.63225315415785266</v>
      </c>
      <c r="V310">
        <f t="shared" si="32"/>
        <v>74.050424245889403</v>
      </c>
      <c r="W310" s="3">
        <v>201.0076</v>
      </c>
      <c r="X310" s="3">
        <v>206.49199999999999</v>
      </c>
      <c r="Y310" s="3">
        <f t="shared" si="35"/>
        <v>0.62389844186479604</v>
      </c>
      <c r="Z310" s="3">
        <f t="shared" si="36"/>
        <v>0.6409212241604072</v>
      </c>
      <c r="AA310">
        <f t="shared" si="33"/>
        <v>75.73275000000001</v>
      </c>
      <c r="AB310">
        <f t="shared" si="34"/>
        <v>72.305000000000007</v>
      </c>
    </row>
    <row r="311" spans="1:28" x14ac:dyDescent="0.35">
      <c r="A311">
        <v>1967</v>
      </c>
      <c r="B311" t="s">
        <v>11</v>
      </c>
      <c r="C311">
        <v>-25.11927773</v>
      </c>
      <c r="D311" s="2">
        <v>-7.06</v>
      </c>
      <c r="E311">
        <f>(D311-C311)/(1+D311/1000)</f>
        <v>18.187682770358734</v>
      </c>
      <c r="F311">
        <f>(D311-C311)/(1+C311/1000)</f>
        <v>18.524602361557786</v>
      </c>
      <c r="G311" s="1">
        <v>229.03310429999999</v>
      </c>
      <c r="H311" s="1">
        <f>(477/760)*I311</f>
        <v>202.21034210526315</v>
      </c>
      <c r="I311">
        <v>322.18</v>
      </c>
      <c r="J311">
        <f>I311*(E311-4.4)/(27-4.4)</f>
        <v>196.55378915726445</v>
      </c>
      <c r="K311">
        <f>(E311-4.4)/(27-4.4)</f>
        <v>0.61007445886543066</v>
      </c>
      <c r="L311">
        <f>J311/I311</f>
        <v>0.61007445886543066</v>
      </c>
      <c r="M311">
        <f>I311*(1-(K311))*0.625</f>
        <v>78.516381776709721</v>
      </c>
      <c r="N311" s="4">
        <f>-67.0004+0.0023367*3600+0.4561636*I311</f>
        <v>88.378508648000007</v>
      </c>
      <c r="O311" s="5">
        <f>I311*(E311-4.4)/(27-4.4)</f>
        <v>196.55378915726445</v>
      </c>
      <c r="P311" s="5">
        <f>(E311-4.4)/(27-4.4)</f>
        <v>0.61007445886543066</v>
      </c>
      <c r="Q311" s="5">
        <f>(I311*(1-P311))/1.6</f>
        <v>78.516381776709721</v>
      </c>
      <c r="R311" s="5"/>
      <c r="S311" s="3">
        <f t="shared" si="30"/>
        <v>88.845848648000015</v>
      </c>
      <c r="T311" s="3">
        <v>203.69932120657697</v>
      </c>
      <c r="U311" s="3">
        <f t="shared" si="31"/>
        <v>0.63225315415785266</v>
      </c>
      <c r="V311">
        <f t="shared" si="32"/>
        <v>74.050424245889403</v>
      </c>
      <c r="W311" s="3">
        <v>201.0076</v>
      </c>
      <c r="X311" s="3">
        <v>206.49199999999999</v>
      </c>
      <c r="Y311" s="3">
        <f t="shared" si="35"/>
        <v>0.62389844186479604</v>
      </c>
      <c r="Z311" s="3">
        <f t="shared" si="36"/>
        <v>0.6409212241604072</v>
      </c>
      <c r="AA311">
        <f t="shared" si="33"/>
        <v>75.73275000000001</v>
      </c>
      <c r="AB311">
        <f t="shared" si="34"/>
        <v>72.305000000000007</v>
      </c>
    </row>
    <row r="312" spans="1:28" x14ac:dyDescent="0.35">
      <c r="A312">
        <v>1967</v>
      </c>
      <c r="B312" t="s">
        <v>6</v>
      </c>
      <c r="C312">
        <v>-25.038113809999999</v>
      </c>
      <c r="D312" s="2">
        <v>-7.06</v>
      </c>
      <c r="E312">
        <f>(D312-C312)/(1+D312/1000)</f>
        <v>18.105941758817249</v>
      </c>
      <c r="F312">
        <f>(D312-C312)/(1+C312/1000)</f>
        <v>18.439811919474803</v>
      </c>
      <c r="G312" s="1">
        <v>229.03310429999999</v>
      </c>
      <c r="H312" s="1">
        <f>(477/760)*I312</f>
        <v>202.21034210526315</v>
      </c>
      <c r="I312">
        <v>322.18</v>
      </c>
      <c r="J312">
        <f>I312*(E312-4.4)/(27-4.4)</f>
        <v>195.38850955113895</v>
      </c>
      <c r="K312">
        <f>(E312-4.4)/(27-4.4)</f>
        <v>0.60645759994766579</v>
      </c>
      <c r="L312">
        <f>J312/I312</f>
        <v>0.60645759994766579</v>
      </c>
      <c r="M312">
        <f>I312*(1-(K312))*0.625</f>
        <v>79.244681530538145</v>
      </c>
      <c r="N312" s="4">
        <f>-67.0004+0.0023367*3600+0.4561636*I312</f>
        <v>88.378508648000007</v>
      </c>
      <c r="O312" s="5">
        <f>I312*(E312-4.4)/(27-4.4)</f>
        <v>195.38850955113895</v>
      </c>
      <c r="P312" s="5">
        <f>(E312-4.4)/(27-4.4)</f>
        <v>0.60645759994766579</v>
      </c>
      <c r="Q312" s="5">
        <f>(I312*(1-P312))/1.6</f>
        <v>79.244681530538145</v>
      </c>
      <c r="R312" s="5"/>
      <c r="S312" s="3">
        <f t="shared" si="30"/>
        <v>88.845848648000015</v>
      </c>
      <c r="T312" s="3">
        <v>203.69932120657697</v>
      </c>
      <c r="U312" s="3">
        <f t="shared" si="31"/>
        <v>0.63225315415785266</v>
      </c>
      <c r="V312">
        <f t="shared" si="32"/>
        <v>74.050424245889403</v>
      </c>
      <c r="W312" s="3">
        <v>201.0076</v>
      </c>
      <c r="X312" s="3">
        <v>206.49199999999999</v>
      </c>
      <c r="Y312" s="3">
        <f t="shared" si="35"/>
        <v>0.62389844186479604</v>
      </c>
      <c r="Z312" s="3">
        <f t="shared" si="36"/>
        <v>0.6409212241604072</v>
      </c>
      <c r="AA312">
        <f t="shared" si="33"/>
        <v>75.73275000000001</v>
      </c>
      <c r="AB312">
        <f t="shared" si="34"/>
        <v>72.305000000000007</v>
      </c>
    </row>
    <row r="313" spans="1:28" x14ac:dyDescent="0.35">
      <c r="A313">
        <v>1967</v>
      </c>
      <c r="B313" t="s">
        <v>10</v>
      </c>
      <c r="C313">
        <v>-25.106293900000001</v>
      </c>
      <c r="D313" s="2">
        <v>-7.06</v>
      </c>
      <c r="E313">
        <f>(D313-C313)/(1+D313/1000)</f>
        <v>18.174606622756663</v>
      </c>
      <c r="F313">
        <f>(D313-C313)/(1+C313/1000)</f>
        <v>18.511037446526398</v>
      </c>
      <c r="G313" s="1">
        <v>229.03310429999999</v>
      </c>
      <c r="H313" s="1">
        <f>(477/760)*I313</f>
        <v>202.21034210526315</v>
      </c>
      <c r="I313">
        <v>322.18</v>
      </c>
      <c r="J313">
        <f>I313*(E313-4.4)/(27-4.4)</f>
        <v>196.36737883715671</v>
      </c>
      <c r="K313">
        <f>(E313-4.4)/(27-4.4)</f>
        <v>0.60949586826356905</v>
      </c>
      <c r="L313">
        <f>J313/I313</f>
        <v>0.60949586826356916</v>
      </c>
      <c r="M313">
        <f>I313*(1-(K313))*0.625</f>
        <v>78.632888226777084</v>
      </c>
      <c r="N313" s="4">
        <f>-67.0004+0.0023367*3600+0.4561636*I313</f>
        <v>88.378508648000007</v>
      </c>
      <c r="O313" s="5">
        <f>I313*(E313-4.4)/(27-4.4)</f>
        <v>196.36737883715671</v>
      </c>
      <c r="P313" s="5">
        <f>(E313-4.4)/(27-4.4)</f>
        <v>0.60949586826356905</v>
      </c>
      <c r="Q313" s="5">
        <f>(I313*(1-P313))/1.6</f>
        <v>78.632888226777069</v>
      </c>
      <c r="R313" s="5"/>
      <c r="S313" s="3">
        <f t="shared" si="30"/>
        <v>88.845848648000015</v>
      </c>
      <c r="T313" s="3">
        <v>203.69932120657697</v>
      </c>
      <c r="U313" s="3">
        <f t="shared" si="31"/>
        <v>0.63225315415785266</v>
      </c>
      <c r="V313">
        <f t="shared" si="32"/>
        <v>74.050424245889403</v>
      </c>
      <c r="W313" s="3">
        <v>201.0076</v>
      </c>
      <c r="X313" s="3">
        <v>206.49199999999999</v>
      </c>
      <c r="Y313" s="3">
        <f t="shared" si="35"/>
        <v>0.62389844186479604</v>
      </c>
      <c r="Z313" s="3">
        <f t="shared" si="36"/>
        <v>0.6409212241604072</v>
      </c>
      <c r="AA313">
        <f t="shared" si="33"/>
        <v>75.73275000000001</v>
      </c>
      <c r="AB313">
        <f t="shared" si="34"/>
        <v>72.305000000000007</v>
      </c>
    </row>
    <row r="314" spans="1:28" x14ac:dyDescent="0.35">
      <c r="A314">
        <v>1967</v>
      </c>
      <c r="B314" t="s">
        <v>7</v>
      </c>
      <c r="C314">
        <v>-24.627608219999999</v>
      </c>
      <c r="D314" s="2">
        <v>-7.06</v>
      </c>
      <c r="E314">
        <f>(D314-C314)/(1+D314/1000)</f>
        <v>17.692517392793118</v>
      </c>
      <c r="F314">
        <f>(D314-C314)/(1+C314/1000)</f>
        <v>18.011180517361272</v>
      </c>
      <c r="G314" s="1">
        <v>229.03310429999999</v>
      </c>
      <c r="H314" s="1">
        <f>(477/760)*I314</f>
        <v>202.21034210526315</v>
      </c>
      <c r="I314">
        <v>322.18</v>
      </c>
      <c r="J314">
        <f>I314*(E314-4.4)/(27-4.4)</f>
        <v>189.49483423053482</v>
      </c>
      <c r="K314">
        <f>(E314-4.4)/(27-4.4)</f>
        <v>0.5881644864067751</v>
      </c>
      <c r="L314">
        <f>J314/I314</f>
        <v>0.5881644864067751</v>
      </c>
      <c r="M314">
        <f>I314*(1-(K314))*0.625</f>
        <v>82.928228605915763</v>
      </c>
      <c r="N314" s="4">
        <f>-67.0004+0.0023367*3600+0.4561636*I314</f>
        <v>88.378508648000007</v>
      </c>
      <c r="O314" s="5">
        <f>I314*(E314-4.4)/(27-4.4)</f>
        <v>189.49483423053482</v>
      </c>
      <c r="P314" s="5">
        <f>(E314-4.4)/(27-4.4)</f>
        <v>0.5881644864067751</v>
      </c>
      <c r="Q314" s="5">
        <f>(I314*(1-P314))/1.6</f>
        <v>82.928228605915749</v>
      </c>
      <c r="R314" s="5"/>
      <c r="S314" s="3">
        <f t="shared" si="30"/>
        <v>88.845848648000015</v>
      </c>
      <c r="T314" s="3">
        <v>203.69932120657697</v>
      </c>
      <c r="U314" s="3">
        <f t="shared" si="31"/>
        <v>0.63225315415785266</v>
      </c>
      <c r="V314">
        <f t="shared" si="32"/>
        <v>74.050424245889403</v>
      </c>
      <c r="W314" s="3">
        <v>201.0076</v>
      </c>
      <c r="X314" s="3">
        <v>206.49199999999999</v>
      </c>
      <c r="Y314" s="3">
        <f t="shared" si="35"/>
        <v>0.62389844186479604</v>
      </c>
      <c r="Z314" s="3">
        <f t="shared" si="36"/>
        <v>0.6409212241604072</v>
      </c>
      <c r="AA314">
        <f t="shared" si="33"/>
        <v>75.73275000000001</v>
      </c>
      <c r="AB314">
        <f t="shared" si="34"/>
        <v>72.305000000000007</v>
      </c>
    </row>
    <row r="315" spans="1:28" x14ac:dyDescent="0.35">
      <c r="A315">
        <v>1967</v>
      </c>
      <c r="B315" t="s">
        <v>14</v>
      </c>
      <c r="C315">
        <v>-24.488806149999998</v>
      </c>
      <c r="D315" s="2">
        <v>-7.06</v>
      </c>
      <c r="E315">
        <f>(D315-C315)/(1+D315/1000)</f>
        <v>17.552728412592906</v>
      </c>
      <c r="F315">
        <f>(D315-C315)/(1+C315/1000)</f>
        <v>17.8663312731601</v>
      </c>
      <c r="G315" s="1">
        <v>229.03310429999999</v>
      </c>
      <c r="H315" s="1">
        <f>(477/760)*I315</f>
        <v>202.21034210526315</v>
      </c>
      <c r="I315">
        <v>322.18</v>
      </c>
      <c r="J315">
        <f>I315*(E315-4.4)/(27-4.4)</f>
        <v>187.50203716677794</v>
      </c>
      <c r="K315">
        <f>(E315-4.4)/(27-4.4)</f>
        <v>0.58197913330057105</v>
      </c>
      <c r="L315">
        <f>J315/I315</f>
        <v>0.58197913330057094</v>
      </c>
      <c r="M315">
        <f>I315*(1-(K315))*0.625</f>
        <v>84.17372677076375</v>
      </c>
      <c r="N315" s="4">
        <f>-67.0004+0.0023367*3600+0.4561636*I315</f>
        <v>88.378508648000007</v>
      </c>
      <c r="O315" s="5">
        <f>I315*(E315-4.4)/(27-4.4)</f>
        <v>187.50203716677794</v>
      </c>
      <c r="P315" s="5">
        <f>(E315-4.4)/(27-4.4)</f>
        <v>0.58197913330057105</v>
      </c>
      <c r="Q315" s="5">
        <f>(I315*(1-P315))/1.6</f>
        <v>84.17372677076375</v>
      </c>
      <c r="R315" s="5"/>
      <c r="S315" s="3">
        <f t="shared" si="30"/>
        <v>88.845848648000015</v>
      </c>
      <c r="T315" s="3">
        <v>203.69932120657697</v>
      </c>
      <c r="U315" s="3">
        <f t="shared" si="31"/>
        <v>0.63225315415785266</v>
      </c>
      <c r="V315">
        <f t="shared" si="32"/>
        <v>74.050424245889403</v>
      </c>
      <c r="W315" s="3">
        <v>201.0076</v>
      </c>
      <c r="X315" s="3">
        <v>206.49199999999999</v>
      </c>
      <c r="Y315" s="3">
        <f t="shared" si="35"/>
        <v>0.62389844186479604</v>
      </c>
      <c r="Z315" s="3">
        <f t="shared" si="36"/>
        <v>0.6409212241604072</v>
      </c>
      <c r="AA315">
        <f t="shared" si="33"/>
        <v>75.73275000000001</v>
      </c>
      <c r="AB315">
        <f t="shared" si="34"/>
        <v>72.305000000000007</v>
      </c>
    </row>
    <row r="316" spans="1:28" x14ac:dyDescent="0.35">
      <c r="A316">
        <v>1968</v>
      </c>
      <c r="B316" t="s">
        <v>9</v>
      </c>
      <c r="C316">
        <v>-25.280998360000002</v>
      </c>
      <c r="D316" s="2">
        <v>-7.09</v>
      </c>
      <c r="E316">
        <f>(D316-C316)/(1+D316/1000)</f>
        <v>18.320893494878693</v>
      </c>
      <c r="F316">
        <f>(D316-C316)/(1+C316/1000)</f>
        <v>18.662812902378008</v>
      </c>
      <c r="G316" s="1">
        <v>229.67325890000001</v>
      </c>
      <c r="H316" s="1">
        <f>(477/760)*I316</f>
        <v>202.75638157894738</v>
      </c>
      <c r="I316">
        <v>323.05</v>
      </c>
      <c r="J316">
        <f>I316*(E316-4.4)/(27-4.4)</f>
        <v>198.98870104073279</v>
      </c>
      <c r="K316">
        <f>(E316-4.4)/(27-4.4)</f>
        <v>0.61596873871144653</v>
      </c>
      <c r="L316">
        <f>J316/I316</f>
        <v>0.61596873871144653</v>
      </c>
      <c r="M316">
        <f>I316*(1-(K316))*0.625</f>
        <v>77.538311849541998</v>
      </c>
      <c r="N316" s="4">
        <f>-67.0004+0.0023367*3600+0.4561636*I316</f>
        <v>88.775370980000019</v>
      </c>
      <c r="O316" s="5">
        <f>I316*(E316-4.4)/(27-4.4)</f>
        <v>198.98870104073279</v>
      </c>
      <c r="P316" s="5">
        <f>(E316-4.4)/(27-4.4)</f>
        <v>0.61596873871144653</v>
      </c>
      <c r="Q316" s="5">
        <f>(I316*(1-P316))/1.6</f>
        <v>77.538311849541998</v>
      </c>
      <c r="R316" s="5"/>
      <c r="S316" s="3">
        <f t="shared" si="30"/>
        <v>89.242710980000027</v>
      </c>
      <c r="T316" s="3">
        <v>203.69932120657697</v>
      </c>
      <c r="U316" s="3">
        <f t="shared" si="31"/>
        <v>0.63055044484314182</v>
      </c>
      <c r="V316">
        <f t="shared" si="32"/>
        <v>74.594174245889405</v>
      </c>
      <c r="W316" s="3">
        <v>201.0076</v>
      </c>
      <c r="X316" s="3">
        <v>206.49199999999999</v>
      </c>
      <c r="Y316" s="3">
        <f t="shared" si="35"/>
        <v>0.62221823247175356</v>
      </c>
      <c r="Z316" s="3">
        <f t="shared" si="36"/>
        <v>0.63919517102615686</v>
      </c>
      <c r="AA316">
        <f t="shared" si="33"/>
        <v>76.276500000000013</v>
      </c>
      <c r="AB316">
        <f t="shared" si="34"/>
        <v>72.848750000000024</v>
      </c>
    </row>
    <row r="317" spans="1:28" x14ac:dyDescent="0.35">
      <c r="A317">
        <v>1968</v>
      </c>
      <c r="B317" t="s">
        <v>12</v>
      </c>
      <c r="C317">
        <v>-25.249335309999999</v>
      </c>
      <c r="D317" s="2">
        <v>-7.09</v>
      </c>
      <c r="E317">
        <f>(D317-C317)/(1+D317/1000)</f>
        <v>18.28900435084751</v>
      </c>
      <c r="F317">
        <f>(D317-C317)/(1+C317/1000)</f>
        <v>18.62972344396935</v>
      </c>
      <c r="G317" s="1">
        <v>229.67325890000001</v>
      </c>
      <c r="H317" s="1">
        <f>(477/760)*I317</f>
        <v>202.75638157894738</v>
      </c>
      <c r="I317">
        <v>323.05</v>
      </c>
      <c r="J317">
        <f>I317*(E317-4.4)/(27-4.4)</f>
        <v>198.53286971421628</v>
      </c>
      <c r="K317">
        <f>(E317-4.4)/(27-4.4)</f>
        <v>0.61455771463927023</v>
      </c>
      <c r="L317">
        <f>J317/I317</f>
        <v>0.61455771463927034</v>
      </c>
      <c r="M317">
        <f>I317*(1-(K317))*0.625</f>
        <v>77.823206428614853</v>
      </c>
      <c r="N317" s="4">
        <f>-67.0004+0.0023367*3600+0.4561636*I317</f>
        <v>88.775370980000019</v>
      </c>
      <c r="O317" s="5">
        <f>I317*(E317-4.4)/(27-4.4)</f>
        <v>198.53286971421628</v>
      </c>
      <c r="P317" s="5">
        <f>(E317-4.4)/(27-4.4)</f>
        <v>0.61455771463927023</v>
      </c>
      <c r="Q317" s="5">
        <f>(I317*(1-P317))/1.6</f>
        <v>77.823206428614853</v>
      </c>
      <c r="R317" s="5"/>
      <c r="S317" s="3">
        <f t="shared" si="30"/>
        <v>89.242710980000027</v>
      </c>
      <c r="T317" s="3">
        <v>203.69932120657697</v>
      </c>
      <c r="U317" s="3">
        <f t="shared" si="31"/>
        <v>0.63055044484314182</v>
      </c>
      <c r="V317">
        <f t="shared" si="32"/>
        <v>74.594174245889405</v>
      </c>
      <c r="W317" s="3">
        <v>201.0076</v>
      </c>
      <c r="X317" s="3">
        <v>206.49199999999999</v>
      </c>
      <c r="Y317" s="3">
        <f t="shared" si="35"/>
        <v>0.62221823247175356</v>
      </c>
      <c r="Z317" s="3">
        <f t="shared" si="36"/>
        <v>0.63919517102615686</v>
      </c>
      <c r="AA317">
        <f t="shared" si="33"/>
        <v>76.276500000000013</v>
      </c>
      <c r="AB317">
        <f t="shared" si="34"/>
        <v>72.848750000000024</v>
      </c>
    </row>
    <row r="318" spans="1:28" x14ac:dyDescent="0.35">
      <c r="A318">
        <v>1968</v>
      </c>
      <c r="B318" t="s">
        <v>8</v>
      </c>
      <c r="C318">
        <v>-24.71830684</v>
      </c>
      <c r="D318" s="2">
        <v>-7.09</v>
      </c>
      <c r="E318">
        <f>(D318-C318)/(1+D318/1000)</f>
        <v>17.754184004592563</v>
      </c>
      <c r="F318">
        <f>(D318-C318)/(1+C318/1000)</f>
        <v>18.075092523148577</v>
      </c>
      <c r="G318" s="1">
        <v>229.67325890000001</v>
      </c>
      <c r="H318" s="1">
        <f>(477/760)*I318</f>
        <v>202.75638157894738</v>
      </c>
      <c r="I318">
        <v>323.05</v>
      </c>
      <c r="J318">
        <f>I318*(E318-4.4)/(27-4.4)</f>
        <v>190.88801516299236</v>
      </c>
      <c r="K318">
        <f>(E318-4.4)/(27-4.4)</f>
        <v>0.5908930975483434</v>
      </c>
      <c r="L318">
        <f>J318/I318</f>
        <v>0.5908930975483434</v>
      </c>
      <c r="M318">
        <f>I318*(1-(K318))*0.625</f>
        <v>82.601240523129803</v>
      </c>
      <c r="N318" s="4">
        <f>-67.0004+0.0023367*3600+0.4561636*I318</f>
        <v>88.775370980000019</v>
      </c>
      <c r="O318" s="5">
        <f>I318*(E318-4.4)/(27-4.4)</f>
        <v>190.88801516299236</v>
      </c>
      <c r="P318" s="5">
        <f>(E318-4.4)/(27-4.4)</f>
        <v>0.5908930975483434</v>
      </c>
      <c r="Q318" s="5">
        <f>(I318*(1-P318))/1.6</f>
        <v>82.601240523129789</v>
      </c>
      <c r="R318" s="5"/>
      <c r="S318" s="3">
        <f t="shared" si="30"/>
        <v>89.242710980000027</v>
      </c>
      <c r="T318" s="3">
        <v>203.69932120657697</v>
      </c>
      <c r="U318" s="3">
        <f t="shared" si="31"/>
        <v>0.63055044484314182</v>
      </c>
      <c r="V318">
        <f t="shared" si="32"/>
        <v>74.594174245889405</v>
      </c>
      <c r="W318" s="3">
        <v>201.0076</v>
      </c>
      <c r="X318" s="3">
        <v>206.49199999999999</v>
      </c>
      <c r="Y318" s="3">
        <f t="shared" si="35"/>
        <v>0.62221823247175356</v>
      </c>
      <c r="Z318" s="3">
        <f t="shared" si="36"/>
        <v>0.63919517102615686</v>
      </c>
      <c r="AA318">
        <f t="shared" si="33"/>
        <v>76.276500000000013</v>
      </c>
      <c r="AB318">
        <f t="shared" si="34"/>
        <v>72.848750000000024</v>
      </c>
    </row>
    <row r="319" spans="1:28" x14ac:dyDescent="0.35">
      <c r="A319">
        <v>1968</v>
      </c>
      <c r="B319" t="s">
        <v>13</v>
      </c>
      <c r="C319">
        <v>-25.452129469999999</v>
      </c>
      <c r="D319" s="2">
        <v>-7.09</v>
      </c>
      <c r="E319">
        <f>(D319-C319)/(1+D319/1000)</f>
        <v>18.493246588311127</v>
      </c>
      <c r="F319">
        <f>(D319-C319)/(1+C319/1000)</f>
        <v>18.84169061907026</v>
      </c>
      <c r="G319" s="1">
        <v>229.67325890000001</v>
      </c>
      <c r="H319" s="1">
        <f>(477/760)*I319</f>
        <v>202.75638157894738</v>
      </c>
      <c r="I319">
        <v>323.05</v>
      </c>
      <c r="J319">
        <f>I319*(E319-4.4)/(27-4.4)</f>
        <v>201.45235886521724</v>
      </c>
      <c r="K319">
        <f>(E319-4.4)/(27-4.4)</f>
        <v>0.62359498178367812</v>
      </c>
      <c r="L319">
        <f>J319/I319</f>
        <v>0.62359498178367812</v>
      </c>
      <c r="M319">
        <f>I319*(1-(K319))*0.625</f>
        <v>75.998525709239246</v>
      </c>
      <c r="N319" s="4">
        <f>-67.0004+0.0023367*3600+0.4561636*I319</f>
        <v>88.775370980000019</v>
      </c>
      <c r="O319" s="5">
        <f>I319*(E319-4.4)/(27-4.4)</f>
        <v>201.45235886521724</v>
      </c>
      <c r="P319" s="5">
        <f>(E319-4.4)/(27-4.4)</f>
        <v>0.62359498178367812</v>
      </c>
      <c r="Q319" s="5">
        <f>(I319*(1-P319))/1.6</f>
        <v>75.998525709239246</v>
      </c>
      <c r="R319" s="5"/>
      <c r="S319" s="3">
        <f t="shared" si="30"/>
        <v>89.242710980000027</v>
      </c>
      <c r="T319" s="3">
        <v>203.69932120657697</v>
      </c>
      <c r="U319" s="3">
        <f t="shared" si="31"/>
        <v>0.63055044484314182</v>
      </c>
      <c r="V319">
        <f t="shared" si="32"/>
        <v>74.594174245889405</v>
      </c>
      <c r="W319" s="3">
        <v>201.0076</v>
      </c>
      <c r="X319" s="3">
        <v>206.49199999999999</v>
      </c>
      <c r="Y319" s="3">
        <f t="shared" si="35"/>
        <v>0.62221823247175356</v>
      </c>
      <c r="Z319" s="3">
        <f t="shared" si="36"/>
        <v>0.63919517102615686</v>
      </c>
      <c r="AA319">
        <f t="shared" si="33"/>
        <v>76.276500000000013</v>
      </c>
      <c r="AB319">
        <f t="shared" si="34"/>
        <v>72.848750000000024</v>
      </c>
    </row>
    <row r="320" spans="1:28" x14ac:dyDescent="0.35">
      <c r="A320">
        <v>1968</v>
      </c>
      <c r="B320" t="s">
        <v>11</v>
      </c>
      <c r="C320">
        <v>-25.222955249999998</v>
      </c>
      <c r="D320" s="2">
        <v>-7.09</v>
      </c>
      <c r="E320">
        <f>(D320-C320)/(1+D320/1000)</f>
        <v>18.262435920677603</v>
      </c>
      <c r="F320">
        <f>(D320-C320)/(1+C320/1000)</f>
        <v>18.602156613823972</v>
      </c>
      <c r="G320" s="1">
        <v>229.67325890000001</v>
      </c>
      <c r="H320" s="1">
        <f>(477/760)*I320</f>
        <v>202.75638157894738</v>
      </c>
      <c r="I320">
        <v>323.05</v>
      </c>
      <c r="J320">
        <f>I320*(E320-4.4)/(27-4.4)</f>
        <v>198.15309399003979</v>
      </c>
      <c r="K320">
        <f>(E320-4.4)/(27-4.4)</f>
        <v>0.61338212038396467</v>
      </c>
      <c r="L320">
        <f>J320/I320</f>
        <v>0.61338212038396467</v>
      </c>
      <c r="M320">
        <f>I320*(1-(K320))*0.625</f>
        <v>78.060566256225144</v>
      </c>
      <c r="N320" s="4">
        <f>-67.0004+0.0023367*3600+0.4561636*I320</f>
        <v>88.775370980000019</v>
      </c>
      <c r="O320" s="5">
        <f>I320*(E320-4.4)/(27-4.4)</f>
        <v>198.15309399003979</v>
      </c>
      <c r="P320" s="5">
        <f>(E320-4.4)/(27-4.4)</f>
        <v>0.61338212038396467</v>
      </c>
      <c r="Q320" s="5">
        <f>(I320*(1-P320))/1.6</f>
        <v>78.06056625622513</v>
      </c>
      <c r="R320" s="5"/>
      <c r="S320" s="3">
        <f t="shared" si="30"/>
        <v>89.242710980000027</v>
      </c>
      <c r="T320" s="3">
        <v>203.69932120657697</v>
      </c>
      <c r="U320" s="3">
        <f t="shared" si="31"/>
        <v>0.63055044484314182</v>
      </c>
      <c r="V320">
        <f t="shared" si="32"/>
        <v>74.594174245889405</v>
      </c>
      <c r="W320" s="3">
        <v>201.0076</v>
      </c>
      <c r="X320" s="3">
        <v>206.49199999999999</v>
      </c>
      <c r="Y320" s="3">
        <f t="shared" si="35"/>
        <v>0.62221823247175356</v>
      </c>
      <c r="Z320" s="3">
        <f t="shared" si="36"/>
        <v>0.63919517102615686</v>
      </c>
      <c r="AA320">
        <f t="shared" si="33"/>
        <v>76.276500000000013</v>
      </c>
      <c r="AB320">
        <f t="shared" si="34"/>
        <v>72.848750000000024</v>
      </c>
    </row>
    <row r="321" spans="1:28" x14ac:dyDescent="0.35">
      <c r="A321">
        <v>1968</v>
      </c>
      <c r="B321" t="s">
        <v>6</v>
      </c>
      <c r="C321">
        <v>-25.16984282</v>
      </c>
      <c r="D321" s="2">
        <v>-7.09</v>
      </c>
      <c r="E321">
        <f>(D321-C321)/(1+D321/1000)</f>
        <v>18.20894423462348</v>
      </c>
      <c r="F321">
        <f>(D321-C321)/(1+C321/1000)</f>
        <v>18.546659319918437</v>
      </c>
      <c r="G321" s="1">
        <v>229.67325890000001</v>
      </c>
      <c r="H321" s="1">
        <f>(477/760)*I321</f>
        <v>202.75638157894738</v>
      </c>
      <c r="I321">
        <v>323.05</v>
      </c>
      <c r="J321">
        <f>I321*(E321-4.4)/(27-4.4)</f>
        <v>197.3884705750051</v>
      </c>
      <c r="K321">
        <f>(E321-4.4)/(27-4.4)</f>
        <v>0.61101523162050797</v>
      </c>
      <c r="L321">
        <f>J321/I321</f>
        <v>0.61101523162050797</v>
      </c>
      <c r="M321">
        <f>I321*(1-(K321))*0.625</f>
        <v>78.538455890621819</v>
      </c>
      <c r="N321" s="4">
        <f>-67.0004+0.0023367*3600+0.4561636*I321</f>
        <v>88.775370980000019</v>
      </c>
      <c r="O321" s="5">
        <f>I321*(E321-4.4)/(27-4.4)</f>
        <v>197.3884705750051</v>
      </c>
      <c r="P321" s="5">
        <f>(E321-4.4)/(27-4.4)</f>
        <v>0.61101523162050797</v>
      </c>
      <c r="Q321" s="5">
        <f>(I321*(1-P321))/1.6</f>
        <v>78.538455890621819</v>
      </c>
      <c r="R321" s="5"/>
      <c r="S321" s="3">
        <f t="shared" si="30"/>
        <v>89.242710980000027</v>
      </c>
      <c r="T321" s="3">
        <v>203.69932120657697</v>
      </c>
      <c r="U321" s="3">
        <f t="shared" si="31"/>
        <v>0.63055044484314182</v>
      </c>
      <c r="V321">
        <f t="shared" si="32"/>
        <v>74.594174245889405</v>
      </c>
      <c r="W321" s="3">
        <v>201.0076</v>
      </c>
      <c r="X321" s="3">
        <v>206.49199999999999</v>
      </c>
      <c r="Y321" s="3">
        <f t="shared" si="35"/>
        <v>0.62221823247175356</v>
      </c>
      <c r="Z321" s="3">
        <f t="shared" si="36"/>
        <v>0.63919517102615686</v>
      </c>
      <c r="AA321">
        <f t="shared" si="33"/>
        <v>76.276500000000013</v>
      </c>
      <c r="AB321">
        <f t="shared" si="34"/>
        <v>72.848750000000024</v>
      </c>
    </row>
    <row r="322" spans="1:28" x14ac:dyDescent="0.35">
      <c r="A322">
        <v>1968</v>
      </c>
      <c r="B322" t="s">
        <v>10</v>
      </c>
      <c r="C322">
        <v>-25.052017129999999</v>
      </c>
      <c r="D322" s="2">
        <v>-7.09</v>
      </c>
      <c r="E322">
        <f>(D322-C322)/(1+D322/1000)</f>
        <v>18.090277195314783</v>
      </c>
      <c r="F322">
        <f>(D322-C322)/(1+C322/1000)</f>
        <v>18.423564585593962</v>
      </c>
      <c r="G322" s="1">
        <v>229.67325890000001</v>
      </c>
      <c r="H322" s="1">
        <f>(477/760)*I322</f>
        <v>202.75638157894738</v>
      </c>
      <c r="I322">
        <v>323.05</v>
      </c>
      <c r="J322">
        <f>I322*(E322-4.4)/(27-4.4)</f>
        <v>195.69221451090445</v>
      </c>
      <c r="K322">
        <f>(E322-4.4)/(27-4.4)</f>
        <v>0.60576447766879571</v>
      </c>
      <c r="L322">
        <f>J322/I322</f>
        <v>0.60576447766879571</v>
      </c>
      <c r="M322">
        <f>I322*(1-(K322))*0.625</f>
        <v>79.598615930684716</v>
      </c>
      <c r="N322" s="4">
        <f>-67.0004+0.0023367*3600+0.4561636*I322</f>
        <v>88.775370980000019</v>
      </c>
      <c r="O322" s="5">
        <f>I322*(E322-4.4)/(27-4.4)</f>
        <v>195.69221451090445</v>
      </c>
      <c r="P322" s="5">
        <f>(E322-4.4)/(27-4.4)</f>
        <v>0.60576447766879571</v>
      </c>
      <c r="Q322" s="5">
        <f>(I322*(1-P322))/1.6</f>
        <v>79.598615930684716</v>
      </c>
      <c r="R322" s="5"/>
      <c r="S322" s="3">
        <f t="shared" si="30"/>
        <v>89.242710980000027</v>
      </c>
      <c r="T322" s="3">
        <v>203.69932120657697</v>
      </c>
      <c r="U322" s="3">
        <f t="shared" si="31"/>
        <v>0.63055044484314182</v>
      </c>
      <c r="V322">
        <f t="shared" si="32"/>
        <v>74.594174245889405</v>
      </c>
      <c r="W322" s="3">
        <v>201.0076</v>
      </c>
      <c r="X322" s="3">
        <v>206.49199999999999</v>
      </c>
      <c r="Y322" s="3">
        <f t="shared" si="35"/>
        <v>0.62221823247175356</v>
      </c>
      <c r="Z322" s="3">
        <f t="shared" si="36"/>
        <v>0.63919517102615686</v>
      </c>
      <c r="AA322">
        <f t="shared" si="33"/>
        <v>76.276500000000013</v>
      </c>
      <c r="AB322">
        <f t="shared" si="34"/>
        <v>72.848750000000024</v>
      </c>
    </row>
    <row r="323" spans="1:28" x14ac:dyDescent="0.35">
      <c r="A323">
        <v>1968</v>
      </c>
      <c r="B323" t="s">
        <v>7</v>
      </c>
      <c r="C323">
        <v>-24.68104726</v>
      </c>
      <c r="D323" s="2">
        <v>-7.09</v>
      </c>
      <c r="E323">
        <f>(D323-C323)/(1+D323/1000)</f>
        <v>17.7166583678279</v>
      </c>
      <c r="F323">
        <f>(D323-C323)/(1+C323/1000)</f>
        <v>18.036199553572512</v>
      </c>
      <c r="G323" s="1">
        <v>229.67325890000001</v>
      </c>
      <c r="H323" s="1">
        <f>(477/760)*I323</f>
        <v>202.75638157894738</v>
      </c>
      <c r="I323">
        <v>323.05</v>
      </c>
      <c r="J323">
        <f>I323*(E323-4.4)/(27-4.4)</f>
        <v>190.3516144126904</v>
      </c>
      <c r="K323">
        <f>(E323-4.4)/(27-4.4)</f>
        <v>0.5892326711428274</v>
      </c>
      <c r="L323">
        <f>J323/I323</f>
        <v>0.5892326711428274</v>
      </c>
      <c r="M323">
        <f>I323*(1-(K323))*0.625</f>
        <v>82.936490992068514</v>
      </c>
      <c r="N323" s="4">
        <f>-67.0004+0.0023367*3600+0.4561636*I323</f>
        <v>88.775370980000019</v>
      </c>
      <c r="O323" s="5">
        <f>I323*(E323-4.4)/(27-4.4)</f>
        <v>190.3516144126904</v>
      </c>
      <c r="P323" s="5">
        <f>(E323-4.4)/(27-4.4)</f>
        <v>0.5892326711428274</v>
      </c>
      <c r="Q323" s="5">
        <f>(I323*(1-P323))/1.6</f>
        <v>82.936490992068499</v>
      </c>
      <c r="R323" s="5"/>
      <c r="S323" s="3">
        <f t="shared" ref="S323:S386" si="37">-67.0004+0.0023367*3800+0.4561636*I323</f>
        <v>89.242710980000027</v>
      </c>
      <c r="T323" s="3">
        <v>203.69932120657697</v>
      </c>
      <c r="U323" s="3">
        <f t="shared" ref="U323:U386" si="38">T323/I323</f>
        <v>0.63055044484314182</v>
      </c>
      <c r="V323">
        <f t="shared" ref="V323:V386" si="39">I323*(1-(U323))*0.625</f>
        <v>74.594174245889405</v>
      </c>
      <c r="W323" s="3">
        <v>201.0076</v>
      </c>
      <c r="X323" s="3">
        <v>206.49199999999999</v>
      </c>
      <c r="Y323" s="3">
        <f t="shared" si="35"/>
        <v>0.62221823247175356</v>
      </c>
      <c r="Z323" s="3">
        <f t="shared" si="36"/>
        <v>0.63919517102615686</v>
      </c>
      <c r="AA323">
        <f t="shared" ref="AA323:AA386" si="40">I323*(1-(Y323))*0.625</f>
        <v>76.276500000000013</v>
      </c>
      <c r="AB323">
        <f t="shared" ref="AB323:AB386" si="41">I323*(1-(Z323))*0.625</f>
        <v>72.848750000000024</v>
      </c>
    </row>
    <row r="324" spans="1:28" x14ac:dyDescent="0.35">
      <c r="A324">
        <v>1968</v>
      </c>
      <c r="B324" t="s">
        <v>14</v>
      </c>
      <c r="C324">
        <v>-24.87850873</v>
      </c>
      <c r="D324" s="2">
        <v>-7.09</v>
      </c>
      <c r="E324">
        <f>(D324-C324)/(1+D324/1000)</f>
        <v>17.915529836541076</v>
      </c>
      <c r="F324">
        <f>(D324-C324)/(1+C324/1000)</f>
        <v>18.242351224186653</v>
      </c>
      <c r="G324" s="1">
        <v>229.67325890000001</v>
      </c>
      <c r="H324" s="1">
        <f>(477/760)*I324</f>
        <v>202.75638157894738</v>
      </c>
      <c r="I324">
        <v>323.05</v>
      </c>
      <c r="J324">
        <f>I324*(E324-4.4)/(27-4.4)</f>
        <v>193.19433246436256</v>
      </c>
      <c r="K324">
        <f>(E324-4.4)/(27-4.4)</f>
        <v>0.59803229365225996</v>
      </c>
      <c r="L324">
        <f>J324/I324</f>
        <v>0.59803229365225985</v>
      </c>
      <c r="M324">
        <f>I324*(1-(K324))*0.625</f>
        <v>81.159792209773386</v>
      </c>
      <c r="N324" s="4">
        <f>-67.0004+0.0023367*3600+0.4561636*I324</f>
        <v>88.775370980000019</v>
      </c>
      <c r="O324" s="5">
        <f>I324*(E324-4.4)/(27-4.4)</f>
        <v>193.19433246436256</v>
      </c>
      <c r="P324" s="5">
        <f>(E324-4.4)/(27-4.4)</f>
        <v>0.59803229365225996</v>
      </c>
      <c r="Q324" s="5">
        <f>(I324*(1-P324))/1.6</f>
        <v>81.159792209773386</v>
      </c>
      <c r="R324" s="5"/>
      <c r="S324" s="3">
        <f t="shared" si="37"/>
        <v>89.242710980000027</v>
      </c>
      <c r="T324" s="3">
        <v>203.69932120657697</v>
      </c>
      <c r="U324" s="3">
        <f t="shared" si="38"/>
        <v>0.63055044484314182</v>
      </c>
      <c r="V324">
        <f t="shared" si="39"/>
        <v>74.594174245889405</v>
      </c>
      <c r="W324" s="3">
        <v>201.0076</v>
      </c>
      <c r="X324" s="3">
        <v>206.49199999999999</v>
      </c>
      <c r="Y324" s="3">
        <f t="shared" si="35"/>
        <v>0.62221823247175356</v>
      </c>
      <c r="Z324" s="3">
        <f t="shared" si="36"/>
        <v>0.63919517102615686</v>
      </c>
      <c r="AA324">
        <f t="shared" si="40"/>
        <v>76.276500000000013</v>
      </c>
      <c r="AB324">
        <f t="shared" si="41"/>
        <v>72.848750000000024</v>
      </c>
    </row>
    <row r="325" spans="1:28" x14ac:dyDescent="0.35">
      <c r="A325">
        <v>1969</v>
      </c>
      <c r="B325" t="s">
        <v>9</v>
      </c>
      <c r="C325">
        <v>-25.754494730000001</v>
      </c>
      <c r="D325" s="2">
        <v>-7.12</v>
      </c>
      <c r="E325">
        <f>(D325-C325)/(1+D325/1000)</f>
        <v>18.768123771251311</v>
      </c>
      <c r="F325">
        <f>(D325-C325)/(1+C325/1000)</f>
        <v>19.127103619365101</v>
      </c>
      <c r="G325" s="1">
        <v>230.81131160000001</v>
      </c>
      <c r="H325" s="1">
        <f>(477/760)*I325</f>
        <v>203.74176315789475</v>
      </c>
      <c r="I325">
        <v>324.62</v>
      </c>
      <c r="J325">
        <f>I325*(E325-4.4)/(27-4.4)</f>
        <v>206.37966100104427</v>
      </c>
      <c r="K325">
        <f>(E325-4.4)/(27-4.4)</f>
        <v>0.63575768899342078</v>
      </c>
      <c r="L325">
        <f>J325/I325</f>
        <v>0.63575768899342078</v>
      </c>
      <c r="M325">
        <f>I325*(1-(K325))*0.625</f>
        <v>73.900211874347349</v>
      </c>
      <c r="N325" s="4">
        <f>-67.0004+0.0023367*3600+0.4561636*I325</f>
        <v>89.491547832000009</v>
      </c>
      <c r="O325" s="5">
        <f>I325*(E325-4.4)/(27-4.4)</f>
        <v>206.37966100104427</v>
      </c>
      <c r="P325" s="5">
        <f>(E325-4.4)/(27-4.4)</f>
        <v>0.63575768899342078</v>
      </c>
      <c r="Q325" s="5">
        <f>(I325*(1-P325))/1.6</f>
        <v>73.900211874347335</v>
      </c>
      <c r="R325" s="5"/>
      <c r="S325" s="3">
        <f t="shared" si="37"/>
        <v>89.958887832000016</v>
      </c>
      <c r="T325" s="3">
        <v>203.69932120657697</v>
      </c>
      <c r="U325" s="3">
        <f t="shared" si="38"/>
        <v>0.62750083545861923</v>
      </c>
      <c r="V325">
        <f t="shared" si="39"/>
        <v>75.575424245889394</v>
      </c>
      <c r="W325" s="3">
        <v>201.0076</v>
      </c>
      <c r="X325" s="3">
        <v>206.49199999999999</v>
      </c>
      <c r="Y325" s="3">
        <f t="shared" si="35"/>
        <v>0.61920892120017246</v>
      </c>
      <c r="Z325" s="3">
        <f t="shared" si="36"/>
        <v>0.63610375207935432</v>
      </c>
      <c r="AA325">
        <f t="shared" si="40"/>
        <v>77.257750000000016</v>
      </c>
      <c r="AB325">
        <f t="shared" si="41"/>
        <v>73.83</v>
      </c>
    </row>
    <row r="326" spans="1:28" x14ac:dyDescent="0.35">
      <c r="A326">
        <v>1969</v>
      </c>
      <c r="B326" t="s">
        <v>12</v>
      </c>
      <c r="C326">
        <v>-25.06535512</v>
      </c>
      <c r="D326" s="2">
        <v>-7.12</v>
      </c>
      <c r="E326">
        <f>(D326-C326)/(1+D326/1000)</f>
        <v>18.074042301184431</v>
      </c>
      <c r="F326">
        <f>(D326-C326)/(1+C326/1000)</f>
        <v>18.406726250054234</v>
      </c>
      <c r="G326" s="1">
        <v>230.81131160000001</v>
      </c>
      <c r="H326" s="1">
        <f>(477/760)*I326</f>
        <v>203.74176315789475</v>
      </c>
      <c r="I326">
        <v>324.62</v>
      </c>
      <c r="J326">
        <f>I326*(E326-4.4)/(27-4.4)</f>
        <v>196.4100713190482</v>
      </c>
      <c r="K326">
        <f>(E326-4.4)/(27-4.4)</f>
        <v>0.60504611952143494</v>
      </c>
      <c r="L326">
        <f>J326/I326</f>
        <v>0.60504611952143494</v>
      </c>
      <c r="M326">
        <f>I326*(1-(K326))*0.625</f>
        <v>80.131205425594857</v>
      </c>
      <c r="N326" s="4">
        <f>-67.0004+0.0023367*3600+0.4561636*I326</f>
        <v>89.491547832000009</v>
      </c>
      <c r="O326" s="5">
        <f>I326*(E326-4.4)/(27-4.4)</f>
        <v>196.4100713190482</v>
      </c>
      <c r="P326" s="5">
        <f>(E326-4.4)/(27-4.4)</f>
        <v>0.60504611952143494</v>
      </c>
      <c r="Q326" s="5">
        <f>(I326*(1-P326))/1.6</f>
        <v>80.131205425594857</v>
      </c>
      <c r="R326" s="5"/>
      <c r="S326" s="3">
        <f t="shared" si="37"/>
        <v>89.958887832000016</v>
      </c>
      <c r="T326" s="3">
        <v>203.69932120657697</v>
      </c>
      <c r="U326" s="3">
        <f t="shared" si="38"/>
        <v>0.62750083545861923</v>
      </c>
      <c r="V326">
        <f t="shared" si="39"/>
        <v>75.575424245889394</v>
      </c>
      <c r="W326" s="3">
        <v>201.0076</v>
      </c>
      <c r="X326" s="3">
        <v>206.49199999999999</v>
      </c>
      <c r="Y326" s="3">
        <f t="shared" si="35"/>
        <v>0.61920892120017246</v>
      </c>
      <c r="Z326" s="3">
        <f t="shared" si="36"/>
        <v>0.63610375207935432</v>
      </c>
      <c r="AA326">
        <f t="shared" si="40"/>
        <v>77.257750000000016</v>
      </c>
      <c r="AB326">
        <f t="shared" si="41"/>
        <v>73.83</v>
      </c>
    </row>
    <row r="327" spans="1:28" x14ac:dyDescent="0.35">
      <c r="A327">
        <v>1969</v>
      </c>
      <c r="B327" t="s">
        <v>8</v>
      </c>
      <c r="C327">
        <v>-23.919666159999998</v>
      </c>
      <c r="D327" s="2">
        <v>-7.12</v>
      </c>
      <c r="E327">
        <f>(D327-C327)/(1+D327/1000)</f>
        <v>16.920137539279668</v>
      </c>
      <c r="F327">
        <f>(D327-C327)/(1+C327/1000)</f>
        <v>17.211356050898381</v>
      </c>
      <c r="G327" s="1">
        <v>230.81131160000001</v>
      </c>
      <c r="H327" s="1">
        <f>(477/760)*I327</f>
        <v>203.74176315789475</v>
      </c>
      <c r="I327">
        <v>324.62</v>
      </c>
      <c r="J327">
        <f>I327*(E327-4.4)/(27-4.4)</f>
        <v>179.83571008853832</v>
      </c>
      <c r="K327">
        <f>(E327-4.4)/(27-4.4)</f>
        <v>0.55398838669379058</v>
      </c>
      <c r="L327">
        <f>J327/I327</f>
        <v>0.55398838669379069</v>
      </c>
      <c r="M327">
        <f>I327*(1-(K327))*0.625</f>
        <v>90.490181194663563</v>
      </c>
      <c r="N327" s="4">
        <f>-67.0004+0.0023367*3600+0.4561636*I327</f>
        <v>89.491547832000009</v>
      </c>
      <c r="O327" s="5">
        <f>I327*(E327-4.4)/(27-4.4)</f>
        <v>179.83571008853832</v>
      </c>
      <c r="P327" s="5">
        <f>(E327-4.4)/(27-4.4)</f>
        <v>0.55398838669379058</v>
      </c>
      <c r="Q327" s="5">
        <f>(I327*(1-P327))/1.6</f>
        <v>90.490181194663563</v>
      </c>
      <c r="R327" s="5"/>
      <c r="S327" s="3">
        <f t="shared" si="37"/>
        <v>89.958887832000016</v>
      </c>
      <c r="T327" s="3">
        <v>203.69932120657697</v>
      </c>
      <c r="U327" s="3">
        <f t="shared" si="38"/>
        <v>0.62750083545861923</v>
      </c>
      <c r="V327">
        <f t="shared" si="39"/>
        <v>75.575424245889394</v>
      </c>
      <c r="W327" s="3">
        <v>201.0076</v>
      </c>
      <c r="X327" s="3">
        <v>206.49199999999999</v>
      </c>
      <c r="Y327" s="3">
        <f t="shared" si="35"/>
        <v>0.61920892120017246</v>
      </c>
      <c r="Z327" s="3">
        <f t="shared" si="36"/>
        <v>0.63610375207935432</v>
      </c>
      <c r="AA327">
        <f t="shared" si="40"/>
        <v>77.257750000000016</v>
      </c>
      <c r="AB327">
        <f t="shared" si="41"/>
        <v>73.83</v>
      </c>
    </row>
    <row r="328" spans="1:28" x14ac:dyDescent="0.35">
      <c r="A328">
        <v>1969</v>
      </c>
      <c r="B328" t="s">
        <v>13</v>
      </c>
      <c r="C328">
        <v>-25.66953401</v>
      </c>
      <c r="D328" s="2">
        <v>-7.12</v>
      </c>
      <c r="E328">
        <f>(D328-C328)/(1+D328/1000)</f>
        <v>18.682553793006203</v>
      </c>
      <c r="F328">
        <f>(D328-C328)/(1+C328/1000)</f>
        <v>19.038236673788237</v>
      </c>
      <c r="G328" s="1">
        <v>230.81131160000001</v>
      </c>
      <c r="H328" s="1">
        <f>(477/760)*I328</f>
        <v>203.74176315789475</v>
      </c>
      <c r="I328">
        <v>324.62</v>
      </c>
      <c r="J328">
        <f>I328*(E328-4.4)/(27-4.4)</f>
        <v>205.15055806573778</v>
      </c>
      <c r="K328">
        <f>(E328-4.4)/(27-4.4)</f>
        <v>0.63197140677018593</v>
      </c>
      <c r="L328">
        <f>J328/I328</f>
        <v>0.63197140677018604</v>
      </c>
      <c r="M328">
        <f>I328*(1-(K328))*0.625</f>
        <v>74.668401208913906</v>
      </c>
      <c r="N328" s="4">
        <f>-67.0004+0.0023367*3600+0.4561636*I328</f>
        <v>89.491547832000009</v>
      </c>
      <c r="O328" s="5">
        <f>I328*(E328-4.4)/(27-4.4)</f>
        <v>205.15055806573778</v>
      </c>
      <c r="P328" s="5">
        <f>(E328-4.4)/(27-4.4)</f>
        <v>0.63197140677018593</v>
      </c>
      <c r="Q328" s="5">
        <f>(I328*(1-P328))/1.6</f>
        <v>74.668401208913906</v>
      </c>
      <c r="R328" s="5"/>
      <c r="S328" s="3">
        <f t="shared" si="37"/>
        <v>89.958887832000016</v>
      </c>
      <c r="T328" s="3">
        <v>203.69932120657697</v>
      </c>
      <c r="U328" s="3">
        <f t="shared" si="38"/>
        <v>0.62750083545861923</v>
      </c>
      <c r="V328">
        <f t="shared" si="39"/>
        <v>75.575424245889394</v>
      </c>
      <c r="W328" s="3">
        <v>201.0076</v>
      </c>
      <c r="X328" s="3">
        <v>206.49199999999999</v>
      </c>
      <c r="Y328" s="3">
        <f t="shared" si="35"/>
        <v>0.61920892120017246</v>
      </c>
      <c r="Z328" s="3">
        <f t="shared" si="36"/>
        <v>0.63610375207935432</v>
      </c>
      <c r="AA328">
        <f t="shared" si="40"/>
        <v>77.257750000000016</v>
      </c>
      <c r="AB328">
        <f t="shared" si="41"/>
        <v>73.83</v>
      </c>
    </row>
    <row r="329" spans="1:28" x14ac:dyDescent="0.35">
      <c r="A329">
        <v>1969</v>
      </c>
      <c r="B329" t="s">
        <v>11</v>
      </c>
      <c r="C329">
        <v>-25.670700320000002</v>
      </c>
      <c r="D329" s="2">
        <v>-7.12</v>
      </c>
      <c r="E329">
        <f>(D329-C329)/(1+D329/1000)</f>
        <v>18.683728466682783</v>
      </c>
      <c r="F329">
        <f>(D329-C329)/(1+C329/1000)</f>
        <v>19.039456502121642</v>
      </c>
      <c r="G329" s="1">
        <v>230.81131160000001</v>
      </c>
      <c r="H329" s="1">
        <f>(477/760)*I329</f>
        <v>203.74176315789475</v>
      </c>
      <c r="I329">
        <v>324.62</v>
      </c>
      <c r="J329">
        <f>I329*(E329-4.4)/(27-4.4)</f>
        <v>205.16743074577718</v>
      </c>
      <c r="K329">
        <f>(E329-4.4)/(27-4.4)</f>
        <v>0.63202338348153908</v>
      </c>
      <c r="L329">
        <f>J329/I329</f>
        <v>0.63202338348153897</v>
      </c>
      <c r="M329">
        <f>I329*(1-(K329))*0.625</f>
        <v>74.657855783889232</v>
      </c>
      <c r="N329" s="4">
        <f>-67.0004+0.0023367*3600+0.4561636*I329</f>
        <v>89.491547832000009</v>
      </c>
      <c r="O329" s="5">
        <f>I329*(E329-4.4)/(27-4.4)</f>
        <v>205.16743074577718</v>
      </c>
      <c r="P329" s="5">
        <f>(E329-4.4)/(27-4.4)</f>
        <v>0.63202338348153908</v>
      </c>
      <c r="Q329" s="5">
        <f>(I329*(1-P329))/1.6</f>
        <v>74.657855783889232</v>
      </c>
      <c r="R329" s="5"/>
      <c r="S329" s="3">
        <f t="shared" si="37"/>
        <v>89.958887832000016</v>
      </c>
      <c r="T329" s="3">
        <v>203.69932120657697</v>
      </c>
      <c r="U329" s="3">
        <f t="shared" si="38"/>
        <v>0.62750083545861923</v>
      </c>
      <c r="V329">
        <f t="shared" si="39"/>
        <v>75.575424245889394</v>
      </c>
      <c r="W329" s="3">
        <v>201.0076</v>
      </c>
      <c r="X329" s="3">
        <v>206.49199999999999</v>
      </c>
      <c r="Y329" s="3">
        <f t="shared" si="35"/>
        <v>0.61920892120017246</v>
      </c>
      <c r="Z329" s="3">
        <f t="shared" si="36"/>
        <v>0.63610375207935432</v>
      </c>
      <c r="AA329">
        <f t="shared" si="40"/>
        <v>77.257750000000016</v>
      </c>
      <c r="AB329">
        <f t="shared" si="41"/>
        <v>73.83</v>
      </c>
    </row>
    <row r="330" spans="1:28" x14ac:dyDescent="0.35">
      <c r="A330">
        <v>1969</v>
      </c>
      <c r="B330" t="s">
        <v>6</v>
      </c>
      <c r="C330">
        <v>-25.302586249999997</v>
      </c>
      <c r="D330" s="2">
        <v>-7.12</v>
      </c>
      <c r="E330">
        <f>(D330-C330)/(1+D330/1000)</f>
        <v>18.312974629361047</v>
      </c>
      <c r="F330">
        <f>(D330-C330)/(1+C330/1000)</f>
        <v>18.654595768388532</v>
      </c>
      <c r="G330" s="1">
        <v>230.81131160000001</v>
      </c>
      <c r="H330" s="1">
        <f>(477/760)*I330</f>
        <v>203.74176315789475</v>
      </c>
      <c r="I330">
        <v>324.62</v>
      </c>
      <c r="J330">
        <f>I330*(E330-4.4)/(27-4.4)</f>
        <v>199.8420276187249</v>
      </c>
      <c r="K330">
        <f>(E330-4.4)/(27-4.4)</f>
        <v>0.61561834643190472</v>
      </c>
      <c r="L330">
        <f>J330/I330</f>
        <v>0.61561834643190472</v>
      </c>
      <c r="M330">
        <f>I330*(1-(K330))*0.625</f>
        <v>77.986232738296934</v>
      </c>
      <c r="N330" s="4">
        <f>-67.0004+0.0023367*3600+0.4561636*I330</f>
        <v>89.491547832000009</v>
      </c>
      <c r="O330" s="5">
        <f>I330*(E330-4.4)/(27-4.4)</f>
        <v>199.8420276187249</v>
      </c>
      <c r="P330" s="5">
        <f>(E330-4.4)/(27-4.4)</f>
        <v>0.61561834643190472</v>
      </c>
      <c r="Q330" s="5">
        <f>(I330*(1-P330))/1.6</f>
        <v>77.986232738296934</v>
      </c>
      <c r="R330" s="5"/>
      <c r="S330" s="3">
        <f t="shared" si="37"/>
        <v>89.958887832000016</v>
      </c>
      <c r="T330" s="3">
        <v>203.69932120657697</v>
      </c>
      <c r="U330" s="3">
        <f t="shared" si="38"/>
        <v>0.62750083545861923</v>
      </c>
      <c r="V330">
        <f t="shared" si="39"/>
        <v>75.575424245889394</v>
      </c>
      <c r="W330" s="3">
        <v>201.0076</v>
      </c>
      <c r="X330" s="3">
        <v>206.49199999999999</v>
      </c>
      <c r="Y330" s="3">
        <f t="shared" si="35"/>
        <v>0.61920892120017246</v>
      </c>
      <c r="Z330" s="3">
        <f t="shared" si="36"/>
        <v>0.63610375207935432</v>
      </c>
      <c r="AA330">
        <f t="shared" si="40"/>
        <v>77.257750000000016</v>
      </c>
      <c r="AB330">
        <f t="shared" si="41"/>
        <v>73.83</v>
      </c>
    </row>
    <row r="331" spans="1:28" x14ac:dyDescent="0.35">
      <c r="A331">
        <v>1969</v>
      </c>
      <c r="B331" t="s">
        <v>10</v>
      </c>
      <c r="C331">
        <v>-25.104337610000002</v>
      </c>
      <c r="D331" s="2">
        <v>-7.12</v>
      </c>
      <c r="E331">
        <f>(D331-C331)/(1+D331/1000)</f>
        <v>18.113304336878578</v>
      </c>
      <c r="F331">
        <f>(D331-C331)/(1+C331/1000)</f>
        <v>18.447448587380723</v>
      </c>
      <c r="G331" s="1">
        <v>230.81131160000001</v>
      </c>
      <c r="H331" s="1">
        <f>(477/760)*I331</f>
        <v>203.74176315789475</v>
      </c>
      <c r="I331">
        <v>324.62</v>
      </c>
      <c r="J331">
        <f>I331*(E331-4.4)/(27-4.4)</f>
        <v>196.97402008130638</v>
      </c>
      <c r="K331">
        <f>(E331-4.4)/(27-4.4)</f>
        <v>0.60678337773799007</v>
      </c>
      <c r="L331">
        <f>J331/I331</f>
        <v>0.60678337773799018</v>
      </c>
      <c r="M331">
        <f>I331*(1-(K331))*0.625</f>
        <v>79.778737449183538</v>
      </c>
      <c r="N331" s="4">
        <f>-67.0004+0.0023367*3600+0.4561636*I331</f>
        <v>89.491547832000009</v>
      </c>
      <c r="O331" s="5">
        <f>I331*(E331-4.4)/(27-4.4)</f>
        <v>196.97402008130638</v>
      </c>
      <c r="P331" s="5">
        <f>(E331-4.4)/(27-4.4)</f>
        <v>0.60678337773799007</v>
      </c>
      <c r="Q331" s="5">
        <f>(I331*(1-P331))/1.6</f>
        <v>79.778737449183538</v>
      </c>
      <c r="R331" s="5"/>
      <c r="S331" s="3">
        <f t="shared" si="37"/>
        <v>89.958887832000016</v>
      </c>
      <c r="T331" s="3">
        <v>203.69932120657697</v>
      </c>
      <c r="U331" s="3">
        <f t="shared" si="38"/>
        <v>0.62750083545861923</v>
      </c>
      <c r="V331">
        <f t="shared" si="39"/>
        <v>75.575424245889394</v>
      </c>
      <c r="W331" s="3">
        <v>201.0076</v>
      </c>
      <c r="X331" s="3">
        <v>206.49199999999999</v>
      </c>
      <c r="Y331" s="3">
        <f t="shared" si="35"/>
        <v>0.61920892120017246</v>
      </c>
      <c r="Z331" s="3">
        <f t="shared" si="36"/>
        <v>0.63610375207935432</v>
      </c>
      <c r="AA331">
        <f t="shared" si="40"/>
        <v>77.257750000000016</v>
      </c>
      <c r="AB331">
        <f t="shared" si="41"/>
        <v>73.83</v>
      </c>
    </row>
    <row r="332" spans="1:28" x14ac:dyDescent="0.35">
      <c r="A332">
        <v>1969</v>
      </c>
      <c r="B332" t="s">
        <v>7</v>
      </c>
      <c r="C332">
        <v>-24.690431400000001</v>
      </c>
      <c r="D332" s="2">
        <v>-7.12</v>
      </c>
      <c r="E332">
        <f>(D332-C332)/(1+D332/1000)</f>
        <v>17.696429981468054</v>
      </c>
      <c r="F332">
        <f>(D332-C332)/(1+C332/1000)</f>
        <v>18.015235332122632</v>
      </c>
      <c r="G332" s="1">
        <v>230.81131160000001</v>
      </c>
      <c r="H332" s="1">
        <f>(477/760)*I332</f>
        <v>203.74176315789475</v>
      </c>
      <c r="I332">
        <v>324.62</v>
      </c>
      <c r="J332">
        <f>I332*(E332-4.4)/(27-4.4)</f>
        <v>190.98615489310441</v>
      </c>
      <c r="K332">
        <f>(E332-4.4)/(27-4.4)</f>
        <v>0.58833760979947136</v>
      </c>
      <c r="L332">
        <f>J332/I332</f>
        <v>0.58833760979947136</v>
      </c>
      <c r="M332">
        <f>I332*(1-(K332))*0.625</f>
        <v>83.521153191809759</v>
      </c>
      <c r="N332" s="4">
        <f>-67.0004+0.0023367*3600+0.4561636*I332</f>
        <v>89.491547832000009</v>
      </c>
      <c r="O332" s="5">
        <f>I332*(E332-4.4)/(27-4.4)</f>
        <v>190.98615489310441</v>
      </c>
      <c r="P332" s="5">
        <f>(E332-4.4)/(27-4.4)</f>
        <v>0.58833760979947136</v>
      </c>
      <c r="Q332" s="5">
        <f>(I332*(1-P332))/1.6</f>
        <v>83.521153191809759</v>
      </c>
      <c r="R332" s="5"/>
      <c r="S332" s="3">
        <f t="shared" si="37"/>
        <v>89.958887832000016</v>
      </c>
      <c r="T332" s="3">
        <v>203.69932120657697</v>
      </c>
      <c r="U332" s="3">
        <f t="shared" si="38"/>
        <v>0.62750083545861923</v>
      </c>
      <c r="V332">
        <f t="shared" si="39"/>
        <v>75.575424245889394</v>
      </c>
      <c r="W332" s="3">
        <v>201.0076</v>
      </c>
      <c r="X332" s="3">
        <v>206.49199999999999</v>
      </c>
      <c r="Y332" s="3">
        <f t="shared" si="35"/>
        <v>0.61920892120017246</v>
      </c>
      <c r="Z332" s="3">
        <f t="shared" si="36"/>
        <v>0.63610375207935432</v>
      </c>
      <c r="AA332">
        <f t="shared" si="40"/>
        <v>77.257750000000016</v>
      </c>
      <c r="AB332">
        <f t="shared" si="41"/>
        <v>73.83</v>
      </c>
    </row>
    <row r="333" spans="1:28" x14ac:dyDescent="0.35">
      <c r="A333">
        <v>1969</v>
      </c>
      <c r="B333" t="s">
        <v>14</v>
      </c>
      <c r="C333">
        <v>-25.19747508</v>
      </c>
      <c r="D333" s="2">
        <v>-7.12</v>
      </c>
      <c r="E333">
        <f>(D333-C333)/(1+D333/1000)</f>
        <v>18.20710970107163</v>
      </c>
      <c r="F333">
        <f>(D333-C333)/(1+C333/1000)</f>
        <v>18.544756109945016</v>
      </c>
      <c r="G333" s="1">
        <v>230.81131160000001</v>
      </c>
      <c r="H333" s="1">
        <f>(477/760)*I333</f>
        <v>203.74176315789475</v>
      </c>
      <c r="I333">
        <v>324.62</v>
      </c>
      <c r="J333">
        <f>I333*(E333-4.4)/(27-4.4)</f>
        <v>198.32141376822446</v>
      </c>
      <c r="K333">
        <f>(E333-4.4)/(27-4.4)</f>
        <v>0.61093405756954111</v>
      </c>
      <c r="L333">
        <f>J333/I333</f>
        <v>0.61093405756954122</v>
      </c>
      <c r="M333">
        <f>I333*(1-(K333))*0.625</f>
        <v>78.936616394859726</v>
      </c>
      <c r="N333" s="4">
        <f>-67.0004+0.0023367*3600+0.4561636*I333</f>
        <v>89.491547832000009</v>
      </c>
      <c r="O333" s="5">
        <f>I333*(E333-4.4)/(27-4.4)</f>
        <v>198.32141376822446</v>
      </c>
      <c r="P333" s="5">
        <f>(E333-4.4)/(27-4.4)</f>
        <v>0.61093405756954111</v>
      </c>
      <c r="Q333" s="5">
        <f>(I333*(1-P333))/1.6</f>
        <v>78.936616394859726</v>
      </c>
      <c r="R333" s="5"/>
      <c r="S333" s="3">
        <f t="shared" si="37"/>
        <v>89.958887832000016</v>
      </c>
      <c r="T333" s="3">
        <v>203.69932120657697</v>
      </c>
      <c r="U333" s="3">
        <f t="shared" si="38"/>
        <v>0.62750083545861923</v>
      </c>
      <c r="V333">
        <f t="shared" si="39"/>
        <v>75.575424245889394</v>
      </c>
      <c r="W333" s="3">
        <v>201.0076</v>
      </c>
      <c r="X333" s="3">
        <v>206.49199999999999</v>
      </c>
      <c r="Y333" s="3">
        <f t="shared" si="35"/>
        <v>0.61920892120017246</v>
      </c>
      <c r="Z333" s="3">
        <f t="shared" si="36"/>
        <v>0.63610375207935432</v>
      </c>
      <c r="AA333">
        <f t="shared" si="40"/>
        <v>77.257750000000016</v>
      </c>
      <c r="AB333">
        <f t="shared" si="41"/>
        <v>73.83</v>
      </c>
    </row>
    <row r="334" spans="1:28" x14ac:dyDescent="0.35">
      <c r="A334">
        <v>1970</v>
      </c>
      <c r="B334" t="s">
        <v>8</v>
      </c>
      <c r="C334">
        <v>-24.335085370000002</v>
      </c>
      <c r="D334" s="2">
        <v>-7.15</v>
      </c>
      <c r="E334">
        <f>(D334-C334)/(1+D334/1000)</f>
        <v>17.308843601752532</v>
      </c>
      <c r="F334">
        <f>(D334-C334)/(1+C334/1000)</f>
        <v>17.613716668818697</v>
      </c>
      <c r="G334" s="1">
        <v>231.52259459999999</v>
      </c>
      <c r="H334" s="1">
        <f>(477/760)*I334</f>
        <v>204.40705263157895</v>
      </c>
      <c r="I334">
        <v>325.68</v>
      </c>
      <c r="J334">
        <f>I334*(E334-4.4)/(27-4.4)</f>
        <v>186.02443293003384</v>
      </c>
      <c r="K334">
        <f>(E334-4.4)/(27-4.4)</f>
        <v>0.57118776998905008</v>
      </c>
      <c r="L334">
        <f>J334/I334</f>
        <v>0.57118776998905008</v>
      </c>
      <c r="M334">
        <f>I334*(1-(K334))*0.625</f>
        <v>87.284729418728858</v>
      </c>
      <c r="N334" s="4">
        <f>-67.0004+0.0023367*3600+0.4561636*I334</f>
        <v>89.975081248000009</v>
      </c>
      <c r="O334" s="5">
        <f>I334*(E334-4.4)/(27-4.4)</f>
        <v>186.02443293003384</v>
      </c>
      <c r="P334" s="5">
        <f>(E334-4.4)/(27-4.4)</f>
        <v>0.57118776998905008</v>
      </c>
      <c r="Q334" s="5">
        <f>(I334*(1-P334))/1.6</f>
        <v>87.284729418728844</v>
      </c>
      <c r="R334" s="5"/>
      <c r="S334" s="3">
        <f t="shared" si="37"/>
        <v>90.442421248000016</v>
      </c>
      <c r="T334" s="3">
        <v>203.69932120657697</v>
      </c>
      <c r="U334" s="3">
        <f t="shared" si="38"/>
        <v>0.62545849056305869</v>
      </c>
      <c r="V334">
        <f t="shared" si="39"/>
        <v>76.237924245889403</v>
      </c>
      <c r="W334" s="3">
        <v>201.0076</v>
      </c>
      <c r="X334" s="3">
        <v>206.49199999999999</v>
      </c>
      <c r="Y334" s="3">
        <f t="shared" si="35"/>
        <v>0.61719356423483174</v>
      </c>
      <c r="Z334" s="3">
        <f t="shared" si="36"/>
        <v>0.63403340702530087</v>
      </c>
      <c r="AA334">
        <f t="shared" si="40"/>
        <v>77.920249999999996</v>
      </c>
      <c r="AB334">
        <f t="shared" si="41"/>
        <v>74.492500000000007</v>
      </c>
    </row>
    <row r="335" spans="1:28" x14ac:dyDescent="0.35">
      <c r="A335">
        <v>1970</v>
      </c>
      <c r="B335" t="s">
        <v>11</v>
      </c>
      <c r="C335">
        <v>-25.528069259999999</v>
      </c>
      <c r="D335" s="2">
        <v>-7.15</v>
      </c>
      <c r="E335">
        <f>(D335-C335)/(1+D335/1000)</f>
        <v>18.510418754091752</v>
      </c>
      <c r="F335">
        <f>(D335-C335)/(1+C335/1000)</f>
        <v>18.859516298272393</v>
      </c>
      <c r="G335" s="1">
        <v>231.52259459999999</v>
      </c>
      <c r="H335" s="1">
        <f>(477/760)*I335</f>
        <v>204.40705263157895</v>
      </c>
      <c r="I335">
        <v>325.68</v>
      </c>
      <c r="J335">
        <f>I335*(E335-4.4)/(27-4.4)</f>
        <v>203.33987521383193</v>
      </c>
      <c r="K335">
        <f>(E335-4.4)/(27-4.4)</f>
        <v>0.62435481212795363</v>
      </c>
      <c r="L335">
        <f>J335/I335</f>
        <v>0.62435481212795363</v>
      </c>
      <c r="M335">
        <f>I335*(1-(K335))*0.625</f>
        <v>76.462577991355033</v>
      </c>
      <c r="N335" s="4">
        <f>-67.0004+0.0023367*3600+0.4561636*I335</f>
        <v>89.975081248000009</v>
      </c>
      <c r="O335" s="5">
        <f>I335*(E335-4.4)/(27-4.4)</f>
        <v>203.33987521383193</v>
      </c>
      <c r="P335" s="5">
        <f>(E335-4.4)/(27-4.4)</f>
        <v>0.62435481212795363</v>
      </c>
      <c r="Q335" s="5">
        <f>(I335*(1-P335))/1.6</f>
        <v>76.462577991355033</v>
      </c>
      <c r="R335" s="5"/>
      <c r="S335" s="3">
        <f t="shared" si="37"/>
        <v>90.442421248000016</v>
      </c>
      <c r="T335" s="3">
        <v>203.69932120657697</v>
      </c>
      <c r="U335" s="3">
        <f t="shared" si="38"/>
        <v>0.62545849056305869</v>
      </c>
      <c r="V335">
        <f t="shared" si="39"/>
        <v>76.237924245889403</v>
      </c>
      <c r="W335" s="3">
        <v>201.0076</v>
      </c>
      <c r="X335" s="3">
        <v>206.49199999999999</v>
      </c>
      <c r="Y335" s="3">
        <f t="shared" si="35"/>
        <v>0.61719356423483174</v>
      </c>
      <c r="Z335" s="3">
        <f t="shared" si="36"/>
        <v>0.63403340702530087</v>
      </c>
      <c r="AA335">
        <f t="shared" si="40"/>
        <v>77.920249999999996</v>
      </c>
      <c r="AB335">
        <f t="shared" si="41"/>
        <v>74.492500000000007</v>
      </c>
    </row>
    <row r="336" spans="1:28" x14ac:dyDescent="0.35">
      <c r="A336">
        <v>1970</v>
      </c>
      <c r="B336" t="s">
        <v>6</v>
      </c>
      <c r="C336">
        <v>-25.431810709999997</v>
      </c>
      <c r="D336" s="2">
        <v>-7.15</v>
      </c>
      <c r="E336">
        <f>(D336-C336)/(1+D336/1000)</f>
        <v>18.413466999043152</v>
      </c>
      <c r="F336">
        <f>(D336-C336)/(1+C336/1000)</f>
        <v>18.758883073455127</v>
      </c>
      <c r="G336" s="1">
        <v>231.52259459999999</v>
      </c>
      <c r="H336" s="1">
        <f>(477/760)*I336</f>
        <v>204.40705263157895</v>
      </c>
      <c r="I336">
        <v>325.68</v>
      </c>
      <c r="J336">
        <f>I336*(E336-4.4)/(27-4.4)</f>
        <v>201.94274036497228</v>
      </c>
      <c r="K336">
        <f>(E336-4.4)/(27-4.4)</f>
        <v>0.62006491146208631</v>
      </c>
      <c r="L336">
        <f>J336/I336</f>
        <v>0.62006491146208631</v>
      </c>
      <c r="M336">
        <f>I336*(1-(K336))*0.625</f>
        <v>77.335787271892329</v>
      </c>
      <c r="N336" s="4">
        <f>-67.0004+0.0023367*3600+0.4561636*I336</f>
        <v>89.975081248000009</v>
      </c>
      <c r="O336" s="5">
        <f>I336*(E336-4.4)/(27-4.4)</f>
        <v>201.94274036497228</v>
      </c>
      <c r="P336" s="5">
        <f>(E336-4.4)/(27-4.4)</f>
        <v>0.62006491146208631</v>
      </c>
      <c r="Q336" s="5">
        <f>(I336*(1-P336))/1.6</f>
        <v>77.335787271892329</v>
      </c>
      <c r="R336" s="5"/>
      <c r="S336" s="3">
        <f t="shared" si="37"/>
        <v>90.442421248000016</v>
      </c>
      <c r="T336" s="3">
        <v>203.69932120657697</v>
      </c>
      <c r="U336" s="3">
        <f t="shared" si="38"/>
        <v>0.62545849056305869</v>
      </c>
      <c r="V336">
        <f t="shared" si="39"/>
        <v>76.237924245889403</v>
      </c>
      <c r="W336" s="3">
        <v>201.0076</v>
      </c>
      <c r="X336" s="3">
        <v>206.49199999999999</v>
      </c>
      <c r="Y336" s="3">
        <f t="shared" si="35"/>
        <v>0.61719356423483174</v>
      </c>
      <c r="Z336" s="3">
        <f t="shared" si="36"/>
        <v>0.63403340702530087</v>
      </c>
      <c r="AA336">
        <f t="shared" si="40"/>
        <v>77.920249999999996</v>
      </c>
      <c r="AB336">
        <f t="shared" si="41"/>
        <v>74.492500000000007</v>
      </c>
    </row>
    <row r="337" spans="1:28" x14ac:dyDescent="0.35">
      <c r="A337">
        <v>1970</v>
      </c>
      <c r="B337" t="s">
        <v>10</v>
      </c>
      <c r="C337">
        <v>-25.38384061</v>
      </c>
      <c r="D337" s="2">
        <v>-7.15</v>
      </c>
      <c r="E337">
        <f>(D337-C337)/(1+D337/1000)</f>
        <v>18.365151442816135</v>
      </c>
      <c r="F337">
        <f>(D337-C337)/(1+C337/1000)</f>
        <v>18.708740291575232</v>
      </c>
      <c r="G337" s="1">
        <v>231.52259459999999</v>
      </c>
      <c r="H337" s="1">
        <f>(477/760)*I337</f>
        <v>204.40705263157895</v>
      </c>
      <c r="I337">
        <v>325.68</v>
      </c>
      <c r="J337">
        <f>I337*(E337-4.4)/(27-4.4)</f>
        <v>201.24648326975037</v>
      </c>
      <c r="K337">
        <f>(E337-4.4)/(27-4.4)</f>
        <v>0.61792705499186429</v>
      </c>
      <c r="L337">
        <f>J337/I337</f>
        <v>0.61792705499186429</v>
      </c>
      <c r="M337">
        <f>I337*(1-(K337))*0.625</f>
        <v>77.770947956406019</v>
      </c>
      <c r="N337" s="4">
        <f>-67.0004+0.0023367*3600+0.4561636*I337</f>
        <v>89.975081248000009</v>
      </c>
      <c r="O337" s="5">
        <f>I337*(E337-4.4)/(27-4.4)</f>
        <v>201.24648326975037</v>
      </c>
      <c r="P337" s="5">
        <f>(E337-4.4)/(27-4.4)</f>
        <v>0.61792705499186429</v>
      </c>
      <c r="Q337" s="5">
        <f>(I337*(1-P337))/1.6</f>
        <v>77.770947956406019</v>
      </c>
      <c r="R337" s="5"/>
      <c r="S337" s="3">
        <f t="shared" si="37"/>
        <v>90.442421248000016</v>
      </c>
      <c r="T337" s="3">
        <v>203.69932120657697</v>
      </c>
      <c r="U337" s="3">
        <f t="shared" si="38"/>
        <v>0.62545849056305869</v>
      </c>
      <c r="V337">
        <f t="shared" si="39"/>
        <v>76.237924245889403</v>
      </c>
      <c r="W337" s="3">
        <v>201.0076</v>
      </c>
      <c r="X337" s="3">
        <v>206.49199999999999</v>
      </c>
      <c r="Y337" s="3">
        <f t="shared" si="35"/>
        <v>0.61719356423483174</v>
      </c>
      <c r="Z337" s="3">
        <f t="shared" si="36"/>
        <v>0.63403340702530087</v>
      </c>
      <c r="AA337">
        <f t="shared" si="40"/>
        <v>77.920249999999996</v>
      </c>
      <c r="AB337">
        <f t="shared" si="41"/>
        <v>74.492500000000007</v>
      </c>
    </row>
    <row r="338" spans="1:28" x14ac:dyDescent="0.35">
      <c r="A338">
        <v>1971</v>
      </c>
      <c r="B338" t="s">
        <v>8</v>
      </c>
      <c r="C338">
        <v>-24.385700270000001</v>
      </c>
      <c r="D338" s="2">
        <v>-7.17</v>
      </c>
      <c r="E338">
        <f>(D338-C338)/(1+D338/1000)</f>
        <v>17.340028272715369</v>
      </c>
      <c r="F338">
        <f>(D338-C338)/(1+C338/1000)</f>
        <v>17.646010595339185</v>
      </c>
      <c r="G338" s="1">
        <v>232.02049260000001</v>
      </c>
      <c r="H338" s="1">
        <f>(477/760)*I338</f>
        <v>204.80873684210525</v>
      </c>
      <c r="I338">
        <v>326.32</v>
      </c>
      <c r="J338">
        <f>I338*(E338-4.4)/(27-4.4)</f>
        <v>186.84026663506543</v>
      </c>
      <c r="K338">
        <f>(E338-4.4)/(27-4.4)</f>
        <v>0.57256762268652073</v>
      </c>
      <c r="L338">
        <f>J338/I338</f>
        <v>0.57256762268652073</v>
      </c>
      <c r="M338">
        <f>I338*(1-(K338))*0.625</f>
        <v>87.174833353084097</v>
      </c>
      <c r="N338" s="4">
        <f>-67.0004+0.0023367*3600+0.4561636*I338</f>
        <v>90.267025952000012</v>
      </c>
      <c r="O338" s="5">
        <f>I338*(E338-4.4)/(27-4.4)</f>
        <v>186.84026663506543</v>
      </c>
      <c r="P338" s="5">
        <f>(E338-4.4)/(27-4.4)</f>
        <v>0.57256762268652073</v>
      </c>
      <c r="Q338" s="5">
        <f>(I338*(1-P338))/1.6</f>
        <v>87.174833353084097</v>
      </c>
      <c r="R338" s="5"/>
      <c r="S338" s="3">
        <f t="shared" si="37"/>
        <v>90.734365952000019</v>
      </c>
      <c r="T338" s="3">
        <v>203.69932120657697</v>
      </c>
      <c r="U338" s="3">
        <f t="shared" si="38"/>
        <v>0.62423180070659778</v>
      </c>
      <c r="V338">
        <f t="shared" si="39"/>
        <v>76.63792424588938</v>
      </c>
      <c r="W338" s="3">
        <v>201.0076</v>
      </c>
      <c r="X338" s="3">
        <v>206.49199999999999</v>
      </c>
      <c r="Y338" s="3">
        <f t="shared" si="35"/>
        <v>0.61598308408923752</v>
      </c>
      <c r="Z338" s="3">
        <f t="shared" si="36"/>
        <v>0.63278989948516795</v>
      </c>
      <c r="AA338">
        <f t="shared" si="40"/>
        <v>78.320250000000001</v>
      </c>
      <c r="AB338">
        <f t="shared" si="41"/>
        <v>74.892499999999998</v>
      </c>
    </row>
    <row r="339" spans="1:28" x14ac:dyDescent="0.35">
      <c r="A339">
        <v>1971</v>
      </c>
      <c r="B339" t="s">
        <v>11</v>
      </c>
      <c r="C339">
        <v>-25.49026941</v>
      </c>
      <c r="D339" s="2">
        <v>-7.17</v>
      </c>
      <c r="E339">
        <f>(D339-C339)/(1+D339/1000)</f>
        <v>18.452574368220141</v>
      </c>
      <c r="F339">
        <f>(D339-C339)/(1+C339/1000)</f>
        <v>18.799473042622481</v>
      </c>
      <c r="G339" s="1">
        <v>232.02049260000001</v>
      </c>
      <c r="H339" s="1">
        <f>(477/760)*I339</f>
        <v>204.80873684210525</v>
      </c>
      <c r="I339">
        <v>326.32</v>
      </c>
      <c r="J339">
        <f>I339*(E339-4.4)/(27-4.4)</f>
        <v>202.90425078927413</v>
      </c>
      <c r="K339">
        <f>(E339-4.4)/(27-4.4)</f>
        <v>0.62179532602743981</v>
      </c>
      <c r="L339">
        <f>J339/I339</f>
        <v>0.6217953260274397</v>
      </c>
      <c r="M339">
        <f>I339*(1-(K339))*0.625</f>
        <v>77.134843256703647</v>
      </c>
      <c r="N339" s="4">
        <f>-67.0004+0.0023367*3600+0.4561636*I339</f>
        <v>90.267025952000012</v>
      </c>
      <c r="O339" s="5">
        <f>I339*(E339-4.4)/(27-4.4)</f>
        <v>202.90425078927413</v>
      </c>
      <c r="P339" s="5">
        <f>(E339-4.4)/(27-4.4)</f>
        <v>0.62179532602743981</v>
      </c>
      <c r="Q339" s="5">
        <f>(I339*(1-P339))/1.6</f>
        <v>77.134843256703647</v>
      </c>
      <c r="R339" s="5"/>
      <c r="S339" s="3">
        <f t="shared" si="37"/>
        <v>90.734365952000019</v>
      </c>
      <c r="T339" s="3">
        <v>203.69932120657697</v>
      </c>
      <c r="U339" s="3">
        <f t="shared" si="38"/>
        <v>0.62423180070659778</v>
      </c>
      <c r="V339">
        <f t="shared" si="39"/>
        <v>76.63792424588938</v>
      </c>
      <c r="W339" s="3">
        <v>201.0076</v>
      </c>
      <c r="X339" s="3">
        <v>206.49199999999999</v>
      </c>
      <c r="Y339" s="3">
        <f t="shared" si="35"/>
        <v>0.61598308408923752</v>
      </c>
      <c r="Z339" s="3">
        <f t="shared" si="36"/>
        <v>0.63278989948516795</v>
      </c>
      <c r="AA339">
        <f t="shared" si="40"/>
        <v>78.320250000000001</v>
      </c>
      <c r="AB339">
        <f t="shared" si="41"/>
        <v>74.892499999999998</v>
      </c>
    </row>
    <row r="340" spans="1:28" x14ac:dyDescent="0.35">
      <c r="A340">
        <v>1971</v>
      </c>
      <c r="B340" t="s">
        <v>6</v>
      </c>
      <c r="C340">
        <v>-25.127361439999998</v>
      </c>
      <c r="D340" s="2">
        <v>-7.17</v>
      </c>
      <c r="E340">
        <f>(D340-C340)/(1+D340/1000)</f>
        <v>18.087045556641115</v>
      </c>
      <c r="F340">
        <f>(D340-C340)/(1+C340/1000)</f>
        <v>18.420212784436238</v>
      </c>
      <c r="G340" s="1">
        <v>232.02049260000001</v>
      </c>
      <c r="H340" s="1">
        <f>(477/760)*I340</f>
        <v>204.80873684210525</v>
      </c>
      <c r="I340">
        <v>326.32</v>
      </c>
      <c r="J340">
        <f>I340*(E340-4.4)/(27-4.4)</f>
        <v>197.62640292226232</v>
      </c>
      <c r="K340">
        <f>(E340-4.4)/(27-4.4)</f>
        <v>0.60562148480712896</v>
      </c>
      <c r="L340">
        <f>J340/I340</f>
        <v>0.60562148480712896</v>
      </c>
      <c r="M340">
        <f>I340*(1-(K340))*0.625</f>
        <v>80.433498173586045</v>
      </c>
      <c r="N340" s="4">
        <f>-67.0004+0.0023367*3600+0.4561636*I340</f>
        <v>90.267025952000012</v>
      </c>
      <c r="O340" s="5">
        <f>I340*(E340-4.4)/(27-4.4)</f>
        <v>197.62640292226232</v>
      </c>
      <c r="P340" s="5">
        <f>(E340-4.4)/(27-4.4)</f>
        <v>0.60562148480712896</v>
      </c>
      <c r="Q340" s="5">
        <f>(I340*(1-P340))/1.6</f>
        <v>80.433498173586045</v>
      </c>
      <c r="R340" s="5"/>
      <c r="S340" s="3">
        <f t="shared" si="37"/>
        <v>90.734365952000019</v>
      </c>
      <c r="T340" s="3">
        <v>203.69932120657697</v>
      </c>
      <c r="U340" s="3">
        <f t="shared" si="38"/>
        <v>0.62423180070659778</v>
      </c>
      <c r="V340">
        <f t="shared" si="39"/>
        <v>76.63792424588938</v>
      </c>
      <c r="W340" s="3">
        <v>201.0076</v>
      </c>
      <c r="X340" s="3">
        <v>206.49199999999999</v>
      </c>
      <c r="Y340" s="3">
        <f t="shared" si="35"/>
        <v>0.61598308408923752</v>
      </c>
      <c r="Z340" s="3">
        <f t="shared" si="36"/>
        <v>0.63278989948516795</v>
      </c>
      <c r="AA340">
        <f t="shared" si="40"/>
        <v>78.320250000000001</v>
      </c>
      <c r="AB340">
        <f t="shared" si="41"/>
        <v>74.892499999999998</v>
      </c>
    </row>
    <row r="341" spans="1:28" x14ac:dyDescent="0.35">
      <c r="A341">
        <v>1971</v>
      </c>
      <c r="B341" t="s">
        <v>10</v>
      </c>
      <c r="C341">
        <v>-25.7168472</v>
      </c>
      <c r="D341" s="2">
        <v>-7.17</v>
      </c>
      <c r="E341">
        <f>(D341-C341)/(1+D341/1000)</f>
        <v>18.680788453209516</v>
      </c>
      <c r="F341">
        <f>(D341-C341)/(1+C341/1000)</f>
        <v>19.036403479520377</v>
      </c>
      <c r="G341" s="1">
        <v>232.02049260000001</v>
      </c>
      <c r="H341" s="1">
        <f>(477/760)*I341</f>
        <v>204.80873684210525</v>
      </c>
      <c r="I341">
        <v>326.32</v>
      </c>
      <c r="J341">
        <f>I341*(E341-4.4)/(27-4.4)</f>
        <v>206.19941982528005</v>
      </c>
      <c r="K341">
        <f>(E341-4.4)/(27-4.4)</f>
        <v>0.63189329438980157</v>
      </c>
      <c r="L341">
        <f>J341/I341</f>
        <v>0.63189329438980157</v>
      </c>
      <c r="M341">
        <f>I341*(1-(K341))*0.625</f>
        <v>75.075362609199971</v>
      </c>
      <c r="N341" s="4">
        <f>-67.0004+0.0023367*3600+0.4561636*I341</f>
        <v>90.267025952000012</v>
      </c>
      <c r="O341" s="5">
        <f>I341*(E341-4.4)/(27-4.4)</f>
        <v>206.19941982528005</v>
      </c>
      <c r="P341" s="5">
        <f>(E341-4.4)/(27-4.4)</f>
        <v>0.63189329438980157</v>
      </c>
      <c r="Q341" s="5">
        <f>(I341*(1-P341))/1.6</f>
        <v>75.075362609199956</v>
      </c>
      <c r="R341" s="5"/>
      <c r="S341" s="3">
        <f t="shared" si="37"/>
        <v>90.734365952000019</v>
      </c>
      <c r="T341" s="3">
        <v>203.69932120657697</v>
      </c>
      <c r="U341" s="3">
        <f t="shared" si="38"/>
        <v>0.62423180070659778</v>
      </c>
      <c r="V341">
        <f t="shared" si="39"/>
        <v>76.63792424588938</v>
      </c>
      <c r="W341" s="3">
        <v>201.0076</v>
      </c>
      <c r="X341" s="3">
        <v>206.49199999999999</v>
      </c>
      <c r="Y341" s="3">
        <f t="shared" si="35"/>
        <v>0.61598308408923752</v>
      </c>
      <c r="Z341" s="3">
        <f t="shared" si="36"/>
        <v>0.63278989948516795</v>
      </c>
      <c r="AA341">
        <f t="shared" si="40"/>
        <v>78.320250000000001</v>
      </c>
      <c r="AB341">
        <f t="shared" si="41"/>
        <v>74.892499999999998</v>
      </c>
    </row>
    <row r="342" spans="1:28" x14ac:dyDescent="0.35">
      <c r="A342">
        <v>1972</v>
      </c>
      <c r="B342" t="s">
        <v>9</v>
      </c>
      <c r="C342">
        <v>-25.23101076</v>
      </c>
      <c r="D342" s="2">
        <v>-7.2</v>
      </c>
      <c r="E342">
        <f>(D342-C342)/(1+D342/1000)</f>
        <v>18.161775543916196</v>
      </c>
      <c r="F342">
        <f>(D342-C342)/(1+C342/1000)</f>
        <v>18.4977271117932</v>
      </c>
      <c r="G342" s="1">
        <v>232.8029038</v>
      </c>
      <c r="H342" s="1">
        <f>(477/760)*I342</f>
        <v>205.52423684210524</v>
      </c>
      <c r="I342">
        <v>327.45999999999998</v>
      </c>
      <c r="J342">
        <f>I342*(E342-4.4)/(27-4.4)</f>
        <v>199.39960263764587</v>
      </c>
      <c r="K342">
        <f>(E342-4.4)/(27-4.4)</f>
        <v>0.60892812141222097</v>
      </c>
      <c r="L342">
        <f>J342/I342</f>
        <v>0.60892812141222097</v>
      </c>
      <c r="M342">
        <f>I342*(1-(K342))*0.625</f>
        <v>80.037748351471322</v>
      </c>
      <c r="N342" s="4">
        <f>-67.0004+0.0023367*3600+0.4561636*I342</f>
        <v>90.787052455999998</v>
      </c>
      <c r="O342" s="5">
        <f>I342*(E342-4.4)/(27-4.4)</f>
        <v>199.39960263764587</v>
      </c>
      <c r="P342" s="5">
        <f>(E342-4.4)/(27-4.4)</f>
        <v>0.60892812141222097</v>
      </c>
      <c r="Q342" s="5">
        <f>(I342*(1-P342))/1.6</f>
        <v>80.037748351471308</v>
      </c>
      <c r="R342" s="5"/>
      <c r="S342" s="3">
        <f t="shared" si="37"/>
        <v>91.254392456000005</v>
      </c>
      <c r="T342" s="3">
        <v>203.69932120657697</v>
      </c>
      <c r="U342" s="3">
        <f t="shared" si="38"/>
        <v>0.62205863680014961</v>
      </c>
      <c r="V342">
        <f t="shared" si="39"/>
        <v>77.350424245889371</v>
      </c>
      <c r="W342" s="3">
        <v>201.0076</v>
      </c>
      <c r="X342" s="3">
        <v>206.49199999999999</v>
      </c>
      <c r="Y342" s="3">
        <f t="shared" si="35"/>
        <v>0.61383863678006478</v>
      </c>
      <c r="Z342" s="3">
        <f t="shared" si="36"/>
        <v>0.63058694191656994</v>
      </c>
      <c r="AA342">
        <f t="shared" si="40"/>
        <v>79.032749999999993</v>
      </c>
      <c r="AB342">
        <f t="shared" si="41"/>
        <v>75.605000000000004</v>
      </c>
    </row>
    <row r="343" spans="1:28" x14ac:dyDescent="0.35">
      <c r="A343">
        <v>1972</v>
      </c>
      <c r="B343" t="s">
        <v>12</v>
      </c>
      <c r="C343">
        <v>-25.296350910000001</v>
      </c>
      <c r="D343" s="2">
        <v>-7.2</v>
      </c>
      <c r="E343">
        <f>(D343-C343)/(1+D343/1000)</f>
        <v>18.227589554794523</v>
      </c>
      <c r="F343">
        <f>(D343-C343)/(1+C343/1000)</f>
        <v>18.566003037841362</v>
      </c>
      <c r="G343" s="1">
        <v>232.8029038</v>
      </c>
      <c r="H343" s="1">
        <f>(477/760)*I343</f>
        <v>205.52423684210524</v>
      </c>
      <c r="I343">
        <v>327.45999999999998</v>
      </c>
      <c r="J343">
        <f>I343*(E343-4.4)/(27-4.4)</f>
        <v>200.35320688553156</v>
      </c>
      <c r="K343">
        <f>(E343-4.4)/(27-4.4)</f>
        <v>0.61184024578736829</v>
      </c>
      <c r="L343">
        <f>J343/I343</f>
        <v>0.61184024578736818</v>
      </c>
      <c r="M343">
        <f>I343*(1-(K343))*0.625</f>
        <v>79.441745696542739</v>
      </c>
      <c r="N343" s="4">
        <f>-67.0004+0.0023367*3600+0.4561636*I343</f>
        <v>90.787052455999998</v>
      </c>
      <c r="O343" s="5">
        <f>I343*(E343-4.4)/(27-4.4)</f>
        <v>200.35320688553156</v>
      </c>
      <c r="P343" s="5">
        <f>(E343-4.4)/(27-4.4)</f>
        <v>0.61184024578736829</v>
      </c>
      <c r="Q343" s="5">
        <f>(I343*(1-P343))/1.6</f>
        <v>79.441745696542725</v>
      </c>
      <c r="R343" s="5"/>
      <c r="S343" s="3">
        <f t="shared" si="37"/>
        <v>91.254392456000005</v>
      </c>
      <c r="T343" s="3">
        <v>203.69932120657697</v>
      </c>
      <c r="U343" s="3">
        <f t="shared" si="38"/>
        <v>0.62205863680014961</v>
      </c>
      <c r="V343">
        <f t="shared" si="39"/>
        <v>77.350424245889371</v>
      </c>
      <c r="W343" s="3">
        <v>201.0076</v>
      </c>
      <c r="X343" s="3">
        <v>206.49199999999999</v>
      </c>
      <c r="Y343" s="3">
        <f t="shared" si="35"/>
        <v>0.61383863678006478</v>
      </c>
      <c r="Z343" s="3">
        <f t="shared" si="36"/>
        <v>0.63058694191656994</v>
      </c>
      <c r="AA343">
        <f t="shared" si="40"/>
        <v>79.032749999999993</v>
      </c>
      <c r="AB343">
        <f t="shared" si="41"/>
        <v>75.605000000000004</v>
      </c>
    </row>
    <row r="344" spans="1:28" x14ac:dyDescent="0.35">
      <c r="A344">
        <v>1972</v>
      </c>
      <c r="B344" t="s">
        <v>15</v>
      </c>
      <c r="C344">
        <v>-24.746505240000001</v>
      </c>
      <c r="D344" s="2">
        <v>-7.2</v>
      </c>
      <c r="E344">
        <f>(D344-C344)/(1+D344/1000)</f>
        <v>17.67375628525383</v>
      </c>
      <c r="F344">
        <f>(D344-C344)/(1+C344/1000)</f>
        <v>17.99173787561563</v>
      </c>
      <c r="G344" s="1">
        <v>232.8029038</v>
      </c>
      <c r="H344" s="1">
        <f>(477/760)*I344</f>
        <v>205.52423684210524</v>
      </c>
      <c r="I344">
        <v>327.45999999999998</v>
      </c>
      <c r="J344">
        <f>I344*(E344-4.4)/(27-4.4)</f>
        <v>192.3285058924433</v>
      </c>
      <c r="K344">
        <f>(E344-4.4)/(27-4.4)</f>
        <v>0.58733434890503666</v>
      </c>
      <c r="L344">
        <f>J344/I344</f>
        <v>0.58733434890503666</v>
      </c>
      <c r="M344">
        <f>I344*(1-(K344))*0.625</f>
        <v>84.457183817222926</v>
      </c>
      <c r="N344" s="4">
        <f>-67.0004+0.0023367*3600+0.4561636*I344</f>
        <v>90.787052455999998</v>
      </c>
      <c r="O344" s="5">
        <f>I344*(E344-4.4)/(27-4.4)</f>
        <v>192.3285058924433</v>
      </c>
      <c r="P344" s="5">
        <f>(E344-4.4)/(27-4.4)</f>
        <v>0.58733434890503666</v>
      </c>
      <c r="Q344" s="5">
        <f>(I344*(1-P344))/1.6</f>
        <v>84.457183817222912</v>
      </c>
      <c r="R344" s="5"/>
      <c r="S344" s="3">
        <f t="shared" si="37"/>
        <v>91.254392456000005</v>
      </c>
      <c r="T344" s="3">
        <v>203.69932120657697</v>
      </c>
      <c r="U344" s="3">
        <f t="shared" si="38"/>
        <v>0.62205863680014961</v>
      </c>
      <c r="V344">
        <f t="shared" si="39"/>
        <v>77.350424245889371</v>
      </c>
      <c r="W344" s="3">
        <v>201.0076</v>
      </c>
      <c r="X344" s="3">
        <v>206.49199999999999</v>
      </c>
      <c r="Y344" s="3">
        <f t="shared" si="35"/>
        <v>0.61383863678006478</v>
      </c>
      <c r="Z344" s="3">
        <f t="shared" si="36"/>
        <v>0.63058694191656994</v>
      </c>
      <c r="AA344">
        <f t="shared" si="40"/>
        <v>79.032749999999993</v>
      </c>
      <c r="AB344">
        <f t="shared" si="41"/>
        <v>75.605000000000004</v>
      </c>
    </row>
    <row r="345" spans="1:28" x14ac:dyDescent="0.35">
      <c r="A345">
        <v>1972</v>
      </c>
      <c r="B345" t="s">
        <v>8</v>
      </c>
      <c r="C345">
        <v>-23.3329953</v>
      </c>
      <c r="D345" s="2">
        <v>-7.2</v>
      </c>
      <c r="E345">
        <f>(D345-C345)/(1+D345/1000)</f>
        <v>16.249995265914585</v>
      </c>
      <c r="F345">
        <f>(D345-C345)/(1+C345/1000)</f>
        <v>16.518419504665797</v>
      </c>
      <c r="G345" s="1">
        <v>232.8029038</v>
      </c>
      <c r="H345" s="1">
        <f>(477/760)*I345</f>
        <v>205.52423684210524</v>
      </c>
      <c r="I345">
        <v>327.45999999999998</v>
      </c>
      <c r="J345">
        <f>I345*(E345-4.4)/(27-4.4)</f>
        <v>171.69909069807034</v>
      </c>
      <c r="K345">
        <f>(E345-4.4)/(27-4.4)</f>
        <v>0.5243360737130347</v>
      </c>
      <c r="L345">
        <f>J345/I345</f>
        <v>0.5243360737130347</v>
      </c>
      <c r="M345">
        <f>I345*(1-(K345))*0.625</f>
        <v>97.35056831370602</v>
      </c>
      <c r="N345" s="4">
        <f>-67.0004+0.0023367*3600+0.4561636*I345</f>
        <v>90.787052455999998</v>
      </c>
      <c r="O345" s="5">
        <f>I345*(E345-4.4)/(27-4.4)</f>
        <v>171.69909069807034</v>
      </c>
      <c r="P345" s="5">
        <f>(E345-4.4)/(27-4.4)</f>
        <v>0.5243360737130347</v>
      </c>
      <c r="Q345" s="5">
        <f>(I345*(1-P345))/1.6</f>
        <v>97.35056831370602</v>
      </c>
      <c r="R345" s="5"/>
      <c r="S345" s="3">
        <f t="shared" si="37"/>
        <v>91.254392456000005</v>
      </c>
      <c r="T345" s="3">
        <v>203.69932120657697</v>
      </c>
      <c r="U345" s="3">
        <f t="shared" si="38"/>
        <v>0.62205863680014961</v>
      </c>
      <c r="V345">
        <f t="shared" si="39"/>
        <v>77.350424245889371</v>
      </c>
      <c r="W345" s="3">
        <v>201.0076</v>
      </c>
      <c r="X345" s="3">
        <v>206.49199999999999</v>
      </c>
      <c r="Y345" s="3">
        <f t="shared" si="35"/>
        <v>0.61383863678006478</v>
      </c>
      <c r="Z345" s="3">
        <f t="shared" si="36"/>
        <v>0.63058694191656994</v>
      </c>
      <c r="AA345">
        <f t="shared" si="40"/>
        <v>79.032749999999993</v>
      </c>
      <c r="AB345">
        <f t="shared" si="41"/>
        <v>75.605000000000004</v>
      </c>
    </row>
    <row r="346" spans="1:28" x14ac:dyDescent="0.35">
      <c r="A346">
        <v>1972</v>
      </c>
      <c r="B346" t="s">
        <v>13</v>
      </c>
      <c r="C346">
        <v>-25.335914970000001</v>
      </c>
      <c r="D346" s="2">
        <v>-7.2</v>
      </c>
      <c r="E346">
        <f>(D346-C346)/(1+D346/1000)</f>
        <v>18.267440541901692</v>
      </c>
      <c r="F346">
        <f>(D346-C346)/(1+C346/1000)</f>
        <v>18.607349186814226</v>
      </c>
      <c r="G346" s="1">
        <v>232.8029038</v>
      </c>
      <c r="H346" s="1">
        <f>(477/760)*I346</f>
        <v>205.52423684210524</v>
      </c>
      <c r="I346">
        <v>327.45999999999998</v>
      </c>
      <c r="J346">
        <f>I346*(E346-4.4)/(27-4.4)</f>
        <v>200.93062300226228</v>
      </c>
      <c r="K346">
        <f>(E346-4.4)/(27-4.4)</f>
        <v>0.61360356380095982</v>
      </c>
      <c r="L346">
        <f>J346/I346</f>
        <v>0.61360356380095982</v>
      </c>
      <c r="M346">
        <f>I346*(1-(K346))*0.625</f>
        <v>79.080860623586048</v>
      </c>
      <c r="N346" s="4">
        <f>-67.0004+0.0023367*3600+0.4561636*I346</f>
        <v>90.787052455999998</v>
      </c>
      <c r="O346" s="5">
        <f>I346*(E346-4.4)/(27-4.4)</f>
        <v>200.93062300226228</v>
      </c>
      <c r="P346" s="5">
        <f>(E346-4.4)/(27-4.4)</f>
        <v>0.61360356380095982</v>
      </c>
      <c r="Q346" s="5">
        <f>(I346*(1-P346))/1.6</f>
        <v>79.080860623586048</v>
      </c>
      <c r="R346" s="5"/>
      <c r="S346" s="3">
        <f t="shared" si="37"/>
        <v>91.254392456000005</v>
      </c>
      <c r="T346" s="3">
        <v>203.69932120657697</v>
      </c>
      <c r="U346" s="3">
        <f t="shared" si="38"/>
        <v>0.62205863680014961</v>
      </c>
      <c r="V346">
        <f t="shared" si="39"/>
        <v>77.350424245889371</v>
      </c>
      <c r="W346" s="3">
        <v>201.0076</v>
      </c>
      <c r="X346" s="3">
        <v>206.49199999999999</v>
      </c>
      <c r="Y346" s="3">
        <f t="shared" si="35"/>
        <v>0.61383863678006478</v>
      </c>
      <c r="Z346" s="3">
        <f t="shared" si="36"/>
        <v>0.63058694191656994</v>
      </c>
      <c r="AA346">
        <f t="shared" si="40"/>
        <v>79.032749999999993</v>
      </c>
      <c r="AB346">
        <f t="shared" si="41"/>
        <v>75.605000000000004</v>
      </c>
    </row>
    <row r="347" spans="1:28" x14ac:dyDescent="0.35">
      <c r="A347">
        <v>1972</v>
      </c>
      <c r="B347" t="s">
        <v>11</v>
      </c>
      <c r="C347">
        <v>-25.364641450000001</v>
      </c>
      <c r="D347" s="2">
        <v>-7.2</v>
      </c>
      <c r="E347">
        <f>(D347-C347)/(1+D347/1000)</f>
        <v>18.296375352538277</v>
      </c>
      <c r="F347">
        <f>(D347-C347)/(1+C347/1000)</f>
        <v>18.637371700760159</v>
      </c>
      <c r="G347" s="1">
        <v>232.8029038</v>
      </c>
      <c r="H347" s="1">
        <f>(477/760)*I347</f>
        <v>205.52423684210524</v>
      </c>
      <c r="I347">
        <v>327.45999999999998</v>
      </c>
      <c r="J347">
        <f>I347*(E347-4.4)/(27-4.4)</f>
        <v>201.34987048416741</v>
      </c>
      <c r="K347">
        <f>(E347-4.4)/(27-4.4)</f>
        <v>0.6148838651565609</v>
      </c>
      <c r="L347">
        <f>J347/I347</f>
        <v>0.6148838651565609</v>
      </c>
      <c r="M347">
        <f>I347*(1-(K347))*0.625</f>
        <v>78.818830947395341</v>
      </c>
      <c r="N347" s="4">
        <f>-67.0004+0.0023367*3600+0.4561636*I347</f>
        <v>90.787052455999998</v>
      </c>
      <c r="O347" s="5">
        <f>I347*(E347-4.4)/(27-4.4)</f>
        <v>201.34987048416741</v>
      </c>
      <c r="P347" s="5">
        <f>(E347-4.4)/(27-4.4)</f>
        <v>0.6148838651565609</v>
      </c>
      <c r="Q347" s="5">
        <f>(I347*(1-P347))/1.6</f>
        <v>78.818830947395341</v>
      </c>
      <c r="R347" s="5"/>
      <c r="S347" s="3">
        <f t="shared" si="37"/>
        <v>91.254392456000005</v>
      </c>
      <c r="T347" s="3">
        <v>203.69932120657697</v>
      </c>
      <c r="U347" s="3">
        <f t="shared" si="38"/>
        <v>0.62205863680014961</v>
      </c>
      <c r="V347">
        <f t="shared" si="39"/>
        <v>77.350424245889371</v>
      </c>
      <c r="W347" s="3">
        <v>201.0076</v>
      </c>
      <c r="X347" s="3">
        <v>206.49199999999999</v>
      </c>
      <c r="Y347" s="3">
        <f t="shared" si="35"/>
        <v>0.61383863678006478</v>
      </c>
      <c r="Z347" s="3">
        <f t="shared" si="36"/>
        <v>0.63058694191656994</v>
      </c>
      <c r="AA347">
        <f t="shared" si="40"/>
        <v>79.032749999999993</v>
      </c>
      <c r="AB347">
        <f t="shared" si="41"/>
        <v>75.605000000000004</v>
      </c>
    </row>
    <row r="348" spans="1:28" x14ac:dyDescent="0.35">
      <c r="A348">
        <v>1972</v>
      </c>
      <c r="B348" t="s">
        <v>6</v>
      </c>
      <c r="C348">
        <v>-24.810573739999999</v>
      </c>
      <c r="D348" s="2">
        <v>-7.2</v>
      </c>
      <c r="E348">
        <f>(D348-C348)/(1+D348/1000)</f>
        <v>17.738289423851732</v>
      </c>
      <c r="F348">
        <f>(D348-C348)/(1+C348/1000)</f>
        <v>18.058618424052476</v>
      </c>
      <c r="G348" s="1">
        <v>232.8029038</v>
      </c>
      <c r="H348" s="1">
        <f>(477/760)*I348</f>
        <v>205.52423684210524</v>
      </c>
      <c r="I348">
        <v>327.45999999999998</v>
      </c>
      <c r="J348">
        <f>I348*(E348-4.4)/(27-4.4)</f>
        <v>193.26355109444634</v>
      </c>
      <c r="K348">
        <f>(E348-4.4)/(27-4.4)</f>
        <v>0.59018979751556333</v>
      </c>
      <c r="L348">
        <f>J348/I348</f>
        <v>0.59018979751556333</v>
      </c>
      <c r="M348">
        <f>I348*(1-(K348))*0.625</f>
        <v>83.872780565971027</v>
      </c>
      <c r="N348" s="4">
        <f>-67.0004+0.0023367*3600+0.4561636*I348</f>
        <v>90.787052455999998</v>
      </c>
      <c r="O348" s="5">
        <f>I348*(E348-4.4)/(27-4.4)</f>
        <v>193.26355109444634</v>
      </c>
      <c r="P348" s="5">
        <f>(E348-4.4)/(27-4.4)</f>
        <v>0.59018979751556333</v>
      </c>
      <c r="Q348" s="5">
        <f>(I348*(1-P348))/1.6</f>
        <v>83.872780565971013</v>
      </c>
      <c r="R348" s="5"/>
      <c r="S348" s="3">
        <f t="shared" si="37"/>
        <v>91.254392456000005</v>
      </c>
      <c r="T348" s="3">
        <v>203.69932120657697</v>
      </c>
      <c r="U348" s="3">
        <f t="shared" si="38"/>
        <v>0.62205863680014961</v>
      </c>
      <c r="V348">
        <f t="shared" si="39"/>
        <v>77.350424245889371</v>
      </c>
      <c r="W348" s="3">
        <v>201.0076</v>
      </c>
      <c r="X348" s="3">
        <v>206.49199999999999</v>
      </c>
      <c r="Y348" s="3">
        <f t="shared" si="35"/>
        <v>0.61383863678006478</v>
      </c>
      <c r="Z348" s="3">
        <f t="shared" si="36"/>
        <v>0.63058694191656994</v>
      </c>
      <c r="AA348">
        <f t="shared" si="40"/>
        <v>79.032749999999993</v>
      </c>
      <c r="AB348">
        <f t="shared" si="41"/>
        <v>75.605000000000004</v>
      </c>
    </row>
    <row r="349" spans="1:28" x14ac:dyDescent="0.35">
      <c r="A349">
        <v>1972</v>
      </c>
      <c r="B349" t="s">
        <v>10</v>
      </c>
      <c r="C349">
        <v>-25.032830059999998</v>
      </c>
      <c r="D349" s="2">
        <v>-7.2</v>
      </c>
      <c r="E349">
        <f>(D349-C349)/(1+D349/1000)</f>
        <v>17.962157594681706</v>
      </c>
      <c r="F349">
        <f>(D349-C349)/(1+C349/1000)</f>
        <v>18.29069799457703</v>
      </c>
      <c r="G349" s="1">
        <v>232.8029038</v>
      </c>
      <c r="H349" s="1">
        <f>(477/760)*I349</f>
        <v>205.52423684210524</v>
      </c>
      <c r="I349">
        <v>327.45999999999998</v>
      </c>
      <c r="J349">
        <f>I349*(E349-4.4)/(27-4.4)</f>
        <v>196.50726221037482</v>
      </c>
      <c r="K349">
        <f>(E349-4.4)/(27-4.4)</f>
        <v>0.60009546879122588</v>
      </c>
      <c r="L349">
        <f>J349/I349</f>
        <v>0.60009546879122588</v>
      </c>
      <c r="M349">
        <f>I349*(1-(K349))*0.625</f>
        <v>81.845461118515729</v>
      </c>
      <c r="N349" s="4">
        <f>-67.0004+0.0023367*3600+0.4561636*I349</f>
        <v>90.787052455999998</v>
      </c>
      <c r="O349" s="5">
        <f>I349*(E349-4.4)/(27-4.4)</f>
        <v>196.50726221037482</v>
      </c>
      <c r="P349" s="5">
        <f>(E349-4.4)/(27-4.4)</f>
        <v>0.60009546879122588</v>
      </c>
      <c r="Q349" s="5">
        <f>(I349*(1-P349))/1.6</f>
        <v>81.845461118515715</v>
      </c>
      <c r="R349" s="5"/>
      <c r="S349" s="3">
        <f t="shared" si="37"/>
        <v>91.254392456000005</v>
      </c>
      <c r="T349" s="3">
        <v>203.69932120657697</v>
      </c>
      <c r="U349" s="3">
        <f t="shared" si="38"/>
        <v>0.62205863680014961</v>
      </c>
      <c r="V349">
        <f t="shared" si="39"/>
        <v>77.350424245889371</v>
      </c>
      <c r="W349" s="3">
        <v>201.0076</v>
      </c>
      <c r="X349" s="3">
        <v>206.49199999999999</v>
      </c>
      <c r="Y349" s="3">
        <f t="shared" ref="Y349:Y412" si="42">W349/I349</f>
        <v>0.61383863678006478</v>
      </c>
      <c r="Z349" s="3">
        <f t="shared" ref="Z349:Z412" si="43">X349/I349</f>
        <v>0.63058694191656994</v>
      </c>
      <c r="AA349">
        <f t="shared" si="40"/>
        <v>79.032749999999993</v>
      </c>
      <c r="AB349">
        <f t="shared" si="41"/>
        <v>75.605000000000004</v>
      </c>
    </row>
    <row r="350" spans="1:28" x14ac:dyDescent="0.35">
      <c r="A350">
        <v>1972</v>
      </c>
      <c r="B350" t="s">
        <v>7</v>
      </c>
      <c r="C350">
        <v>-24.574069080000001</v>
      </c>
      <c r="D350" s="2">
        <v>-7.2</v>
      </c>
      <c r="E350">
        <f>(D350-C350)/(1+D350/1000)</f>
        <v>17.50006958098308</v>
      </c>
      <c r="F350">
        <f>(D350-C350)/(1+C350/1000)</f>
        <v>17.81177691638069</v>
      </c>
      <c r="G350" s="1">
        <v>232.8029038</v>
      </c>
      <c r="H350" s="1">
        <f>(477/760)*I350</f>
        <v>205.52423684210524</v>
      </c>
      <c r="I350">
        <v>327.45999999999998</v>
      </c>
      <c r="J350">
        <f>I350*(E350-4.4)/(27-4.4)</f>
        <v>189.81189314109378</v>
      </c>
      <c r="K350">
        <f>(E350-4.4)/(27-4.4)</f>
        <v>0.57964909650367602</v>
      </c>
      <c r="L350">
        <f>J350/I350</f>
        <v>0.57964909650367613</v>
      </c>
      <c r="M350">
        <f>I350*(1-(K350))*0.625</f>
        <v>86.030066786816391</v>
      </c>
      <c r="N350" s="4">
        <f>-67.0004+0.0023367*3600+0.4561636*I350</f>
        <v>90.787052455999998</v>
      </c>
      <c r="O350" s="5">
        <f>I350*(E350-4.4)/(27-4.4)</f>
        <v>189.81189314109378</v>
      </c>
      <c r="P350" s="5">
        <f>(E350-4.4)/(27-4.4)</f>
        <v>0.57964909650367602</v>
      </c>
      <c r="Q350" s="5">
        <f>(I350*(1-P350))/1.6</f>
        <v>86.030066786816391</v>
      </c>
      <c r="R350" s="5"/>
      <c r="S350" s="3">
        <f t="shared" si="37"/>
        <v>91.254392456000005</v>
      </c>
      <c r="T350" s="3">
        <v>203.69932120657697</v>
      </c>
      <c r="U350" s="3">
        <f t="shared" si="38"/>
        <v>0.62205863680014961</v>
      </c>
      <c r="V350">
        <f t="shared" si="39"/>
        <v>77.350424245889371</v>
      </c>
      <c r="W350" s="3">
        <v>201.0076</v>
      </c>
      <c r="X350" s="3">
        <v>206.49199999999999</v>
      </c>
      <c r="Y350" s="3">
        <f t="shared" si="42"/>
        <v>0.61383863678006478</v>
      </c>
      <c r="Z350" s="3">
        <f t="shared" si="43"/>
        <v>0.63058694191656994</v>
      </c>
      <c r="AA350">
        <f t="shared" si="40"/>
        <v>79.032749999999993</v>
      </c>
      <c r="AB350">
        <f t="shared" si="41"/>
        <v>75.605000000000004</v>
      </c>
    </row>
    <row r="351" spans="1:28" x14ac:dyDescent="0.35">
      <c r="A351">
        <v>1972</v>
      </c>
      <c r="B351" t="s">
        <v>14</v>
      </c>
      <c r="C351">
        <v>-24.90068007</v>
      </c>
      <c r="D351" s="2">
        <v>-7.2</v>
      </c>
      <c r="E351">
        <f>(D351-C351)/(1+D351/1000)</f>
        <v>17.829049224415794</v>
      </c>
      <c r="F351">
        <f>(D351-C351)/(1+C351/1000)</f>
        <v>18.152694508361147</v>
      </c>
      <c r="G351" s="1">
        <v>232.8029038</v>
      </c>
      <c r="H351" s="1">
        <f>(477/760)*I351</f>
        <v>205.52423684210524</v>
      </c>
      <c r="I351">
        <v>327.45999999999998</v>
      </c>
      <c r="J351">
        <f>I351*(E351-4.4)/(27-4.4)</f>
        <v>194.57860438173429</v>
      </c>
      <c r="K351">
        <f>(E351-4.4)/(27-4.4)</f>
        <v>0.59420571789450405</v>
      </c>
      <c r="L351">
        <f>J351/I351</f>
        <v>0.59420571789450405</v>
      </c>
      <c r="M351">
        <f>I351*(1-(K351))*0.625</f>
        <v>83.05087226141606</v>
      </c>
      <c r="N351" s="4">
        <f>-67.0004+0.0023367*3600+0.4561636*I351</f>
        <v>90.787052455999998</v>
      </c>
      <c r="O351" s="5">
        <f>I351*(E351-4.4)/(27-4.4)</f>
        <v>194.57860438173429</v>
      </c>
      <c r="P351" s="5">
        <f>(E351-4.4)/(27-4.4)</f>
        <v>0.59420571789450405</v>
      </c>
      <c r="Q351" s="5">
        <f>(I351*(1-P351))/1.6</f>
        <v>83.050872261416046</v>
      </c>
      <c r="R351" s="5"/>
      <c r="S351" s="3">
        <f t="shared" si="37"/>
        <v>91.254392456000005</v>
      </c>
      <c r="T351" s="3">
        <v>203.69932120657697</v>
      </c>
      <c r="U351" s="3">
        <f t="shared" si="38"/>
        <v>0.62205863680014961</v>
      </c>
      <c r="V351">
        <f t="shared" si="39"/>
        <v>77.350424245889371</v>
      </c>
      <c r="W351" s="3">
        <v>201.0076</v>
      </c>
      <c r="X351" s="3">
        <v>206.49199999999999</v>
      </c>
      <c r="Y351" s="3">
        <f t="shared" si="42"/>
        <v>0.61383863678006478</v>
      </c>
      <c r="Z351" s="3">
        <f t="shared" si="43"/>
        <v>0.63058694191656994</v>
      </c>
      <c r="AA351">
        <f t="shared" si="40"/>
        <v>79.032749999999993</v>
      </c>
      <c r="AB351">
        <f t="shared" si="41"/>
        <v>75.605000000000004</v>
      </c>
    </row>
    <row r="352" spans="1:28" x14ac:dyDescent="0.35">
      <c r="A352">
        <v>1973</v>
      </c>
      <c r="B352" t="s">
        <v>9</v>
      </c>
      <c r="C352">
        <v>-25.28686574</v>
      </c>
      <c r="D352" s="2">
        <v>-7.23</v>
      </c>
      <c r="E352">
        <f>(D352-C352)/(1+D352/1000)</f>
        <v>18.188367638022903</v>
      </c>
      <c r="F352">
        <f>(D352-C352)/(1+C352/1000)</f>
        <v>18.525312838539651</v>
      </c>
      <c r="G352" s="1">
        <v>234.36772629999999</v>
      </c>
      <c r="H352" s="1">
        <f>(477/760)*I352</f>
        <v>206.91757894736844</v>
      </c>
      <c r="I352">
        <v>329.68</v>
      </c>
      <c r="J352">
        <f>I352*(E352-4.4)/(27-4.4)</f>
        <v>201.13933818156593</v>
      </c>
      <c r="K352">
        <f>(E352-4.4)/(27-4.4)</f>
        <v>0.61010476274437619</v>
      </c>
      <c r="L352">
        <f>J352/I352</f>
        <v>0.61010476274437619</v>
      </c>
      <c r="M352">
        <f>I352*(1-(K352))*0.625</f>
        <v>80.337913636521279</v>
      </c>
      <c r="N352" s="4">
        <f>-67.0004+0.0023367*3600+0.4561636*I352</f>
        <v>91.799735647999995</v>
      </c>
      <c r="O352" s="5">
        <f>I352*(E352-4.4)/(27-4.4)</f>
        <v>201.13933818156593</v>
      </c>
      <c r="P352" s="5">
        <f>(E352-4.4)/(27-4.4)</f>
        <v>0.61010476274437619</v>
      </c>
      <c r="Q352" s="5">
        <f>(I352*(1-P352))/1.6</f>
        <v>80.337913636521279</v>
      </c>
      <c r="R352" s="5"/>
      <c r="S352" s="3">
        <f t="shared" si="37"/>
        <v>92.267075648000002</v>
      </c>
      <c r="T352" s="3">
        <v>203.69932120657697</v>
      </c>
      <c r="U352" s="3">
        <f t="shared" si="38"/>
        <v>0.61786981681199027</v>
      </c>
      <c r="V352">
        <f t="shared" si="39"/>
        <v>78.737924245889403</v>
      </c>
      <c r="W352" s="3">
        <v>201.0076</v>
      </c>
      <c r="X352" s="3">
        <v>206.49199999999999</v>
      </c>
      <c r="Y352" s="3">
        <f t="shared" si="42"/>
        <v>0.60970516864838631</v>
      </c>
      <c r="Z352" s="3">
        <f t="shared" si="43"/>
        <v>0.6263406940063091</v>
      </c>
      <c r="AA352">
        <f t="shared" si="40"/>
        <v>80.42025000000001</v>
      </c>
      <c r="AB352">
        <f t="shared" si="41"/>
        <v>76.992500000000007</v>
      </c>
    </row>
    <row r="353" spans="1:28" x14ac:dyDescent="0.35">
      <c r="A353">
        <v>1973</v>
      </c>
      <c r="B353" t="s">
        <v>12</v>
      </c>
      <c r="C353">
        <v>-25.448190919999998</v>
      </c>
      <c r="D353" s="2">
        <v>-7.23</v>
      </c>
      <c r="E353">
        <f>(D353-C353)/(1+D353/1000)</f>
        <v>18.350867693423449</v>
      </c>
      <c r="F353">
        <f>(D353-C353)/(1+C353/1000)</f>
        <v>18.693917296401512</v>
      </c>
      <c r="G353" s="1">
        <v>234.36772629999999</v>
      </c>
      <c r="H353" s="1">
        <f>(477/760)*I353</f>
        <v>206.91757894736844</v>
      </c>
      <c r="I353">
        <v>329.68</v>
      </c>
      <c r="J353">
        <f>I353*(E353-4.4)/(27-4.4)</f>
        <v>203.50982571539126</v>
      </c>
      <c r="K353">
        <f>(E353-4.4)/(27-4.4)</f>
        <v>0.6172950306824535</v>
      </c>
      <c r="L353">
        <f>J353/I353</f>
        <v>0.6172950306824535</v>
      </c>
      <c r="M353">
        <f>I353*(1-(K353))*0.625</f>
        <v>78.856358927880464</v>
      </c>
      <c r="N353" s="4">
        <f>-67.0004+0.0023367*3600+0.4561636*I353</f>
        <v>91.799735647999995</v>
      </c>
      <c r="O353" s="5">
        <f>I353*(E353-4.4)/(27-4.4)</f>
        <v>203.50982571539126</v>
      </c>
      <c r="P353" s="5">
        <f>(E353-4.4)/(27-4.4)</f>
        <v>0.6172950306824535</v>
      </c>
      <c r="Q353" s="5">
        <f>(I353*(1-P353))/1.6</f>
        <v>78.85635892788045</v>
      </c>
      <c r="R353" s="5"/>
      <c r="S353" s="3">
        <f t="shared" si="37"/>
        <v>92.267075648000002</v>
      </c>
      <c r="T353" s="3">
        <v>203.69932120657697</v>
      </c>
      <c r="U353" s="3">
        <f t="shared" si="38"/>
        <v>0.61786981681199027</v>
      </c>
      <c r="V353">
        <f t="shared" si="39"/>
        <v>78.737924245889403</v>
      </c>
      <c r="W353" s="3">
        <v>201.0076</v>
      </c>
      <c r="X353" s="3">
        <v>206.49199999999999</v>
      </c>
      <c r="Y353" s="3">
        <f t="shared" si="42"/>
        <v>0.60970516864838631</v>
      </c>
      <c r="Z353" s="3">
        <f t="shared" si="43"/>
        <v>0.6263406940063091</v>
      </c>
      <c r="AA353">
        <f t="shared" si="40"/>
        <v>80.42025000000001</v>
      </c>
      <c r="AB353">
        <f t="shared" si="41"/>
        <v>76.992500000000007</v>
      </c>
    </row>
    <row r="354" spans="1:28" x14ac:dyDescent="0.35">
      <c r="A354">
        <v>1973</v>
      </c>
      <c r="B354" t="s">
        <v>15</v>
      </c>
      <c r="C354">
        <v>-24.964835229999998</v>
      </c>
      <c r="D354" s="2">
        <v>-7.23</v>
      </c>
      <c r="E354">
        <f>(D354-C354)/(1+D354/1000)</f>
        <v>17.863991891374635</v>
      </c>
      <c r="F354">
        <f>(D354-C354)/(1+C354/1000)</f>
        <v>18.188918585498861</v>
      </c>
      <c r="G354" s="1">
        <v>234.36772629999999</v>
      </c>
      <c r="H354" s="1">
        <f>(477/760)*I354</f>
        <v>206.91757894736844</v>
      </c>
      <c r="I354">
        <v>329.68</v>
      </c>
      <c r="J354">
        <f>I354*(E354-4.4)/(27-4.4)</f>
        <v>196.40747109506148</v>
      </c>
      <c r="K354">
        <f>(E354-4.4)/(27-4.4)</f>
        <v>0.59575185360064753</v>
      </c>
      <c r="L354">
        <f>J354/I354</f>
        <v>0.59575185360064753</v>
      </c>
      <c r="M354">
        <f>I354*(1-(K354))*0.625</f>
        <v>83.295330565586582</v>
      </c>
      <c r="N354" s="4">
        <f>-67.0004+0.0023367*3600+0.4561636*I354</f>
        <v>91.799735647999995</v>
      </c>
      <c r="O354" s="5">
        <f>I354*(E354-4.4)/(27-4.4)</f>
        <v>196.40747109506148</v>
      </c>
      <c r="P354" s="5">
        <f>(E354-4.4)/(27-4.4)</f>
        <v>0.59575185360064753</v>
      </c>
      <c r="Q354" s="5">
        <f>(I354*(1-P354))/1.6</f>
        <v>83.295330565586568</v>
      </c>
      <c r="R354" s="5"/>
      <c r="S354" s="3">
        <f t="shared" si="37"/>
        <v>92.267075648000002</v>
      </c>
      <c r="T354" s="3">
        <v>203.69932120657697</v>
      </c>
      <c r="U354" s="3">
        <f t="shared" si="38"/>
        <v>0.61786981681199027</v>
      </c>
      <c r="V354">
        <f t="shared" si="39"/>
        <v>78.737924245889403</v>
      </c>
      <c r="W354" s="3">
        <v>201.0076</v>
      </c>
      <c r="X354" s="3">
        <v>206.49199999999999</v>
      </c>
      <c r="Y354" s="3">
        <f t="shared" si="42"/>
        <v>0.60970516864838631</v>
      </c>
      <c r="Z354" s="3">
        <f t="shared" si="43"/>
        <v>0.6263406940063091</v>
      </c>
      <c r="AA354">
        <f t="shared" si="40"/>
        <v>80.42025000000001</v>
      </c>
      <c r="AB354">
        <f t="shared" si="41"/>
        <v>76.992500000000007</v>
      </c>
    </row>
    <row r="355" spans="1:28" x14ac:dyDescent="0.35">
      <c r="A355">
        <v>1973</v>
      </c>
      <c r="B355" t="s">
        <v>8</v>
      </c>
      <c r="C355">
        <v>-24.14332508</v>
      </c>
      <c r="D355" s="2">
        <v>-7.23</v>
      </c>
      <c r="E355">
        <f>(D355-C355)/(1+D355/1000)</f>
        <v>17.03649896753528</v>
      </c>
      <c r="F355">
        <f>(D355-C355)/(1+C355/1000)</f>
        <v>17.331771677830194</v>
      </c>
      <c r="G355" s="1">
        <v>234.36772629999999</v>
      </c>
      <c r="H355" s="1">
        <f>(477/760)*I355</f>
        <v>206.91757894736844</v>
      </c>
      <c r="I355">
        <v>329.68</v>
      </c>
      <c r="J355">
        <f>I355*(E355-4.4)/(27-4.4)</f>
        <v>184.33632653172705</v>
      </c>
      <c r="K355">
        <f>(E355-4.4)/(27-4.4)</f>
        <v>0.55913712245731328</v>
      </c>
      <c r="L355">
        <f>J355/I355</f>
        <v>0.55913712245731328</v>
      </c>
      <c r="M355">
        <f>I355*(1-(K355))*0.625</f>
        <v>90.8397959176706</v>
      </c>
      <c r="N355" s="4">
        <f>-67.0004+0.0023367*3600+0.4561636*I355</f>
        <v>91.799735647999995</v>
      </c>
      <c r="O355" s="5">
        <f>I355*(E355-4.4)/(27-4.4)</f>
        <v>184.33632653172705</v>
      </c>
      <c r="P355" s="5">
        <f>(E355-4.4)/(27-4.4)</f>
        <v>0.55913712245731328</v>
      </c>
      <c r="Q355" s="5">
        <f>(I355*(1-P355))/1.6</f>
        <v>90.839795917670585</v>
      </c>
      <c r="R355" s="5"/>
      <c r="S355" s="3">
        <f t="shared" si="37"/>
        <v>92.267075648000002</v>
      </c>
      <c r="T355" s="3">
        <v>203.69932120657697</v>
      </c>
      <c r="U355" s="3">
        <f t="shared" si="38"/>
        <v>0.61786981681199027</v>
      </c>
      <c r="V355">
        <f t="shared" si="39"/>
        <v>78.737924245889403</v>
      </c>
      <c r="W355" s="3">
        <v>201.0076</v>
      </c>
      <c r="X355" s="3">
        <v>206.49199999999999</v>
      </c>
      <c r="Y355" s="3">
        <f t="shared" si="42"/>
        <v>0.60970516864838631</v>
      </c>
      <c r="Z355" s="3">
        <f t="shared" si="43"/>
        <v>0.6263406940063091</v>
      </c>
      <c r="AA355">
        <f t="shared" si="40"/>
        <v>80.42025000000001</v>
      </c>
      <c r="AB355">
        <f t="shared" si="41"/>
        <v>76.992500000000007</v>
      </c>
    </row>
    <row r="356" spans="1:28" x14ac:dyDescent="0.35">
      <c r="A356">
        <v>1973</v>
      </c>
      <c r="B356" t="s">
        <v>13</v>
      </c>
      <c r="C356">
        <v>-25.154448899999998</v>
      </c>
      <c r="D356" s="2">
        <v>-7.23</v>
      </c>
      <c r="E356">
        <f>(D356-C356)/(1+D356/1000)</f>
        <v>18.054986452048308</v>
      </c>
      <c r="F356">
        <f>(D356-C356)/(1+C356/1000)</f>
        <v>18.386962816596267</v>
      </c>
      <c r="G356" s="1">
        <v>234.36772629999999</v>
      </c>
      <c r="H356" s="1">
        <f>(477/760)*I356</f>
        <v>206.91757894736844</v>
      </c>
      <c r="I356">
        <v>329.68</v>
      </c>
      <c r="J356">
        <f>I356*(E356-4.4)/(27-4.4)</f>
        <v>199.19362537660555</v>
      </c>
      <c r="K356">
        <f>(E356-4.4)/(27-4.4)</f>
        <v>0.60420294035611977</v>
      </c>
      <c r="L356">
        <f>J356/I356</f>
        <v>0.60420294035611977</v>
      </c>
      <c r="M356">
        <f>I356*(1-(K356))*0.625</f>
        <v>81.553984139621519</v>
      </c>
      <c r="N356" s="4">
        <f>-67.0004+0.0023367*3600+0.4561636*I356</f>
        <v>91.799735647999995</v>
      </c>
      <c r="O356" s="5">
        <f>I356*(E356-4.4)/(27-4.4)</f>
        <v>199.19362537660555</v>
      </c>
      <c r="P356" s="5">
        <f>(E356-4.4)/(27-4.4)</f>
        <v>0.60420294035611977</v>
      </c>
      <c r="Q356" s="5">
        <f>(I356*(1-P356))/1.6</f>
        <v>81.553984139621505</v>
      </c>
      <c r="R356" s="5"/>
      <c r="S356" s="3">
        <f t="shared" si="37"/>
        <v>92.267075648000002</v>
      </c>
      <c r="T356" s="3">
        <v>203.69932120657697</v>
      </c>
      <c r="U356" s="3">
        <f t="shared" si="38"/>
        <v>0.61786981681199027</v>
      </c>
      <c r="V356">
        <f t="shared" si="39"/>
        <v>78.737924245889403</v>
      </c>
      <c r="W356" s="3">
        <v>201.0076</v>
      </c>
      <c r="X356" s="3">
        <v>206.49199999999999</v>
      </c>
      <c r="Y356" s="3">
        <f t="shared" si="42"/>
        <v>0.60970516864838631</v>
      </c>
      <c r="Z356" s="3">
        <f t="shared" si="43"/>
        <v>0.6263406940063091</v>
      </c>
      <c r="AA356">
        <f t="shared" si="40"/>
        <v>80.42025000000001</v>
      </c>
      <c r="AB356">
        <f t="shared" si="41"/>
        <v>76.992500000000007</v>
      </c>
    </row>
    <row r="357" spans="1:28" x14ac:dyDescent="0.35">
      <c r="A357">
        <v>1973</v>
      </c>
      <c r="B357" t="s">
        <v>11</v>
      </c>
      <c r="C357">
        <v>-25.479470989999999</v>
      </c>
      <c r="D357" s="2">
        <v>-7.23</v>
      </c>
      <c r="E357">
        <f>(D357-C357)/(1+D357/1000)</f>
        <v>18.382375565337387</v>
      </c>
      <c r="F357">
        <f>(D357-C357)/(1+C357/1000)</f>
        <v>18.726615239741896</v>
      </c>
      <c r="G357" s="1">
        <v>234.36772629999999</v>
      </c>
      <c r="H357" s="1">
        <f>(477/760)*I357</f>
        <v>206.91757894736844</v>
      </c>
      <c r="I357">
        <v>329.68</v>
      </c>
      <c r="J357">
        <f>I357*(E357-4.4)/(27-4.4)</f>
        <v>203.96945028231991</v>
      </c>
      <c r="K357">
        <f>(E357-4.4)/(27-4.4)</f>
        <v>0.61868918430696396</v>
      </c>
      <c r="L357">
        <f>J357/I357</f>
        <v>0.61868918430696407</v>
      </c>
      <c r="M357">
        <f>I357*(1-(K357))*0.625</f>
        <v>78.569093573550077</v>
      </c>
      <c r="N357" s="4">
        <f>-67.0004+0.0023367*3600+0.4561636*I357</f>
        <v>91.799735647999995</v>
      </c>
      <c r="O357" s="5">
        <f>I357*(E357-4.4)/(27-4.4)</f>
        <v>203.96945028231991</v>
      </c>
      <c r="P357" s="5">
        <f>(E357-4.4)/(27-4.4)</f>
        <v>0.61868918430696396</v>
      </c>
      <c r="Q357" s="5">
        <f>(I357*(1-P357))/1.6</f>
        <v>78.569093573550077</v>
      </c>
      <c r="R357" s="5"/>
      <c r="S357" s="3">
        <f t="shared" si="37"/>
        <v>92.267075648000002</v>
      </c>
      <c r="T357" s="3">
        <v>203.69932120657697</v>
      </c>
      <c r="U357" s="3">
        <f t="shared" si="38"/>
        <v>0.61786981681199027</v>
      </c>
      <c r="V357">
        <f t="shared" si="39"/>
        <v>78.737924245889403</v>
      </c>
      <c r="W357" s="3">
        <v>201.0076</v>
      </c>
      <c r="X357" s="3">
        <v>206.49199999999999</v>
      </c>
      <c r="Y357" s="3">
        <f t="shared" si="42"/>
        <v>0.60970516864838631</v>
      </c>
      <c r="Z357" s="3">
        <f t="shared" si="43"/>
        <v>0.6263406940063091</v>
      </c>
      <c r="AA357">
        <f t="shared" si="40"/>
        <v>80.42025000000001</v>
      </c>
      <c r="AB357">
        <f t="shared" si="41"/>
        <v>76.992500000000007</v>
      </c>
    </row>
    <row r="358" spans="1:28" x14ac:dyDescent="0.35">
      <c r="A358">
        <v>1973</v>
      </c>
      <c r="B358" t="s">
        <v>6</v>
      </c>
      <c r="C358">
        <v>-24.882106929999999</v>
      </c>
      <c r="D358" s="2">
        <v>-7.23</v>
      </c>
      <c r="E358">
        <f>(D358-C358)/(1+D358/1000)</f>
        <v>17.780661109824024</v>
      </c>
      <c r="F358">
        <f>(D358-C358)/(1+C358/1000)</f>
        <v>18.10253617070364</v>
      </c>
      <c r="G358" s="1">
        <v>234.36772629999999</v>
      </c>
      <c r="H358" s="1">
        <f>(477/760)*I358</f>
        <v>206.91757894736844</v>
      </c>
      <c r="I358">
        <v>329.68</v>
      </c>
      <c r="J358">
        <f>I358*(E358-4.4)/(27-4.4)</f>
        <v>195.19187410118514</v>
      </c>
      <c r="K358">
        <f>(E358-4.4)/(27-4.4)</f>
        <v>0.5920646508771692</v>
      </c>
      <c r="L358">
        <f>J358/I358</f>
        <v>0.5920646508771692</v>
      </c>
      <c r="M358">
        <f>I358*(1-(K358))*0.625</f>
        <v>84.055078686759288</v>
      </c>
      <c r="N358" s="4">
        <f>-67.0004+0.0023367*3600+0.4561636*I358</f>
        <v>91.799735647999995</v>
      </c>
      <c r="O358" s="5">
        <f>I358*(E358-4.4)/(27-4.4)</f>
        <v>195.19187410118514</v>
      </c>
      <c r="P358" s="5">
        <f>(E358-4.4)/(27-4.4)</f>
        <v>0.5920646508771692</v>
      </c>
      <c r="Q358" s="5">
        <f>(I358*(1-P358))/1.6</f>
        <v>84.055078686759288</v>
      </c>
      <c r="R358" s="5"/>
      <c r="S358" s="3">
        <f t="shared" si="37"/>
        <v>92.267075648000002</v>
      </c>
      <c r="T358" s="3">
        <v>203.69932120657697</v>
      </c>
      <c r="U358" s="3">
        <f t="shared" si="38"/>
        <v>0.61786981681199027</v>
      </c>
      <c r="V358">
        <f t="shared" si="39"/>
        <v>78.737924245889403</v>
      </c>
      <c r="W358" s="3">
        <v>201.0076</v>
      </c>
      <c r="X358" s="3">
        <v>206.49199999999999</v>
      </c>
      <c r="Y358" s="3">
        <f t="shared" si="42"/>
        <v>0.60970516864838631</v>
      </c>
      <c r="Z358" s="3">
        <f t="shared" si="43"/>
        <v>0.6263406940063091</v>
      </c>
      <c r="AA358">
        <f t="shared" si="40"/>
        <v>80.42025000000001</v>
      </c>
      <c r="AB358">
        <f t="shared" si="41"/>
        <v>76.992500000000007</v>
      </c>
    </row>
    <row r="359" spans="1:28" x14ac:dyDescent="0.35">
      <c r="A359">
        <v>1973</v>
      </c>
      <c r="B359" t="s">
        <v>10</v>
      </c>
      <c r="C359">
        <v>-24.540794940000001</v>
      </c>
      <c r="D359" s="2">
        <v>-7.23</v>
      </c>
      <c r="E359">
        <f>(D359-C359)/(1+D359/1000)</f>
        <v>17.436863462836307</v>
      </c>
      <c r="F359">
        <f>(D359-C359)/(1+C359/1000)</f>
        <v>17.746303330988837</v>
      </c>
      <c r="G359" s="1">
        <v>234.36772629999999</v>
      </c>
      <c r="H359" s="1">
        <f>(477/760)*I359</f>
        <v>206.91757894736844</v>
      </c>
      <c r="I359">
        <v>329.68</v>
      </c>
      <c r="J359">
        <f>I359*(E359-4.4)/(27-4.4)</f>
        <v>190.17668789503864</v>
      </c>
      <c r="K359">
        <f>(E359-4.4)/(27-4.4)</f>
        <v>0.57685236561222586</v>
      </c>
      <c r="L359">
        <f>J359/I359</f>
        <v>0.57685236561222586</v>
      </c>
      <c r="M359">
        <f>I359*(1-(K359))*0.625</f>
        <v>87.189570065600876</v>
      </c>
      <c r="N359" s="4">
        <f>-67.0004+0.0023367*3600+0.4561636*I359</f>
        <v>91.799735647999995</v>
      </c>
      <c r="O359" s="5">
        <f>I359*(E359-4.4)/(27-4.4)</f>
        <v>190.17668789503864</v>
      </c>
      <c r="P359" s="5">
        <f>(E359-4.4)/(27-4.4)</f>
        <v>0.57685236561222586</v>
      </c>
      <c r="Q359" s="5">
        <f>(I359*(1-P359))/1.6</f>
        <v>87.189570065600861</v>
      </c>
      <c r="R359" s="5"/>
      <c r="S359" s="3">
        <f t="shared" si="37"/>
        <v>92.267075648000002</v>
      </c>
      <c r="T359" s="3">
        <v>203.69932120657697</v>
      </c>
      <c r="U359" s="3">
        <f t="shared" si="38"/>
        <v>0.61786981681199027</v>
      </c>
      <c r="V359">
        <f t="shared" si="39"/>
        <v>78.737924245889403</v>
      </c>
      <c r="W359" s="3">
        <v>201.0076</v>
      </c>
      <c r="X359" s="3">
        <v>206.49199999999999</v>
      </c>
      <c r="Y359" s="3">
        <f t="shared" si="42"/>
        <v>0.60970516864838631</v>
      </c>
      <c r="Z359" s="3">
        <f t="shared" si="43"/>
        <v>0.6263406940063091</v>
      </c>
      <c r="AA359">
        <f t="shared" si="40"/>
        <v>80.42025000000001</v>
      </c>
      <c r="AB359">
        <f t="shared" si="41"/>
        <v>76.992500000000007</v>
      </c>
    </row>
    <row r="360" spans="1:28" x14ac:dyDescent="0.35">
      <c r="A360">
        <v>1973</v>
      </c>
      <c r="B360" t="s">
        <v>7</v>
      </c>
      <c r="C360">
        <v>-24.542219979999999</v>
      </c>
      <c r="D360" s="2">
        <v>-7.23</v>
      </c>
      <c r="E360">
        <f>(D360-C360)/(1+D360/1000)</f>
        <v>17.43829888090897</v>
      </c>
      <c r="F360">
        <f>(D360-C360)/(1+C360/1000)</f>
        <v>17.74779015002068</v>
      </c>
      <c r="G360" s="1">
        <v>234.36772629999999</v>
      </c>
      <c r="H360" s="1">
        <f>(477/760)*I360</f>
        <v>206.91757894736844</v>
      </c>
      <c r="I360">
        <v>329.68</v>
      </c>
      <c r="J360">
        <f>I360*(E360-4.4)/(27-4.4)</f>
        <v>190.1976272149588</v>
      </c>
      <c r="K360">
        <f>(E360-4.4)/(27-4.4)</f>
        <v>0.57691587968623759</v>
      </c>
      <c r="L360">
        <f>J360/I360</f>
        <v>0.57691587968623759</v>
      </c>
      <c r="M360">
        <f>I360*(1-(K360))*0.625</f>
        <v>87.176482990650754</v>
      </c>
      <c r="N360" s="4">
        <f>-67.0004+0.0023367*3600+0.4561636*I360</f>
        <v>91.799735647999995</v>
      </c>
      <c r="O360" s="5">
        <f>I360*(E360-4.4)/(27-4.4)</f>
        <v>190.1976272149588</v>
      </c>
      <c r="P360" s="5">
        <f>(E360-4.4)/(27-4.4)</f>
        <v>0.57691587968623759</v>
      </c>
      <c r="Q360" s="5">
        <f>(I360*(1-P360))/1.6</f>
        <v>87.176482990650754</v>
      </c>
      <c r="R360" s="5"/>
      <c r="S360" s="3">
        <f t="shared" si="37"/>
        <v>92.267075648000002</v>
      </c>
      <c r="T360" s="3">
        <v>203.69932120657697</v>
      </c>
      <c r="U360" s="3">
        <f t="shared" si="38"/>
        <v>0.61786981681199027</v>
      </c>
      <c r="V360">
        <f t="shared" si="39"/>
        <v>78.737924245889403</v>
      </c>
      <c r="W360" s="3">
        <v>201.0076</v>
      </c>
      <c r="X360" s="3">
        <v>206.49199999999999</v>
      </c>
      <c r="Y360" s="3">
        <f t="shared" si="42"/>
        <v>0.60970516864838631</v>
      </c>
      <c r="Z360" s="3">
        <f t="shared" si="43"/>
        <v>0.6263406940063091</v>
      </c>
      <c r="AA360">
        <f t="shared" si="40"/>
        <v>80.42025000000001</v>
      </c>
      <c r="AB360">
        <f t="shared" si="41"/>
        <v>76.992500000000007</v>
      </c>
    </row>
    <row r="361" spans="1:28" x14ac:dyDescent="0.35">
      <c r="A361">
        <v>1973</v>
      </c>
      <c r="B361" t="s">
        <v>14</v>
      </c>
      <c r="C361">
        <v>-23.898796359999999</v>
      </c>
      <c r="D361" s="2">
        <v>-7.23</v>
      </c>
      <c r="E361">
        <f>(D361-C361)/(1+D361/1000)</f>
        <v>16.790189429575832</v>
      </c>
      <c r="F361">
        <f>(D361-C361)/(1+C361/1000)</f>
        <v>17.076914051370935</v>
      </c>
      <c r="G361" s="1">
        <v>234.36772629999999</v>
      </c>
      <c r="H361" s="1">
        <f>(477/760)*I361</f>
        <v>206.91757894736844</v>
      </c>
      <c r="I361">
        <v>329.68</v>
      </c>
      <c r="J361">
        <f>I361*(E361-4.4)/(27-4.4)</f>
        <v>180.74325890011329</v>
      </c>
      <c r="K361">
        <f>(E361-4.4)/(27-4.4)</f>
        <v>0.54823847033521378</v>
      </c>
      <c r="L361">
        <f>J361/I361</f>
        <v>0.54823847033521378</v>
      </c>
      <c r="M361">
        <f>I361*(1-(K361))*0.625</f>
        <v>93.085463187429198</v>
      </c>
      <c r="N361" s="4">
        <f>-67.0004+0.0023367*3600+0.4561636*I361</f>
        <v>91.799735647999995</v>
      </c>
      <c r="O361" s="5">
        <f>I361*(E361-4.4)/(27-4.4)</f>
        <v>180.74325890011329</v>
      </c>
      <c r="P361" s="5">
        <f>(E361-4.4)/(27-4.4)</f>
        <v>0.54823847033521378</v>
      </c>
      <c r="Q361" s="5">
        <f>(I361*(1-P361))/1.6</f>
        <v>93.085463187429198</v>
      </c>
      <c r="R361" s="5"/>
      <c r="S361" s="3">
        <f t="shared" si="37"/>
        <v>92.267075648000002</v>
      </c>
      <c r="T361" s="3">
        <v>203.69932120657697</v>
      </c>
      <c r="U361" s="3">
        <f t="shared" si="38"/>
        <v>0.61786981681199027</v>
      </c>
      <c r="V361">
        <f t="shared" si="39"/>
        <v>78.737924245889403</v>
      </c>
      <c r="W361" s="3">
        <v>201.0076</v>
      </c>
      <c r="X361" s="3">
        <v>206.49199999999999</v>
      </c>
      <c r="Y361" s="3">
        <f t="shared" si="42"/>
        <v>0.60970516864838631</v>
      </c>
      <c r="Z361" s="3">
        <f t="shared" si="43"/>
        <v>0.6263406940063091</v>
      </c>
      <c r="AA361">
        <f t="shared" si="40"/>
        <v>80.42025000000001</v>
      </c>
      <c r="AB361">
        <f t="shared" si="41"/>
        <v>76.992500000000007</v>
      </c>
    </row>
    <row r="362" spans="1:28" x14ac:dyDescent="0.35">
      <c r="A362">
        <v>1974</v>
      </c>
      <c r="B362" t="s">
        <v>9</v>
      </c>
      <c r="C362">
        <v>-25.552196519999999</v>
      </c>
      <c r="D362" s="2">
        <v>-7.26</v>
      </c>
      <c r="E362">
        <f>(D362-C362)/(1+D362/1000)</f>
        <v>18.425969055341781</v>
      </c>
      <c r="F362">
        <f>(D362-C362)/(1+C362/1000)</f>
        <v>18.771858743663774</v>
      </c>
      <c r="G362" s="1">
        <v>234.79449600000001</v>
      </c>
      <c r="H362" s="1">
        <f>(477/760)*I362</f>
        <v>207.23139473684211</v>
      </c>
      <c r="I362">
        <v>330.18</v>
      </c>
      <c r="J362">
        <f>I362*(E362-4.4)/(27-4.4)</f>
        <v>204.91568418994464</v>
      </c>
      <c r="K362">
        <f>(E362-4.4)/(27-4.4)</f>
        <v>0.62061809979388405</v>
      </c>
      <c r="L362">
        <f>J362/I362</f>
        <v>0.62061809979388405</v>
      </c>
      <c r="M362">
        <f>I362*(1-(K362))*0.625</f>
        <v>78.290197381284599</v>
      </c>
      <c r="N362" s="4">
        <f>-67.0004+0.0023367*3600+0.4561636*I362</f>
        <v>92.027817448000008</v>
      </c>
      <c r="O362" s="5">
        <f>I362*(E362-4.4)/(27-4.4)</f>
        <v>204.91568418994464</v>
      </c>
      <c r="P362" s="5">
        <f>(E362-4.4)/(27-4.4)</f>
        <v>0.62061809979388405</v>
      </c>
      <c r="Q362" s="5">
        <f>(I362*(1-P362))/1.6</f>
        <v>78.290197381284599</v>
      </c>
      <c r="R362" s="5"/>
      <c r="S362" s="3">
        <f t="shared" si="37"/>
        <v>92.495157448000015</v>
      </c>
      <c r="T362" s="3">
        <v>203.69932120657697</v>
      </c>
      <c r="U362" s="3">
        <f t="shared" si="38"/>
        <v>0.6169341607807165</v>
      </c>
      <c r="V362">
        <f t="shared" si="39"/>
        <v>79.050424245889388</v>
      </c>
      <c r="W362" s="3">
        <v>201.0076</v>
      </c>
      <c r="X362" s="3">
        <v>206.49199999999999</v>
      </c>
      <c r="Y362" s="3">
        <f t="shared" si="42"/>
        <v>0.60878187655218363</v>
      </c>
      <c r="Z362" s="3">
        <f t="shared" si="43"/>
        <v>0.62539221030952807</v>
      </c>
      <c r="AA362">
        <f t="shared" si="40"/>
        <v>80.73275000000001</v>
      </c>
      <c r="AB362">
        <f t="shared" si="41"/>
        <v>77.305000000000007</v>
      </c>
    </row>
    <row r="363" spans="1:28" x14ac:dyDescent="0.35">
      <c r="A363">
        <v>1974</v>
      </c>
      <c r="B363" t="s">
        <v>12</v>
      </c>
      <c r="C363">
        <v>-26.366486500000001</v>
      </c>
      <c r="D363" s="2">
        <v>-7.26</v>
      </c>
      <c r="E363">
        <f>(D363-C363)/(1+D363/1000)</f>
        <v>19.246214013739753</v>
      </c>
      <c r="F363">
        <f>(D363-C363)/(1+C363/1000)</f>
        <v>19.623899788860342</v>
      </c>
      <c r="G363" s="1">
        <v>234.79449600000001</v>
      </c>
      <c r="H363" s="1">
        <f>(477/760)*I363</f>
        <v>207.23139473684211</v>
      </c>
      <c r="I363">
        <v>330.18</v>
      </c>
      <c r="J363">
        <f>I363*(E363-4.4)/(27-4.4)</f>
        <v>216.89924526799075</v>
      </c>
      <c r="K363">
        <f>(E363-4.4)/(27-4.4)</f>
        <v>0.65691212450175895</v>
      </c>
      <c r="L363">
        <f>J363/I363</f>
        <v>0.65691212450175884</v>
      </c>
      <c r="M363">
        <f>I363*(1-(K363))*0.625</f>
        <v>70.800471707505764</v>
      </c>
      <c r="N363" s="4">
        <f>-67.0004+0.0023367*3600+0.4561636*I363</f>
        <v>92.027817448000008</v>
      </c>
      <c r="O363" s="5">
        <f>I363*(E363-4.4)/(27-4.4)</f>
        <v>216.89924526799075</v>
      </c>
      <c r="P363" s="5">
        <f>(E363-4.4)/(27-4.4)</f>
        <v>0.65691212450175895</v>
      </c>
      <c r="Q363" s="5">
        <f>(I363*(1-P363))/1.6</f>
        <v>70.800471707505764</v>
      </c>
      <c r="R363" s="5"/>
      <c r="S363" s="3">
        <f t="shared" si="37"/>
        <v>92.495157448000015</v>
      </c>
      <c r="T363" s="3">
        <v>203.69932120657697</v>
      </c>
      <c r="U363" s="3">
        <f t="shared" si="38"/>
        <v>0.6169341607807165</v>
      </c>
      <c r="V363">
        <f t="shared" si="39"/>
        <v>79.050424245889388</v>
      </c>
      <c r="W363" s="3">
        <v>201.0076</v>
      </c>
      <c r="X363" s="3">
        <v>206.49199999999999</v>
      </c>
      <c r="Y363" s="3">
        <f t="shared" si="42"/>
        <v>0.60878187655218363</v>
      </c>
      <c r="Z363" s="3">
        <f t="shared" si="43"/>
        <v>0.62539221030952807</v>
      </c>
      <c r="AA363">
        <f t="shared" si="40"/>
        <v>80.73275000000001</v>
      </c>
      <c r="AB363">
        <f t="shared" si="41"/>
        <v>77.305000000000007</v>
      </c>
    </row>
    <row r="364" spans="1:28" x14ac:dyDescent="0.35">
      <c r="A364">
        <v>1974</v>
      </c>
      <c r="B364" t="s">
        <v>15</v>
      </c>
      <c r="C364">
        <v>-25.094621109999999</v>
      </c>
      <c r="D364" s="2">
        <v>-7.26</v>
      </c>
      <c r="E364">
        <f>(D364-C364)/(1+D364/1000)</f>
        <v>17.965047353788506</v>
      </c>
      <c r="F364">
        <f>(D364-C364)/(1+C364/1000)</f>
        <v>18.293694440691262</v>
      </c>
      <c r="G364" s="1">
        <v>234.79449600000001</v>
      </c>
      <c r="H364" s="1">
        <f>(477/760)*I364</f>
        <v>207.23139473684211</v>
      </c>
      <c r="I364">
        <v>330.18</v>
      </c>
      <c r="J364">
        <f>I364*(E364-4.4)/(27-4.4)</f>
        <v>198.18174049884462</v>
      </c>
      <c r="K364">
        <f>(E364-4.4)/(27-4.4)</f>
        <v>0.60022333423842944</v>
      </c>
      <c r="L364">
        <f>J364/I364</f>
        <v>0.60022333423842944</v>
      </c>
      <c r="M364">
        <f>I364*(1-(K364))*0.625</f>
        <v>82.498912188222107</v>
      </c>
      <c r="N364" s="4">
        <f>-67.0004+0.0023367*3600+0.4561636*I364</f>
        <v>92.027817448000008</v>
      </c>
      <c r="O364" s="5">
        <f>I364*(E364-4.4)/(27-4.4)</f>
        <v>198.18174049884462</v>
      </c>
      <c r="P364" s="5">
        <f>(E364-4.4)/(27-4.4)</f>
        <v>0.60022333423842944</v>
      </c>
      <c r="Q364" s="5">
        <f>(I364*(1-P364))/1.6</f>
        <v>82.498912188222093</v>
      </c>
      <c r="R364" s="5"/>
      <c r="S364" s="3">
        <f t="shared" si="37"/>
        <v>92.495157448000015</v>
      </c>
      <c r="T364" s="3">
        <v>203.69932120657697</v>
      </c>
      <c r="U364" s="3">
        <f t="shared" si="38"/>
        <v>0.6169341607807165</v>
      </c>
      <c r="V364">
        <f t="shared" si="39"/>
        <v>79.050424245889388</v>
      </c>
      <c r="W364" s="3">
        <v>201.0076</v>
      </c>
      <c r="X364" s="3">
        <v>206.49199999999999</v>
      </c>
      <c r="Y364" s="3">
        <f t="shared" si="42"/>
        <v>0.60878187655218363</v>
      </c>
      <c r="Z364" s="3">
        <f t="shared" si="43"/>
        <v>0.62539221030952807</v>
      </c>
      <c r="AA364">
        <f t="shared" si="40"/>
        <v>80.73275000000001</v>
      </c>
      <c r="AB364">
        <f t="shared" si="41"/>
        <v>77.305000000000007</v>
      </c>
    </row>
    <row r="365" spans="1:28" x14ac:dyDescent="0.35">
      <c r="A365">
        <v>1974</v>
      </c>
      <c r="B365" t="s">
        <v>8</v>
      </c>
      <c r="C365">
        <v>-24.208971600000002</v>
      </c>
      <c r="D365" s="2">
        <v>-7.26</v>
      </c>
      <c r="E365">
        <f>(D365-C365)/(1+D365/1000)</f>
        <v>17.072921006507244</v>
      </c>
      <c r="F365">
        <f>(D365-C365)/(1+C365/1000)</f>
        <v>17.369468571350929</v>
      </c>
      <c r="G365" s="1">
        <v>234.79449600000001</v>
      </c>
      <c r="H365" s="1">
        <f>(477/760)*I365</f>
        <v>207.23139473684211</v>
      </c>
      <c r="I365">
        <v>330.18</v>
      </c>
      <c r="J365">
        <f>I365*(E365-4.4)/(27-4.4)</f>
        <v>185.1480114127682</v>
      </c>
      <c r="K365">
        <f>(E365-4.4)/(27-4.4)</f>
        <v>0.5607487171020904</v>
      </c>
      <c r="L365">
        <f>J365/I365</f>
        <v>0.5607487171020904</v>
      </c>
      <c r="M365">
        <f>I365*(1-(K365))*0.625</f>
        <v>90.64499286701988</v>
      </c>
      <c r="N365" s="4">
        <f>-67.0004+0.0023367*3600+0.4561636*I365</f>
        <v>92.027817448000008</v>
      </c>
      <c r="O365" s="5">
        <f>I365*(E365-4.4)/(27-4.4)</f>
        <v>185.1480114127682</v>
      </c>
      <c r="P365" s="5">
        <f>(E365-4.4)/(27-4.4)</f>
        <v>0.5607487171020904</v>
      </c>
      <c r="Q365" s="5">
        <f>(I365*(1-P365))/1.6</f>
        <v>90.64499286701988</v>
      </c>
      <c r="R365" s="5"/>
      <c r="S365" s="3">
        <f t="shared" si="37"/>
        <v>92.495157448000015</v>
      </c>
      <c r="T365" s="3">
        <v>203.69932120657697</v>
      </c>
      <c r="U365" s="3">
        <f t="shared" si="38"/>
        <v>0.6169341607807165</v>
      </c>
      <c r="V365">
        <f t="shared" si="39"/>
        <v>79.050424245889388</v>
      </c>
      <c r="W365" s="3">
        <v>201.0076</v>
      </c>
      <c r="X365" s="3">
        <v>206.49199999999999</v>
      </c>
      <c r="Y365" s="3">
        <f t="shared" si="42"/>
        <v>0.60878187655218363</v>
      </c>
      <c r="Z365" s="3">
        <f t="shared" si="43"/>
        <v>0.62539221030952807</v>
      </c>
      <c r="AA365">
        <f t="shared" si="40"/>
        <v>80.73275000000001</v>
      </c>
      <c r="AB365">
        <f t="shared" si="41"/>
        <v>77.305000000000007</v>
      </c>
    </row>
    <row r="366" spans="1:28" x14ac:dyDescent="0.35">
      <c r="A366">
        <v>1974</v>
      </c>
      <c r="B366" t="s">
        <v>13</v>
      </c>
      <c r="C366">
        <v>-25.667647939999998</v>
      </c>
      <c r="D366" s="2">
        <v>-7.26</v>
      </c>
      <c r="E366">
        <f>(D366-C366)/(1+D366/1000)</f>
        <v>18.542264782319638</v>
      </c>
      <c r="F366">
        <f>(D366-C366)/(1+C366/1000)</f>
        <v>18.892575927589071</v>
      </c>
      <c r="G366" s="1">
        <v>234.79449600000001</v>
      </c>
      <c r="H366" s="1">
        <f>(477/760)*I366</f>
        <v>207.23139473684211</v>
      </c>
      <c r="I366">
        <v>330.18</v>
      </c>
      <c r="J366">
        <f>I366*(E366-4.4)/(27-4.4)</f>
        <v>206.61473388611935</v>
      </c>
      <c r="K366">
        <f>(E366-4.4)/(27-4.4)</f>
        <v>0.62576392842122286</v>
      </c>
      <c r="L366">
        <f>J366/I366</f>
        <v>0.62576392842122286</v>
      </c>
      <c r="M366">
        <f>I366*(1-(K366))*0.625</f>
        <v>77.228291321175405</v>
      </c>
      <c r="N366" s="4">
        <f>-67.0004+0.0023367*3600+0.4561636*I366</f>
        <v>92.027817448000008</v>
      </c>
      <c r="O366" s="5">
        <f>I366*(E366-4.4)/(27-4.4)</f>
        <v>206.61473388611935</v>
      </c>
      <c r="P366" s="5">
        <f>(E366-4.4)/(27-4.4)</f>
        <v>0.62576392842122286</v>
      </c>
      <c r="Q366" s="5">
        <f>(I366*(1-P366))/1.6</f>
        <v>77.228291321175391</v>
      </c>
      <c r="R366" s="5"/>
      <c r="S366" s="3">
        <f t="shared" si="37"/>
        <v>92.495157448000015</v>
      </c>
      <c r="T366" s="3">
        <v>203.69932120657697</v>
      </c>
      <c r="U366" s="3">
        <f t="shared" si="38"/>
        <v>0.6169341607807165</v>
      </c>
      <c r="V366">
        <f t="shared" si="39"/>
        <v>79.050424245889388</v>
      </c>
      <c r="W366" s="3">
        <v>201.0076</v>
      </c>
      <c r="X366" s="3">
        <v>206.49199999999999</v>
      </c>
      <c r="Y366" s="3">
        <f t="shared" si="42"/>
        <v>0.60878187655218363</v>
      </c>
      <c r="Z366" s="3">
        <f t="shared" si="43"/>
        <v>0.62539221030952807</v>
      </c>
      <c r="AA366">
        <f t="shared" si="40"/>
        <v>80.73275000000001</v>
      </c>
      <c r="AB366">
        <f t="shared" si="41"/>
        <v>77.305000000000007</v>
      </c>
    </row>
    <row r="367" spans="1:28" x14ac:dyDescent="0.35">
      <c r="A367">
        <v>1974</v>
      </c>
      <c r="B367" t="s">
        <v>11</v>
      </c>
      <c r="C367">
        <v>-25.227718599999999</v>
      </c>
      <c r="D367" s="2">
        <v>-7.26</v>
      </c>
      <c r="E367">
        <f>(D367-C367)/(1+D367/1000)</f>
        <v>18.099118198118337</v>
      </c>
      <c r="F367">
        <f>(D367-C367)/(1+C367/1000)</f>
        <v>18.432734437415647</v>
      </c>
      <c r="G367" s="1">
        <v>234.79449600000001</v>
      </c>
      <c r="H367" s="1">
        <f>(477/760)*I367</f>
        <v>207.23139473684211</v>
      </c>
      <c r="I367">
        <v>330.18</v>
      </c>
      <c r="J367">
        <f>I367*(E367-4.4)/(27-4.4)</f>
        <v>200.14047994047399</v>
      </c>
      <c r="K367">
        <f>(E367-4.4)/(27-4.4)</f>
        <v>0.6061556724831122</v>
      </c>
      <c r="L367">
        <f>J367/I367</f>
        <v>0.6061556724831122</v>
      </c>
      <c r="M367">
        <f>I367*(1-(K367))*0.625</f>
        <v>81.274700037203758</v>
      </c>
      <c r="N367" s="4">
        <f>-67.0004+0.0023367*3600+0.4561636*I367</f>
        <v>92.027817448000008</v>
      </c>
      <c r="O367" s="5">
        <f>I367*(E367-4.4)/(27-4.4)</f>
        <v>200.14047994047399</v>
      </c>
      <c r="P367" s="5">
        <f>(E367-4.4)/(27-4.4)</f>
        <v>0.6061556724831122</v>
      </c>
      <c r="Q367" s="5">
        <f>(I367*(1-P367))/1.6</f>
        <v>81.274700037203758</v>
      </c>
      <c r="R367" s="5"/>
      <c r="S367" s="3">
        <f t="shared" si="37"/>
        <v>92.495157448000015</v>
      </c>
      <c r="T367" s="3">
        <v>203.69932120657697</v>
      </c>
      <c r="U367" s="3">
        <f t="shared" si="38"/>
        <v>0.6169341607807165</v>
      </c>
      <c r="V367">
        <f t="shared" si="39"/>
        <v>79.050424245889388</v>
      </c>
      <c r="W367" s="3">
        <v>201.0076</v>
      </c>
      <c r="X367" s="3">
        <v>206.49199999999999</v>
      </c>
      <c r="Y367" s="3">
        <f t="shared" si="42"/>
        <v>0.60878187655218363</v>
      </c>
      <c r="Z367" s="3">
        <f t="shared" si="43"/>
        <v>0.62539221030952807</v>
      </c>
      <c r="AA367">
        <f t="shared" si="40"/>
        <v>80.73275000000001</v>
      </c>
      <c r="AB367">
        <f t="shared" si="41"/>
        <v>77.305000000000007</v>
      </c>
    </row>
    <row r="368" spans="1:28" x14ac:dyDescent="0.35">
      <c r="A368">
        <v>1974</v>
      </c>
      <c r="B368" t="s">
        <v>6</v>
      </c>
      <c r="C368">
        <v>-24.736570649999997</v>
      </c>
      <c r="D368" s="2">
        <v>-7.26</v>
      </c>
      <c r="E368">
        <f>(D368-C368)/(1+D368/1000)</f>
        <v>17.604378437455932</v>
      </c>
      <c r="F368">
        <f>(D368-C368)/(1+C368/1000)</f>
        <v>17.91984619134945</v>
      </c>
      <c r="G368" s="1">
        <v>234.79449600000001</v>
      </c>
      <c r="H368" s="1">
        <f>(477/760)*I368</f>
        <v>207.23139473684211</v>
      </c>
      <c r="I368">
        <v>330.18</v>
      </c>
      <c r="J368">
        <f>I368*(E368-4.4)/(27-4.4)</f>
        <v>192.91246338403536</v>
      </c>
      <c r="K368">
        <f>(E368-4.4)/(27-4.4)</f>
        <v>0.58426453263079337</v>
      </c>
      <c r="L368">
        <f>J368/I368</f>
        <v>0.58426453263079337</v>
      </c>
      <c r="M368">
        <f>I368*(1-(K368))*0.625</f>
        <v>85.792210384977906</v>
      </c>
      <c r="N368" s="4">
        <f>-67.0004+0.0023367*3600+0.4561636*I368</f>
        <v>92.027817448000008</v>
      </c>
      <c r="O368" s="5">
        <f>I368*(E368-4.4)/(27-4.4)</f>
        <v>192.91246338403536</v>
      </c>
      <c r="P368" s="5">
        <f>(E368-4.4)/(27-4.4)</f>
        <v>0.58426453263079337</v>
      </c>
      <c r="Q368" s="5">
        <f>(I368*(1-P368))/1.6</f>
        <v>85.792210384977892</v>
      </c>
      <c r="R368" s="5"/>
      <c r="S368" s="3">
        <f t="shared" si="37"/>
        <v>92.495157448000015</v>
      </c>
      <c r="T368" s="3">
        <v>203.69932120657697</v>
      </c>
      <c r="U368" s="3">
        <f t="shared" si="38"/>
        <v>0.6169341607807165</v>
      </c>
      <c r="V368">
        <f t="shared" si="39"/>
        <v>79.050424245889388</v>
      </c>
      <c r="W368" s="3">
        <v>201.0076</v>
      </c>
      <c r="X368" s="3">
        <v>206.49199999999999</v>
      </c>
      <c r="Y368" s="3">
        <f t="shared" si="42"/>
        <v>0.60878187655218363</v>
      </c>
      <c r="Z368" s="3">
        <f t="shared" si="43"/>
        <v>0.62539221030952807</v>
      </c>
      <c r="AA368">
        <f t="shared" si="40"/>
        <v>80.73275000000001</v>
      </c>
      <c r="AB368">
        <f t="shared" si="41"/>
        <v>77.305000000000007</v>
      </c>
    </row>
    <row r="369" spans="1:28" x14ac:dyDescent="0.35">
      <c r="A369">
        <v>1974</v>
      </c>
      <c r="B369" t="s">
        <v>10</v>
      </c>
      <c r="C369">
        <v>-25.05552702</v>
      </c>
      <c r="D369" s="2">
        <v>-7.26</v>
      </c>
      <c r="E369">
        <f>(D369-C369)/(1+D369/1000)</f>
        <v>17.925667365070414</v>
      </c>
      <c r="F369">
        <f>(D369-C369)/(1+C369/1000)</f>
        <v>18.252862099527036</v>
      </c>
      <c r="G369" s="1">
        <v>234.79449600000001</v>
      </c>
      <c r="H369" s="1">
        <f>(477/760)*I369</f>
        <v>207.23139473684211</v>
      </c>
      <c r="I369">
        <v>330.18</v>
      </c>
      <c r="J369">
        <f>I369*(E369-4.4)/(27-4.4)</f>
        <v>197.60640931853757</v>
      </c>
      <c r="K369">
        <f>(E369-4.4)/(27-4.4)</f>
        <v>0.59848085686152264</v>
      </c>
      <c r="L369">
        <f>J369/I369</f>
        <v>0.59848085686152275</v>
      </c>
      <c r="M369">
        <f>I369*(1-(K369))*0.625</f>
        <v>82.858494175914046</v>
      </c>
      <c r="N369" s="4">
        <f>-67.0004+0.0023367*3600+0.4561636*I369</f>
        <v>92.027817448000008</v>
      </c>
      <c r="O369" s="5">
        <f>I369*(E369-4.4)/(27-4.4)</f>
        <v>197.60640931853757</v>
      </c>
      <c r="P369" s="5">
        <f>(E369-4.4)/(27-4.4)</f>
        <v>0.59848085686152264</v>
      </c>
      <c r="Q369" s="5">
        <f>(I369*(1-P369))/1.6</f>
        <v>82.858494175914032</v>
      </c>
      <c r="R369" s="5"/>
      <c r="S369" s="3">
        <f t="shared" si="37"/>
        <v>92.495157448000015</v>
      </c>
      <c r="T369" s="3">
        <v>203.69932120657697</v>
      </c>
      <c r="U369" s="3">
        <f t="shared" si="38"/>
        <v>0.6169341607807165</v>
      </c>
      <c r="V369">
        <f t="shared" si="39"/>
        <v>79.050424245889388</v>
      </c>
      <c r="W369" s="3">
        <v>201.0076</v>
      </c>
      <c r="X369" s="3">
        <v>206.49199999999999</v>
      </c>
      <c r="Y369" s="3">
        <f t="shared" si="42"/>
        <v>0.60878187655218363</v>
      </c>
      <c r="Z369" s="3">
        <f t="shared" si="43"/>
        <v>0.62539221030952807</v>
      </c>
      <c r="AA369">
        <f t="shared" si="40"/>
        <v>80.73275000000001</v>
      </c>
      <c r="AB369">
        <f t="shared" si="41"/>
        <v>77.305000000000007</v>
      </c>
    </row>
    <row r="370" spans="1:28" x14ac:dyDescent="0.35">
      <c r="A370">
        <v>1974</v>
      </c>
      <c r="B370" t="s">
        <v>7</v>
      </c>
      <c r="C370">
        <v>-24.800722960000002</v>
      </c>
      <c r="D370" s="2">
        <v>-7.26</v>
      </c>
      <c r="E370">
        <f>(D370-C370)/(1+D370/1000)</f>
        <v>17.668999899268695</v>
      </c>
      <c r="F370">
        <f>(D370-C370)/(1+C370/1000)</f>
        <v>17.986808822542361</v>
      </c>
      <c r="G370" s="1">
        <v>234.79449600000001</v>
      </c>
      <c r="H370" s="1">
        <f>(477/760)*I370</f>
        <v>207.23139473684211</v>
      </c>
      <c r="I370">
        <v>330.18</v>
      </c>
      <c r="J370">
        <f>I370*(E370-4.4)/(27-4.4)</f>
        <v>193.85656578497955</v>
      </c>
      <c r="K370">
        <f>(E370-4.4)/(27-4.4)</f>
        <v>0.58712388934817228</v>
      </c>
      <c r="L370">
        <f>J370/I370</f>
        <v>0.58712388934817239</v>
      </c>
      <c r="M370">
        <f>I370*(1-(K370))*0.625</f>
        <v>85.202146384387802</v>
      </c>
      <c r="N370" s="4">
        <f>-67.0004+0.0023367*3600+0.4561636*I370</f>
        <v>92.027817448000008</v>
      </c>
      <c r="O370" s="5">
        <f>I370*(E370-4.4)/(27-4.4)</f>
        <v>193.85656578497955</v>
      </c>
      <c r="P370" s="5">
        <f>(E370-4.4)/(27-4.4)</f>
        <v>0.58712388934817228</v>
      </c>
      <c r="Q370" s="5">
        <f>(I370*(1-P370))/1.6</f>
        <v>85.202146384387802</v>
      </c>
      <c r="R370" s="5"/>
      <c r="S370" s="3">
        <f t="shared" si="37"/>
        <v>92.495157448000015</v>
      </c>
      <c r="T370" s="3">
        <v>203.69932120657697</v>
      </c>
      <c r="U370" s="3">
        <f t="shared" si="38"/>
        <v>0.6169341607807165</v>
      </c>
      <c r="V370">
        <f t="shared" si="39"/>
        <v>79.050424245889388</v>
      </c>
      <c r="W370" s="3">
        <v>201.0076</v>
      </c>
      <c r="X370" s="3">
        <v>206.49199999999999</v>
      </c>
      <c r="Y370" s="3">
        <f t="shared" si="42"/>
        <v>0.60878187655218363</v>
      </c>
      <c r="Z370" s="3">
        <f t="shared" si="43"/>
        <v>0.62539221030952807</v>
      </c>
      <c r="AA370">
        <f t="shared" si="40"/>
        <v>80.73275000000001</v>
      </c>
      <c r="AB370">
        <f t="shared" si="41"/>
        <v>77.305000000000007</v>
      </c>
    </row>
    <row r="371" spans="1:28" x14ac:dyDescent="0.35">
      <c r="A371">
        <v>1974</v>
      </c>
      <c r="B371" t="s">
        <v>14</v>
      </c>
      <c r="C371">
        <v>-25.189718030000002</v>
      </c>
      <c r="D371" s="2">
        <v>-7.26</v>
      </c>
      <c r="E371">
        <f>(D371-C371)/(1+D371/1000)</f>
        <v>18.060839726413768</v>
      </c>
      <c r="F371">
        <f>(D371-C371)/(1+C371/1000)</f>
        <v>18.39303335390116</v>
      </c>
      <c r="G371" s="1">
        <v>234.79449600000001</v>
      </c>
      <c r="H371" s="1">
        <f>(477/760)*I371</f>
        <v>207.23139473684211</v>
      </c>
      <c r="I371">
        <v>330.18</v>
      </c>
      <c r="J371">
        <f>I371*(E371-4.4)/(27-4.4)</f>
        <v>199.58124163129636</v>
      </c>
      <c r="K371">
        <f>(E371-4.4)/(27-4.4)</f>
        <v>0.60446193479706933</v>
      </c>
      <c r="L371">
        <f>J371/I371</f>
        <v>0.60446193479706933</v>
      </c>
      <c r="M371">
        <f>I371*(1-(K371))*0.625</f>
        <v>81.62422398043978</v>
      </c>
      <c r="N371" s="4">
        <f>-67.0004+0.0023367*3600+0.4561636*I371</f>
        <v>92.027817448000008</v>
      </c>
      <c r="O371" s="5">
        <f>I371*(E371-4.4)/(27-4.4)</f>
        <v>199.58124163129636</v>
      </c>
      <c r="P371" s="5">
        <f>(E371-4.4)/(27-4.4)</f>
        <v>0.60446193479706933</v>
      </c>
      <c r="Q371" s="5">
        <f>(I371*(1-P371))/1.6</f>
        <v>81.624223980439766</v>
      </c>
      <c r="R371" s="5"/>
      <c r="S371" s="3">
        <f t="shared" si="37"/>
        <v>92.495157448000015</v>
      </c>
      <c r="T371" s="3">
        <v>203.69932120657697</v>
      </c>
      <c r="U371" s="3">
        <f t="shared" si="38"/>
        <v>0.6169341607807165</v>
      </c>
      <c r="V371">
        <f t="shared" si="39"/>
        <v>79.050424245889388</v>
      </c>
      <c r="W371" s="3">
        <v>201.0076</v>
      </c>
      <c r="X371" s="3">
        <v>206.49199999999999</v>
      </c>
      <c r="Y371" s="3">
        <f t="shared" si="42"/>
        <v>0.60878187655218363</v>
      </c>
      <c r="Z371" s="3">
        <f t="shared" si="43"/>
        <v>0.62539221030952807</v>
      </c>
      <c r="AA371">
        <f t="shared" si="40"/>
        <v>80.73275000000001</v>
      </c>
      <c r="AB371">
        <f t="shared" si="41"/>
        <v>77.305000000000007</v>
      </c>
    </row>
    <row r="372" spans="1:28" x14ac:dyDescent="0.35">
      <c r="A372">
        <v>1975</v>
      </c>
      <c r="B372" t="s">
        <v>8</v>
      </c>
      <c r="C372">
        <v>-24.753005290000001</v>
      </c>
      <c r="D372" s="2">
        <v>-7.29</v>
      </c>
      <c r="E372">
        <f>(D372-C372)/(1+D372/1000)</f>
        <v>17.591245469472454</v>
      </c>
      <c r="F372">
        <f>(D372-C372)/(1+C372/1000)</f>
        <v>17.906238506474775</v>
      </c>
      <c r="G372" s="1">
        <v>235.43465069999999</v>
      </c>
      <c r="H372" s="1">
        <f>(477/760)*I372</f>
        <v>207.82136842105263</v>
      </c>
      <c r="I372">
        <v>331.12</v>
      </c>
      <c r="J372">
        <f>I372*(E372-4.4)/(27-4.4)</f>
        <v>193.26925663060703</v>
      </c>
      <c r="K372">
        <f>(E372-4.4)/(27-4.4)</f>
        <v>0.58368342785276339</v>
      </c>
      <c r="L372">
        <f>J372/I372</f>
        <v>0.58368342785276339</v>
      </c>
      <c r="M372">
        <f>I372*(1-(K372))*0.625</f>
        <v>86.156714605870633</v>
      </c>
      <c r="N372" s="4">
        <f>-67.0004+0.0023367*3600+0.4561636*I372</f>
        <v>92.456611232</v>
      </c>
      <c r="O372" s="5">
        <f>I372*(E372-4.4)/(27-4.4)</f>
        <v>193.26925663060703</v>
      </c>
      <c r="P372" s="5">
        <f>(E372-4.4)/(27-4.4)</f>
        <v>0.58368342785276339</v>
      </c>
      <c r="Q372" s="5">
        <f>(I372*(1-P372))/1.6</f>
        <v>86.156714605870619</v>
      </c>
      <c r="R372" s="5"/>
      <c r="S372" s="3">
        <f t="shared" si="37"/>
        <v>92.923951232000007</v>
      </c>
      <c r="T372" s="3">
        <v>203.69932120657697</v>
      </c>
      <c r="U372" s="3">
        <f t="shared" si="38"/>
        <v>0.61518277726074222</v>
      </c>
      <c r="V372">
        <f t="shared" si="39"/>
        <v>79.637924245889394</v>
      </c>
      <c r="W372" s="3">
        <v>201.0076</v>
      </c>
      <c r="X372" s="3">
        <v>206.49199999999999</v>
      </c>
      <c r="Y372" s="3">
        <f t="shared" si="42"/>
        <v>0.6070536361439961</v>
      </c>
      <c r="Z372" s="3">
        <f t="shared" si="43"/>
        <v>0.6236168156559555</v>
      </c>
      <c r="AA372">
        <f t="shared" si="40"/>
        <v>81.320250000000001</v>
      </c>
      <c r="AB372">
        <f t="shared" si="41"/>
        <v>77.892500000000013</v>
      </c>
    </row>
    <row r="373" spans="1:28" x14ac:dyDescent="0.35">
      <c r="A373">
        <v>1975</v>
      </c>
      <c r="B373" t="s">
        <v>11</v>
      </c>
      <c r="C373">
        <v>-25.411429739999999</v>
      </c>
      <c r="D373" s="2">
        <v>-7.29</v>
      </c>
      <c r="E373">
        <f>(D373-C373)/(1+D373/1000)</f>
        <v>18.25450508204813</v>
      </c>
      <c r="F373">
        <f>(D373-C373)/(1+C373/1000)</f>
        <v>18.593928035874235</v>
      </c>
      <c r="G373" s="1">
        <v>235.43465069999999</v>
      </c>
      <c r="H373" s="1">
        <f>(477/760)*I373</f>
        <v>207.82136842105263</v>
      </c>
      <c r="I373">
        <v>331.12</v>
      </c>
      <c r="J373">
        <f>I373*(E373-4.4)/(27-4.4)</f>
        <v>202.9868903879547</v>
      </c>
      <c r="K373">
        <f>(E373-4.4)/(27-4.4)</f>
        <v>0.61303119832071362</v>
      </c>
      <c r="L373">
        <f>J373/I373</f>
        <v>0.61303119832071362</v>
      </c>
      <c r="M373">
        <f>I373*(1-(K373))*0.625</f>
        <v>80.083193507528307</v>
      </c>
      <c r="N373" s="4">
        <f>-67.0004+0.0023367*3600+0.4561636*I373</f>
        <v>92.456611232</v>
      </c>
      <c r="O373" s="5">
        <f>I373*(E373-4.4)/(27-4.4)</f>
        <v>202.9868903879547</v>
      </c>
      <c r="P373" s="5">
        <f>(E373-4.4)/(27-4.4)</f>
        <v>0.61303119832071362</v>
      </c>
      <c r="Q373" s="5">
        <f>(I373*(1-P373))/1.6</f>
        <v>80.083193507528307</v>
      </c>
      <c r="R373" s="5"/>
      <c r="S373" s="3">
        <f t="shared" si="37"/>
        <v>92.923951232000007</v>
      </c>
      <c r="T373" s="3">
        <v>203.69932120657697</v>
      </c>
      <c r="U373" s="3">
        <f t="shared" si="38"/>
        <v>0.61518277726074222</v>
      </c>
      <c r="V373">
        <f t="shared" si="39"/>
        <v>79.637924245889394</v>
      </c>
      <c r="W373" s="3">
        <v>201.0076</v>
      </c>
      <c r="X373" s="3">
        <v>206.49199999999999</v>
      </c>
      <c r="Y373" s="3">
        <f t="shared" si="42"/>
        <v>0.6070536361439961</v>
      </c>
      <c r="Z373" s="3">
        <f t="shared" si="43"/>
        <v>0.6236168156559555</v>
      </c>
      <c r="AA373">
        <f t="shared" si="40"/>
        <v>81.320250000000001</v>
      </c>
      <c r="AB373">
        <f t="shared" si="41"/>
        <v>77.892500000000013</v>
      </c>
    </row>
    <row r="374" spans="1:28" x14ac:dyDescent="0.35">
      <c r="A374">
        <v>1975</v>
      </c>
      <c r="B374" t="s">
        <v>6</v>
      </c>
      <c r="C374">
        <v>-25.09906844</v>
      </c>
      <c r="D374" s="2">
        <v>-7.29</v>
      </c>
      <c r="E374">
        <f>(D374-C374)/(1+D374/1000)</f>
        <v>17.93984994610712</v>
      </c>
      <c r="F374">
        <f>(D374-C374)/(1+C374/1000)</f>
        <v>18.26756736348851</v>
      </c>
      <c r="G374" s="1">
        <v>235.43465069999999</v>
      </c>
      <c r="H374" s="1">
        <f>(477/760)*I374</f>
        <v>207.82136842105263</v>
      </c>
      <c r="I374">
        <v>331.12</v>
      </c>
      <c r="J374">
        <f>I374*(E374-4.4)/(27-4.4)</f>
        <v>198.37677496261014</v>
      </c>
      <c r="K374">
        <f>(E374-4.4)/(27-4.4)</f>
        <v>0.59910840469500526</v>
      </c>
      <c r="L374">
        <f>J374/I374</f>
        <v>0.59910840469500526</v>
      </c>
      <c r="M374">
        <f>I374*(1-(K374))*0.625</f>
        <v>82.964515648368661</v>
      </c>
      <c r="N374" s="4">
        <f>-67.0004+0.0023367*3600+0.4561636*I374</f>
        <v>92.456611232</v>
      </c>
      <c r="O374" s="5">
        <f>I374*(E374-4.4)/(27-4.4)</f>
        <v>198.37677496261014</v>
      </c>
      <c r="P374" s="5">
        <f>(E374-4.4)/(27-4.4)</f>
        <v>0.59910840469500526</v>
      </c>
      <c r="Q374" s="5">
        <f>(I374*(1-P374))/1.6</f>
        <v>82.964515648368661</v>
      </c>
      <c r="R374" s="5"/>
      <c r="S374" s="3">
        <f t="shared" si="37"/>
        <v>92.923951232000007</v>
      </c>
      <c r="T374" s="3">
        <v>203.69932120657697</v>
      </c>
      <c r="U374" s="3">
        <f t="shared" si="38"/>
        <v>0.61518277726074222</v>
      </c>
      <c r="V374">
        <f t="shared" si="39"/>
        <v>79.637924245889394</v>
      </c>
      <c r="W374" s="3">
        <v>201.0076</v>
      </c>
      <c r="X374" s="3">
        <v>206.49199999999999</v>
      </c>
      <c r="Y374" s="3">
        <f t="shared" si="42"/>
        <v>0.6070536361439961</v>
      </c>
      <c r="Z374" s="3">
        <f t="shared" si="43"/>
        <v>0.6236168156559555</v>
      </c>
      <c r="AA374">
        <f t="shared" si="40"/>
        <v>81.320250000000001</v>
      </c>
      <c r="AB374">
        <f t="shared" si="41"/>
        <v>77.892500000000013</v>
      </c>
    </row>
    <row r="375" spans="1:28" x14ac:dyDescent="0.35">
      <c r="A375">
        <v>1975</v>
      </c>
      <c r="B375" t="s">
        <v>10</v>
      </c>
      <c r="C375">
        <v>-25.168351520000002</v>
      </c>
      <c r="D375" s="2">
        <v>-7.29</v>
      </c>
      <c r="E375">
        <f>(D375-C375)/(1+D375/1000)</f>
        <v>18.009641808786053</v>
      </c>
      <c r="F375">
        <f>(D375-C375)/(1+C375/1000)</f>
        <v>18.339937514212536</v>
      </c>
      <c r="G375" s="1">
        <v>235.43465069999999</v>
      </c>
      <c r="H375" s="1">
        <f>(477/760)*I375</f>
        <v>207.82136842105263</v>
      </c>
      <c r="I375">
        <v>331.12</v>
      </c>
      <c r="J375">
        <f>I375*(E375-4.4)/(27-4.4)</f>
        <v>199.39931839492201</v>
      </c>
      <c r="K375">
        <f>(E375-4.4)/(27-4.4)</f>
        <v>0.60219654021177227</v>
      </c>
      <c r="L375">
        <f>J375/I375</f>
        <v>0.60219654021177216</v>
      </c>
      <c r="M375">
        <f>I375*(1-(K375))*0.625</f>
        <v>82.325426003173732</v>
      </c>
      <c r="N375" s="4">
        <f>-67.0004+0.0023367*3600+0.4561636*I375</f>
        <v>92.456611232</v>
      </c>
      <c r="O375" s="5">
        <f>I375*(E375-4.4)/(27-4.4)</f>
        <v>199.39931839492201</v>
      </c>
      <c r="P375" s="5">
        <f>(E375-4.4)/(27-4.4)</f>
        <v>0.60219654021177227</v>
      </c>
      <c r="Q375" s="5">
        <f>(I375*(1-P375))/1.6</f>
        <v>82.325426003173732</v>
      </c>
      <c r="R375" s="5"/>
      <c r="S375" s="3">
        <f t="shared" si="37"/>
        <v>92.923951232000007</v>
      </c>
      <c r="T375" s="3">
        <v>203.69932120657697</v>
      </c>
      <c r="U375" s="3">
        <f t="shared" si="38"/>
        <v>0.61518277726074222</v>
      </c>
      <c r="V375">
        <f t="shared" si="39"/>
        <v>79.637924245889394</v>
      </c>
      <c r="W375" s="3">
        <v>201.0076</v>
      </c>
      <c r="X375" s="3">
        <v>206.49199999999999</v>
      </c>
      <c r="Y375" s="3">
        <f t="shared" si="42"/>
        <v>0.6070536361439961</v>
      </c>
      <c r="Z375" s="3">
        <f t="shared" si="43"/>
        <v>0.6236168156559555</v>
      </c>
      <c r="AA375">
        <f t="shared" si="40"/>
        <v>81.320250000000001</v>
      </c>
      <c r="AB375">
        <f t="shared" si="41"/>
        <v>77.892500000000013</v>
      </c>
    </row>
    <row r="376" spans="1:28" x14ac:dyDescent="0.35">
      <c r="A376">
        <v>1976</v>
      </c>
      <c r="B376" t="s">
        <v>8</v>
      </c>
      <c r="C376">
        <v>-24.877984999999999</v>
      </c>
      <c r="D376" s="2">
        <v>-7.32</v>
      </c>
      <c r="E376">
        <f>(D376-C376)/(1+D376/1000)</f>
        <v>17.687457186605954</v>
      </c>
      <c r="F376">
        <f>(D376-C376)/(1+C376/1000)</f>
        <v>18.00593641606994</v>
      </c>
      <c r="G376" s="1">
        <v>236.14593360000001</v>
      </c>
      <c r="H376" s="1">
        <f>(477/760)*I376</f>
        <v>208.39878947368422</v>
      </c>
      <c r="I376">
        <v>332.04</v>
      </c>
      <c r="J376">
        <f>I376*(E376-4.4)/(27-4.4)</f>
        <v>195.21979133808145</v>
      </c>
      <c r="K376">
        <f>(E376-4.4)/(27-4.4)</f>
        <v>0.58794058347813949</v>
      </c>
      <c r="L376">
        <f>J376/I376</f>
        <v>0.58794058347813949</v>
      </c>
      <c r="M376">
        <f>I376*(1-(K376))*0.625</f>
        <v>85.5126304136991</v>
      </c>
      <c r="N376" s="4">
        <f>-67.0004+0.0023367*3600+0.4561636*I376</f>
        <v>92.876281744000011</v>
      </c>
      <c r="O376" s="5">
        <f>I376*(E376-4.4)/(27-4.4)</f>
        <v>195.21979133808145</v>
      </c>
      <c r="P376" s="5">
        <f>(E376-4.4)/(27-4.4)</f>
        <v>0.58794058347813949</v>
      </c>
      <c r="Q376" s="5">
        <f>(I376*(1-P376))/1.6</f>
        <v>85.5126304136991</v>
      </c>
      <c r="R376" s="5"/>
      <c r="S376" s="3">
        <f t="shared" si="37"/>
        <v>93.343621744000018</v>
      </c>
      <c r="T376" s="3">
        <v>203.69932120657697</v>
      </c>
      <c r="U376" s="3">
        <f t="shared" si="38"/>
        <v>0.61347825926568167</v>
      </c>
      <c r="V376">
        <f t="shared" si="39"/>
        <v>80.212924245889425</v>
      </c>
      <c r="W376" s="3">
        <v>201.0076</v>
      </c>
      <c r="X376" s="3">
        <v>206.49199999999999</v>
      </c>
      <c r="Y376" s="3">
        <f t="shared" si="42"/>
        <v>0.60537164197084681</v>
      </c>
      <c r="Z376" s="3">
        <f t="shared" si="43"/>
        <v>0.62188892904469339</v>
      </c>
      <c r="AA376">
        <f t="shared" si="40"/>
        <v>81.895250000000019</v>
      </c>
      <c r="AB376">
        <f t="shared" si="41"/>
        <v>78.467500000000015</v>
      </c>
    </row>
    <row r="377" spans="1:28" x14ac:dyDescent="0.35">
      <c r="A377">
        <v>1976</v>
      </c>
      <c r="B377" t="s">
        <v>11</v>
      </c>
      <c r="C377">
        <v>-25.742061029999999</v>
      </c>
      <c r="D377" s="2">
        <v>-7.32</v>
      </c>
      <c r="E377">
        <f>(D377-C377)/(1+D377/1000)</f>
        <v>18.55790489382278</v>
      </c>
      <c r="F377">
        <f>(D377-C377)/(1+C377/1000)</f>
        <v>18.908812844241307</v>
      </c>
      <c r="G377" s="1">
        <v>236.14593360000001</v>
      </c>
      <c r="H377" s="1">
        <f>(477/760)*I377</f>
        <v>208.39878947368422</v>
      </c>
      <c r="I377">
        <v>332.04</v>
      </c>
      <c r="J377">
        <f>I377*(E377-4.4)/(27-4.4)</f>
        <v>208.00843986481928</v>
      </c>
      <c r="K377">
        <f>(E377-4.4)/(27-4.4)</f>
        <v>0.62645596875322029</v>
      </c>
      <c r="L377">
        <f>J377/I377</f>
        <v>0.62645596875322029</v>
      </c>
      <c r="M377">
        <f>I377*(1-(K377))*0.625</f>
        <v>77.519725084487959</v>
      </c>
      <c r="N377" s="4">
        <f>-67.0004+0.0023367*3600+0.4561636*I377</f>
        <v>92.876281744000011</v>
      </c>
      <c r="O377" s="5">
        <f>I377*(E377-4.4)/(27-4.4)</f>
        <v>208.00843986481928</v>
      </c>
      <c r="P377" s="5">
        <f>(E377-4.4)/(27-4.4)</f>
        <v>0.62645596875322029</v>
      </c>
      <c r="Q377" s="5">
        <f>(I377*(1-P377))/1.6</f>
        <v>77.519725084487959</v>
      </c>
      <c r="R377" s="5"/>
      <c r="S377" s="3">
        <f t="shared" si="37"/>
        <v>93.343621744000018</v>
      </c>
      <c r="T377" s="3">
        <v>203.69932120657697</v>
      </c>
      <c r="U377" s="3">
        <f t="shared" si="38"/>
        <v>0.61347825926568167</v>
      </c>
      <c r="V377">
        <f t="shared" si="39"/>
        <v>80.212924245889425</v>
      </c>
      <c r="W377" s="3">
        <v>201.0076</v>
      </c>
      <c r="X377" s="3">
        <v>206.49199999999999</v>
      </c>
      <c r="Y377" s="3">
        <f t="shared" si="42"/>
        <v>0.60537164197084681</v>
      </c>
      <c r="Z377" s="3">
        <f t="shared" si="43"/>
        <v>0.62188892904469339</v>
      </c>
      <c r="AA377">
        <f t="shared" si="40"/>
        <v>81.895250000000019</v>
      </c>
      <c r="AB377">
        <f t="shared" si="41"/>
        <v>78.467500000000015</v>
      </c>
    </row>
    <row r="378" spans="1:28" x14ac:dyDescent="0.35">
      <c r="A378">
        <v>1976</v>
      </c>
      <c r="B378" t="s">
        <v>6</v>
      </c>
      <c r="C378">
        <v>-24.973722769999998</v>
      </c>
      <c r="D378" s="2">
        <v>-7.32</v>
      </c>
      <c r="E378">
        <f>(D378-C378)/(1+D378/1000)</f>
        <v>17.783900924769309</v>
      </c>
      <c r="F378">
        <f>(D378-C378)/(1+C378/1000)</f>
        <v>18.105894356153481</v>
      </c>
      <c r="G378" s="1">
        <v>236.14593360000001</v>
      </c>
      <c r="H378" s="1">
        <f>(477/760)*I378</f>
        <v>208.39878947368422</v>
      </c>
      <c r="I378">
        <v>332.04</v>
      </c>
      <c r="J378">
        <f>I378*(E378-4.4)/(27-4.4)</f>
        <v>196.6367461531151</v>
      </c>
      <c r="K378">
        <f>(E378-4.4)/(27-4.4)</f>
        <v>0.5922080055207658</v>
      </c>
      <c r="L378">
        <f>J378/I378</f>
        <v>0.5922080055207658</v>
      </c>
      <c r="M378">
        <f>I378*(1-(K378))*0.625</f>
        <v>84.627033654303077</v>
      </c>
      <c r="N378" s="4">
        <f>-67.0004+0.0023367*3600+0.4561636*I378</f>
        <v>92.876281744000011</v>
      </c>
      <c r="O378" s="5">
        <f>I378*(E378-4.4)/(27-4.4)</f>
        <v>196.6367461531151</v>
      </c>
      <c r="P378" s="5">
        <f>(E378-4.4)/(27-4.4)</f>
        <v>0.5922080055207658</v>
      </c>
      <c r="Q378" s="5">
        <f>(I378*(1-P378))/1.6</f>
        <v>84.627033654303077</v>
      </c>
      <c r="R378" s="5"/>
      <c r="S378" s="3">
        <f t="shared" si="37"/>
        <v>93.343621744000018</v>
      </c>
      <c r="T378" s="3">
        <v>203.69932120657697</v>
      </c>
      <c r="U378" s="3">
        <f t="shared" si="38"/>
        <v>0.61347825926568167</v>
      </c>
      <c r="V378">
        <f t="shared" si="39"/>
        <v>80.212924245889425</v>
      </c>
      <c r="W378" s="3">
        <v>201.0076</v>
      </c>
      <c r="X378" s="3">
        <v>206.49199999999999</v>
      </c>
      <c r="Y378" s="3">
        <f t="shared" si="42"/>
        <v>0.60537164197084681</v>
      </c>
      <c r="Z378" s="3">
        <f t="shared" si="43"/>
        <v>0.62188892904469339</v>
      </c>
      <c r="AA378">
        <f t="shared" si="40"/>
        <v>81.895250000000019</v>
      </c>
      <c r="AB378">
        <f t="shared" si="41"/>
        <v>78.467500000000015</v>
      </c>
    </row>
    <row r="379" spans="1:28" x14ac:dyDescent="0.35">
      <c r="A379">
        <v>1976</v>
      </c>
      <c r="B379" t="s">
        <v>10</v>
      </c>
      <c r="C379">
        <v>-24.952048090000002</v>
      </c>
      <c r="D379" s="2">
        <v>-7.32</v>
      </c>
      <c r="E379">
        <f>(D379-C379)/(1+D379/1000)</f>
        <v>17.762066416166338</v>
      </c>
      <c r="F379">
        <f>(D379-C379)/(1+C379/1000)</f>
        <v>18.083262526177272</v>
      </c>
      <c r="G379" s="1">
        <v>236.14593360000001</v>
      </c>
      <c r="H379" s="1">
        <f>(477/760)*I379</f>
        <v>208.39878947368422</v>
      </c>
      <c r="I379">
        <v>332.04</v>
      </c>
      <c r="J379">
        <f>I379*(E379-4.4)/(27-4.4)</f>
        <v>196.31595277981728</v>
      </c>
      <c r="K379">
        <f>(E379-4.4)/(27-4.4)</f>
        <v>0.5912418768215193</v>
      </c>
      <c r="L379">
        <f>J379/I379</f>
        <v>0.5912418768215193</v>
      </c>
      <c r="M379">
        <f>I379*(1-(K379))*0.625</f>
        <v>84.827529512614205</v>
      </c>
      <c r="N379" s="4">
        <f>-67.0004+0.0023367*3600+0.4561636*I379</f>
        <v>92.876281744000011</v>
      </c>
      <c r="O379" s="5">
        <f>I379*(E379-4.4)/(27-4.4)</f>
        <v>196.31595277981728</v>
      </c>
      <c r="P379" s="5">
        <f>(E379-4.4)/(27-4.4)</f>
        <v>0.5912418768215193</v>
      </c>
      <c r="Q379" s="5">
        <f>(I379*(1-P379))/1.6</f>
        <v>84.827529512614205</v>
      </c>
      <c r="R379" s="5"/>
      <c r="S379" s="3">
        <f t="shared" si="37"/>
        <v>93.343621744000018</v>
      </c>
      <c r="T379" s="3">
        <v>203.69932120657697</v>
      </c>
      <c r="U379" s="3">
        <f t="shared" si="38"/>
        <v>0.61347825926568167</v>
      </c>
      <c r="V379">
        <f t="shared" si="39"/>
        <v>80.212924245889425</v>
      </c>
      <c r="W379" s="3">
        <v>201.0076</v>
      </c>
      <c r="X379" s="3">
        <v>206.49199999999999</v>
      </c>
      <c r="Y379" s="3">
        <f t="shared" si="42"/>
        <v>0.60537164197084681</v>
      </c>
      <c r="Z379" s="3">
        <f t="shared" si="43"/>
        <v>0.62188892904469339</v>
      </c>
      <c r="AA379">
        <f t="shared" si="40"/>
        <v>81.895250000000019</v>
      </c>
      <c r="AB379">
        <f t="shared" si="41"/>
        <v>78.467500000000015</v>
      </c>
    </row>
    <row r="380" spans="1:28" x14ac:dyDescent="0.35">
      <c r="A380">
        <v>1977</v>
      </c>
      <c r="B380" t="s">
        <v>8</v>
      </c>
      <c r="C380">
        <v>-23.886854549999999</v>
      </c>
      <c r="D380" s="2">
        <v>-7.34</v>
      </c>
      <c r="E380">
        <f>(D380-C380)/(1+D380/1000)</f>
        <v>16.669206525900105</v>
      </c>
      <c r="F380">
        <f>(D380-C380)/(1+C380/1000)</f>
        <v>16.951779234948933</v>
      </c>
      <c r="G380" s="1">
        <v>237.35511460000001</v>
      </c>
      <c r="H380" s="1">
        <f>(477/760)*I380</f>
        <v>209.52224999999999</v>
      </c>
      <c r="I380">
        <v>333.83</v>
      </c>
      <c r="J380">
        <f>I380*(E380-4.4)/(27-4.4)</f>
        <v>181.23138117439078</v>
      </c>
      <c r="K380">
        <f>(E380-4.4)/(27-4.4)</f>
        <v>0.54288524450885411</v>
      </c>
      <c r="L380">
        <f>J380/I380</f>
        <v>0.54288524450885411</v>
      </c>
      <c r="M380">
        <f>I380*(1-(K380))*0.625</f>
        <v>95.374136766005776</v>
      </c>
      <c r="N380" s="4">
        <f>-67.0004+0.0023367*3600+0.4561636*I380</f>
        <v>93.692814588000005</v>
      </c>
      <c r="O380" s="5">
        <f>I380*(E380-4.4)/(27-4.4)</f>
        <v>181.23138117439078</v>
      </c>
      <c r="P380" s="5">
        <f>(E380-4.4)/(27-4.4)</f>
        <v>0.54288524450885411</v>
      </c>
      <c r="Q380" s="5">
        <f>(I380*(1-P380))/1.6</f>
        <v>95.374136766005762</v>
      </c>
      <c r="R380" s="5"/>
      <c r="S380" s="3">
        <f t="shared" si="37"/>
        <v>94.160154588000012</v>
      </c>
      <c r="T380" s="3">
        <v>203.69932120657697</v>
      </c>
      <c r="U380" s="3">
        <f t="shared" si="38"/>
        <v>0.61018878233405316</v>
      </c>
      <c r="V380">
        <f t="shared" si="39"/>
        <v>81.331674245889388</v>
      </c>
      <c r="W380" s="3">
        <v>201.0076</v>
      </c>
      <c r="X380" s="3">
        <v>206.49199999999999</v>
      </c>
      <c r="Y380" s="3">
        <f t="shared" si="42"/>
        <v>0.60212563280711739</v>
      </c>
      <c r="Z380" s="3">
        <f t="shared" si="43"/>
        <v>0.61855435401252135</v>
      </c>
      <c r="AA380">
        <f t="shared" si="40"/>
        <v>83.013999999999996</v>
      </c>
      <c r="AB380">
        <f t="shared" si="41"/>
        <v>79.586249999999993</v>
      </c>
    </row>
    <row r="381" spans="1:28" x14ac:dyDescent="0.35">
      <c r="A381">
        <v>1977</v>
      </c>
      <c r="B381" t="s">
        <v>11</v>
      </c>
      <c r="C381">
        <v>-25.823080950000001</v>
      </c>
      <c r="D381" s="2">
        <v>-7.34</v>
      </c>
      <c r="E381">
        <f>(D381-C381)/(1+D381/1000)</f>
        <v>18.619749914371489</v>
      </c>
      <c r="F381">
        <f>(D381-C381)/(1+C381/1000)</f>
        <v>18.973022855052214</v>
      </c>
      <c r="G381" s="1">
        <v>237.35511460000001</v>
      </c>
      <c r="H381" s="1">
        <f>(477/760)*I381</f>
        <v>209.52224999999999</v>
      </c>
      <c r="I381">
        <v>333.83</v>
      </c>
      <c r="J381">
        <f>I381*(E381-4.4)/(27-4.4)</f>
        <v>210.0433236245413</v>
      </c>
      <c r="K381">
        <f>(E381-4.4)/(27-4.4)</f>
        <v>0.629192474087234</v>
      </c>
      <c r="L381">
        <f>J381/I381</f>
        <v>0.629192474087234</v>
      </c>
      <c r="M381">
        <f>I381*(1-(K381))*0.625</f>
        <v>77.366672734661663</v>
      </c>
      <c r="N381" s="4">
        <f>-67.0004+0.0023367*3600+0.4561636*I381</f>
        <v>93.692814588000005</v>
      </c>
      <c r="O381" s="5">
        <f>I381*(E381-4.4)/(27-4.4)</f>
        <v>210.0433236245413</v>
      </c>
      <c r="P381" s="5">
        <f>(E381-4.4)/(27-4.4)</f>
        <v>0.629192474087234</v>
      </c>
      <c r="Q381" s="5">
        <f>(I381*(1-P381))/1.6</f>
        <v>77.366672734661663</v>
      </c>
      <c r="R381" s="5"/>
      <c r="S381" s="3">
        <f t="shared" si="37"/>
        <v>94.160154588000012</v>
      </c>
      <c r="T381" s="3">
        <v>203.69932120657697</v>
      </c>
      <c r="U381" s="3">
        <f t="shared" si="38"/>
        <v>0.61018878233405316</v>
      </c>
      <c r="V381">
        <f t="shared" si="39"/>
        <v>81.331674245889388</v>
      </c>
      <c r="W381" s="3">
        <v>201.0076</v>
      </c>
      <c r="X381" s="3">
        <v>206.49199999999999</v>
      </c>
      <c r="Y381" s="3">
        <f t="shared" si="42"/>
        <v>0.60212563280711739</v>
      </c>
      <c r="Z381" s="3">
        <f t="shared" si="43"/>
        <v>0.61855435401252135</v>
      </c>
      <c r="AA381">
        <f t="shared" si="40"/>
        <v>83.013999999999996</v>
      </c>
      <c r="AB381">
        <f t="shared" si="41"/>
        <v>79.586249999999993</v>
      </c>
    </row>
    <row r="382" spans="1:28" x14ac:dyDescent="0.35">
      <c r="A382">
        <v>1977</v>
      </c>
      <c r="B382" t="s">
        <v>6</v>
      </c>
      <c r="C382">
        <v>-25.47406896</v>
      </c>
      <c r="D382" s="2">
        <v>-7.34</v>
      </c>
      <c r="E382">
        <f>(D382-C382)/(1+D382/1000)</f>
        <v>18.268157234098283</v>
      </c>
      <c r="F382">
        <f>(D382-C382)/(1+C382/1000)</f>
        <v>18.608092799180401</v>
      </c>
      <c r="G382" s="1">
        <v>237.35511460000001</v>
      </c>
      <c r="H382" s="1">
        <f>(477/760)*I382</f>
        <v>209.52224999999999</v>
      </c>
      <c r="I382">
        <v>333.83</v>
      </c>
      <c r="J382">
        <f>I382*(E382-4.4)/(27-4.4)</f>
        <v>204.84986413535529</v>
      </c>
      <c r="K382">
        <f>(E382-4.4)/(27-4.4)</f>
        <v>0.61363527584505673</v>
      </c>
      <c r="L382">
        <f>J382/I382</f>
        <v>0.61363527584505673</v>
      </c>
      <c r="M382">
        <f>I382*(1-(K382))*0.625</f>
        <v>80.612584915402934</v>
      </c>
      <c r="N382" s="4">
        <f>-67.0004+0.0023367*3600+0.4561636*I382</f>
        <v>93.692814588000005</v>
      </c>
      <c r="O382" s="5">
        <f>I382*(E382-4.4)/(27-4.4)</f>
        <v>204.84986413535529</v>
      </c>
      <c r="P382" s="5">
        <f>(E382-4.4)/(27-4.4)</f>
        <v>0.61363527584505673</v>
      </c>
      <c r="Q382" s="5">
        <f>(I382*(1-P382))/1.6</f>
        <v>80.612584915402934</v>
      </c>
      <c r="R382" s="5"/>
      <c r="S382" s="3">
        <f t="shared" si="37"/>
        <v>94.160154588000012</v>
      </c>
      <c r="T382" s="3">
        <v>203.69932120657697</v>
      </c>
      <c r="U382" s="3">
        <f t="shared" si="38"/>
        <v>0.61018878233405316</v>
      </c>
      <c r="V382">
        <f t="shared" si="39"/>
        <v>81.331674245889388</v>
      </c>
      <c r="W382" s="3">
        <v>201.0076</v>
      </c>
      <c r="X382" s="3">
        <v>206.49199999999999</v>
      </c>
      <c r="Y382" s="3">
        <f t="shared" si="42"/>
        <v>0.60212563280711739</v>
      </c>
      <c r="Z382" s="3">
        <f t="shared" si="43"/>
        <v>0.61855435401252135</v>
      </c>
      <c r="AA382">
        <f t="shared" si="40"/>
        <v>83.013999999999996</v>
      </c>
      <c r="AB382">
        <f t="shared" si="41"/>
        <v>79.586249999999993</v>
      </c>
    </row>
    <row r="383" spans="1:28" x14ac:dyDescent="0.35">
      <c r="A383">
        <v>1977</v>
      </c>
      <c r="B383" t="s">
        <v>10</v>
      </c>
      <c r="C383">
        <v>-25.280561590000001</v>
      </c>
      <c r="D383" s="2">
        <v>-7.34</v>
      </c>
      <c r="E383">
        <f>(D383-C383)/(1+D383/1000)</f>
        <v>18.073219017589107</v>
      </c>
      <c r="F383">
        <f>(D383-C383)/(1+C383/1000)</f>
        <v>18.405872380328578</v>
      </c>
      <c r="G383" s="1">
        <v>237.35511460000001</v>
      </c>
      <c r="H383" s="1">
        <f>(477/760)*I383</f>
        <v>209.52224999999999</v>
      </c>
      <c r="I383">
        <v>333.83</v>
      </c>
      <c r="J383">
        <f>I383*(E383-4.4)/(27-4.4)</f>
        <v>201.97038516114031</v>
      </c>
      <c r="K383">
        <f>(E383-4.4)/(27-4.4)</f>
        <v>0.60500969104376578</v>
      </c>
      <c r="L383">
        <f>J383/I383</f>
        <v>0.60500969104376578</v>
      </c>
      <c r="M383">
        <f>I383*(1-(K383))*0.625</f>
        <v>82.412259274287294</v>
      </c>
      <c r="N383" s="4">
        <f>-67.0004+0.0023367*3600+0.4561636*I383</f>
        <v>93.692814588000005</v>
      </c>
      <c r="O383" s="5">
        <f>I383*(E383-4.4)/(27-4.4)</f>
        <v>201.97038516114031</v>
      </c>
      <c r="P383" s="5">
        <f>(E383-4.4)/(27-4.4)</f>
        <v>0.60500969104376578</v>
      </c>
      <c r="Q383" s="5">
        <f>(I383*(1-P383))/1.6</f>
        <v>82.412259274287294</v>
      </c>
      <c r="R383" s="5"/>
      <c r="S383" s="3">
        <f t="shared" si="37"/>
        <v>94.160154588000012</v>
      </c>
      <c r="T383" s="3">
        <v>203.69932120657697</v>
      </c>
      <c r="U383" s="3">
        <f t="shared" si="38"/>
        <v>0.61018878233405316</v>
      </c>
      <c r="V383">
        <f t="shared" si="39"/>
        <v>81.331674245889388</v>
      </c>
      <c r="W383" s="3">
        <v>201.0076</v>
      </c>
      <c r="X383" s="3">
        <v>206.49199999999999</v>
      </c>
      <c r="Y383" s="3">
        <f t="shared" si="42"/>
        <v>0.60212563280711739</v>
      </c>
      <c r="Z383" s="3">
        <f t="shared" si="43"/>
        <v>0.61855435401252135</v>
      </c>
      <c r="AA383">
        <f t="shared" si="40"/>
        <v>83.013999999999996</v>
      </c>
      <c r="AB383">
        <f t="shared" si="41"/>
        <v>79.586249999999993</v>
      </c>
    </row>
    <row r="384" spans="1:28" x14ac:dyDescent="0.35">
      <c r="A384">
        <v>1978</v>
      </c>
      <c r="B384" t="s">
        <v>9</v>
      </c>
      <c r="C384">
        <v>-25.692563849999999</v>
      </c>
      <c r="D384" s="2">
        <v>-7.37</v>
      </c>
      <c r="E384">
        <f>(D384-C384)/(1+D384/1000)</f>
        <v>18.458603759709053</v>
      </c>
      <c r="F384">
        <f>(D384-C384)/(1+C384/1000)</f>
        <v>18.805731302228445</v>
      </c>
      <c r="G384" s="1">
        <v>238.49316730000001</v>
      </c>
      <c r="H384" s="1">
        <f>(477/760)*I384</f>
        <v>210.50763157894735</v>
      </c>
      <c r="I384">
        <v>335.4</v>
      </c>
      <c r="J384">
        <f>I384*(E384-4.4)/(27-4.4)</f>
        <v>208.63963278789447</v>
      </c>
      <c r="K384">
        <f>(E384-4.4)/(27-4.4)</f>
        <v>0.62206211326146243</v>
      </c>
      <c r="L384">
        <f>J384/I384</f>
        <v>0.62206211326146243</v>
      </c>
      <c r="M384">
        <f>I384*(1-(K384))*0.625</f>
        <v>79.225229507565928</v>
      </c>
      <c r="N384" s="4">
        <f>-67.0004+0.0023367*3600+0.4561636*I384</f>
        <v>94.408991439999994</v>
      </c>
      <c r="O384" s="5">
        <f>I384*(E384-4.4)/(27-4.4)</f>
        <v>208.63963278789447</v>
      </c>
      <c r="P384" s="5">
        <f>(E384-4.4)/(27-4.4)</f>
        <v>0.62206211326146243</v>
      </c>
      <c r="Q384" s="5">
        <f>(I384*(1-P384))/1.6</f>
        <v>79.225229507565928</v>
      </c>
      <c r="R384" s="5"/>
      <c r="S384" s="3">
        <f t="shared" si="37"/>
        <v>94.876331440000001</v>
      </c>
      <c r="T384" s="3">
        <v>203.69932120657697</v>
      </c>
      <c r="U384" s="3">
        <f t="shared" si="38"/>
        <v>0.60733250210666956</v>
      </c>
      <c r="V384">
        <f t="shared" si="39"/>
        <v>82.312924245889377</v>
      </c>
      <c r="W384" s="3">
        <v>201.0076</v>
      </c>
      <c r="X384" s="3">
        <v>206.49199999999999</v>
      </c>
      <c r="Y384" s="3">
        <f t="shared" si="42"/>
        <v>0.5993070960047705</v>
      </c>
      <c r="Z384" s="3">
        <f t="shared" si="43"/>
        <v>0.61565891472868217</v>
      </c>
      <c r="AA384">
        <f t="shared" si="40"/>
        <v>83.99524999999997</v>
      </c>
      <c r="AB384">
        <f t="shared" si="41"/>
        <v>80.567499999999995</v>
      </c>
    </row>
    <row r="385" spans="1:28" x14ac:dyDescent="0.35">
      <c r="A385">
        <v>1978</v>
      </c>
      <c r="B385" t="s">
        <v>12</v>
      </c>
      <c r="C385">
        <v>-25.936065299999999</v>
      </c>
      <c r="D385" s="2">
        <v>-7.37</v>
      </c>
      <c r="E385">
        <f>(D385-C385)/(1+D385/1000)</f>
        <v>18.703913139840623</v>
      </c>
      <c r="F385">
        <f>(D385-C385)/(1+C385/1000)</f>
        <v>19.060417533801949</v>
      </c>
      <c r="G385" s="1">
        <v>238.49316730000001</v>
      </c>
      <c r="H385" s="1">
        <f>(477/760)*I385</f>
        <v>210.50763157894735</v>
      </c>
      <c r="I385">
        <v>335.4</v>
      </c>
      <c r="J385">
        <f>I385*(E385-4.4)/(27-4.4)</f>
        <v>212.28019765940462</v>
      </c>
      <c r="K385">
        <f>(E385-4.4)/(27-4.4)</f>
        <v>0.63291651061241683</v>
      </c>
      <c r="L385">
        <f>J385/I385</f>
        <v>0.63291651061241694</v>
      </c>
      <c r="M385">
        <f>I385*(1-(K385))*0.625</f>
        <v>76.949876462872112</v>
      </c>
      <c r="N385" s="4">
        <f>-67.0004+0.0023367*3600+0.4561636*I385</f>
        <v>94.408991439999994</v>
      </c>
      <c r="O385" s="5">
        <f>I385*(E385-4.4)/(27-4.4)</f>
        <v>212.28019765940462</v>
      </c>
      <c r="P385" s="5">
        <f>(E385-4.4)/(27-4.4)</f>
        <v>0.63291651061241683</v>
      </c>
      <c r="Q385" s="5">
        <f>(I385*(1-P385))/1.6</f>
        <v>76.949876462872112</v>
      </c>
      <c r="R385" s="5"/>
      <c r="S385" s="3">
        <f t="shared" si="37"/>
        <v>94.876331440000001</v>
      </c>
      <c r="T385" s="3">
        <v>203.69932120657697</v>
      </c>
      <c r="U385" s="3">
        <f t="shared" si="38"/>
        <v>0.60733250210666956</v>
      </c>
      <c r="V385">
        <f t="shared" si="39"/>
        <v>82.312924245889377</v>
      </c>
      <c r="W385" s="3">
        <v>201.0076</v>
      </c>
      <c r="X385" s="3">
        <v>206.49199999999999</v>
      </c>
      <c r="Y385" s="3">
        <f t="shared" si="42"/>
        <v>0.5993070960047705</v>
      </c>
      <c r="Z385" s="3">
        <f t="shared" si="43"/>
        <v>0.61565891472868217</v>
      </c>
      <c r="AA385">
        <f t="shared" si="40"/>
        <v>83.99524999999997</v>
      </c>
      <c r="AB385">
        <f t="shared" si="41"/>
        <v>80.567499999999995</v>
      </c>
    </row>
    <row r="386" spans="1:28" x14ac:dyDescent="0.35">
      <c r="A386">
        <v>1978</v>
      </c>
      <c r="B386" t="s">
        <v>15</v>
      </c>
      <c r="C386">
        <v>-25.510182029999999</v>
      </c>
      <c r="D386" s="2">
        <v>-7.37</v>
      </c>
      <c r="E386">
        <f>(D386-C386)/(1+D386/1000)</f>
        <v>18.274867805728213</v>
      </c>
      <c r="F386">
        <f>(D386-C386)/(1+C386/1000)</f>
        <v>18.61505548389265</v>
      </c>
      <c r="G386" s="1">
        <v>238.49316730000001</v>
      </c>
      <c r="H386" s="1">
        <f>(477/760)*I386</f>
        <v>210.50763157894735</v>
      </c>
      <c r="I386">
        <v>335.4</v>
      </c>
      <c r="J386">
        <f>I386*(E386-4.4)/(27-4.4)</f>
        <v>205.91286115226734</v>
      </c>
      <c r="K386">
        <f>(E386-4.4)/(27-4.4)</f>
        <v>0.61393220379328373</v>
      </c>
      <c r="L386">
        <f>J386/I386</f>
        <v>0.61393220379328373</v>
      </c>
      <c r="M386">
        <f>I386*(1-(K386))*0.625</f>
        <v>80.929461779832906</v>
      </c>
      <c r="N386" s="4">
        <f>-67.0004+0.0023367*3600+0.4561636*I386</f>
        <v>94.408991439999994</v>
      </c>
      <c r="O386" s="5">
        <f>I386*(E386-4.4)/(27-4.4)</f>
        <v>205.91286115226734</v>
      </c>
      <c r="P386" s="5">
        <f>(E386-4.4)/(27-4.4)</f>
        <v>0.61393220379328373</v>
      </c>
      <c r="Q386" s="5">
        <f>(I386*(1-P386))/1.6</f>
        <v>80.929461779832891</v>
      </c>
      <c r="R386" s="5"/>
      <c r="S386" s="3">
        <f t="shared" si="37"/>
        <v>94.876331440000001</v>
      </c>
      <c r="T386" s="3">
        <v>203.69932120657697</v>
      </c>
      <c r="U386" s="3">
        <f t="shared" si="38"/>
        <v>0.60733250210666956</v>
      </c>
      <c r="V386">
        <f t="shared" si="39"/>
        <v>82.312924245889377</v>
      </c>
      <c r="W386" s="3">
        <v>201.0076</v>
      </c>
      <c r="X386" s="3">
        <v>206.49199999999999</v>
      </c>
      <c r="Y386" s="3">
        <f t="shared" si="42"/>
        <v>0.5993070960047705</v>
      </c>
      <c r="Z386" s="3">
        <f t="shared" si="43"/>
        <v>0.61565891472868217</v>
      </c>
      <c r="AA386">
        <f t="shared" si="40"/>
        <v>83.99524999999997</v>
      </c>
      <c r="AB386">
        <f t="shared" si="41"/>
        <v>80.567499999999995</v>
      </c>
    </row>
    <row r="387" spans="1:28" x14ac:dyDescent="0.35">
      <c r="A387">
        <v>1978</v>
      </c>
      <c r="B387" t="s">
        <v>8</v>
      </c>
      <c r="C387">
        <v>-24.150808529999999</v>
      </c>
      <c r="D387" s="2">
        <v>-7.37</v>
      </c>
      <c r="E387">
        <f>(D387-C387)/(1+D387/1000)</f>
        <v>16.905401337860027</v>
      </c>
      <c r="F387">
        <f>(D387-C387)/(1+C387/1000)</f>
        <v>17.196108452702326</v>
      </c>
      <c r="G387" s="1">
        <v>238.49316730000001</v>
      </c>
      <c r="H387" s="1">
        <f>(477/760)*I387</f>
        <v>210.50763157894735</v>
      </c>
      <c r="I387">
        <v>335.4</v>
      </c>
      <c r="J387">
        <f>I387*(E387-4.4)/(27-4.4)</f>
        <v>185.5890092353209</v>
      </c>
      <c r="K387">
        <f>(E387-4.4)/(27-4.4)</f>
        <v>0.55333634238318696</v>
      </c>
      <c r="L387">
        <f>J387/I387</f>
        <v>0.55333634238318696</v>
      </c>
      <c r="M387">
        <f>I387*(1-(K387))*0.625</f>
        <v>93.631869227924426</v>
      </c>
      <c r="N387" s="4">
        <f>-67.0004+0.0023367*3600+0.4561636*I387</f>
        <v>94.408991439999994</v>
      </c>
      <c r="O387" s="5">
        <f>I387*(E387-4.4)/(27-4.4)</f>
        <v>185.5890092353209</v>
      </c>
      <c r="P387" s="5">
        <f>(E387-4.4)/(27-4.4)</f>
        <v>0.55333634238318696</v>
      </c>
      <c r="Q387" s="5">
        <f>(I387*(1-P387))/1.6</f>
        <v>93.631869227924412</v>
      </c>
      <c r="R387" s="5"/>
      <c r="S387" s="3">
        <f t="shared" ref="S387:S450" si="44">-67.0004+0.0023367*3800+0.4561636*I387</f>
        <v>94.876331440000001</v>
      </c>
      <c r="T387" s="3">
        <v>203.69932120657697</v>
      </c>
      <c r="U387" s="3">
        <f t="shared" ref="U387:U450" si="45">T387/I387</f>
        <v>0.60733250210666956</v>
      </c>
      <c r="V387">
        <f t="shared" ref="V387:V450" si="46">I387*(1-(U387))*0.625</f>
        <v>82.312924245889377</v>
      </c>
      <c r="W387" s="3">
        <v>201.0076</v>
      </c>
      <c r="X387" s="3">
        <v>206.49199999999999</v>
      </c>
      <c r="Y387" s="3">
        <f t="shared" si="42"/>
        <v>0.5993070960047705</v>
      </c>
      <c r="Z387" s="3">
        <f t="shared" si="43"/>
        <v>0.61565891472868217</v>
      </c>
      <c r="AA387">
        <f t="shared" ref="AA387:AA450" si="47">I387*(1-(Y387))*0.625</f>
        <v>83.99524999999997</v>
      </c>
      <c r="AB387">
        <f t="shared" ref="AB387:AB450" si="48">I387*(1-(Z387))*0.625</f>
        <v>80.567499999999995</v>
      </c>
    </row>
    <row r="388" spans="1:28" x14ac:dyDescent="0.35">
      <c r="A388">
        <v>1978</v>
      </c>
      <c r="B388" t="s">
        <v>13</v>
      </c>
      <c r="C388">
        <v>-25.53740646</v>
      </c>
      <c r="D388" s="2">
        <v>-7.37</v>
      </c>
      <c r="E388">
        <f>(D388-C388)/(1+D388/1000)</f>
        <v>18.302294369503237</v>
      </c>
      <c r="F388">
        <f>(D388-C388)/(1+C388/1000)</f>
        <v>18.64351344057442</v>
      </c>
      <c r="G388" s="1">
        <v>238.49316730000001</v>
      </c>
      <c r="H388" s="1">
        <f>(477/760)*I388</f>
        <v>210.50763157894735</v>
      </c>
      <c r="I388">
        <v>335.4</v>
      </c>
      <c r="J388">
        <f>I388*(E388-4.4)/(27-4.4)</f>
        <v>206.31989077572501</v>
      </c>
      <c r="K388">
        <f>(E388-4.4)/(27-4.4)</f>
        <v>0.61514576856209002</v>
      </c>
      <c r="L388">
        <f>J388/I388</f>
        <v>0.61514576856209013</v>
      </c>
      <c r="M388">
        <f>I388*(1-(K388))*0.625</f>
        <v>80.675068265171873</v>
      </c>
      <c r="N388" s="4">
        <f>-67.0004+0.0023367*3600+0.4561636*I388</f>
        <v>94.408991439999994</v>
      </c>
      <c r="O388" s="5">
        <f>I388*(E388-4.4)/(27-4.4)</f>
        <v>206.31989077572501</v>
      </c>
      <c r="P388" s="5">
        <f>(E388-4.4)/(27-4.4)</f>
        <v>0.61514576856209002</v>
      </c>
      <c r="Q388" s="5">
        <f>(I388*(1-P388))/1.6</f>
        <v>80.675068265171859</v>
      </c>
      <c r="R388" s="5"/>
      <c r="S388" s="3">
        <f t="shared" si="44"/>
        <v>94.876331440000001</v>
      </c>
      <c r="T388" s="3">
        <v>203.69932120657697</v>
      </c>
      <c r="U388" s="3">
        <f t="shared" si="45"/>
        <v>0.60733250210666956</v>
      </c>
      <c r="V388">
        <f t="shared" si="46"/>
        <v>82.312924245889377</v>
      </c>
      <c r="W388" s="3">
        <v>201.0076</v>
      </c>
      <c r="X388" s="3">
        <v>206.49199999999999</v>
      </c>
      <c r="Y388" s="3">
        <f t="shared" si="42"/>
        <v>0.5993070960047705</v>
      </c>
      <c r="Z388" s="3">
        <f t="shared" si="43"/>
        <v>0.61565891472868217</v>
      </c>
      <c r="AA388">
        <f t="shared" si="47"/>
        <v>83.99524999999997</v>
      </c>
      <c r="AB388">
        <f t="shared" si="48"/>
        <v>80.567499999999995</v>
      </c>
    </row>
    <row r="389" spans="1:28" x14ac:dyDescent="0.35">
      <c r="A389">
        <v>1978</v>
      </c>
      <c r="B389" t="s">
        <v>11</v>
      </c>
      <c r="C389">
        <v>-25.879118680000001</v>
      </c>
      <c r="D389" s="2">
        <v>-7.37</v>
      </c>
      <c r="E389">
        <f>(D389-C389)/(1+D389/1000)</f>
        <v>18.646543707121484</v>
      </c>
      <c r="F389">
        <f>(D389-C389)/(1+C389/1000)</f>
        <v>19.000843770969048</v>
      </c>
      <c r="G389" s="1">
        <v>238.49316730000001</v>
      </c>
      <c r="H389" s="1">
        <f>(477/760)*I389</f>
        <v>210.50763157894735</v>
      </c>
      <c r="I389">
        <v>335.4</v>
      </c>
      <c r="J389">
        <f>I389*(E389-4.4)/(27-4.4)</f>
        <v>211.42879466232498</v>
      </c>
      <c r="K389">
        <f>(E389-4.4)/(27-4.4)</f>
        <v>0.63037804013811871</v>
      </c>
      <c r="L389">
        <f>J389/I389</f>
        <v>0.6303780401381186</v>
      </c>
      <c r="M389">
        <f>I389*(1-(K389))*0.625</f>
        <v>77.482003336046859</v>
      </c>
      <c r="N389" s="4">
        <f>-67.0004+0.0023367*3600+0.4561636*I389</f>
        <v>94.408991439999994</v>
      </c>
      <c r="O389" s="5">
        <f>I389*(E389-4.4)/(27-4.4)</f>
        <v>211.42879466232498</v>
      </c>
      <c r="P389" s="5">
        <f>(E389-4.4)/(27-4.4)</f>
        <v>0.63037804013811871</v>
      </c>
      <c r="Q389" s="5">
        <f>(I389*(1-P389))/1.6</f>
        <v>77.482003336046859</v>
      </c>
      <c r="R389" s="5"/>
      <c r="S389" s="3">
        <f t="shared" si="44"/>
        <v>94.876331440000001</v>
      </c>
      <c r="T389" s="3">
        <v>203.69932120657697</v>
      </c>
      <c r="U389" s="3">
        <f t="shared" si="45"/>
        <v>0.60733250210666956</v>
      </c>
      <c r="V389">
        <f t="shared" si="46"/>
        <v>82.312924245889377</v>
      </c>
      <c r="W389" s="3">
        <v>201.0076</v>
      </c>
      <c r="X389" s="3">
        <v>206.49199999999999</v>
      </c>
      <c r="Y389" s="3">
        <f t="shared" si="42"/>
        <v>0.5993070960047705</v>
      </c>
      <c r="Z389" s="3">
        <f t="shared" si="43"/>
        <v>0.61565891472868217</v>
      </c>
      <c r="AA389">
        <f t="shared" si="47"/>
        <v>83.99524999999997</v>
      </c>
      <c r="AB389">
        <f t="shared" si="48"/>
        <v>80.567499999999995</v>
      </c>
    </row>
    <row r="390" spans="1:28" x14ac:dyDescent="0.35">
      <c r="A390">
        <v>1978</v>
      </c>
      <c r="B390" t="s">
        <v>6</v>
      </c>
      <c r="C390">
        <v>-25.4484043</v>
      </c>
      <c r="D390" s="2">
        <v>-7.37</v>
      </c>
      <c r="E390">
        <f>(D390-C390)/(1+D390/1000)</f>
        <v>18.212631393369129</v>
      </c>
      <c r="F390">
        <f>(D390-C390)/(1+C390/1000)</f>
        <v>18.550484530287655</v>
      </c>
      <c r="G390" s="1">
        <v>238.49316730000001</v>
      </c>
      <c r="H390" s="1">
        <f>(477/760)*I390</f>
        <v>210.50763157894735</v>
      </c>
      <c r="I390">
        <v>335.4</v>
      </c>
      <c r="J390">
        <f>I390*(E390-4.4)/(27-4.4)</f>
        <v>204.98922873168166</v>
      </c>
      <c r="K390">
        <f>(E390-4.4)/(27-4.4)</f>
        <v>0.61117838023757198</v>
      </c>
      <c r="L390">
        <f>J390/I390</f>
        <v>0.61117838023757209</v>
      </c>
      <c r="M390">
        <f>I390*(1-(K390))*0.625</f>
        <v>81.506732042698957</v>
      </c>
      <c r="N390" s="4">
        <f>-67.0004+0.0023367*3600+0.4561636*I390</f>
        <v>94.408991439999994</v>
      </c>
      <c r="O390" s="5">
        <f>I390*(E390-4.4)/(27-4.4)</f>
        <v>204.98922873168166</v>
      </c>
      <c r="P390" s="5">
        <f>(E390-4.4)/(27-4.4)</f>
        <v>0.61117838023757198</v>
      </c>
      <c r="Q390" s="5">
        <f>(I390*(1-P390))/1.6</f>
        <v>81.506732042698957</v>
      </c>
      <c r="R390" s="5"/>
      <c r="S390" s="3">
        <f t="shared" si="44"/>
        <v>94.876331440000001</v>
      </c>
      <c r="T390" s="3">
        <v>203.69932120657697</v>
      </c>
      <c r="U390" s="3">
        <f t="shared" si="45"/>
        <v>0.60733250210666956</v>
      </c>
      <c r="V390">
        <f t="shared" si="46"/>
        <v>82.312924245889377</v>
      </c>
      <c r="W390" s="3">
        <v>201.0076</v>
      </c>
      <c r="X390" s="3">
        <v>206.49199999999999</v>
      </c>
      <c r="Y390" s="3">
        <f t="shared" si="42"/>
        <v>0.5993070960047705</v>
      </c>
      <c r="Z390" s="3">
        <f t="shared" si="43"/>
        <v>0.61565891472868217</v>
      </c>
      <c r="AA390">
        <f t="shared" si="47"/>
        <v>83.99524999999997</v>
      </c>
      <c r="AB390">
        <f t="shared" si="48"/>
        <v>80.567499999999995</v>
      </c>
    </row>
    <row r="391" spans="1:28" x14ac:dyDescent="0.35">
      <c r="A391">
        <v>1978</v>
      </c>
      <c r="B391" t="s">
        <v>10</v>
      </c>
      <c r="C391">
        <v>-25.170527239999998</v>
      </c>
      <c r="D391" s="2">
        <v>-7.37</v>
      </c>
      <c r="E391">
        <f>(D391-C391)/(1+D391/1000)</f>
        <v>17.932691173952023</v>
      </c>
      <c r="F391">
        <f>(D391-C391)/(1+C391/1000)</f>
        <v>18.260144709824988</v>
      </c>
      <c r="G391" s="1">
        <v>238.49316730000001</v>
      </c>
      <c r="H391" s="1">
        <f>(477/760)*I391</f>
        <v>210.50763157894735</v>
      </c>
      <c r="I391">
        <v>335.4</v>
      </c>
      <c r="J391">
        <f>I391*(E391-4.4)/(27-4.4)</f>
        <v>200.83471768776585</v>
      </c>
      <c r="K391">
        <f>(E391-4.4)/(27-4.4)</f>
        <v>0.5987916448651337</v>
      </c>
      <c r="L391">
        <f>J391/I391</f>
        <v>0.5987916448651337</v>
      </c>
      <c r="M391">
        <f>I391*(1-(K391))*0.625</f>
        <v>84.103301445146343</v>
      </c>
      <c r="N391" s="4">
        <f>-67.0004+0.0023367*3600+0.4561636*I391</f>
        <v>94.408991439999994</v>
      </c>
      <c r="O391" s="5">
        <f>I391*(E391-4.4)/(27-4.4)</f>
        <v>200.83471768776585</v>
      </c>
      <c r="P391" s="5">
        <f>(E391-4.4)/(27-4.4)</f>
        <v>0.5987916448651337</v>
      </c>
      <c r="Q391" s="5">
        <f>(I391*(1-P391))/1.6</f>
        <v>84.103301445146343</v>
      </c>
      <c r="R391" s="5"/>
      <c r="S391" s="3">
        <f t="shared" si="44"/>
        <v>94.876331440000001</v>
      </c>
      <c r="T391" s="3">
        <v>203.69932120657697</v>
      </c>
      <c r="U391" s="3">
        <f t="shared" si="45"/>
        <v>0.60733250210666956</v>
      </c>
      <c r="V391">
        <f t="shared" si="46"/>
        <v>82.312924245889377</v>
      </c>
      <c r="W391" s="3">
        <v>201.0076</v>
      </c>
      <c r="X391" s="3">
        <v>206.49199999999999</v>
      </c>
      <c r="Y391" s="3">
        <f t="shared" si="42"/>
        <v>0.5993070960047705</v>
      </c>
      <c r="Z391" s="3">
        <f t="shared" si="43"/>
        <v>0.61565891472868217</v>
      </c>
      <c r="AA391">
        <f t="shared" si="47"/>
        <v>83.99524999999997</v>
      </c>
      <c r="AB391">
        <f t="shared" si="48"/>
        <v>80.567499999999995</v>
      </c>
    </row>
    <row r="392" spans="1:28" x14ac:dyDescent="0.35">
      <c r="A392">
        <v>1978</v>
      </c>
      <c r="B392" t="s">
        <v>7</v>
      </c>
      <c r="C392">
        <v>-24.66779068</v>
      </c>
      <c r="D392" s="2">
        <v>-7.37</v>
      </c>
      <c r="E392">
        <f>(D392-C392)/(1+D392/1000)</f>
        <v>17.426221935665854</v>
      </c>
      <c r="F392">
        <f>(D392-C392)/(1+C392/1000)</f>
        <v>17.735280876307765</v>
      </c>
      <c r="G392" s="1">
        <v>238.49316730000001</v>
      </c>
      <c r="H392" s="1">
        <f>(477/760)*I392</f>
        <v>210.50763157894735</v>
      </c>
      <c r="I392">
        <v>335.4</v>
      </c>
      <c r="J392">
        <f>I392*(E392-4.4)/(27-4.4)</f>
        <v>193.3183556293065</v>
      </c>
      <c r="K392">
        <f>(E392-4.4)/(27-4.4)</f>
        <v>0.57638150157813506</v>
      </c>
      <c r="L392">
        <f>J392/I392</f>
        <v>0.57638150157813506</v>
      </c>
      <c r="M392">
        <f>I392*(1-(K392))*0.625</f>
        <v>88.801027731683433</v>
      </c>
      <c r="N392" s="4">
        <f>-67.0004+0.0023367*3600+0.4561636*I392</f>
        <v>94.408991439999994</v>
      </c>
      <c r="O392" s="5">
        <f>I392*(E392-4.4)/(27-4.4)</f>
        <v>193.3183556293065</v>
      </c>
      <c r="P392" s="5">
        <f>(E392-4.4)/(27-4.4)</f>
        <v>0.57638150157813506</v>
      </c>
      <c r="Q392" s="5">
        <f>(I392*(1-P392))/1.6</f>
        <v>88.801027731683419</v>
      </c>
      <c r="R392" s="5"/>
      <c r="S392" s="3">
        <f t="shared" si="44"/>
        <v>94.876331440000001</v>
      </c>
      <c r="T392" s="3">
        <v>203.69932120657697</v>
      </c>
      <c r="U392" s="3">
        <f t="shared" si="45"/>
        <v>0.60733250210666956</v>
      </c>
      <c r="V392">
        <f t="shared" si="46"/>
        <v>82.312924245889377</v>
      </c>
      <c r="W392" s="3">
        <v>201.0076</v>
      </c>
      <c r="X392" s="3">
        <v>206.49199999999999</v>
      </c>
      <c r="Y392" s="3">
        <f t="shared" si="42"/>
        <v>0.5993070960047705</v>
      </c>
      <c r="Z392" s="3">
        <f t="shared" si="43"/>
        <v>0.61565891472868217</v>
      </c>
      <c r="AA392">
        <f t="shared" si="47"/>
        <v>83.99524999999997</v>
      </c>
      <c r="AB392">
        <f t="shared" si="48"/>
        <v>80.567499999999995</v>
      </c>
    </row>
    <row r="393" spans="1:28" x14ac:dyDescent="0.35">
      <c r="A393">
        <v>1978</v>
      </c>
      <c r="B393" t="s">
        <v>14</v>
      </c>
      <c r="C393">
        <v>-24.89416258</v>
      </c>
      <c r="D393" s="2">
        <v>-7.37</v>
      </c>
      <c r="E393">
        <f>(D393-C393)/(1+D393/1000)</f>
        <v>17.654274583681733</v>
      </c>
      <c r="F393">
        <f>(D393-C393)/(1+C393/1000)</f>
        <v>17.971549248814462</v>
      </c>
      <c r="G393" s="1">
        <v>238.49316730000001</v>
      </c>
      <c r="H393" s="1">
        <f>(477/760)*I393</f>
        <v>210.50763157894735</v>
      </c>
      <c r="I393">
        <v>335.4</v>
      </c>
      <c r="J393">
        <f>I393*(E393-4.4)/(27-4.4)</f>
        <v>196.70281837906427</v>
      </c>
      <c r="K393">
        <f>(E393-4.4)/(27-4.4)</f>
        <v>0.58647232671158112</v>
      </c>
      <c r="L393">
        <f>J393/I393</f>
        <v>0.586472326711581</v>
      </c>
      <c r="M393">
        <f>I393*(1-(K393))*0.625</f>
        <v>86.6857385130848</v>
      </c>
      <c r="N393" s="4">
        <f>-67.0004+0.0023367*3600+0.4561636*I393</f>
        <v>94.408991439999994</v>
      </c>
      <c r="O393" s="5">
        <f>I393*(E393-4.4)/(27-4.4)</f>
        <v>196.70281837906427</v>
      </c>
      <c r="P393" s="5">
        <f>(E393-4.4)/(27-4.4)</f>
        <v>0.58647232671158112</v>
      </c>
      <c r="Q393" s="5">
        <f>(I393*(1-P393))/1.6</f>
        <v>86.6857385130848</v>
      </c>
      <c r="R393" s="5"/>
      <c r="S393" s="3">
        <f t="shared" si="44"/>
        <v>94.876331440000001</v>
      </c>
      <c r="T393" s="3">
        <v>203.69932120657697</v>
      </c>
      <c r="U393" s="3">
        <f t="shared" si="45"/>
        <v>0.60733250210666956</v>
      </c>
      <c r="V393">
        <f t="shared" si="46"/>
        <v>82.312924245889377</v>
      </c>
      <c r="W393" s="3">
        <v>201.0076</v>
      </c>
      <c r="X393" s="3">
        <v>206.49199999999999</v>
      </c>
      <c r="Y393" s="3">
        <f t="shared" si="42"/>
        <v>0.5993070960047705</v>
      </c>
      <c r="Z393" s="3">
        <f t="shared" si="43"/>
        <v>0.61565891472868217</v>
      </c>
      <c r="AA393">
        <f t="shared" si="47"/>
        <v>83.99524999999997</v>
      </c>
      <c r="AB393">
        <f t="shared" si="48"/>
        <v>80.567499999999995</v>
      </c>
    </row>
    <row r="394" spans="1:28" x14ac:dyDescent="0.35">
      <c r="A394">
        <v>1979</v>
      </c>
      <c r="B394" t="s">
        <v>9</v>
      </c>
      <c r="C394">
        <v>-25.583685800000001</v>
      </c>
      <c r="D394" s="2">
        <v>-7.4</v>
      </c>
      <c r="E394">
        <f>(D394-C394)/(1+D394/1000)</f>
        <v>18.319248236953452</v>
      </c>
      <c r="F394">
        <f>(D394-C394)/(1+C394/1000)</f>
        <v>18.661105663988071</v>
      </c>
      <c r="G394" s="1">
        <v>239.48896339999999</v>
      </c>
      <c r="H394" s="1">
        <f>(477/760)*I394</f>
        <v>211.41142105263157</v>
      </c>
      <c r="I394">
        <v>336.84</v>
      </c>
      <c r="J394">
        <f>I394*(E394-4.4)/(27-4.4)</f>
        <v>207.45838832457522</v>
      </c>
      <c r="K394">
        <f>(E394-4.4)/(27-4.4)</f>
        <v>0.61589593968820577</v>
      </c>
      <c r="L394">
        <f>J394/I394</f>
        <v>0.61589593968820577</v>
      </c>
      <c r="M394">
        <f>I394*(1-(K394))*0.625</f>
        <v>80.863507297140472</v>
      </c>
      <c r="N394" s="4">
        <f>-67.0004+0.0023367*3600+0.4561636*I394</f>
        <v>95.065867023999999</v>
      </c>
      <c r="O394" s="5">
        <f>I394*(E394-4.4)/(27-4.4)</f>
        <v>207.45838832457522</v>
      </c>
      <c r="P394" s="5">
        <f>(E394-4.4)/(27-4.4)</f>
        <v>0.61589593968820577</v>
      </c>
      <c r="Q394" s="5">
        <f>(I394*(1-P394))/1.6</f>
        <v>80.863507297140458</v>
      </c>
      <c r="R394" s="5"/>
      <c r="S394" s="3">
        <f t="shared" si="44"/>
        <v>95.533207024000006</v>
      </c>
      <c r="T394" s="3">
        <v>203.69932120657697</v>
      </c>
      <c r="U394" s="3">
        <f t="shared" si="45"/>
        <v>0.60473613943289684</v>
      </c>
      <c r="V394">
        <f t="shared" si="46"/>
        <v>83.212924245889383</v>
      </c>
      <c r="W394" s="3">
        <v>201.0076</v>
      </c>
      <c r="X394" s="3">
        <v>206.49199999999999</v>
      </c>
      <c r="Y394" s="3">
        <f t="shared" si="42"/>
        <v>0.59674504215651347</v>
      </c>
      <c r="Z394" s="3">
        <f t="shared" si="43"/>
        <v>0.6130269564184776</v>
      </c>
      <c r="AA394">
        <f t="shared" si="47"/>
        <v>84.89524999999999</v>
      </c>
      <c r="AB394">
        <f t="shared" si="48"/>
        <v>81.467499999999987</v>
      </c>
    </row>
    <row r="395" spans="1:28" x14ac:dyDescent="0.35">
      <c r="A395">
        <v>1979</v>
      </c>
      <c r="B395" t="s">
        <v>12</v>
      </c>
      <c r="C395">
        <v>-25.945743969999999</v>
      </c>
      <c r="D395" s="2">
        <v>-7.4</v>
      </c>
      <c r="E395">
        <f>(D395-C395)/(1+D395/1000)</f>
        <v>18.684005611525283</v>
      </c>
      <c r="F395">
        <f>(D395-C395)/(1+C395/1000)</f>
        <v>19.039744300885026</v>
      </c>
      <c r="G395" s="1">
        <v>239.48896339999999</v>
      </c>
      <c r="H395" s="1">
        <f>(477/760)*I395</f>
        <v>211.41142105263157</v>
      </c>
      <c r="I395">
        <v>336.84</v>
      </c>
      <c r="J395">
        <f>I395*(E395-4.4)/(27-4.4)</f>
        <v>212.89488717637946</v>
      </c>
      <c r="K395">
        <f>(E395-4.4)/(27-4.4)</f>
        <v>0.63203564652766731</v>
      </c>
      <c r="L395">
        <f>J395/I395</f>
        <v>0.63203564652766731</v>
      </c>
      <c r="M395">
        <f>I395*(1-(K395))*0.625</f>
        <v>77.465695514762828</v>
      </c>
      <c r="N395" s="4">
        <f>-67.0004+0.0023367*3600+0.4561636*I395</f>
        <v>95.065867023999999</v>
      </c>
      <c r="O395" s="5">
        <f>I395*(E395-4.4)/(27-4.4)</f>
        <v>212.89488717637946</v>
      </c>
      <c r="P395" s="5">
        <f>(E395-4.4)/(27-4.4)</f>
        <v>0.63203564652766731</v>
      </c>
      <c r="Q395" s="5">
        <f>(I395*(1-P395))/1.6</f>
        <v>77.465695514762828</v>
      </c>
      <c r="R395" s="5"/>
      <c r="S395" s="3">
        <f t="shared" si="44"/>
        <v>95.533207024000006</v>
      </c>
      <c r="T395" s="3">
        <v>203.69932120657697</v>
      </c>
      <c r="U395" s="3">
        <f t="shared" si="45"/>
        <v>0.60473613943289684</v>
      </c>
      <c r="V395">
        <f t="shared" si="46"/>
        <v>83.212924245889383</v>
      </c>
      <c r="W395" s="3">
        <v>201.0076</v>
      </c>
      <c r="X395" s="3">
        <v>206.49199999999999</v>
      </c>
      <c r="Y395" s="3">
        <f t="shared" si="42"/>
        <v>0.59674504215651347</v>
      </c>
      <c r="Z395" s="3">
        <f t="shared" si="43"/>
        <v>0.6130269564184776</v>
      </c>
      <c r="AA395">
        <f t="shared" si="47"/>
        <v>84.89524999999999</v>
      </c>
      <c r="AB395">
        <f t="shared" si="48"/>
        <v>81.467499999999987</v>
      </c>
    </row>
    <row r="396" spans="1:28" x14ac:dyDescent="0.35">
      <c r="A396">
        <v>1979</v>
      </c>
      <c r="B396" t="s">
        <v>15</v>
      </c>
      <c r="C396">
        <v>-25.620494730000001</v>
      </c>
      <c r="D396" s="2">
        <v>-7.4</v>
      </c>
      <c r="E396">
        <f>(D396-C396)/(1+D396/1000)</f>
        <v>18.356331583719523</v>
      </c>
      <c r="F396">
        <f>(D396-C396)/(1+C396/1000)</f>
        <v>18.699587410709249</v>
      </c>
      <c r="G396" s="1">
        <v>239.48896339999999</v>
      </c>
      <c r="H396" s="1">
        <f>(477/760)*I396</f>
        <v>211.41142105263157</v>
      </c>
      <c r="I396">
        <v>336.84</v>
      </c>
      <c r="J396">
        <f>I396*(E396-4.4)/(27-4.4)</f>
        <v>208.01109427699484</v>
      </c>
      <c r="K396">
        <f>(E396-4.4)/(27-4.4)</f>
        <v>0.61753679573980191</v>
      </c>
      <c r="L396">
        <f>J396/I396</f>
        <v>0.6175367957398018</v>
      </c>
      <c r="M396">
        <f>I396*(1-(K396))*0.625</f>
        <v>80.518066076878199</v>
      </c>
      <c r="N396" s="4">
        <f>-67.0004+0.0023367*3600+0.4561636*I396</f>
        <v>95.065867023999999</v>
      </c>
      <c r="O396" s="5">
        <f>I396*(E396-4.4)/(27-4.4)</f>
        <v>208.01109427699484</v>
      </c>
      <c r="P396" s="5">
        <f>(E396-4.4)/(27-4.4)</f>
        <v>0.61753679573980191</v>
      </c>
      <c r="Q396" s="5">
        <f>(I396*(1-P396))/1.6</f>
        <v>80.518066076878185</v>
      </c>
      <c r="R396" s="5"/>
      <c r="S396" s="3">
        <f t="shared" si="44"/>
        <v>95.533207024000006</v>
      </c>
      <c r="T396" s="3">
        <v>203.69932120657697</v>
      </c>
      <c r="U396" s="3">
        <f t="shared" si="45"/>
        <v>0.60473613943289684</v>
      </c>
      <c r="V396">
        <f t="shared" si="46"/>
        <v>83.212924245889383</v>
      </c>
      <c r="W396" s="3">
        <v>201.0076</v>
      </c>
      <c r="X396" s="3">
        <v>206.49199999999999</v>
      </c>
      <c r="Y396" s="3">
        <f t="shared" si="42"/>
        <v>0.59674504215651347</v>
      </c>
      <c r="Z396" s="3">
        <f t="shared" si="43"/>
        <v>0.6130269564184776</v>
      </c>
      <c r="AA396">
        <f t="shared" si="47"/>
        <v>84.89524999999999</v>
      </c>
      <c r="AB396">
        <f t="shared" si="48"/>
        <v>81.467499999999987</v>
      </c>
    </row>
    <row r="397" spans="1:28" x14ac:dyDescent="0.35">
      <c r="A397">
        <v>1979</v>
      </c>
      <c r="B397" t="s">
        <v>8</v>
      </c>
      <c r="C397">
        <v>-23.932769669999999</v>
      </c>
      <c r="D397" s="2">
        <v>-7.4</v>
      </c>
      <c r="E397">
        <f>(D397-C397)/(1+D397/1000)</f>
        <v>16.656024249445899</v>
      </c>
      <c r="F397">
        <f>(D397-C397)/(1+C397/1000)</f>
        <v>16.938146427075942</v>
      </c>
      <c r="G397" s="1">
        <v>239.48896339999999</v>
      </c>
      <c r="H397" s="1">
        <f>(477/760)*I397</f>
        <v>211.41142105263157</v>
      </c>
      <c r="I397">
        <v>336.84</v>
      </c>
      <c r="J397">
        <f>I397*(E397-4.4)/(27-4.4)</f>
        <v>182.66899151253784</v>
      </c>
      <c r="K397">
        <f>(E397-4.4)/(27-4.4)</f>
        <v>0.54230195794008396</v>
      </c>
      <c r="L397">
        <f>J397/I397</f>
        <v>0.54230195794008385</v>
      </c>
      <c r="M397">
        <f>I397*(1-(K397))*0.625</f>
        <v>96.356880304663818</v>
      </c>
      <c r="N397" s="4">
        <f>-67.0004+0.0023367*3600+0.4561636*I397</f>
        <v>95.065867023999999</v>
      </c>
      <c r="O397" s="5">
        <f>I397*(E397-4.4)/(27-4.4)</f>
        <v>182.66899151253784</v>
      </c>
      <c r="P397" s="5">
        <f>(E397-4.4)/(27-4.4)</f>
        <v>0.54230195794008396</v>
      </c>
      <c r="Q397" s="5">
        <f>(I397*(1-P397))/1.6</f>
        <v>96.356880304663804</v>
      </c>
      <c r="R397" s="5"/>
      <c r="S397" s="3">
        <f t="shared" si="44"/>
        <v>95.533207024000006</v>
      </c>
      <c r="T397" s="3">
        <v>203.69932120657697</v>
      </c>
      <c r="U397" s="3">
        <f t="shared" si="45"/>
        <v>0.60473613943289684</v>
      </c>
      <c r="V397">
        <f t="shared" si="46"/>
        <v>83.212924245889383</v>
      </c>
      <c r="W397" s="3">
        <v>201.0076</v>
      </c>
      <c r="X397" s="3">
        <v>206.49199999999999</v>
      </c>
      <c r="Y397" s="3">
        <f t="shared" si="42"/>
        <v>0.59674504215651347</v>
      </c>
      <c r="Z397" s="3">
        <f t="shared" si="43"/>
        <v>0.6130269564184776</v>
      </c>
      <c r="AA397">
        <f t="shared" si="47"/>
        <v>84.89524999999999</v>
      </c>
      <c r="AB397">
        <f t="shared" si="48"/>
        <v>81.467499999999987</v>
      </c>
    </row>
    <row r="398" spans="1:28" x14ac:dyDescent="0.35">
      <c r="A398">
        <v>1979</v>
      </c>
      <c r="B398" t="s">
        <v>13</v>
      </c>
      <c r="C398">
        <v>-25.178739629999999</v>
      </c>
      <c r="D398" s="2">
        <v>-7.4</v>
      </c>
      <c r="E398">
        <f>(D398-C398)/(1+D398/1000)</f>
        <v>17.911283125125927</v>
      </c>
      <c r="F398">
        <f>(D398-C398)/(1+C398/1000)</f>
        <v>18.237948178573738</v>
      </c>
      <c r="G398" s="1">
        <v>239.48896339999999</v>
      </c>
      <c r="H398" s="1">
        <f>(477/760)*I398</f>
        <v>211.41142105263157</v>
      </c>
      <c r="I398">
        <v>336.84</v>
      </c>
      <c r="J398">
        <f>I398*(E398-4.4)/(27-4.4)</f>
        <v>201.377903002983</v>
      </c>
      <c r="K398">
        <f>(E398-4.4)/(27-4.4)</f>
        <v>0.59784438606751877</v>
      </c>
      <c r="L398">
        <f>J398/I398</f>
        <v>0.59784438606751877</v>
      </c>
      <c r="M398">
        <f>I398*(1-(K398))*0.625</f>
        <v>84.663810623135603</v>
      </c>
      <c r="N398" s="4">
        <f>-67.0004+0.0023367*3600+0.4561636*I398</f>
        <v>95.065867023999999</v>
      </c>
      <c r="O398" s="5">
        <f>I398*(E398-4.4)/(27-4.4)</f>
        <v>201.377903002983</v>
      </c>
      <c r="P398" s="5">
        <f>(E398-4.4)/(27-4.4)</f>
        <v>0.59784438606751877</v>
      </c>
      <c r="Q398" s="5">
        <f>(I398*(1-P398))/1.6</f>
        <v>84.663810623135603</v>
      </c>
      <c r="R398" s="5"/>
      <c r="S398" s="3">
        <f t="shared" si="44"/>
        <v>95.533207024000006</v>
      </c>
      <c r="T398" s="3">
        <v>203.69932120657697</v>
      </c>
      <c r="U398" s="3">
        <f t="shared" si="45"/>
        <v>0.60473613943289684</v>
      </c>
      <c r="V398">
        <f t="shared" si="46"/>
        <v>83.212924245889383</v>
      </c>
      <c r="W398" s="3">
        <v>201.0076</v>
      </c>
      <c r="X398" s="3">
        <v>206.49199999999999</v>
      </c>
      <c r="Y398" s="3">
        <f t="shared" si="42"/>
        <v>0.59674504215651347</v>
      </c>
      <c r="Z398" s="3">
        <f t="shared" si="43"/>
        <v>0.6130269564184776</v>
      </c>
      <c r="AA398">
        <f t="shared" si="47"/>
        <v>84.89524999999999</v>
      </c>
      <c r="AB398">
        <f t="shared" si="48"/>
        <v>81.467499999999987</v>
      </c>
    </row>
    <row r="399" spans="1:28" x14ac:dyDescent="0.35">
      <c r="A399">
        <v>1979</v>
      </c>
      <c r="B399" t="s">
        <v>11</v>
      </c>
      <c r="C399">
        <v>-25.068567949999998</v>
      </c>
      <c r="D399" s="2">
        <v>-7.4</v>
      </c>
      <c r="E399">
        <f>(D399-C399)/(1+D399/1000)</f>
        <v>17.800290096715692</v>
      </c>
      <c r="F399">
        <f>(D399-C399)/(1+C399/1000)</f>
        <v>18.122882665551245</v>
      </c>
      <c r="G399" s="1">
        <v>239.48896339999999</v>
      </c>
      <c r="H399" s="1">
        <f>(477/760)*I399</f>
        <v>211.41142105263157</v>
      </c>
      <c r="I399">
        <v>336.84</v>
      </c>
      <c r="J399">
        <f>I399*(E399-4.4)/(27-4.4)</f>
        <v>199.7236157600758</v>
      </c>
      <c r="K399">
        <f>(E399-4.4)/(27-4.4)</f>
        <v>0.59293319012016332</v>
      </c>
      <c r="L399">
        <f>J399/I399</f>
        <v>0.59293319012016332</v>
      </c>
      <c r="M399">
        <f>I399*(1-(K399))*0.625</f>
        <v>85.697740149952608</v>
      </c>
      <c r="N399" s="4">
        <f>-67.0004+0.0023367*3600+0.4561636*I399</f>
        <v>95.065867023999999</v>
      </c>
      <c r="O399" s="5">
        <f>I399*(E399-4.4)/(27-4.4)</f>
        <v>199.7236157600758</v>
      </c>
      <c r="P399" s="5">
        <f>(E399-4.4)/(27-4.4)</f>
        <v>0.59293319012016332</v>
      </c>
      <c r="Q399" s="5">
        <f>(I399*(1-P399))/1.6</f>
        <v>85.697740149952608</v>
      </c>
      <c r="R399" s="5"/>
      <c r="S399" s="3">
        <f t="shared" si="44"/>
        <v>95.533207024000006</v>
      </c>
      <c r="T399" s="3">
        <v>203.69932120657697</v>
      </c>
      <c r="U399" s="3">
        <f t="shared" si="45"/>
        <v>0.60473613943289684</v>
      </c>
      <c r="V399">
        <f t="shared" si="46"/>
        <v>83.212924245889383</v>
      </c>
      <c r="W399" s="3">
        <v>201.0076</v>
      </c>
      <c r="X399" s="3">
        <v>206.49199999999999</v>
      </c>
      <c r="Y399" s="3">
        <f t="shared" si="42"/>
        <v>0.59674504215651347</v>
      </c>
      <c r="Z399" s="3">
        <f t="shared" si="43"/>
        <v>0.6130269564184776</v>
      </c>
      <c r="AA399">
        <f t="shared" si="47"/>
        <v>84.89524999999999</v>
      </c>
      <c r="AB399">
        <f t="shared" si="48"/>
        <v>81.467499999999987</v>
      </c>
    </row>
    <row r="400" spans="1:28" x14ac:dyDescent="0.35">
      <c r="A400">
        <v>1979</v>
      </c>
      <c r="B400" t="s">
        <v>6</v>
      </c>
      <c r="C400">
        <v>-25.70449915</v>
      </c>
      <c r="D400" s="2">
        <v>-7.4</v>
      </c>
      <c r="E400">
        <f>(D400-C400)/(1+D400/1000)</f>
        <v>18.440962270803947</v>
      </c>
      <c r="F400">
        <f>(D400-C400)/(1+C400/1000)</f>
        <v>18.787420381219754</v>
      </c>
      <c r="G400" s="1">
        <v>239.48896339999999</v>
      </c>
      <c r="H400" s="1">
        <f>(477/760)*I400</f>
        <v>211.41142105263157</v>
      </c>
      <c r="I400">
        <v>336.84</v>
      </c>
      <c r="J400">
        <f>I400*(E400-4.4)/(27-4.4)</f>
        <v>209.27246598661949</v>
      </c>
      <c r="K400">
        <f>(E400-4.4)/(27-4.4)</f>
        <v>0.62128151640725426</v>
      </c>
      <c r="L400">
        <f>J400/I400</f>
        <v>0.62128151640725426</v>
      </c>
      <c r="M400">
        <f>I400*(1-(K400))*0.625</f>
        <v>79.72970875836279</v>
      </c>
      <c r="N400" s="4">
        <f>-67.0004+0.0023367*3600+0.4561636*I400</f>
        <v>95.065867023999999</v>
      </c>
      <c r="O400" s="5">
        <f>I400*(E400-4.4)/(27-4.4)</f>
        <v>209.27246598661949</v>
      </c>
      <c r="P400" s="5">
        <f>(E400-4.4)/(27-4.4)</f>
        <v>0.62128151640725426</v>
      </c>
      <c r="Q400" s="5">
        <f>(I400*(1-P400))/1.6</f>
        <v>79.72970875836279</v>
      </c>
      <c r="R400" s="5"/>
      <c r="S400" s="3">
        <f t="shared" si="44"/>
        <v>95.533207024000006</v>
      </c>
      <c r="T400" s="3">
        <v>203.69932120657697</v>
      </c>
      <c r="U400" s="3">
        <f t="shared" si="45"/>
        <v>0.60473613943289684</v>
      </c>
      <c r="V400">
        <f t="shared" si="46"/>
        <v>83.212924245889383</v>
      </c>
      <c r="W400" s="3">
        <v>201.0076</v>
      </c>
      <c r="X400" s="3">
        <v>206.49199999999999</v>
      </c>
      <c r="Y400" s="3">
        <f t="shared" si="42"/>
        <v>0.59674504215651347</v>
      </c>
      <c r="Z400" s="3">
        <f t="shared" si="43"/>
        <v>0.6130269564184776</v>
      </c>
      <c r="AA400">
        <f t="shared" si="47"/>
        <v>84.89524999999999</v>
      </c>
      <c r="AB400">
        <f t="shared" si="48"/>
        <v>81.467499999999987</v>
      </c>
    </row>
    <row r="401" spans="1:28" x14ac:dyDescent="0.35">
      <c r="A401">
        <v>1979</v>
      </c>
      <c r="B401" t="s">
        <v>10</v>
      </c>
      <c r="C401">
        <v>-25.203013540000001</v>
      </c>
      <c r="D401" s="2">
        <v>-7.4</v>
      </c>
      <c r="E401">
        <f>(D401-C401)/(1+D401/1000)</f>
        <v>17.935738001208946</v>
      </c>
      <c r="F401">
        <f>(D401-C401)/(1+C401/1000)</f>
        <v>18.263303833808614</v>
      </c>
      <c r="G401" s="1">
        <v>239.48896339999999</v>
      </c>
      <c r="H401" s="1">
        <f>(477/760)*I401</f>
        <v>211.41142105263157</v>
      </c>
      <c r="I401">
        <v>336.84</v>
      </c>
      <c r="J401">
        <f>I401*(E401-4.4)/(27-4.4)</f>
        <v>201.74238886403631</v>
      </c>
      <c r="K401">
        <f>(E401-4.4)/(27-4.4)</f>
        <v>0.59892646023048435</v>
      </c>
      <c r="L401">
        <f>J401/I401</f>
        <v>0.59892646023048435</v>
      </c>
      <c r="M401">
        <f>I401*(1-(K401))*0.625</f>
        <v>84.436006959977277</v>
      </c>
      <c r="N401" s="4">
        <f>-67.0004+0.0023367*3600+0.4561636*I401</f>
        <v>95.065867023999999</v>
      </c>
      <c r="O401" s="5">
        <f>I401*(E401-4.4)/(27-4.4)</f>
        <v>201.74238886403631</v>
      </c>
      <c r="P401" s="5">
        <f>(E401-4.4)/(27-4.4)</f>
        <v>0.59892646023048435</v>
      </c>
      <c r="Q401" s="5">
        <f>(I401*(1-P401))/1.6</f>
        <v>84.436006959977263</v>
      </c>
      <c r="R401" s="5"/>
      <c r="S401" s="3">
        <f t="shared" si="44"/>
        <v>95.533207024000006</v>
      </c>
      <c r="T401" s="3">
        <v>203.69932120657697</v>
      </c>
      <c r="U401" s="3">
        <f t="shared" si="45"/>
        <v>0.60473613943289684</v>
      </c>
      <c r="V401">
        <f t="shared" si="46"/>
        <v>83.212924245889383</v>
      </c>
      <c r="W401" s="3">
        <v>201.0076</v>
      </c>
      <c r="X401" s="3">
        <v>206.49199999999999</v>
      </c>
      <c r="Y401" s="3">
        <f t="shared" si="42"/>
        <v>0.59674504215651347</v>
      </c>
      <c r="Z401" s="3">
        <f t="shared" si="43"/>
        <v>0.6130269564184776</v>
      </c>
      <c r="AA401">
        <f t="shared" si="47"/>
        <v>84.89524999999999</v>
      </c>
      <c r="AB401">
        <f t="shared" si="48"/>
        <v>81.467499999999987</v>
      </c>
    </row>
    <row r="402" spans="1:28" x14ac:dyDescent="0.35">
      <c r="A402">
        <v>1979</v>
      </c>
      <c r="B402" t="s">
        <v>7</v>
      </c>
      <c r="C402">
        <v>-24.34279927</v>
      </c>
      <c r="D402" s="2">
        <v>-7.4</v>
      </c>
      <c r="E402">
        <f>(D402-C402)/(1+D402/1000)</f>
        <v>17.069110689099336</v>
      </c>
      <c r="F402">
        <f>(D402-C402)/(1+C402/1000)</f>
        <v>17.365524753287495</v>
      </c>
      <c r="G402" s="1">
        <v>239.48896339999999</v>
      </c>
      <c r="H402" s="1">
        <f>(477/760)*I402</f>
        <v>211.41142105263157</v>
      </c>
      <c r="I402">
        <v>336.84</v>
      </c>
      <c r="J402">
        <f>I402*(E402-4.4)/(27-4.4)</f>
        <v>188.82580727947874</v>
      </c>
      <c r="K402">
        <f>(E402-4.4)/(27-4.4)</f>
        <v>0.56058011898669624</v>
      </c>
      <c r="L402">
        <f>J402/I402</f>
        <v>0.56058011898669624</v>
      </c>
      <c r="M402">
        <f>I402*(1-(K402))*0.625</f>
        <v>92.508870450325773</v>
      </c>
      <c r="N402" s="4">
        <f>-67.0004+0.0023367*3600+0.4561636*I402</f>
        <v>95.065867023999999</v>
      </c>
      <c r="O402" s="5">
        <f>I402*(E402-4.4)/(27-4.4)</f>
        <v>188.82580727947874</v>
      </c>
      <c r="P402" s="5">
        <f>(E402-4.4)/(27-4.4)</f>
        <v>0.56058011898669624</v>
      </c>
      <c r="Q402" s="5">
        <f>(I402*(1-P402))/1.6</f>
        <v>92.508870450325773</v>
      </c>
      <c r="R402" s="5"/>
      <c r="S402" s="3">
        <f t="shared" si="44"/>
        <v>95.533207024000006</v>
      </c>
      <c r="T402" s="3">
        <v>203.69932120657697</v>
      </c>
      <c r="U402" s="3">
        <f t="shared" si="45"/>
        <v>0.60473613943289684</v>
      </c>
      <c r="V402">
        <f t="shared" si="46"/>
        <v>83.212924245889383</v>
      </c>
      <c r="W402" s="3">
        <v>201.0076</v>
      </c>
      <c r="X402" s="3">
        <v>206.49199999999999</v>
      </c>
      <c r="Y402" s="3">
        <f t="shared" si="42"/>
        <v>0.59674504215651347</v>
      </c>
      <c r="Z402" s="3">
        <f t="shared" si="43"/>
        <v>0.6130269564184776</v>
      </c>
      <c r="AA402">
        <f t="shared" si="47"/>
        <v>84.89524999999999</v>
      </c>
      <c r="AB402">
        <f t="shared" si="48"/>
        <v>81.467499999999987</v>
      </c>
    </row>
    <row r="403" spans="1:28" x14ac:dyDescent="0.35">
      <c r="A403">
        <v>1979</v>
      </c>
      <c r="B403" t="s">
        <v>14</v>
      </c>
      <c r="C403">
        <v>-24.681104520000002</v>
      </c>
      <c r="D403" s="2">
        <v>-7.4</v>
      </c>
      <c r="E403">
        <f>(D403-C403)/(1+D403/1000)</f>
        <v>17.409938061656256</v>
      </c>
      <c r="F403">
        <f>(D403-C403)/(1+C403/1000)</f>
        <v>17.718414561726668</v>
      </c>
      <c r="G403" s="1">
        <v>239.48896339999999</v>
      </c>
      <c r="H403" s="1">
        <f>(477/760)*I403</f>
        <v>211.41142105263157</v>
      </c>
      <c r="I403">
        <v>336.84</v>
      </c>
      <c r="J403">
        <f>I403*(E403-4.4)/(27-4.4)</f>
        <v>193.90564321629611</v>
      </c>
      <c r="K403">
        <f>(E403-4.4)/(27-4.4)</f>
        <v>0.57566097617948031</v>
      </c>
      <c r="L403">
        <f>J403/I403</f>
        <v>0.5756609761794802</v>
      </c>
      <c r="M403">
        <f>I403*(1-(K403))*0.625</f>
        <v>89.333972989814896</v>
      </c>
      <c r="N403" s="4">
        <f>-67.0004+0.0023367*3600+0.4561636*I403</f>
        <v>95.065867023999999</v>
      </c>
      <c r="O403" s="5">
        <f>I403*(E403-4.4)/(27-4.4)</f>
        <v>193.90564321629611</v>
      </c>
      <c r="P403" s="5">
        <f>(E403-4.4)/(27-4.4)</f>
        <v>0.57566097617948031</v>
      </c>
      <c r="Q403" s="5">
        <f>(I403*(1-P403))/1.6</f>
        <v>89.333972989814896</v>
      </c>
      <c r="R403" s="5"/>
      <c r="S403" s="3">
        <f t="shared" si="44"/>
        <v>95.533207024000006</v>
      </c>
      <c r="T403" s="3">
        <v>203.69932120657697</v>
      </c>
      <c r="U403" s="3">
        <f t="shared" si="45"/>
        <v>0.60473613943289684</v>
      </c>
      <c r="V403">
        <f t="shared" si="46"/>
        <v>83.212924245889383</v>
      </c>
      <c r="W403" s="3">
        <v>201.0076</v>
      </c>
      <c r="X403" s="3">
        <v>206.49199999999999</v>
      </c>
      <c r="Y403" s="3">
        <f t="shared" si="42"/>
        <v>0.59674504215651347</v>
      </c>
      <c r="Z403" s="3">
        <f t="shared" si="43"/>
        <v>0.6130269564184776</v>
      </c>
      <c r="AA403">
        <f t="shared" si="47"/>
        <v>84.89524999999999</v>
      </c>
      <c r="AB403">
        <f t="shared" si="48"/>
        <v>81.467499999999987</v>
      </c>
    </row>
    <row r="404" spans="1:28" x14ac:dyDescent="0.35">
      <c r="A404">
        <v>1980</v>
      </c>
      <c r="B404" t="s">
        <v>9</v>
      </c>
      <c r="C404">
        <v>-25.672283969999999</v>
      </c>
      <c r="D404" s="2">
        <v>-7.43</v>
      </c>
      <c r="E404">
        <f>(D404-C404)/(1+D404/1000)</f>
        <v>18.378838741851961</v>
      </c>
      <c r="F404">
        <f>(D404-C404)/(1+C404/1000)</f>
        <v>18.722944723701477</v>
      </c>
      <c r="G404" s="1">
        <v>240.76927269999999</v>
      </c>
      <c r="H404" s="1">
        <f>(477/760)*I404</f>
        <v>212.61019736842107</v>
      </c>
      <c r="I404">
        <v>338.75</v>
      </c>
      <c r="J404">
        <f>I404*(E404-4.4)/(27-4.4)</f>
        <v>209.52794795585626</v>
      </c>
      <c r="K404">
        <f>(E404-4.4)/(27-4.4)</f>
        <v>0.61853268769256464</v>
      </c>
      <c r="L404">
        <f>J404/I404</f>
        <v>0.61853268769256464</v>
      </c>
      <c r="M404">
        <f>I404*(1-(K404))*0.625</f>
        <v>80.763782527589839</v>
      </c>
      <c r="N404" s="4">
        <f>-67.0004+0.0023367*3600+0.4561636*I404</f>
        <v>95.937139500000001</v>
      </c>
      <c r="O404" s="5">
        <f>I404*(E404-4.4)/(27-4.4)</f>
        <v>209.52794795585626</v>
      </c>
      <c r="P404" s="5">
        <f>(E404-4.4)/(27-4.4)</f>
        <v>0.61853268769256464</v>
      </c>
      <c r="Q404" s="5">
        <f>(I404*(1-P404))/1.6</f>
        <v>80.763782527589825</v>
      </c>
      <c r="R404" s="5"/>
      <c r="S404" s="3">
        <f t="shared" si="44"/>
        <v>96.404479500000008</v>
      </c>
      <c r="T404" s="3">
        <v>203.69932120657697</v>
      </c>
      <c r="U404" s="3">
        <f t="shared" si="45"/>
        <v>0.60132640946590987</v>
      </c>
      <c r="V404">
        <f t="shared" si="46"/>
        <v>84.406674245889391</v>
      </c>
      <c r="W404" s="3">
        <v>201.0076</v>
      </c>
      <c r="X404" s="3">
        <v>206.49199999999999</v>
      </c>
      <c r="Y404" s="3">
        <f t="shared" si="42"/>
        <v>0.59338036900369007</v>
      </c>
      <c r="Z404" s="3">
        <f t="shared" si="43"/>
        <v>0.60957047970479705</v>
      </c>
      <c r="AA404">
        <f t="shared" si="47"/>
        <v>86.088999999999999</v>
      </c>
      <c r="AB404">
        <f t="shared" si="48"/>
        <v>82.66125000000001</v>
      </c>
    </row>
    <row r="405" spans="1:28" x14ac:dyDescent="0.35">
      <c r="A405">
        <v>1980</v>
      </c>
      <c r="B405" t="s">
        <v>12</v>
      </c>
      <c r="C405">
        <v>-26.00825888</v>
      </c>
      <c r="D405" s="2">
        <v>-7.43</v>
      </c>
      <c r="E405">
        <f>(D405-C405)/(1+D405/1000)</f>
        <v>18.717328631733782</v>
      </c>
      <c r="F405">
        <f>(D405-C405)/(1+C405/1000)</f>
        <v>19.074349499757286</v>
      </c>
      <c r="G405" s="1">
        <v>240.76927269999999</v>
      </c>
      <c r="H405" s="1">
        <f>(477/760)*I405</f>
        <v>212.61019736842107</v>
      </c>
      <c r="I405">
        <v>338.75</v>
      </c>
      <c r="J405">
        <f>I405*(E405-4.4)/(27-4.4)</f>
        <v>214.6015519468946</v>
      </c>
      <c r="K405">
        <f>(E405-4.4)/(27-4.4)</f>
        <v>0.63351011644839739</v>
      </c>
      <c r="L405">
        <f>J405/I405</f>
        <v>0.63351011644839739</v>
      </c>
      <c r="M405">
        <f>I405*(1-(K405))*0.625</f>
        <v>77.592780033190863</v>
      </c>
      <c r="N405" s="4">
        <f>-67.0004+0.0023367*3600+0.4561636*I405</f>
        <v>95.937139500000001</v>
      </c>
      <c r="O405" s="5">
        <f>I405*(E405-4.4)/(27-4.4)</f>
        <v>214.6015519468946</v>
      </c>
      <c r="P405" s="5">
        <f>(E405-4.4)/(27-4.4)</f>
        <v>0.63351011644839739</v>
      </c>
      <c r="Q405" s="5">
        <f>(I405*(1-P405))/1.6</f>
        <v>77.592780033190863</v>
      </c>
      <c r="R405" s="5"/>
      <c r="S405" s="3">
        <f t="shared" si="44"/>
        <v>96.404479500000008</v>
      </c>
      <c r="T405" s="3">
        <v>203.69932120657697</v>
      </c>
      <c r="U405" s="3">
        <f t="shared" si="45"/>
        <v>0.60132640946590987</v>
      </c>
      <c r="V405">
        <f t="shared" si="46"/>
        <v>84.406674245889391</v>
      </c>
      <c r="W405" s="3">
        <v>201.0076</v>
      </c>
      <c r="X405" s="3">
        <v>206.49199999999999</v>
      </c>
      <c r="Y405" s="3">
        <f t="shared" si="42"/>
        <v>0.59338036900369007</v>
      </c>
      <c r="Z405" s="3">
        <f t="shared" si="43"/>
        <v>0.60957047970479705</v>
      </c>
      <c r="AA405">
        <f t="shared" si="47"/>
        <v>86.088999999999999</v>
      </c>
      <c r="AB405">
        <f t="shared" si="48"/>
        <v>82.66125000000001</v>
      </c>
    </row>
    <row r="406" spans="1:28" x14ac:dyDescent="0.35">
      <c r="A406">
        <v>1980</v>
      </c>
      <c r="B406" t="s">
        <v>15</v>
      </c>
      <c r="C406">
        <v>-25.505685969999998</v>
      </c>
      <c r="D406" s="2">
        <v>-7.43</v>
      </c>
      <c r="E406">
        <f>(D406-C406)/(1+D406/1000)</f>
        <v>18.210993652840607</v>
      </c>
      <c r="F406">
        <f>(D406-C406)/(1+C406/1000)</f>
        <v>18.548785467252646</v>
      </c>
      <c r="G406" s="1">
        <v>240.76927269999999</v>
      </c>
      <c r="H406" s="1">
        <f>(477/760)*I406</f>
        <v>212.61019736842107</v>
      </c>
      <c r="I406">
        <v>338.75</v>
      </c>
      <c r="J406">
        <f>I406*(E406-4.4)/(27-4.4)</f>
        <v>207.01212831414844</v>
      </c>
      <c r="K406">
        <f>(E406-4.4)/(27-4.4)</f>
        <v>0.61110591384250468</v>
      </c>
      <c r="L406">
        <f>J406/I406</f>
        <v>0.61110591384250468</v>
      </c>
      <c r="M406">
        <f>I406*(1-(K406))*0.625</f>
        <v>82.336169803657214</v>
      </c>
      <c r="N406" s="4">
        <f>-67.0004+0.0023367*3600+0.4561636*I406</f>
        <v>95.937139500000001</v>
      </c>
      <c r="O406" s="5">
        <f>I406*(E406-4.4)/(27-4.4)</f>
        <v>207.01212831414844</v>
      </c>
      <c r="P406" s="5">
        <f>(E406-4.4)/(27-4.4)</f>
        <v>0.61110591384250468</v>
      </c>
      <c r="Q406" s="5">
        <f>(I406*(1-P406))/1.6</f>
        <v>82.336169803657199</v>
      </c>
      <c r="R406" s="5"/>
      <c r="S406" s="3">
        <f t="shared" si="44"/>
        <v>96.404479500000008</v>
      </c>
      <c r="T406" s="3">
        <v>203.69932120657697</v>
      </c>
      <c r="U406" s="3">
        <f t="shared" si="45"/>
        <v>0.60132640946590987</v>
      </c>
      <c r="V406">
        <f t="shared" si="46"/>
        <v>84.406674245889391</v>
      </c>
      <c r="W406" s="3">
        <v>201.0076</v>
      </c>
      <c r="X406" s="3">
        <v>206.49199999999999</v>
      </c>
      <c r="Y406" s="3">
        <f t="shared" si="42"/>
        <v>0.59338036900369007</v>
      </c>
      <c r="Z406" s="3">
        <f t="shared" si="43"/>
        <v>0.60957047970479705</v>
      </c>
      <c r="AA406">
        <f t="shared" si="47"/>
        <v>86.088999999999999</v>
      </c>
      <c r="AB406">
        <f t="shared" si="48"/>
        <v>82.66125000000001</v>
      </c>
    </row>
    <row r="407" spans="1:28" x14ac:dyDescent="0.35">
      <c r="A407">
        <v>1980</v>
      </c>
      <c r="B407" t="s">
        <v>8</v>
      </c>
      <c r="C407">
        <v>-24.335333049999999</v>
      </c>
      <c r="D407" s="2">
        <v>-7.43</v>
      </c>
      <c r="E407">
        <f>(D407-C407)/(1+D407/1000)</f>
        <v>17.031879917789173</v>
      </c>
      <c r="F407">
        <f>(D407-C407)/(1+C407/1000)</f>
        <v>17.326991150399373</v>
      </c>
      <c r="G407" s="1">
        <v>240.76927269999999</v>
      </c>
      <c r="H407" s="1">
        <f>(477/760)*I407</f>
        <v>212.61019736842107</v>
      </c>
      <c r="I407">
        <v>338.75</v>
      </c>
      <c r="J407">
        <f>I407*(E407-4.4)/(27-4.4)</f>
        <v>189.33846558190629</v>
      </c>
      <c r="K407">
        <f>(E407-4.4)/(27-4.4)</f>
        <v>0.55893273972518454</v>
      </c>
      <c r="L407">
        <f>J407/I407</f>
        <v>0.55893273972518465</v>
      </c>
      <c r="M407">
        <f>I407*(1-(K407))*0.625</f>
        <v>93.382209011308589</v>
      </c>
      <c r="N407" s="4">
        <f>-67.0004+0.0023367*3600+0.4561636*I407</f>
        <v>95.937139500000001</v>
      </c>
      <c r="O407" s="5">
        <f>I407*(E407-4.4)/(27-4.4)</f>
        <v>189.33846558190629</v>
      </c>
      <c r="P407" s="5">
        <f>(E407-4.4)/(27-4.4)</f>
        <v>0.55893273972518454</v>
      </c>
      <c r="Q407" s="5">
        <f>(I407*(1-P407))/1.6</f>
        <v>93.382209011308575</v>
      </c>
      <c r="R407" s="5"/>
      <c r="S407" s="3">
        <f t="shared" si="44"/>
        <v>96.404479500000008</v>
      </c>
      <c r="T407" s="3">
        <v>203.69932120657697</v>
      </c>
      <c r="U407" s="3">
        <f t="shared" si="45"/>
        <v>0.60132640946590987</v>
      </c>
      <c r="V407">
        <f t="shared" si="46"/>
        <v>84.406674245889391</v>
      </c>
      <c r="W407" s="3">
        <v>201.0076</v>
      </c>
      <c r="X407" s="3">
        <v>206.49199999999999</v>
      </c>
      <c r="Y407" s="3">
        <f t="shared" si="42"/>
        <v>0.59338036900369007</v>
      </c>
      <c r="Z407" s="3">
        <f t="shared" si="43"/>
        <v>0.60957047970479705</v>
      </c>
      <c r="AA407">
        <f t="shared" si="47"/>
        <v>86.088999999999999</v>
      </c>
      <c r="AB407">
        <f t="shared" si="48"/>
        <v>82.66125000000001</v>
      </c>
    </row>
    <row r="408" spans="1:28" x14ac:dyDescent="0.35">
      <c r="A408">
        <v>1980</v>
      </c>
      <c r="B408" t="s">
        <v>13</v>
      </c>
      <c r="C408">
        <v>-25.52774088</v>
      </c>
      <c r="D408" s="2">
        <v>-7.43</v>
      </c>
      <c r="E408">
        <f>(D408-C408)/(1+D408/1000)</f>
        <v>18.233213657475041</v>
      </c>
      <c r="F408">
        <f>(D408-C408)/(1+C408/1000)</f>
        <v>18.571837946770508</v>
      </c>
      <c r="G408" s="1">
        <v>240.76927269999999</v>
      </c>
      <c r="H408" s="1">
        <f>(477/760)*I408</f>
        <v>212.61019736842107</v>
      </c>
      <c r="I408">
        <v>338.75</v>
      </c>
      <c r="J408">
        <f>I408*(E408-4.4)/(27-4.4)</f>
        <v>207.34518258715352</v>
      </c>
      <c r="K408">
        <f>(E408-4.4)/(27-4.4)</f>
        <v>0.61208909988827609</v>
      </c>
      <c r="L408">
        <f>J408/I408</f>
        <v>0.61208909988827609</v>
      </c>
      <c r="M408">
        <f>I408*(1-(K408))*0.625</f>
        <v>82.128010883029049</v>
      </c>
      <c r="N408" s="4">
        <f>-67.0004+0.0023367*3600+0.4561636*I408</f>
        <v>95.937139500000001</v>
      </c>
      <c r="O408" s="5">
        <f>I408*(E408-4.4)/(27-4.4)</f>
        <v>207.34518258715352</v>
      </c>
      <c r="P408" s="5">
        <f>(E408-4.4)/(27-4.4)</f>
        <v>0.61208909988827609</v>
      </c>
      <c r="Q408" s="5">
        <f>(I408*(1-P408))/1.6</f>
        <v>82.128010883029049</v>
      </c>
      <c r="R408" s="5"/>
      <c r="S408" s="3">
        <f t="shared" si="44"/>
        <v>96.404479500000008</v>
      </c>
      <c r="T408" s="3">
        <v>203.69932120657697</v>
      </c>
      <c r="U408" s="3">
        <f t="shared" si="45"/>
        <v>0.60132640946590987</v>
      </c>
      <c r="V408">
        <f t="shared" si="46"/>
        <v>84.406674245889391</v>
      </c>
      <c r="W408" s="3">
        <v>201.0076</v>
      </c>
      <c r="X408" s="3">
        <v>206.49199999999999</v>
      </c>
      <c r="Y408" s="3">
        <f t="shared" si="42"/>
        <v>0.59338036900369007</v>
      </c>
      <c r="Z408" s="3">
        <f t="shared" si="43"/>
        <v>0.60957047970479705</v>
      </c>
      <c r="AA408">
        <f t="shared" si="47"/>
        <v>86.088999999999999</v>
      </c>
      <c r="AB408">
        <f t="shared" si="48"/>
        <v>82.66125000000001</v>
      </c>
    </row>
    <row r="409" spans="1:28" x14ac:dyDescent="0.35">
      <c r="A409">
        <v>1980</v>
      </c>
      <c r="B409" t="s">
        <v>11</v>
      </c>
      <c r="C409">
        <v>-25.146984150000002</v>
      </c>
      <c r="D409" s="2">
        <v>-7.43</v>
      </c>
      <c r="E409">
        <f>(D409-C409)/(1+D409/1000)</f>
        <v>17.849606727988959</v>
      </c>
      <c r="F409">
        <f>(D409-C409)/(1+C409/1000)</f>
        <v>18.174005580269039</v>
      </c>
      <c r="G409" s="1">
        <v>240.76927269999999</v>
      </c>
      <c r="H409" s="1">
        <f>(477/760)*I409</f>
        <v>212.61019736842107</v>
      </c>
      <c r="I409">
        <v>338.75</v>
      </c>
      <c r="J409">
        <f>I409*(E409-4.4)/(27-4.4)</f>
        <v>201.59532208434777</v>
      </c>
      <c r="K409">
        <f>(E409-4.4)/(27-4.4)</f>
        <v>0.59511534194641413</v>
      </c>
      <c r="L409">
        <f>J409/I409</f>
        <v>0.59511534194641413</v>
      </c>
      <c r="M409">
        <f>I409*(1-(K409))*0.625</f>
        <v>85.721673697282625</v>
      </c>
      <c r="N409" s="4">
        <f>-67.0004+0.0023367*3600+0.4561636*I409</f>
        <v>95.937139500000001</v>
      </c>
      <c r="O409" s="5">
        <f>I409*(E409-4.4)/(27-4.4)</f>
        <v>201.59532208434777</v>
      </c>
      <c r="P409" s="5">
        <f>(E409-4.4)/(27-4.4)</f>
        <v>0.59511534194641413</v>
      </c>
      <c r="Q409" s="5">
        <f>(I409*(1-P409))/1.6</f>
        <v>85.721673697282625</v>
      </c>
      <c r="R409" s="5"/>
      <c r="S409" s="3">
        <f t="shared" si="44"/>
        <v>96.404479500000008</v>
      </c>
      <c r="T409" s="3">
        <v>203.69932120657697</v>
      </c>
      <c r="U409" s="3">
        <f t="shared" si="45"/>
        <v>0.60132640946590987</v>
      </c>
      <c r="V409">
        <f t="shared" si="46"/>
        <v>84.406674245889391</v>
      </c>
      <c r="W409" s="3">
        <v>201.0076</v>
      </c>
      <c r="X409" s="3">
        <v>206.49199999999999</v>
      </c>
      <c r="Y409" s="3">
        <f t="shared" si="42"/>
        <v>0.59338036900369007</v>
      </c>
      <c r="Z409" s="3">
        <f t="shared" si="43"/>
        <v>0.60957047970479705</v>
      </c>
      <c r="AA409">
        <f t="shared" si="47"/>
        <v>86.088999999999999</v>
      </c>
      <c r="AB409">
        <f t="shared" si="48"/>
        <v>82.66125000000001</v>
      </c>
    </row>
    <row r="410" spans="1:28" x14ac:dyDescent="0.35">
      <c r="A410">
        <v>1980</v>
      </c>
      <c r="B410" t="s">
        <v>6</v>
      </c>
      <c r="C410">
        <v>-26.190586719999999</v>
      </c>
      <c r="D410" s="2">
        <v>-7.43</v>
      </c>
      <c r="E410">
        <f>(D410-C410)/(1+D410/1000)</f>
        <v>18.901021308320825</v>
      </c>
      <c r="F410">
        <f>(D410-C410)/(1+C410/1000)</f>
        <v>19.265152363654298</v>
      </c>
      <c r="G410" s="1">
        <v>240.76927269999999</v>
      </c>
      <c r="H410" s="1">
        <f>(477/760)*I410</f>
        <v>212.61019736842107</v>
      </c>
      <c r="I410">
        <v>338.75</v>
      </c>
      <c r="J410">
        <f>I410*(E410-4.4)/(27-4.4)</f>
        <v>217.35491009706544</v>
      </c>
      <c r="K410">
        <f>(E410-4.4)/(27-4.4)</f>
        <v>0.64163811098764711</v>
      </c>
      <c r="L410">
        <f>J410/I410</f>
        <v>0.64163811098764711</v>
      </c>
      <c r="M410">
        <f>I410*(1-(K410))*0.625</f>
        <v>75.871931189334092</v>
      </c>
      <c r="N410" s="4">
        <f>-67.0004+0.0023367*3600+0.4561636*I410</f>
        <v>95.937139500000001</v>
      </c>
      <c r="O410" s="5">
        <f>I410*(E410-4.4)/(27-4.4)</f>
        <v>217.35491009706544</v>
      </c>
      <c r="P410" s="5">
        <f>(E410-4.4)/(27-4.4)</f>
        <v>0.64163811098764711</v>
      </c>
      <c r="Q410" s="5">
        <f>(I410*(1-P410))/1.6</f>
        <v>75.871931189334092</v>
      </c>
      <c r="R410" s="5"/>
      <c r="S410" s="3">
        <f t="shared" si="44"/>
        <v>96.404479500000008</v>
      </c>
      <c r="T410" s="3">
        <v>203.69932120657697</v>
      </c>
      <c r="U410" s="3">
        <f t="shared" si="45"/>
        <v>0.60132640946590987</v>
      </c>
      <c r="V410">
        <f t="shared" si="46"/>
        <v>84.406674245889391</v>
      </c>
      <c r="W410" s="3">
        <v>201.0076</v>
      </c>
      <c r="X410" s="3">
        <v>206.49199999999999</v>
      </c>
      <c r="Y410" s="3">
        <f t="shared" si="42"/>
        <v>0.59338036900369007</v>
      </c>
      <c r="Z410" s="3">
        <f t="shared" si="43"/>
        <v>0.60957047970479705</v>
      </c>
      <c r="AA410">
        <f t="shared" si="47"/>
        <v>86.088999999999999</v>
      </c>
      <c r="AB410">
        <f t="shared" si="48"/>
        <v>82.66125000000001</v>
      </c>
    </row>
    <row r="411" spans="1:28" x14ac:dyDescent="0.35">
      <c r="A411">
        <v>1980</v>
      </c>
      <c r="B411" t="s">
        <v>10</v>
      </c>
      <c r="C411">
        <v>-25.096629620000002</v>
      </c>
      <c r="D411" s="2">
        <v>-7.43</v>
      </c>
      <c r="E411">
        <f>(D411-C411)/(1+D411/1000)</f>
        <v>17.79887526320562</v>
      </c>
      <c r="F411">
        <f>(D411-C411)/(1+C411/1000)</f>
        <v>18.121416087744024</v>
      </c>
      <c r="G411" s="1">
        <v>240.76927269999999</v>
      </c>
      <c r="H411" s="1">
        <f>(477/760)*I411</f>
        <v>212.61019736842107</v>
      </c>
      <c r="I411">
        <v>338.75</v>
      </c>
      <c r="J411">
        <f>I411*(E411-4.4)/(27-4.4)</f>
        <v>200.83491130136738</v>
      </c>
      <c r="K411">
        <f>(E411-4.4)/(27-4.4)</f>
        <v>0.59287058686750527</v>
      </c>
      <c r="L411">
        <f>J411/I411</f>
        <v>0.59287058686750516</v>
      </c>
      <c r="M411">
        <f>I411*(1-(K411))*0.625</f>
        <v>86.196930436645374</v>
      </c>
      <c r="N411" s="4">
        <f>-67.0004+0.0023367*3600+0.4561636*I411</f>
        <v>95.937139500000001</v>
      </c>
      <c r="O411" s="5">
        <f>I411*(E411-4.4)/(27-4.4)</f>
        <v>200.83491130136738</v>
      </c>
      <c r="P411" s="5">
        <f>(E411-4.4)/(27-4.4)</f>
        <v>0.59287058686750527</v>
      </c>
      <c r="Q411" s="5">
        <f>(I411*(1-P411))/1.6</f>
        <v>86.19693043664536</v>
      </c>
      <c r="R411" s="5"/>
      <c r="S411" s="3">
        <f t="shared" si="44"/>
        <v>96.404479500000008</v>
      </c>
      <c r="T411" s="3">
        <v>203.69932120657697</v>
      </c>
      <c r="U411" s="3">
        <f t="shared" si="45"/>
        <v>0.60132640946590987</v>
      </c>
      <c r="V411">
        <f t="shared" si="46"/>
        <v>84.406674245889391</v>
      </c>
      <c r="W411" s="3">
        <v>201.0076</v>
      </c>
      <c r="X411" s="3">
        <v>206.49199999999999</v>
      </c>
      <c r="Y411" s="3">
        <f t="shared" si="42"/>
        <v>0.59338036900369007</v>
      </c>
      <c r="Z411" s="3">
        <f t="shared" si="43"/>
        <v>0.60957047970479705</v>
      </c>
      <c r="AA411">
        <f t="shared" si="47"/>
        <v>86.088999999999999</v>
      </c>
      <c r="AB411">
        <f t="shared" si="48"/>
        <v>82.66125000000001</v>
      </c>
    </row>
    <row r="412" spans="1:28" x14ac:dyDescent="0.35">
      <c r="A412">
        <v>1980</v>
      </c>
      <c r="B412" t="s">
        <v>7</v>
      </c>
      <c r="C412">
        <v>-23.809085100000001</v>
      </c>
      <c r="D412" s="2">
        <v>-7.43</v>
      </c>
      <c r="E412">
        <f>(D412-C412)/(1+D412/1000)</f>
        <v>16.501692676587044</v>
      </c>
      <c r="F412">
        <f>(D412-C412)/(1+C412/1000)</f>
        <v>16.778567440035907</v>
      </c>
      <c r="G412" s="1">
        <v>240.76927269999999</v>
      </c>
      <c r="H412" s="1">
        <f>(477/760)*I412</f>
        <v>212.61019736842107</v>
      </c>
      <c r="I412">
        <v>338.75</v>
      </c>
      <c r="J412">
        <f>I412*(E412-4.4)/(27-4.4)</f>
        <v>181.39152186698502</v>
      </c>
      <c r="K412">
        <f>(E412-4.4)/(27-4.4)</f>
        <v>0.53547312728261254</v>
      </c>
      <c r="L412">
        <f>J412/I412</f>
        <v>0.53547312728261265</v>
      </c>
      <c r="M412">
        <f>I412*(1-(K412))*0.625</f>
        <v>98.34904883313439</v>
      </c>
      <c r="N412" s="4">
        <f>-67.0004+0.0023367*3600+0.4561636*I412</f>
        <v>95.937139500000001</v>
      </c>
      <c r="O412" s="5">
        <f>I412*(E412-4.4)/(27-4.4)</f>
        <v>181.39152186698502</v>
      </c>
      <c r="P412" s="5">
        <f>(E412-4.4)/(27-4.4)</f>
        <v>0.53547312728261254</v>
      </c>
      <c r="Q412" s="5">
        <f>(I412*(1-P412))/1.6</f>
        <v>98.349048833134376</v>
      </c>
      <c r="R412" s="5"/>
      <c r="S412" s="3">
        <f t="shared" si="44"/>
        <v>96.404479500000008</v>
      </c>
      <c r="T412" s="3">
        <v>203.69932120657697</v>
      </c>
      <c r="U412" s="3">
        <f t="shared" si="45"/>
        <v>0.60132640946590987</v>
      </c>
      <c r="V412">
        <f t="shared" si="46"/>
        <v>84.406674245889391</v>
      </c>
      <c r="W412" s="3">
        <v>201.0076</v>
      </c>
      <c r="X412" s="3">
        <v>206.49199999999999</v>
      </c>
      <c r="Y412" s="3">
        <f t="shared" si="42"/>
        <v>0.59338036900369007</v>
      </c>
      <c r="Z412" s="3">
        <f t="shared" si="43"/>
        <v>0.60957047970479705</v>
      </c>
      <c r="AA412">
        <f t="shared" si="47"/>
        <v>86.088999999999999</v>
      </c>
      <c r="AB412">
        <f t="shared" si="48"/>
        <v>82.66125000000001</v>
      </c>
    </row>
    <row r="413" spans="1:28" x14ac:dyDescent="0.35">
      <c r="A413">
        <v>1980</v>
      </c>
      <c r="B413" t="s">
        <v>14</v>
      </c>
      <c r="C413">
        <v>-25.340184470000001</v>
      </c>
      <c r="D413" s="2">
        <v>-7.43</v>
      </c>
      <c r="E413">
        <f>(D413-C413)/(1+D413/1000)</f>
        <v>18.044253271809545</v>
      </c>
      <c r="F413">
        <f>(D413-C413)/(1+C413/1000)</f>
        <v>18.375831428179698</v>
      </c>
      <c r="G413" s="1">
        <v>240.76927269999999</v>
      </c>
      <c r="H413" s="1">
        <f>(477/760)*I413</f>
        <v>212.61019736842107</v>
      </c>
      <c r="I413">
        <v>338.75</v>
      </c>
      <c r="J413">
        <f>I413*(E413-4.4)/(27-4.4)</f>
        <v>204.51286707192403</v>
      </c>
      <c r="K413">
        <f>(E413-4.4)/(27-4.4)</f>
        <v>0.60372802087652844</v>
      </c>
      <c r="L413">
        <f>J413/I413</f>
        <v>0.60372802087652855</v>
      </c>
      <c r="M413">
        <f>I413*(1-(K413))*0.625</f>
        <v>83.898208080047496</v>
      </c>
      <c r="N413" s="4">
        <f>-67.0004+0.0023367*3600+0.4561636*I413</f>
        <v>95.937139500000001</v>
      </c>
      <c r="O413" s="5">
        <f>I413*(E413-4.4)/(27-4.4)</f>
        <v>204.51286707192403</v>
      </c>
      <c r="P413" s="5">
        <f>(E413-4.4)/(27-4.4)</f>
        <v>0.60372802087652844</v>
      </c>
      <c r="Q413" s="5">
        <f>(I413*(1-P413))/1.6</f>
        <v>83.898208080047496</v>
      </c>
      <c r="R413" s="5"/>
      <c r="S413" s="3">
        <f t="shared" si="44"/>
        <v>96.404479500000008</v>
      </c>
      <c r="T413" s="3">
        <v>203.69932120657697</v>
      </c>
      <c r="U413" s="3">
        <f t="shared" si="45"/>
        <v>0.60132640946590987</v>
      </c>
      <c r="V413">
        <f t="shared" si="46"/>
        <v>84.406674245889391</v>
      </c>
      <c r="W413" s="3">
        <v>201.0076</v>
      </c>
      <c r="X413" s="3">
        <v>206.49199999999999</v>
      </c>
      <c r="Y413" s="3">
        <f t="shared" ref="Y413:Y476" si="49">W413/I413</f>
        <v>0.59338036900369007</v>
      </c>
      <c r="Z413" s="3">
        <f t="shared" ref="Z413:Z476" si="50">X413/I413</f>
        <v>0.60957047970479705</v>
      </c>
      <c r="AA413">
        <f t="shared" si="47"/>
        <v>86.088999999999999</v>
      </c>
      <c r="AB413">
        <f t="shared" si="48"/>
        <v>82.66125000000001</v>
      </c>
    </row>
    <row r="414" spans="1:28" x14ac:dyDescent="0.35">
      <c r="A414">
        <v>1981</v>
      </c>
      <c r="B414" t="s">
        <v>9</v>
      </c>
      <c r="C414">
        <v>-25.308200289999998</v>
      </c>
      <c r="D414" s="2">
        <v>-7.46</v>
      </c>
      <c r="E414">
        <f>(D414-C414)/(1+D414/1000)</f>
        <v>17.982348610635338</v>
      </c>
      <c r="F414">
        <f>(D414-C414)/(1+C414/1000)</f>
        <v>18.311634811445394</v>
      </c>
      <c r="G414" s="1">
        <v>241.6939405</v>
      </c>
      <c r="H414" s="1">
        <f>(477/760)*I414</f>
        <v>213.46377631578949</v>
      </c>
      <c r="I414">
        <v>340.11</v>
      </c>
      <c r="J414">
        <f>I414*(E414-4.4)/(27-4.4)</f>
        <v>204.4023268125303</v>
      </c>
      <c r="K414">
        <f>(E414-4.4)/(27-4.4)</f>
        <v>0.60098887657678479</v>
      </c>
      <c r="L414">
        <f>J414/I414</f>
        <v>0.6009888765767849</v>
      </c>
      <c r="M414">
        <f>I414*(1-(K414))*0.625</f>
        <v>84.817295742168582</v>
      </c>
      <c r="N414" s="4">
        <f>-67.0004+0.0023367*3600+0.4561636*I414</f>
        <v>96.55752199600002</v>
      </c>
      <c r="O414" s="5">
        <f>I414*(E414-4.4)/(27-4.4)</f>
        <v>204.4023268125303</v>
      </c>
      <c r="P414" s="5">
        <f>(E414-4.4)/(27-4.4)</f>
        <v>0.60098887657678479</v>
      </c>
      <c r="Q414" s="5">
        <f>(I414*(1-P414))/1.6</f>
        <v>84.817295742168582</v>
      </c>
      <c r="R414" s="5"/>
      <c r="S414" s="3">
        <f t="shared" si="44"/>
        <v>97.024861996000027</v>
      </c>
      <c r="T414" s="3">
        <v>203.69932120657697</v>
      </c>
      <c r="U414" s="3">
        <f t="shared" si="45"/>
        <v>0.59892188176347938</v>
      </c>
      <c r="V414">
        <f t="shared" si="46"/>
        <v>85.2566742458894</v>
      </c>
      <c r="W414" s="3">
        <v>201.0076</v>
      </c>
      <c r="X414" s="3">
        <v>206.49199999999999</v>
      </c>
      <c r="Y414" s="3">
        <f t="shared" si="49"/>
        <v>0.59100761518332301</v>
      </c>
      <c r="Z414" s="3">
        <f t="shared" si="50"/>
        <v>0.60713298638675717</v>
      </c>
      <c r="AA414">
        <f t="shared" si="47"/>
        <v>86.939000000000007</v>
      </c>
      <c r="AB414">
        <f t="shared" si="48"/>
        <v>83.511250000000018</v>
      </c>
    </row>
    <row r="415" spans="1:28" x14ac:dyDescent="0.35">
      <c r="A415">
        <v>1981</v>
      </c>
      <c r="B415" t="s">
        <v>12</v>
      </c>
      <c r="C415">
        <v>-26.090407030000001</v>
      </c>
      <c r="D415" s="2">
        <v>-7.46</v>
      </c>
      <c r="E415">
        <f>(D415-C415)/(1+D415/1000)</f>
        <v>18.770434471154815</v>
      </c>
      <c r="F415">
        <f>(D415-C415)/(1+C415/1000)</f>
        <v>19.129503564273737</v>
      </c>
      <c r="G415" s="1">
        <v>241.6939405</v>
      </c>
      <c r="H415" s="1">
        <f>(477/760)*I415</f>
        <v>213.46377631578949</v>
      </c>
      <c r="I415">
        <v>340.11</v>
      </c>
      <c r="J415">
        <f>I415*(E415-4.4)/(27-4.4)</f>
        <v>216.26232159223292</v>
      </c>
      <c r="K415">
        <f>(E415-4.4)/(27-4.4)</f>
        <v>0.6358599323519829</v>
      </c>
      <c r="L415">
        <f>J415/I415</f>
        <v>0.6358599323519829</v>
      </c>
      <c r="M415">
        <f>I415*(1-(K415))*0.625</f>
        <v>77.404799004854439</v>
      </c>
      <c r="N415" s="4">
        <f>-67.0004+0.0023367*3600+0.4561636*I415</f>
        <v>96.55752199600002</v>
      </c>
      <c r="O415" s="5">
        <f>I415*(E415-4.4)/(27-4.4)</f>
        <v>216.26232159223292</v>
      </c>
      <c r="P415" s="5">
        <f>(E415-4.4)/(27-4.4)</f>
        <v>0.6358599323519829</v>
      </c>
      <c r="Q415" s="5">
        <f>(I415*(1-P415))/1.6</f>
        <v>77.404799004854439</v>
      </c>
      <c r="R415" s="5"/>
      <c r="S415" s="3">
        <f t="shared" si="44"/>
        <v>97.024861996000027</v>
      </c>
      <c r="T415" s="3">
        <v>203.69932120657697</v>
      </c>
      <c r="U415" s="3">
        <f t="shared" si="45"/>
        <v>0.59892188176347938</v>
      </c>
      <c r="V415">
        <f t="shared" si="46"/>
        <v>85.2566742458894</v>
      </c>
      <c r="W415" s="3">
        <v>201.0076</v>
      </c>
      <c r="X415" s="3">
        <v>206.49199999999999</v>
      </c>
      <c r="Y415" s="3">
        <f t="shared" si="49"/>
        <v>0.59100761518332301</v>
      </c>
      <c r="Z415" s="3">
        <f t="shared" si="50"/>
        <v>0.60713298638675717</v>
      </c>
      <c r="AA415">
        <f t="shared" si="47"/>
        <v>86.939000000000007</v>
      </c>
      <c r="AB415">
        <f t="shared" si="48"/>
        <v>83.511250000000018</v>
      </c>
    </row>
    <row r="416" spans="1:28" x14ac:dyDescent="0.35">
      <c r="A416">
        <v>1981</v>
      </c>
      <c r="B416" t="s">
        <v>15</v>
      </c>
      <c r="C416">
        <v>-25.228459560000001</v>
      </c>
      <c r="D416" s="2">
        <v>-7.46</v>
      </c>
      <c r="E416">
        <f>(D416-C416)/(1+D416/1000)</f>
        <v>17.902008543736272</v>
      </c>
      <c r="F416">
        <f>(D416-C416)/(1+C416/1000)</f>
        <v>18.228332304387482</v>
      </c>
      <c r="G416" s="1">
        <v>241.6939405</v>
      </c>
      <c r="H416" s="1">
        <f>(477/760)*I416</f>
        <v>213.46377631578949</v>
      </c>
      <c r="I416">
        <v>340.11</v>
      </c>
      <c r="J416">
        <f>I416*(E416-4.4)/(27-4.4)</f>
        <v>203.19327990310367</v>
      </c>
      <c r="K416">
        <f>(E416-4.4)/(27-4.4)</f>
        <v>0.59743400636001198</v>
      </c>
      <c r="L416">
        <f>J416/I416</f>
        <v>0.59743400636001198</v>
      </c>
      <c r="M416">
        <f>I416*(1-(K416))*0.625</f>
        <v>85.572950060560217</v>
      </c>
      <c r="N416" s="4">
        <f>-67.0004+0.0023367*3600+0.4561636*I416</f>
        <v>96.55752199600002</v>
      </c>
      <c r="O416" s="5">
        <f>I416*(E416-4.4)/(27-4.4)</f>
        <v>203.19327990310367</v>
      </c>
      <c r="P416" s="5">
        <f>(E416-4.4)/(27-4.4)</f>
        <v>0.59743400636001198</v>
      </c>
      <c r="Q416" s="5">
        <f>(I416*(1-P416))/1.6</f>
        <v>85.572950060560203</v>
      </c>
      <c r="R416" s="5"/>
      <c r="S416" s="3">
        <f t="shared" si="44"/>
        <v>97.024861996000027</v>
      </c>
      <c r="T416" s="3">
        <v>203.69932120657697</v>
      </c>
      <c r="U416" s="3">
        <f t="shared" si="45"/>
        <v>0.59892188176347938</v>
      </c>
      <c r="V416">
        <f t="shared" si="46"/>
        <v>85.2566742458894</v>
      </c>
      <c r="W416" s="3">
        <v>201.0076</v>
      </c>
      <c r="X416" s="3">
        <v>206.49199999999999</v>
      </c>
      <c r="Y416" s="3">
        <f t="shared" si="49"/>
        <v>0.59100761518332301</v>
      </c>
      <c r="Z416" s="3">
        <f t="shared" si="50"/>
        <v>0.60713298638675717</v>
      </c>
      <c r="AA416">
        <f t="shared" si="47"/>
        <v>86.939000000000007</v>
      </c>
      <c r="AB416">
        <f t="shared" si="48"/>
        <v>83.511250000000018</v>
      </c>
    </row>
    <row r="417" spans="1:28" x14ac:dyDescent="0.35">
      <c r="A417">
        <v>1981</v>
      </c>
      <c r="B417" t="s">
        <v>8</v>
      </c>
      <c r="C417">
        <v>-24.08996922</v>
      </c>
      <c r="D417" s="2">
        <v>-7.46</v>
      </c>
      <c r="E417">
        <f>(D417-C417)/(1+D417/1000)</f>
        <v>16.754961230781632</v>
      </c>
      <c r="F417">
        <f>(D417-C417)/(1+C417/1000)</f>
        <v>17.040473707098215</v>
      </c>
      <c r="G417" s="1">
        <v>241.6939405</v>
      </c>
      <c r="H417" s="1">
        <f>(477/760)*I417</f>
        <v>213.46377631578949</v>
      </c>
      <c r="I417">
        <v>340.11</v>
      </c>
      <c r="J417">
        <f>I417*(E417-4.4)/(27-4.4)</f>
        <v>185.93123292925401</v>
      </c>
      <c r="K417">
        <f>(E417-4.4)/(27-4.4)</f>
        <v>0.54667970047706327</v>
      </c>
      <c r="L417">
        <f>J417/I417</f>
        <v>0.54667970047706327</v>
      </c>
      <c r="M417">
        <f>I417*(1-(K417))*0.625</f>
        <v>96.36172941921626</v>
      </c>
      <c r="N417" s="4">
        <f>-67.0004+0.0023367*3600+0.4561636*I417</f>
        <v>96.55752199600002</v>
      </c>
      <c r="O417" s="5">
        <f>I417*(E417-4.4)/(27-4.4)</f>
        <v>185.93123292925401</v>
      </c>
      <c r="P417" s="5">
        <f>(E417-4.4)/(27-4.4)</f>
        <v>0.54667970047706327</v>
      </c>
      <c r="Q417" s="5">
        <f>(I417*(1-P417))/1.6</f>
        <v>96.361729419216246</v>
      </c>
      <c r="R417" s="5"/>
      <c r="S417" s="3">
        <f t="shared" si="44"/>
        <v>97.024861996000027</v>
      </c>
      <c r="T417" s="3">
        <v>203.69932120657697</v>
      </c>
      <c r="U417" s="3">
        <f t="shared" si="45"/>
        <v>0.59892188176347938</v>
      </c>
      <c r="V417">
        <f t="shared" si="46"/>
        <v>85.2566742458894</v>
      </c>
      <c r="W417" s="3">
        <v>201.0076</v>
      </c>
      <c r="X417" s="3">
        <v>206.49199999999999</v>
      </c>
      <c r="Y417" s="3">
        <f t="shared" si="49"/>
        <v>0.59100761518332301</v>
      </c>
      <c r="Z417" s="3">
        <f t="shared" si="50"/>
        <v>0.60713298638675717</v>
      </c>
      <c r="AA417">
        <f t="shared" si="47"/>
        <v>86.939000000000007</v>
      </c>
      <c r="AB417">
        <f t="shared" si="48"/>
        <v>83.511250000000018</v>
      </c>
    </row>
    <row r="418" spans="1:28" x14ac:dyDescent="0.35">
      <c r="A418">
        <v>1981</v>
      </c>
      <c r="B418" t="s">
        <v>13</v>
      </c>
      <c r="C418">
        <v>-25.9991485</v>
      </c>
      <c r="D418" s="2">
        <v>-7.46</v>
      </c>
      <c r="E418">
        <f>(D418-C418)/(1+D418/1000)</f>
        <v>18.678490035666069</v>
      </c>
      <c r="F418">
        <f>(D418-C418)/(1+C418/1000)</f>
        <v>19.034016727448414</v>
      </c>
      <c r="G418" s="1">
        <v>241.6939405</v>
      </c>
      <c r="H418" s="1">
        <f>(477/760)*I418</f>
        <v>213.46377631578949</v>
      </c>
      <c r="I418">
        <v>340.11</v>
      </c>
      <c r="J418">
        <f>I418*(E418-4.4)/(27-4.4)</f>
        <v>214.87863920488437</v>
      </c>
      <c r="K418">
        <f>(E418-4.4)/(27-4.4)</f>
        <v>0.63179159449849853</v>
      </c>
      <c r="L418">
        <f>J418/I418</f>
        <v>0.63179159449849864</v>
      </c>
      <c r="M418">
        <f>I418*(1-(K418))*0.625</f>
        <v>78.269600496947291</v>
      </c>
      <c r="N418" s="4">
        <f>-67.0004+0.0023367*3600+0.4561636*I418</f>
        <v>96.55752199600002</v>
      </c>
      <c r="O418" s="5">
        <f>I418*(E418-4.4)/(27-4.4)</f>
        <v>214.87863920488437</v>
      </c>
      <c r="P418" s="5">
        <f>(E418-4.4)/(27-4.4)</f>
        <v>0.63179159449849853</v>
      </c>
      <c r="Q418" s="5">
        <f>(I418*(1-P418))/1.6</f>
        <v>78.269600496947291</v>
      </c>
      <c r="R418" s="5"/>
      <c r="S418" s="3">
        <f t="shared" si="44"/>
        <v>97.024861996000027</v>
      </c>
      <c r="T418" s="3">
        <v>203.69932120657697</v>
      </c>
      <c r="U418" s="3">
        <f t="shared" si="45"/>
        <v>0.59892188176347938</v>
      </c>
      <c r="V418">
        <f t="shared" si="46"/>
        <v>85.2566742458894</v>
      </c>
      <c r="W418" s="3">
        <v>201.0076</v>
      </c>
      <c r="X418" s="3">
        <v>206.49199999999999</v>
      </c>
      <c r="Y418" s="3">
        <f t="shared" si="49"/>
        <v>0.59100761518332301</v>
      </c>
      <c r="Z418" s="3">
        <f t="shared" si="50"/>
        <v>0.60713298638675717</v>
      </c>
      <c r="AA418">
        <f t="shared" si="47"/>
        <v>86.939000000000007</v>
      </c>
      <c r="AB418">
        <f t="shared" si="48"/>
        <v>83.511250000000018</v>
      </c>
    </row>
    <row r="419" spans="1:28" x14ac:dyDescent="0.35">
      <c r="A419">
        <v>1981</v>
      </c>
      <c r="B419" t="s">
        <v>11</v>
      </c>
      <c r="C419">
        <v>-25.5166489</v>
      </c>
      <c r="D419" s="2">
        <v>-7.46</v>
      </c>
      <c r="E419">
        <f>(D419-C419)/(1+D419/1000)</f>
        <v>18.192363934954763</v>
      </c>
      <c r="F419">
        <f>(D419-C419)/(1+C419/1000)</f>
        <v>18.529458589125813</v>
      </c>
      <c r="G419" s="1">
        <v>241.6939405</v>
      </c>
      <c r="H419" s="1">
        <f>(477/760)*I419</f>
        <v>213.46377631578949</v>
      </c>
      <c r="I419">
        <v>340.11</v>
      </c>
      <c r="J419">
        <f>I419*(E419-4.4)/(27-4.4)</f>
        <v>207.56287158926833</v>
      </c>
      <c r="K419">
        <f>(E419-4.4)/(27-4.4)</f>
        <v>0.61028159004224614</v>
      </c>
      <c r="L419">
        <f>J419/I419</f>
        <v>0.61028159004224614</v>
      </c>
      <c r="M419">
        <f>I419*(1-(K419))*0.625</f>
        <v>82.84195525670728</v>
      </c>
      <c r="N419" s="4">
        <f>-67.0004+0.0023367*3600+0.4561636*I419</f>
        <v>96.55752199600002</v>
      </c>
      <c r="O419" s="5">
        <f>I419*(E419-4.4)/(27-4.4)</f>
        <v>207.56287158926833</v>
      </c>
      <c r="P419" s="5">
        <f>(E419-4.4)/(27-4.4)</f>
        <v>0.61028159004224614</v>
      </c>
      <c r="Q419" s="5">
        <f>(I419*(1-P419))/1.6</f>
        <v>82.84195525670728</v>
      </c>
      <c r="R419" s="5"/>
      <c r="S419" s="3">
        <f t="shared" si="44"/>
        <v>97.024861996000027</v>
      </c>
      <c r="T419" s="3">
        <v>203.69932120657697</v>
      </c>
      <c r="U419" s="3">
        <f t="shared" si="45"/>
        <v>0.59892188176347938</v>
      </c>
      <c r="V419">
        <f t="shared" si="46"/>
        <v>85.2566742458894</v>
      </c>
      <c r="W419" s="3">
        <v>201.0076</v>
      </c>
      <c r="X419" s="3">
        <v>206.49199999999999</v>
      </c>
      <c r="Y419" s="3">
        <f t="shared" si="49"/>
        <v>0.59100761518332301</v>
      </c>
      <c r="Z419" s="3">
        <f t="shared" si="50"/>
        <v>0.60713298638675717</v>
      </c>
      <c r="AA419">
        <f t="shared" si="47"/>
        <v>86.939000000000007</v>
      </c>
      <c r="AB419">
        <f t="shared" si="48"/>
        <v>83.511250000000018</v>
      </c>
    </row>
    <row r="420" spans="1:28" x14ac:dyDescent="0.35">
      <c r="A420">
        <v>1981</v>
      </c>
      <c r="B420" t="s">
        <v>6</v>
      </c>
      <c r="C420">
        <v>-25.897933079999998</v>
      </c>
      <c r="D420" s="2">
        <v>-7.46</v>
      </c>
      <c r="E420">
        <f>(D420-C420)/(1+D420/1000)</f>
        <v>18.576513873496278</v>
      </c>
      <c r="F420">
        <f>(D420-C420)/(1+C420/1000)</f>
        <v>18.928132591175629</v>
      </c>
      <c r="G420" s="1">
        <v>241.6939405</v>
      </c>
      <c r="H420" s="1">
        <f>(477/760)*I420</f>
        <v>213.46377631578949</v>
      </c>
      <c r="I420">
        <v>340.11</v>
      </c>
      <c r="J420">
        <f>I420*(E420-4.4)/(27-4.4)</f>
        <v>213.34398820862032</v>
      </c>
      <c r="K420">
        <f>(E420-4.4)/(27-4.4)</f>
        <v>0.62727937493346353</v>
      </c>
      <c r="L420">
        <f>J420/I420</f>
        <v>0.62727937493346364</v>
      </c>
      <c r="M420">
        <f>I420*(1-(K420))*0.625</f>
        <v>79.228757369612325</v>
      </c>
      <c r="N420" s="4">
        <f>-67.0004+0.0023367*3600+0.4561636*I420</f>
        <v>96.55752199600002</v>
      </c>
      <c r="O420" s="5">
        <f>I420*(E420-4.4)/(27-4.4)</f>
        <v>213.34398820862032</v>
      </c>
      <c r="P420" s="5">
        <f>(E420-4.4)/(27-4.4)</f>
        <v>0.62727937493346353</v>
      </c>
      <c r="Q420" s="5">
        <f>(I420*(1-P420))/1.6</f>
        <v>79.228757369612325</v>
      </c>
      <c r="R420" s="5"/>
      <c r="S420" s="3">
        <f t="shared" si="44"/>
        <v>97.024861996000027</v>
      </c>
      <c r="T420" s="3">
        <v>203.69932120657697</v>
      </c>
      <c r="U420" s="3">
        <f t="shared" si="45"/>
        <v>0.59892188176347938</v>
      </c>
      <c r="V420">
        <f t="shared" si="46"/>
        <v>85.2566742458894</v>
      </c>
      <c r="W420" s="3">
        <v>201.0076</v>
      </c>
      <c r="X420" s="3">
        <v>206.49199999999999</v>
      </c>
      <c r="Y420" s="3">
        <f t="shared" si="49"/>
        <v>0.59100761518332301</v>
      </c>
      <c r="Z420" s="3">
        <f t="shared" si="50"/>
        <v>0.60713298638675717</v>
      </c>
      <c r="AA420">
        <f t="shared" si="47"/>
        <v>86.939000000000007</v>
      </c>
      <c r="AB420">
        <f t="shared" si="48"/>
        <v>83.511250000000018</v>
      </c>
    </row>
    <row r="421" spans="1:28" x14ac:dyDescent="0.35">
      <c r="A421">
        <v>1981</v>
      </c>
      <c r="B421" t="s">
        <v>10</v>
      </c>
      <c r="C421">
        <v>-25.29682283</v>
      </c>
      <c r="D421" s="2">
        <v>-7.46</v>
      </c>
      <c r="E421">
        <f>(D421-C421)/(1+D421/1000)</f>
        <v>17.970885636850909</v>
      </c>
      <c r="F421">
        <f>(D421-C421)/(1+C421/1000)</f>
        <v>18.29974832111278</v>
      </c>
      <c r="G421" s="1">
        <v>241.6939405</v>
      </c>
      <c r="H421" s="1">
        <f>(477/760)*I421</f>
        <v>213.46377631578949</v>
      </c>
      <c r="I421">
        <v>340.11</v>
      </c>
      <c r="J421">
        <f>I421*(E421-4.4)/(27-4.4)</f>
        <v>204.22981920129922</v>
      </c>
      <c r="K421">
        <f>(E421-4.4)/(27-4.4)</f>
        <v>0.60048166534738534</v>
      </c>
      <c r="L421">
        <f>J421/I421</f>
        <v>0.60048166534738534</v>
      </c>
      <c r="M421">
        <f>I421*(1-(K421))*0.625</f>
        <v>84.925112999187974</v>
      </c>
      <c r="N421" s="4">
        <f>-67.0004+0.0023367*3600+0.4561636*I421</f>
        <v>96.55752199600002</v>
      </c>
      <c r="O421" s="5">
        <f>I421*(E421-4.4)/(27-4.4)</f>
        <v>204.22981920129922</v>
      </c>
      <c r="P421" s="5">
        <f>(E421-4.4)/(27-4.4)</f>
        <v>0.60048166534738534</v>
      </c>
      <c r="Q421" s="5">
        <f>(I421*(1-P421))/1.6</f>
        <v>84.925112999187974</v>
      </c>
      <c r="R421" s="5"/>
      <c r="S421" s="3">
        <f t="shared" si="44"/>
        <v>97.024861996000027</v>
      </c>
      <c r="T421" s="3">
        <v>203.69932120657697</v>
      </c>
      <c r="U421" s="3">
        <f t="shared" si="45"/>
        <v>0.59892188176347938</v>
      </c>
      <c r="V421">
        <f t="shared" si="46"/>
        <v>85.2566742458894</v>
      </c>
      <c r="W421" s="3">
        <v>201.0076</v>
      </c>
      <c r="X421" s="3">
        <v>206.49199999999999</v>
      </c>
      <c r="Y421" s="3">
        <f t="shared" si="49"/>
        <v>0.59100761518332301</v>
      </c>
      <c r="Z421" s="3">
        <f t="shared" si="50"/>
        <v>0.60713298638675717</v>
      </c>
      <c r="AA421">
        <f t="shared" si="47"/>
        <v>86.939000000000007</v>
      </c>
      <c r="AB421">
        <f t="shared" si="48"/>
        <v>83.511250000000018</v>
      </c>
    </row>
    <row r="422" spans="1:28" x14ac:dyDescent="0.35">
      <c r="A422">
        <v>1981</v>
      </c>
      <c r="B422" t="s">
        <v>7</v>
      </c>
      <c r="C422">
        <v>-24.729172559999999</v>
      </c>
      <c r="D422" s="2">
        <v>-7.46</v>
      </c>
      <c r="E422">
        <f>(D422-C422)/(1+D422/1000)</f>
        <v>17.398968867753439</v>
      </c>
      <c r="F422">
        <f>(D422-C422)/(1+C422/1000)</f>
        <v>17.707053337512466</v>
      </c>
      <c r="G422" s="1">
        <v>241.6939405</v>
      </c>
      <c r="H422" s="1">
        <f>(477/760)*I422</f>
        <v>213.46377631578949</v>
      </c>
      <c r="I422">
        <v>340.11</v>
      </c>
      <c r="J422">
        <f>I422*(E422-4.4)/(27-4.4)</f>
        <v>195.6229779474169</v>
      </c>
      <c r="K422">
        <f>(E422-4.4)/(27-4.4)</f>
        <v>0.57517561361740877</v>
      </c>
      <c r="L422">
        <f>J422/I422</f>
        <v>0.57517561361740877</v>
      </c>
      <c r="M422">
        <f>I422*(1-(K422))*0.625</f>
        <v>90.30438878286445</v>
      </c>
      <c r="N422" s="4">
        <f>-67.0004+0.0023367*3600+0.4561636*I422</f>
        <v>96.55752199600002</v>
      </c>
      <c r="O422" s="5">
        <f>I422*(E422-4.4)/(27-4.4)</f>
        <v>195.6229779474169</v>
      </c>
      <c r="P422" s="5">
        <f>(E422-4.4)/(27-4.4)</f>
        <v>0.57517561361740877</v>
      </c>
      <c r="Q422" s="5">
        <f>(I422*(1-P422))/1.6</f>
        <v>90.304388782864436</v>
      </c>
      <c r="R422" s="5"/>
      <c r="S422" s="3">
        <f t="shared" si="44"/>
        <v>97.024861996000027</v>
      </c>
      <c r="T422" s="3">
        <v>203.69932120657697</v>
      </c>
      <c r="U422" s="3">
        <f t="shared" si="45"/>
        <v>0.59892188176347938</v>
      </c>
      <c r="V422">
        <f t="shared" si="46"/>
        <v>85.2566742458894</v>
      </c>
      <c r="W422" s="3">
        <v>201.0076</v>
      </c>
      <c r="X422" s="3">
        <v>206.49199999999999</v>
      </c>
      <c r="Y422" s="3">
        <f t="shared" si="49"/>
        <v>0.59100761518332301</v>
      </c>
      <c r="Z422" s="3">
        <f t="shared" si="50"/>
        <v>0.60713298638675717</v>
      </c>
      <c r="AA422">
        <f t="shared" si="47"/>
        <v>86.939000000000007</v>
      </c>
      <c r="AB422">
        <f t="shared" si="48"/>
        <v>83.511250000000018</v>
      </c>
    </row>
    <row r="423" spans="1:28" x14ac:dyDescent="0.35">
      <c r="A423">
        <v>1981</v>
      </c>
      <c r="B423" t="s">
        <v>14</v>
      </c>
      <c r="C423">
        <v>-25.01514431</v>
      </c>
      <c r="D423" s="2">
        <v>-7.46</v>
      </c>
      <c r="E423">
        <f>(D423-C423)/(1+D423/1000)</f>
        <v>17.687090001410521</v>
      </c>
      <c r="F423">
        <f>(D423-C423)/(1+C423/1000)</f>
        <v>18.005555888943697</v>
      </c>
      <c r="G423" s="1">
        <v>241.6939405</v>
      </c>
      <c r="H423" s="1">
        <f>(477/760)*I423</f>
        <v>213.46377631578949</v>
      </c>
      <c r="I423">
        <v>340.11</v>
      </c>
      <c r="J423">
        <f>I423*(E423-4.4)/(27-4.4)</f>
        <v>199.95894603450142</v>
      </c>
      <c r="K423">
        <f>(E423-4.4)/(27-4.4)</f>
        <v>0.58792433634559826</v>
      </c>
      <c r="L423">
        <f>J423/I423</f>
        <v>0.58792433634559826</v>
      </c>
      <c r="M423">
        <f>I423*(1-(K423))*0.625</f>
        <v>87.594408728436619</v>
      </c>
      <c r="N423" s="4">
        <f>-67.0004+0.0023367*3600+0.4561636*I423</f>
        <v>96.55752199600002</v>
      </c>
      <c r="O423" s="5">
        <f>I423*(E423-4.4)/(27-4.4)</f>
        <v>199.95894603450142</v>
      </c>
      <c r="P423" s="5">
        <f>(E423-4.4)/(27-4.4)</f>
        <v>0.58792433634559826</v>
      </c>
      <c r="Q423" s="5">
        <f>(I423*(1-P423))/1.6</f>
        <v>87.594408728436619</v>
      </c>
      <c r="R423" s="5"/>
      <c r="S423" s="3">
        <f t="shared" si="44"/>
        <v>97.024861996000027</v>
      </c>
      <c r="T423" s="3">
        <v>203.69932120657697</v>
      </c>
      <c r="U423" s="3">
        <f t="shared" si="45"/>
        <v>0.59892188176347938</v>
      </c>
      <c r="V423">
        <f t="shared" si="46"/>
        <v>85.2566742458894</v>
      </c>
      <c r="W423" s="3">
        <v>201.0076</v>
      </c>
      <c r="X423" s="3">
        <v>206.49199999999999</v>
      </c>
      <c r="Y423" s="3">
        <f t="shared" si="49"/>
        <v>0.59100761518332301</v>
      </c>
      <c r="Z423" s="3">
        <f t="shared" si="50"/>
        <v>0.60713298638675717</v>
      </c>
      <c r="AA423">
        <f t="shared" si="47"/>
        <v>86.939000000000007</v>
      </c>
      <c r="AB423">
        <f t="shared" si="48"/>
        <v>83.511250000000018</v>
      </c>
    </row>
    <row r="424" spans="1:28" x14ac:dyDescent="0.35">
      <c r="A424">
        <v>1982</v>
      </c>
      <c r="B424" t="s">
        <v>9</v>
      </c>
      <c r="C424">
        <v>-25.694285529999998</v>
      </c>
      <c r="D424" s="2">
        <v>-7.48</v>
      </c>
      <c r="E424">
        <f>(D424-C424)/(1+D424/1000)</f>
        <v>18.351555162616368</v>
      </c>
      <c r="F424">
        <f>(D424-C424)/(1+C424/1000)</f>
        <v>18.694630709323256</v>
      </c>
      <c r="G424" s="1">
        <v>242.54748000000001</v>
      </c>
      <c r="H424" s="1">
        <f>(477/760)*I424</f>
        <v>214.30480263157895</v>
      </c>
      <c r="I424">
        <v>341.45</v>
      </c>
      <c r="J424">
        <f>I424*(E424-4.4)/(27-4.4)</f>
        <v>210.78577479094506</v>
      </c>
      <c r="K424">
        <f>(E424-4.4)/(27-4.4)</f>
        <v>0.61732544967329051</v>
      </c>
      <c r="L424">
        <f>J424/I424</f>
        <v>0.61732544967329062</v>
      </c>
      <c r="M424">
        <f>I424*(1-(K424))*0.625</f>
        <v>81.665140755659351</v>
      </c>
      <c r="N424" s="4">
        <f>-67.0004+0.0023367*3600+0.4561636*I424</f>
        <v>97.16878122</v>
      </c>
      <c r="O424" s="5">
        <f>I424*(E424-4.4)/(27-4.4)</f>
        <v>210.78577479094506</v>
      </c>
      <c r="P424" s="5">
        <f>(E424-4.4)/(27-4.4)</f>
        <v>0.61732544967329051</v>
      </c>
      <c r="Q424" s="5">
        <f>(I424*(1-P424))/1.6</f>
        <v>81.665140755659351</v>
      </c>
      <c r="R424" s="5"/>
      <c r="S424" s="3">
        <f t="shared" si="44"/>
        <v>97.636121220000007</v>
      </c>
      <c r="T424" s="3">
        <v>203.69932120657697</v>
      </c>
      <c r="U424" s="3">
        <f t="shared" si="45"/>
        <v>0.59657144884046553</v>
      </c>
      <c r="V424">
        <f t="shared" si="46"/>
        <v>86.094174245889405</v>
      </c>
      <c r="W424" s="3">
        <v>201.0076</v>
      </c>
      <c r="X424" s="3">
        <v>206.49199999999999</v>
      </c>
      <c r="Y424" s="3">
        <f t="shared" si="49"/>
        <v>0.58868824132376629</v>
      </c>
      <c r="Z424" s="3">
        <f t="shared" si="50"/>
        <v>0.60475032947722951</v>
      </c>
      <c r="AA424">
        <f t="shared" si="47"/>
        <v>87.776499999999999</v>
      </c>
      <c r="AB424">
        <f t="shared" si="48"/>
        <v>84.348749999999981</v>
      </c>
    </row>
    <row r="425" spans="1:28" x14ac:dyDescent="0.35">
      <c r="A425">
        <v>1982</v>
      </c>
      <c r="B425" t="s">
        <v>12</v>
      </c>
      <c r="C425">
        <v>-25.847383480000001</v>
      </c>
      <c r="D425" s="2">
        <v>-7.48</v>
      </c>
      <c r="E425">
        <f>(D425-C425)/(1+D425/1000)</f>
        <v>18.505806915729661</v>
      </c>
      <c r="F425">
        <f>(D425-C425)/(1+C425/1000)</f>
        <v>18.854728887979029</v>
      </c>
      <c r="G425" s="1">
        <v>242.54748000000001</v>
      </c>
      <c r="H425" s="1">
        <f>(477/760)*I425</f>
        <v>214.30480263157895</v>
      </c>
      <c r="I425">
        <v>341.45</v>
      </c>
      <c r="J425">
        <f>I425*(E425-4.4)/(27-4.4)</f>
        <v>213.11627306972971</v>
      </c>
      <c r="K425">
        <f>(E425-4.4)/(27-4.4)</f>
        <v>0.62415074848361329</v>
      </c>
      <c r="L425">
        <f>J425/I425</f>
        <v>0.62415074848361318</v>
      </c>
      <c r="M425">
        <f>I425*(1-(K425))*0.625</f>
        <v>80.208579331418903</v>
      </c>
      <c r="N425" s="4">
        <f>-67.0004+0.0023367*3600+0.4561636*I425</f>
        <v>97.16878122</v>
      </c>
      <c r="O425" s="5">
        <f>I425*(E425-4.4)/(27-4.4)</f>
        <v>213.11627306972971</v>
      </c>
      <c r="P425" s="5">
        <f>(E425-4.4)/(27-4.4)</f>
        <v>0.62415074848361329</v>
      </c>
      <c r="Q425" s="5">
        <f>(I425*(1-P425))/1.6</f>
        <v>80.208579331418903</v>
      </c>
      <c r="R425" s="5"/>
      <c r="S425" s="3">
        <f t="shared" si="44"/>
        <v>97.636121220000007</v>
      </c>
      <c r="T425" s="3">
        <v>203.69932120657697</v>
      </c>
      <c r="U425" s="3">
        <f t="shared" si="45"/>
        <v>0.59657144884046553</v>
      </c>
      <c r="V425">
        <f t="shared" si="46"/>
        <v>86.094174245889405</v>
      </c>
      <c r="W425" s="3">
        <v>201.0076</v>
      </c>
      <c r="X425" s="3">
        <v>206.49199999999999</v>
      </c>
      <c r="Y425" s="3">
        <f t="shared" si="49"/>
        <v>0.58868824132376629</v>
      </c>
      <c r="Z425" s="3">
        <f t="shared" si="50"/>
        <v>0.60475032947722951</v>
      </c>
      <c r="AA425">
        <f t="shared" si="47"/>
        <v>87.776499999999999</v>
      </c>
      <c r="AB425">
        <f t="shared" si="48"/>
        <v>84.348749999999981</v>
      </c>
    </row>
    <row r="426" spans="1:28" x14ac:dyDescent="0.35">
      <c r="A426">
        <v>1982</v>
      </c>
      <c r="B426" t="s">
        <v>15</v>
      </c>
      <c r="C426">
        <v>-25.548640420000002</v>
      </c>
      <c r="D426" s="2">
        <v>-7.48</v>
      </c>
      <c r="E426">
        <f>(D426-C426)/(1+D426/1000)</f>
        <v>18.204812416878251</v>
      </c>
      <c r="F426">
        <f>(D426-C426)/(1+C426/1000)</f>
        <v>18.542372836123704</v>
      </c>
      <c r="G426" s="1">
        <v>242.54748000000001</v>
      </c>
      <c r="H426" s="1">
        <f>(477/760)*I426</f>
        <v>214.30480263157895</v>
      </c>
      <c r="I426">
        <v>341.45</v>
      </c>
      <c r="J426">
        <f>I426*(E426-4.4)/(27-4.4)</f>
        <v>208.56872565234858</v>
      </c>
      <c r="K426">
        <f>(E426-4.4)/(27-4.4)</f>
        <v>0.6108324078264713</v>
      </c>
      <c r="L426">
        <f>J426/I426</f>
        <v>0.61083240782647119</v>
      </c>
      <c r="M426">
        <f>I426*(1-(K426))*0.625</f>
        <v>83.050796467282098</v>
      </c>
      <c r="N426" s="4">
        <f>-67.0004+0.0023367*3600+0.4561636*I426</f>
        <v>97.16878122</v>
      </c>
      <c r="O426" s="5">
        <f>I426*(E426-4.4)/(27-4.4)</f>
        <v>208.56872565234858</v>
      </c>
      <c r="P426" s="5">
        <f>(E426-4.4)/(27-4.4)</f>
        <v>0.6108324078264713</v>
      </c>
      <c r="Q426" s="5">
        <f>(I426*(1-P426))/1.6</f>
        <v>83.050796467282098</v>
      </c>
      <c r="R426" s="5"/>
      <c r="S426" s="3">
        <f t="shared" si="44"/>
        <v>97.636121220000007</v>
      </c>
      <c r="T426" s="3">
        <v>203.69932120657697</v>
      </c>
      <c r="U426" s="3">
        <f t="shared" si="45"/>
        <v>0.59657144884046553</v>
      </c>
      <c r="V426">
        <f t="shared" si="46"/>
        <v>86.094174245889405</v>
      </c>
      <c r="W426" s="3">
        <v>201.0076</v>
      </c>
      <c r="X426" s="3">
        <v>206.49199999999999</v>
      </c>
      <c r="Y426" s="3">
        <f t="shared" si="49"/>
        <v>0.58868824132376629</v>
      </c>
      <c r="Z426" s="3">
        <f t="shared" si="50"/>
        <v>0.60475032947722951</v>
      </c>
      <c r="AA426">
        <f t="shared" si="47"/>
        <v>87.776499999999999</v>
      </c>
      <c r="AB426">
        <f t="shared" si="48"/>
        <v>84.348749999999981</v>
      </c>
    </row>
    <row r="427" spans="1:28" x14ac:dyDescent="0.35">
      <c r="A427">
        <v>1982</v>
      </c>
      <c r="B427" t="s">
        <v>8</v>
      </c>
      <c r="C427">
        <v>-24.0675648</v>
      </c>
      <c r="D427" s="2">
        <v>-7.48</v>
      </c>
      <c r="E427">
        <f>(D427-C427)/(1+D427/1000)</f>
        <v>16.712574859952444</v>
      </c>
      <c r="F427">
        <f>(D427-C427)/(1+C427/1000)</f>
        <v>16.996632350476879</v>
      </c>
      <c r="G427" s="1">
        <v>242.54748000000001</v>
      </c>
      <c r="H427" s="1">
        <f>(477/760)*I427</f>
        <v>214.30480263157895</v>
      </c>
      <c r="I427">
        <v>341.45</v>
      </c>
      <c r="J427">
        <f>I427*(E427-4.4)/(27-4.4)</f>
        <v>186.02339318277706</v>
      </c>
      <c r="K427">
        <f>(E427-4.4)/(27-4.4)</f>
        <v>0.54480419734302843</v>
      </c>
      <c r="L427">
        <f>J427/I427</f>
        <v>0.54480419734302843</v>
      </c>
      <c r="M427">
        <f>I427*(1-(K427))*0.625</f>
        <v>97.141629260764333</v>
      </c>
      <c r="N427" s="4">
        <f>-67.0004+0.0023367*3600+0.4561636*I427</f>
        <v>97.16878122</v>
      </c>
      <c r="O427" s="5">
        <f>I427*(E427-4.4)/(27-4.4)</f>
        <v>186.02339318277706</v>
      </c>
      <c r="P427" s="5">
        <f>(E427-4.4)/(27-4.4)</f>
        <v>0.54480419734302843</v>
      </c>
      <c r="Q427" s="5">
        <f>(I427*(1-P427))/1.6</f>
        <v>97.141629260764333</v>
      </c>
      <c r="R427" s="5"/>
      <c r="S427" s="3">
        <f t="shared" si="44"/>
        <v>97.636121220000007</v>
      </c>
      <c r="T427" s="3">
        <v>203.69932120657697</v>
      </c>
      <c r="U427" s="3">
        <f t="shared" si="45"/>
        <v>0.59657144884046553</v>
      </c>
      <c r="V427">
        <f t="shared" si="46"/>
        <v>86.094174245889405</v>
      </c>
      <c r="W427" s="3">
        <v>201.0076</v>
      </c>
      <c r="X427" s="3">
        <v>206.49199999999999</v>
      </c>
      <c r="Y427" s="3">
        <f t="shared" si="49"/>
        <v>0.58868824132376629</v>
      </c>
      <c r="Z427" s="3">
        <f t="shared" si="50"/>
        <v>0.60475032947722951</v>
      </c>
      <c r="AA427">
        <f t="shared" si="47"/>
        <v>87.776499999999999</v>
      </c>
      <c r="AB427">
        <f t="shared" si="48"/>
        <v>84.348749999999981</v>
      </c>
    </row>
    <row r="428" spans="1:28" x14ac:dyDescent="0.35">
      <c r="A428">
        <v>1982</v>
      </c>
      <c r="B428" t="s">
        <v>13</v>
      </c>
      <c r="C428">
        <v>-25.4100845</v>
      </c>
      <c r="D428" s="2">
        <v>-7.48</v>
      </c>
      <c r="E428">
        <f>(D428-C428)/(1+D428/1000)</f>
        <v>18.065212287913592</v>
      </c>
      <c r="F428">
        <f>(D428-C428)/(1+C428/1000)</f>
        <v>18.397568264187523</v>
      </c>
      <c r="G428" s="1">
        <v>242.54748000000001</v>
      </c>
      <c r="H428" s="1">
        <f>(477/760)*I428</f>
        <v>214.30480263157895</v>
      </c>
      <c r="I428">
        <v>341.45</v>
      </c>
      <c r="J428">
        <f>I428*(E428-4.4)/(27-4.4)</f>
        <v>206.45959007557946</v>
      </c>
      <c r="K428">
        <f>(E428-4.4)/(27-4.4)</f>
        <v>0.60465541096962794</v>
      </c>
      <c r="L428">
        <f>J428/I428</f>
        <v>0.60465541096962794</v>
      </c>
      <c r="M428">
        <f>I428*(1-(K428))*0.625</f>
        <v>84.369006202762833</v>
      </c>
      <c r="N428" s="4">
        <f>-67.0004+0.0023367*3600+0.4561636*I428</f>
        <v>97.16878122</v>
      </c>
      <c r="O428" s="5">
        <f>I428*(E428-4.4)/(27-4.4)</f>
        <v>206.45959007557946</v>
      </c>
      <c r="P428" s="5">
        <f>(E428-4.4)/(27-4.4)</f>
        <v>0.60465541096962794</v>
      </c>
      <c r="Q428" s="5">
        <f>(I428*(1-P428))/1.6</f>
        <v>84.369006202762833</v>
      </c>
      <c r="R428" s="5"/>
      <c r="S428" s="3">
        <f t="shared" si="44"/>
        <v>97.636121220000007</v>
      </c>
      <c r="T428" s="3">
        <v>203.69932120657697</v>
      </c>
      <c r="U428" s="3">
        <f t="shared" si="45"/>
        <v>0.59657144884046553</v>
      </c>
      <c r="V428">
        <f t="shared" si="46"/>
        <v>86.094174245889405</v>
      </c>
      <c r="W428" s="3">
        <v>201.0076</v>
      </c>
      <c r="X428" s="3">
        <v>206.49199999999999</v>
      </c>
      <c r="Y428" s="3">
        <f t="shared" si="49"/>
        <v>0.58868824132376629</v>
      </c>
      <c r="Z428" s="3">
        <f t="shared" si="50"/>
        <v>0.60475032947722951</v>
      </c>
      <c r="AA428">
        <f t="shared" si="47"/>
        <v>87.776499999999999</v>
      </c>
      <c r="AB428">
        <f t="shared" si="48"/>
        <v>84.348749999999981</v>
      </c>
    </row>
    <row r="429" spans="1:28" x14ac:dyDescent="0.35">
      <c r="A429">
        <v>1982</v>
      </c>
      <c r="B429" t="s">
        <v>11</v>
      </c>
      <c r="C429">
        <v>-25.440776540000002</v>
      </c>
      <c r="D429" s="2">
        <v>-7.48</v>
      </c>
      <c r="E429">
        <f>(D429-C429)/(1+D429/1000)</f>
        <v>18.09613563454641</v>
      </c>
      <c r="F429">
        <f>(D429-C429)/(1+C429/1000)</f>
        <v>18.429640916263089</v>
      </c>
      <c r="G429" s="1">
        <v>242.54748000000001</v>
      </c>
      <c r="H429" s="1">
        <f>(477/760)*I429</f>
        <v>214.30480263157895</v>
      </c>
      <c r="I429">
        <v>341.45</v>
      </c>
      <c r="J429">
        <f>I429*(E429-4.4)/(27-4.4)</f>
        <v>206.92679258477307</v>
      </c>
      <c r="K429">
        <f>(E429-4.4)/(27-4.4)</f>
        <v>0.60602370064364641</v>
      </c>
      <c r="L429">
        <f>J429/I429</f>
        <v>0.60602370064364641</v>
      </c>
      <c r="M429">
        <f>I429*(1-(K429))*0.625</f>
        <v>84.077004634516825</v>
      </c>
      <c r="N429" s="4">
        <f>-67.0004+0.0023367*3600+0.4561636*I429</f>
        <v>97.16878122</v>
      </c>
      <c r="O429" s="5">
        <f>I429*(E429-4.4)/(27-4.4)</f>
        <v>206.92679258477307</v>
      </c>
      <c r="P429" s="5">
        <f>(E429-4.4)/(27-4.4)</f>
        <v>0.60602370064364641</v>
      </c>
      <c r="Q429" s="5">
        <f>(I429*(1-P429))/1.6</f>
        <v>84.077004634516825</v>
      </c>
      <c r="R429" s="5"/>
      <c r="S429" s="3">
        <f t="shared" si="44"/>
        <v>97.636121220000007</v>
      </c>
      <c r="T429" s="3">
        <v>203.69932120657697</v>
      </c>
      <c r="U429" s="3">
        <f t="shared" si="45"/>
        <v>0.59657144884046553</v>
      </c>
      <c r="V429">
        <f t="shared" si="46"/>
        <v>86.094174245889405</v>
      </c>
      <c r="W429" s="3">
        <v>201.0076</v>
      </c>
      <c r="X429" s="3">
        <v>206.49199999999999</v>
      </c>
      <c r="Y429" s="3">
        <f t="shared" si="49"/>
        <v>0.58868824132376629</v>
      </c>
      <c r="Z429" s="3">
        <f t="shared" si="50"/>
        <v>0.60475032947722951</v>
      </c>
      <c r="AA429">
        <f t="shared" si="47"/>
        <v>87.776499999999999</v>
      </c>
      <c r="AB429">
        <f t="shared" si="48"/>
        <v>84.348749999999981</v>
      </c>
    </row>
    <row r="430" spans="1:28" x14ac:dyDescent="0.35">
      <c r="A430">
        <v>1982</v>
      </c>
      <c r="B430" t="s">
        <v>6</v>
      </c>
      <c r="C430">
        <v>-25.500218619999998</v>
      </c>
      <c r="D430" s="2">
        <v>-7.48</v>
      </c>
      <c r="E430">
        <f>(D430-C430)/(1+D430/1000)</f>
        <v>18.156025692177487</v>
      </c>
      <c r="F430">
        <f>(D430-C430)/(1+C430/1000)</f>
        <v>18.491762609203835</v>
      </c>
      <c r="G430" s="1">
        <v>242.54748000000001</v>
      </c>
      <c r="H430" s="1">
        <f>(477/760)*I430</f>
        <v>214.30480263157895</v>
      </c>
      <c r="I430">
        <v>341.45</v>
      </c>
      <c r="J430">
        <f>I430*(E430-4.4)/(27-4.4)</f>
        <v>207.8316359554868</v>
      </c>
      <c r="K430">
        <f>(E430-4.4)/(27-4.4)</f>
        <v>0.60867370319369407</v>
      </c>
      <c r="L430">
        <f>J430/I430</f>
        <v>0.60867370319369396</v>
      </c>
      <c r="M430">
        <f>I430*(1-(K430))*0.625</f>
        <v>83.511477527820716</v>
      </c>
      <c r="N430" s="4">
        <f>-67.0004+0.0023367*3600+0.4561636*I430</f>
        <v>97.16878122</v>
      </c>
      <c r="O430" s="5">
        <f>I430*(E430-4.4)/(27-4.4)</f>
        <v>207.8316359554868</v>
      </c>
      <c r="P430" s="5">
        <f>(E430-4.4)/(27-4.4)</f>
        <v>0.60867370319369407</v>
      </c>
      <c r="Q430" s="5">
        <f>(I430*(1-P430))/1.6</f>
        <v>83.511477527820716</v>
      </c>
      <c r="R430" s="5"/>
      <c r="S430" s="3">
        <f t="shared" si="44"/>
        <v>97.636121220000007</v>
      </c>
      <c r="T430" s="3">
        <v>203.69932120657697</v>
      </c>
      <c r="U430" s="3">
        <f t="shared" si="45"/>
        <v>0.59657144884046553</v>
      </c>
      <c r="V430">
        <f t="shared" si="46"/>
        <v>86.094174245889405</v>
      </c>
      <c r="W430" s="3">
        <v>201.0076</v>
      </c>
      <c r="X430" s="3">
        <v>206.49199999999999</v>
      </c>
      <c r="Y430" s="3">
        <f t="shared" si="49"/>
        <v>0.58868824132376629</v>
      </c>
      <c r="Z430" s="3">
        <f t="shared" si="50"/>
        <v>0.60475032947722951</v>
      </c>
      <c r="AA430">
        <f t="shared" si="47"/>
        <v>87.776499999999999</v>
      </c>
      <c r="AB430">
        <f t="shared" si="48"/>
        <v>84.348749999999981</v>
      </c>
    </row>
    <row r="431" spans="1:28" x14ac:dyDescent="0.35">
      <c r="A431">
        <v>1982</v>
      </c>
      <c r="B431" t="s">
        <v>10</v>
      </c>
      <c r="C431">
        <v>-25.578837050000001</v>
      </c>
      <c r="D431" s="2">
        <v>-7.48</v>
      </c>
      <c r="E431">
        <f>(D431-C431)/(1+D431/1000)</f>
        <v>18.235236619916979</v>
      </c>
      <c r="F431">
        <f>(D431-C431)/(1+C431/1000)</f>
        <v>18.573936751544771</v>
      </c>
      <c r="G431" s="1">
        <v>242.54748000000001</v>
      </c>
      <c r="H431" s="1">
        <f>(477/760)*I431</f>
        <v>214.30480263157895</v>
      </c>
      <c r="I431">
        <v>341.45</v>
      </c>
      <c r="J431">
        <f>I431*(E431-4.4)/(27-4.4)</f>
        <v>209.02838689693149</v>
      </c>
      <c r="K431">
        <f>(E431-4.4)/(27-4.4)</f>
        <v>0.61217861150075126</v>
      </c>
      <c r="L431">
        <f>J431/I431</f>
        <v>0.61217861150075126</v>
      </c>
      <c r="M431">
        <f>I431*(1-(K431))*0.625</f>
        <v>82.763508189417792</v>
      </c>
      <c r="N431" s="4">
        <f>-67.0004+0.0023367*3600+0.4561636*I431</f>
        <v>97.16878122</v>
      </c>
      <c r="O431" s="5">
        <f>I431*(E431-4.4)/(27-4.4)</f>
        <v>209.02838689693149</v>
      </c>
      <c r="P431" s="5">
        <f>(E431-4.4)/(27-4.4)</f>
        <v>0.61217861150075126</v>
      </c>
      <c r="Q431" s="5">
        <f>(I431*(1-P431))/1.6</f>
        <v>82.763508189417792</v>
      </c>
      <c r="R431" s="5"/>
      <c r="S431" s="3">
        <f t="shared" si="44"/>
        <v>97.636121220000007</v>
      </c>
      <c r="T431" s="3">
        <v>203.69932120657697</v>
      </c>
      <c r="U431" s="3">
        <f t="shared" si="45"/>
        <v>0.59657144884046553</v>
      </c>
      <c r="V431">
        <f t="shared" si="46"/>
        <v>86.094174245889405</v>
      </c>
      <c r="W431" s="3">
        <v>201.0076</v>
      </c>
      <c r="X431" s="3">
        <v>206.49199999999999</v>
      </c>
      <c r="Y431" s="3">
        <f t="shared" si="49"/>
        <v>0.58868824132376629</v>
      </c>
      <c r="Z431" s="3">
        <f t="shared" si="50"/>
        <v>0.60475032947722951</v>
      </c>
      <c r="AA431">
        <f t="shared" si="47"/>
        <v>87.776499999999999</v>
      </c>
      <c r="AB431">
        <f t="shared" si="48"/>
        <v>84.348749999999981</v>
      </c>
    </row>
    <row r="432" spans="1:28" x14ac:dyDescent="0.35">
      <c r="A432">
        <v>1982</v>
      </c>
      <c r="B432" t="s">
        <v>7</v>
      </c>
      <c r="C432">
        <v>-24.66051693</v>
      </c>
      <c r="D432" s="2">
        <v>-7.48</v>
      </c>
      <c r="E432">
        <f>(D432-C432)/(1+D432/1000)</f>
        <v>17.309995697819691</v>
      </c>
      <c r="F432">
        <f>(D432-C432)/(1+C432/1000)</f>
        <v>17.614909709101724</v>
      </c>
      <c r="G432" s="1">
        <v>242.54748000000001</v>
      </c>
      <c r="H432" s="1">
        <f>(477/760)*I432</f>
        <v>214.30480263157895</v>
      </c>
      <c r="I432">
        <v>341.45</v>
      </c>
      <c r="J432">
        <f>I432*(E432-4.4)/(27-4.4)</f>
        <v>195.04947039913861</v>
      </c>
      <c r="K432">
        <f>(E432-4.4)/(27-4.4)</f>
        <v>0.57123874769113669</v>
      </c>
      <c r="L432">
        <f>J432/I432</f>
        <v>0.57123874769113669</v>
      </c>
      <c r="M432">
        <f>I432*(1-(K432))*0.625</f>
        <v>91.500331000538353</v>
      </c>
      <c r="N432" s="4">
        <f>-67.0004+0.0023367*3600+0.4561636*I432</f>
        <v>97.16878122</v>
      </c>
      <c r="O432" s="5">
        <f>I432*(E432-4.4)/(27-4.4)</f>
        <v>195.04947039913861</v>
      </c>
      <c r="P432" s="5">
        <f>(E432-4.4)/(27-4.4)</f>
        <v>0.57123874769113669</v>
      </c>
      <c r="Q432" s="5">
        <f>(I432*(1-P432))/1.6</f>
        <v>91.500331000538353</v>
      </c>
      <c r="R432" s="5"/>
      <c r="S432" s="3">
        <f t="shared" si="44"/>
        <v>97.636121220000007</v>
      </c>
      <c r="T432" s="3">
        <v>203.69932120657697</v>
      </c>
      <c r="U432" s="3">
        <f t="shared" si="45"/>
        <v>0.59657144884046553</v>
      </c>
      <c r="V432">
        <f t="shared" si="46"/>
        <v>86.094174245889405</v>
      </c>
      <c r="W432" s="3">
        <v>201.0076</v>
      </c>
      <c r="X432" s="3">
        <v>206.49199999999999</v>
      </c>
      <c r="Y432" s="3">
        <f t="shared" si="49"/>
        <v>0.58868824132376629</v>
      </c>
      <c r="Z432" s="3">
        <f t="shared" si="50"/>
        <v>0.60475032947722951</v>
      </c>
      <c r="AA432">
        <f t="shared" si="47"/>
        <v>87.776499999999999</v>
      </c>
      <c r="AB432">
        <f t="shared" si="48"/>
        <v>84.348749999999981</v>
      </c>
    </row>
    <row r="433" spans="1:28" x14ac:dyDescent="0.35">
      <c r="A433">
        <v>1982</v>
      </c>
      <c r="B433" t="s">
        <v>14</v>
      </c>
      <c r="C433">
        <v>-25.26508278</v>
      </c>
      <c r="D433" s="2">
        <v>-7.48</v>
      </c>
      <c r="E433">
        <f>(D433-C433)/(1+D433/1000)</f>
        <v>17.919117781001894</v>
      </c>
      <c r="F433">
        <f>(D433-C433)/(1+C433/1000)</f>
        <v>18.24607128133265</v>
      </c>
      <c r="G433" s="1">
        <v>242.54748000000001</v>
      </c>
      <c r="H433" s="1">
        <f>(477/760)*I433</f>
        <v>214.30480263157895</v>
      </c>
      <c r="I433">
        <v>341.45</v>
      </c>
      <c r="J433">
        <f>I433*(E433-4.4)/(27-4.4)</f>
        <v>204.25233479305734</v>
      </c>
      <c r="K433">
        <f>(E433-4.4)/(27-4.4)</f>
        <v>0.59819105225672098</v>
      </c>
      <c r="L433">
        <f>J433/I433</f>
        <v>0.59819105225672087</v>
      </c>
      <c r="M433">
        <f>I433*(1-(K433))*0.625</f>
        <v>85.748540754339132</v>
      </c>
      <c r="N433" s="4">
        <f>-67.0004+0.0023367*3600+0.4561636*I433</f>
        <v>97.16878122</v>
      </c>
      <c r="O433" s="5">
        <f>I433*(E433-4.4)/(27-4.4)</f>
        <v>204.25233479305734</v>
      </c>
      <c r="P433" s="5">
        <f>(E433-4.4)/(27-4.4)</f>
        <v>0.59819105225672098</v>
      </c>
      <c r="Q433" s="5">
        <f>(I433*(1-P433))/1.6</f>
        <v>85.748540754339132</v>
      </c>
      <c r="R433" s="5"/>
      <c r="S433" s="3">
        <f t="shared" si="44"/>
        <v>97.636121220000007</v>
      </c>
      <c r="T433" s="3">
        <v>203.69932120657697</v>
      </c>
      <c r="U433" s="3">
        <f t="shared" si="45"/>
        <v>0.59657144884046553</v>
      </c>
      <c r="V433">
        <f t="shared" si="46"/>
        <v>86.094174245889405</v>
      </c>
      <c r="W433" s="3">
        <v>201.0076</v>
      </c>
      <c r="X433" s="3">
        <v>206.49199999999999</v>
      </c>
      <c r="Y433" s="3">
        <f t="shared" si="49"/>
        <v>0.58868824132376629</v>
      </c>
      <c r="Z433" s="3">
        <f t="shared" si="50"/>
        <v>0.60475032947722951</v>
      </c>
      <c r="AA433">
        <f t="shared" si="47"/>
        <v>87.776499999999999</v>
      </c>
      <c r="AB433">
        <f t="shared" si="48"/>
        <v>84.348749999999981</v>
      </c>
    </row>
    <row r="434" spans="1:28" x14ac:dyDescent="0.35">
      <c r="A434">
        <v>1983</v>
      </c>
      <c r="B434" t="s">
        <v>9</v>
      </c>
      <c r="C434">
        <v>-26.031506749999998</v>
      </c>
      <c r="D434" s="2">
        <v>-7.51</v>
      </c>
      <c r="E434">
        <f>(D434-C434)/(1+D434/1000)</f>
        <v>18.661655784944937</v>
      </c>
      <c r="F434">
        <f>(D434-C434)/(1+C434/1000)</f>
        <v>19.016535830842184</v>
      </c>
      <c r="G434" s="1">
        <v>243.68553270000001</v>
      </c>
      <c r="H434" s="1">
        <f>(477/760)*I434</f>
        <v>215.30901315789475</v>
      </c>
      <c r="I434">
        <v>343.05</v>
      </c>
      <c r="J434">
        <f>I434*(E434-4.4)/(27-4.4)</f>
        <v>216.48057597457347</v>
      </c>
      <c r="K434">
        <f>(E434-4.4)/(27-4.4)</f>
        <v>0.631046716148006</v>
      </c>
      <c r="L434">
        <f>J434/I434</f>
        <v>0.631046716148006</v>
      </c>
      <c r="M434">
        <f>I434*(1-(K434))*0.625</f>
        <v>79.105890015891589</v>
      </c>
      <c r="N434" s="4">
        <f>-67.0004+0.0023367*3600+0.4561636*I434</f>
        <v>97.898642980000005</v>
      </c>
      <c r="O434" s="5">
        <f>I434*(E434-4.4)/(27-4.4)</f>
        <v>216.48057597457347</v>
      </c>
      <c r="P434" s="5">
        <f>(E434-4.4)/(27-4.4)</f>
        <v>0.631046716148006</v>
      </c>
      <c r="Q434" s="5">
        <f>(I434*(1-P434))/1.6</f>
        <v>79.105890015891589</v>
      </c>
      <c r="R434" s="5"/>
      <c r="S434" s="3">
        <f t="shared" si="44"/>
        <v>98.365982980000013</v>
      </c>
      <c r="T434" s="3">
        <v>203.69932120657697</v>
      </c>
      <c r="U434" s="3">
        <f t="shared" si="45"/>
        <v>0.59378901386555005</v>
      </c>
      <c r="V434">
        <f t="shared" si="46"/>
        <v>87.09417424588942</v>
      </c>
      <c r="W434" s="3">
        <v>201.0076</v>
      </c>
      <c r="X434" s="3">
        <v>206.49199999999999</v>
      </c>
      <c r="Y434" s="3">
        <f t="shared" si="49"/>
        <v>0.58594257396880922</v>
      </c>
      <c r="Z434" s="3">
        <f t="shared" si="50"/>
        <v>0.60192974785016762</v>
      </c>
      <c r="AA434">
        <f t="shared" si="47"/>
        <v>88.776500000000013</v>
      </c>
      <c r="AB434">
        <f t="shared" si="48"/>
        <v>85.348749999999995</v>
      </c>
    </row>
    <row r="435" spans="1:28" x14ac:dyDescent="0.35">
      <c r="A435">
        <v>1983</v>
      </c>
      <c r="B435" t="s">
        <v>12</v>
      </c>
      <c r="C435">
        <v>-25.89346798</v>
      </c>
      <c r="D435" s="2">
        <v>-7.51</v>
      </c>
      <c r="E435">
        <f>(D435-C435)/(1+D435/1000)</f>
        <v>18.522572499471028</v>
      </c>
      <c r="F435">
        <f>(D435-C435)/(1+C435/1000)</f>
        <v>18.872132950261911</v>
      </c>
      <c r="G435" s="1">
        <v>243.68553270000001</v>
      </c>
      <c r="H435" s="1">
        <f>(477/760)*I435</f>
        <v>215.30901315789475</v>
      </c>
      <c r="I435">
        <v>343.05</v>
      </c>
      <c r="J435">
        <f>I435*(E435-4.4)/(27-4.4)</f>
        <v>214.36940247537768</v>
      </c>
      <c r="K435">
        <f>(E435-4.4)/(27-4.4)</f>
        <v>0.62489258847216933</v>
      </c>
      <c r="L435">
        <f>J435/I435</f>
        <v>0.62489258847216933</v>
      </c>
      <c r="M435">
        <f>I435*(1-(K435))*0.625</f>
        <v>80.425373452888948</v>
      </c>
      <c r="N435" s="4">
        <f>-67.0004+0.0023367*3600+0.4561636*I435</f>
        <v>97.898642980000005</v>
      </c>
      <c r="O435" s="5">
        <f>I435*(E435-4.4)/(27-4.4)</f>
        <v>214.36940247537768</v>
      </c>
      <c r="P435" s="5">
        <f>(E435-4.4)/(27-4.4)</f>
        <v>0.62489258847216933</v>
      </c>
      <c r="Q435" s="5">
        <f>(I435*(1-P435))/1.6</f>
        <v>80.425373452888948</v>
      </c>
      <c r="R435" s="5"/>
      <c r="S435" s="3">
        <f t="shared" si="44"/>
        <v>98.365982980000013</v>
      </c>
      <c r="T435" s="3">
        <v>203.69932120657697</v>
      </c>
      <c r="U435" s="3">
        <f t="shared" si="45"/>
        <v>0.59378901386555005</v>
      </c>
      <c r="V435">
        <f t="shared" si="46"/>
        <v>87.09417424588942</v>
      </c>
      <c r="W435" s="3">
        <v>201.0076</v>
      </c>
      <c r="X435" s="3">
        <v>206.49199999999999</v>
      </c>
      <c r="Y435" s="3">
        <f t="shared" si="49"/>
        <v>0.58594257396880922</v>
      </c>
      <c r="Z435" s="3">
        <f t="shared" si="50"/>
        <v>0.60192974785016762</v>
      </c>
      <c r="AA435">
        <f t="shared" si="47"/>
        <v>88.776500000000013</v>
      </c>
      <c r="AB435">
        <f t="shared" si="48"/>
        <v>85.348749999999995</v>
      </c>
    </row>
    <row r="436" spans="1:28" x14ac:dyDescent="0.35">
      <c r="A436">
        <v>1983</v>
      </c>
      <c r="B436" t="s">
        <v>15</v>
      </c>
      <c r="C436">
        <v>-26.293774500000001</v>
      </c>
      <c r="D436" s="2">
        <v>-7.51</v>
      </c>
      <c r="E436">
        <f>(D436-C436)/(1+D436/1000)</f>
        <v>18.925908069602716</v>
      </c>
      <c r="F436">
        <f>(D436-C436)/(1+C436/1000)</f>
        <v>19.291007911913571</v>
      </c>
      <c r="G436" s="1">
        <v>243.68553270000001</v>
      </c>
      <c r="H436" s="1">
        <f>(477/760)*I436</f>
        <v>215.30901315789475</v>
      </c>
      <c r="I436">
        <v>343.05</v>
      </c>
      <c r="J436">
        <f>I436*(E436-4.4)/(27-4.4)</f>
        <v>220.49171518925718</v>
      </c>
      <c r="K436">
        <f>(E436-4.4)/(27-4.4)</f>
        <v>0.64273929511516437</v>
      </c>
      <c r="L436">
        <f>J436/I436</f>
        <v>0.64273929511516448</v>
      </c>
      <c r="M436">
        <f>I436*(1-(K436))*0.625</f>
        <v>76.598928006714289</v>
      </c>
      <c r="N436" s="4">
        <f>-67.0004+0.0023367*3600+0.4561636*I436</f>
        <v>97.898642980000005</v>
      </c>
      <c r="O436" s="5">
        <f>I436*(E436-4.4)/(27-4.4)</f>
        <v>220.49171518925718</v>
      </c>
      <c r="P436" s="5">
        <f>(E436-4.4)/(27-4.4)</f>
        <v>0.64273929511516437</v>
      </c>
      <c r="Q436" s="5">
        <f>(I436*(1-P436))/1.6</f>
        <v>76.598928006714289</v>
      </c>
      <c r="R436" s="5"/>
      <c r="S436" s="3">
        <f t="shared" si="44"/>
        <v>98.365982980000013</v>
      </c>
      <c r="T436" s="3">
        <v>203.69932120657697</v>
      </c>
      <c r="U436" s="3">
        <f t="shared" si="45"/>
        <v>0.59378901386555005</v>
      </c>
      <c r="V436">
        <f t="shared" si="46"/>
        <v>87.09417424588942</v>
      </c>
      <c r="W436" s="3">
        <v>201.0076</v>
      </c>
      <c r="X436" s="3">
        <v>206.49199999999999</v>
      </c>
      <c r="Y436" s="3">
        <f t="shared" si="49"/>
        <v>0.58594257396880922</v>
      </c>
      <c r="Z436" s="3">
        <f t="shared" si="50"/>
        <v>0.60192974785016762</v>
      </c>
      <c r="AA436">
        <f t="shared" si="47"/>
        <v>88.776500000000013</v>
      </c>
      <c r="AB436">
        <f t="shared" si="48"/>
        <v>85.348749999999995</v>
      </c>
    </row>
    <row r="437" spans="1:28" x14ac:dyDescent="0.35">
      <c r="A437">
        <v>1983</v>
      </c>
      <c r="B437" t="s">
        <v>8</v>
      </c>
      <c r="C437">
        <v>-24.038016509999999</v>
      </c>
      <c r="D437" s="2">
        <v>-7.51</v>
      </c>
      <c r="E437">
        <f>(D437-C437)/(1+D437/1000)</f>
        <v>16.653081149432236</v>
      </c>
      <c r="F437">
        <f>(D437-C437)/(1+C437/1000)</f>
        <v>16.935102790476012</v>
      </c>
      <c r="G437" s="1">
        <v>243.68553270000001</v>
      </c>
      <c r="H437" s="1">
        <f>(477/760)*I437</f>
        <v>215.30901315789475</v>
      </c>
      <c r="I437">
        <v>343.05</v>
      </c>
      <c r="J437">
        <f>I437*(E437-4.4)/(27-4.4)</f>
        <v>185.99201275720037</v>
      </c>
      <c r="K437">
        <f>(E437-4.4)/(27-4.4)</f>
        <v>0.54217173227576254</v>
      </c>
      <c r="L437">
        <f>J437/I437</f>
        <v>0.54217173227576265</v>
      </c>
      <c r="M437">
        <f>I437*(1-(K437))*0.625</f>
        <v>98.16124202674979</v>
      </c>
      <c r="N437" s="4">
        <f>-67.0004+0.0023367*3600+0.4561636*I437</f>
        <v>97.898642980000005</v>
      </c>
      <c r="O437" s="5">
        <f>I437*(E437-4.4)/(27-4.4)</f>
        <v>185.99201275720037</v>
      </c>
      <c r="P437" s="5">
        <f>(E437-4.4)/(27-4.4)</f>
        <v>0.54217173227576254</v>
      </c>
      <c r="Q437" s="5">
        <f>(I437*(1-P437))/1.6</f>
        <v>98.16124202674979</v>
      </c>
      <c r="R437" s="5"/>
      <c r="S437" s="3">
        <f t="shared" si="44"/>
        <v>98.365982980000013</v>
      </c>
      <c r="T437" s="3">
        <v>203.69932120657697</v>
      </c>
      <c r="U437" s="3">
        <f t="shared" si="45"/>
        <v>0.59378901386555005</v>
      </c>
      <c r="V437">
        <f t="shared" si="46"/>
        <v>87.09417424588942</v>
      </c>
      <c r="W437" s="3">
        <v>201.0076</v>
      </c>
      <c r="X437" s="3">
        <v>206.49199999999999</v>
      </c>
      <c r="Y437" s="3">
        <f t="shared" si="49"/>
        <v>0.58594257396880922</v>
      </c>
      <c r="Z437" s="3">
        <f t="shared" si="50"/>
        <v>0.60192974785016762</v>
      </c>
      <c r="AA437">
        <f t="shared" si="47"/>
        <v>88.776500000000013</v>
      </c>
      <c r="AB437">
        <f t="shared" si="48"/>
        <v>85.348749999999995</v>
      </c>
    </row>
    <row r="438" spans="1:28" x14ac:dyDescent="0.35">
      <c r="A438">
        <v>1983</v>
      </c>
      <c r="B438" t="s">
        <v>13</v>
      </c>
      <c r="C438">
        <v>-25.595850250000002</v>
      </c>
      <c r="D438" s="2">
        <v>-7.51</v>
      </c>
      <c r="E438">
        <f>(D438-C438)/(1+D438/1000)</f>
        <v>18.222702747634738</v>
      </c>
      <c r="F438">
        <f>(D438-C438)/(1+C438/1000)</f>
        <v>18.560933114498983</v>
      </c>
      <c r="G438" s="1">
        <v>243.68553270000001</v>
      </c>
      <c r="H438" s="1">
        <f>(477/760)*I438</f>
        <v>215.30901315789475</v>
      </c>
      <c r="I438">
        <v>343.05</v>
      </c>
      <c r="J438">
        <f>I438*(E438-4.4)/(27-4.4)</f>
        <v>209.81761847681844</v>
      </c>
      <c r="K438">
        <f>(E438-4.4)/(27-4.4)</f>
        <v>0.61162401538206801</v>
      </c>
      <c r="L438">
        <f>J438/I438</f>
        <v>0.61162401538206801</v>
      </c>
      <c r="M438">
        <f>I438*(1-(K438))*0.625</f>
        <v>83.27023845198849</v>
      </c>
      <c r="N438" s="4">
        <f>-67.0004+0.0023367*3600+0.4561636*I438</f>
        <v>97.898642980000005</v>
      </c>
      <c r="O438" s="5">
        <f>I438*(E438-4.4)/(27-4.4)</f>
        <v>209.81761847681844</v>
      </c>
      <c r="P438" s="5">
        <f>(E438-4.4)/(27-4.4)</f>
        <v>0.61162401538206801</v>
      </c>
      <c r="Q438" s="5">
        <f>(I438*(1-P438))/1.6</f>
        <v>83.270238451988476</v>
      </c>
      <c r="R438" s="5"/>
      <c r="S438" s="3">
        <f t="shared" si="44"/>
        <v>98.365982980000013</v>
      </c>
      <c r="T438" s="3">
        <v>203.69932120657697</v>
      </c>
      <c r="U438" s="3">
        <f t="shared" si="45"/>
        <v>0.59378901386555005</v>
      </c>
      <c r="V438">
        <f t="shared" si="46"/>
        <v>87.09417424588942</v>
      </c>
      <c r="W438" s="3">
        <v>201.0076</v>
      </c>
      <c r="X438" s="3">
        <v>206.49199999999999</v>
      </c>
      <c r="Y438" s="3">
        <f t="shared" si="49"/>
        <v>0.58594257396880922</v>
      </c>
      <c r="Z438" s="3">
        <f t="shared" si="50"/>
        <v>0.60192974785016762</v>
      </c>
      <c r="AA438">
        <f t="shared" si="47"/>
        <v>88.776500000000013</v>
      </c>
      <c r="AB438">
        <f t="shared" si="48"/>
        <v>85.348749999999995</v>
      </c>
    </row>
    <row r="439" spans="1:28" x14ac:dyDescent="0.35">
      <c r="A439">
        <v>1983</v>
      </c>
      <c r="B439" t="s">
        <v>11</v>
      </c>
      <c r="C439">
        <v>-25.100769799999998</v>
      </c>
      <c r="D439" s="2">
        <v>-7.51</v>
      </c>
      <c r="E439">
        <f>(D439-C439)/(1+D439/1000)</f>
        <v>17.723876109582964</v>
      </c>
      <c r="F439">
        <f>(D439-C439)/(1+C439/1000)</f>
        <v>18.043680059518827</v>
      </c>
      <c r="G439" s="1">
        <v>243.68553270000001</v>
      </c>
      <c r="H439" s="1">
        <f>(477/760)*I439</f>
        <v>215.30901315789475</v>
      </c>
      <c r="I439">
        <v>343.05</v>
      </c>
      <c r="J439">
        <f>I439*(E439-4.4)/(27-4.4)</f>
        <v>202.24582740674492</v>
      </c>
      <c r="K439">
        <f>(E439-4.4)/(27-4.4)</f>
        <v>0.58955204024703378</v>
      </c>
      <c r="L439">
        <f>J439/I439</f>
        <v>0.58955204024703367</v>
      </c>
      <c r="M439">
        <f>I439*(1-(K439))*0.625</f>
        <v>88.002607870784416</v>
      </c>
      <c r="N439" s="4">
        <f>-67.0004+0.0023367*3600+0.4561636*I439</f>
        <v>97.898642980000005</v>
      </c>
      <c r="O439" s="5">
        <f>I439*(E439-4.4)/(27-4.4)</f>
        <v>202.24582740674492</v>
      </c>
      <c r="P439" s="5">
        <f>(E439-4.4)/(27-4.4)</f>
        <v>0.58955204024703378</v>
      </c>
      <c r="Q439" s="5">
        <f>(I439*(1-P439))/1.6</f>
        <v>88.002607870784402</v>
      </c>
      <c r="R439" s="5"/>
      <c r="S439" s="3">
        <f t="shared" si="44"/>
        <v>98.365982980000013</v>
      </c>
      <c r="T439" s="3">
        <v>203.69932120657697</v>
      </c>
      <c r="U439" s="3">
        <f t="shared" si="45"/>
        <v>0.59378901386555005</v>
      </c>
      <c r="V439">
        <f t="shared" si="46"/>
        <v>87.09417424588942</v>
      </c>
      <c r="W439" s="3">
        <v>201.0076</v>
      </c>
      <c r="X439" s="3">
        <v>206.49199999999999</v>
      </c>
      <c r="Y439" s="3">
        <f t="shared" si="49"/>
        <v>0.58594257396880922</v>
      </c>
      <c r="Z439" s="3">
        <f t="shared" si="50"/>
        <v>0.60192974785016762</v>
      </c>
      <c r="AA439">
        <f t="shared" si="47"/>
        <v>88.776500000000013</v>
      </c>
      <c r="AB439">
        <f t="shared" si="48"/>
        <v>85.348749999999995</v>
      </c>
    </row>
    <row r="440" spans="1:28" x14ac:dyDescent="0.35">
      <c r="A440">
        <v>1983</v>
      </c>
      <c r="B440" t="s">
        <v>6</v>
      </c>
      <c r="C440">
        <v>-25.666572969999997</v>
      </c>
      <c r="D440" s="2">
        <v>-7.51</v>
      </c>
      <c r="E440">
        <f>(D440-C440)/(1+D440/1000)</f>
        <v>18.293960614212736</v>
      </c>
      <c r="F440">
        <f>(D440-C440)/(1+C440/1000)</f>
        <v>18.634866121082954</v>
      </c>
      <c r="G440" s="1">
        <v>243.68553270000001</v>
      </c>
      <c r="H440" s="1">
        <f>(477/760)*I440</f>
        <v>215.30901315789475</v>
      </c>
      <c r="I440">
        <v>343.05</v>
      </c>
      <c r="J440">
        <f>I440*(E440-4.4)/(27-4.4)</f>
        <v>210.89925613741943</v>
      </c>
      <c r="K440">
        <f>(E440-4.4)/(27-4.4)</f>
        <v>0.61477701832799714</v>
      </c>
      <c r="L440">
        <f>J440/I440</f>
        <v>0.61477701832799714</v>
      </c>
      <c r="M440">
        <f>I440*(1-(K440))*0.625</f>
        <v>82.594214914112868</v>
      </c>
      <c r="N440" s="4">
        <f>-67.0004+0.0023367*3600+0.4561636*I440</f>
        <v>97.898642980000005</v>
      </c>
      <c r="O440" s="5">
        <f>I440*(E440-4.4)/(27-4.4)</f>
        <v>210.89925613741943</v>
      </c>
      <c r="P440" s="5">
        <f>(E440-4.4)/(27-4.4)</f>
        <v>0.61477701832799714</v>
      </c>
      <c r="Q440" s="5">
        <f>(I440*(1-P440))/1.6</f>
        <v>82.594214914112854</v>
      </c>
      <c r="R440" s="5"/>
      <c r="S440" s="3">
        <f t="shared" si="44"/>
        <v>98.365982980000013</v>
      </c>
      <c r="T440" s="3">
        <v>203.69932120657697</v>
      </c>
      <c r="U440" s="3">
        <f t="shared" si="45"/>
        <v>0.59378901386555005</v>
      </c>
      <c r="V440">
        <f t="shared" si="46"/>
        <v>87.09417424588942</v>
      </c>
      <c r="W440" s="3">
        <v>201.0076</v>
      </c>
      <c r="X440" s="3">
        <v>206.49199999999999</v>
      </c>
      <c r="Y440" s="3">
        <f t="shared" si="49"/>
        <v>0.58594257396880922</v>
      </c>
      <c r="Z440" s="3">
        <f t="shared" si="50"/>
        <v>0.60192974785016762</v>
      </c>
      <c r="AA440">
        <f t="shared" si="47"/>
        <v>88.776500000000013</v>
      </c>
      <c r="AB440">
        <f t="shared" si="48"/>
        <v>85.348749999999995</v>
      </c>
    </row>
    <row r="441" spans="1:28" x14ac:dyDescent="0.35">
      <c r="A441">
        <v>1983</v>
      </c>
      <c r="B441" t="s">
        <v>10</v>
      </c>
      <c r="C441">
        <v>-25.03978124</v>
      </c>
      <c r="D441" s="2">
        <v>-7.51</v>
      </c>
      <c r="E441">
        <f>(D441-C441)/(1+D441/1000)</f>
        <v>17.662426059708409</v>
      </c>
      <c r="F441">
        <f>(D441-C441)/(1+C441/1000)</f>
        <v>17.979996416977087</v>
      </c>
      <c r="G441" s="1">
        <v>243.68553270000001</v>
      </c>
      <c r="H441" s="1">
        <f>(477/760)*I441</f>
        <v>215.30901315789475</v>
      </c>
      <c r="I441">
        <v>343.05</v>
      </c>
      <c r="J441">
        <f>I441*(E441-4.4)/(27-4.4)</f>
        <v>201.3130645921668</v>
      </c>
      <c r="K441">
        <f>(E441-4.4)/(27-4.4)</f>
        <v>0.58683301149152245</v>
      </c>
      <c r="L441">
        <f>J441/I441</f>
        <v>0.58683301149152245</v>
      </c>
      <c r="M441">
        <f>I441*(1-(K441))*0.625</f>
        <v>88.585584629895763</v>
      </c>
      <c r="N441" s="4">
        <f>-67.0004+0.0023367*3600+0.4561636*I441</f>
        <v>97.898642980000005</v>
      </c>
      <c r="O441" s="5">
        <f>I441*(E441-4.4)/(27-4.4)</f>
        <v>201.3130645921668</v>
      </c>
      <c r="P441" s="5">
        <f>(E441-4.4)/(27-4.4)</f>
        <v>0.58683301149152245</v>
      </c>
      <c r="Q441" s="5">
        <f>(I441*(1-P441))/1.6</f>
        <v>88.585584629895749</v>
      </c>
      <c r="R441" s="5"/>
      <c r="S441" s="3">
        <f t="shared" si="44"/>
        <v>98.365982980000013</v>
      </c>
      <c r="T441" s="3">
        <v>203.69932120657697</v>
      </c>
      <c r="U441" s="3">
        <f t="shared" si="45"/>
        <v>0.59378901386555005</v>
      </c>
      <c r="V441">
        <f t="shared" si="46"/>
        <v>87.09417424588942</v>
      </c>
      <c r="W441" s="3">
        <v>201.0076</v>
      </c>
      <c r="X441" s="3">
        <v>206.49199999999999</v>
      </c>
      <c r="Y441" s="3">
        <f t="shared" si="49"/>
        <v>0.58594257396880922</v>
      </c>
      <c r="Z441" s="3">
        <f t="shared" si="50"/>
        <v>0.60192974785016762</v>
      </c>
      <c r="AA441">
        <f t="shared" si="47"/>
        <v>88.776500000000013</v>
      </c>
      <c r="AB441">
        <f t="shared" si="48"/>
        <v>85.348749999999995</v>
      </c>
    </row>
    <row r="442" spans="1:28" x14ac:dyDescent="0.35">
      <c r="A442">
        <v>1983</v>
      </c>
      <c r="B442" t="s">
        <v>7</v>
      </c>
      <c r="C442">
        <v>-24.795082350000001</v>
      </c>
      <c r="D442" s="2">
        <v>-7.51</v>
      </c>
      <c r="E442">
        <f>(D442-C442)/(1+D442/1000)</f>
        <v>17.415875575572553</v>
      </c>
      <c r="F442">
        <f>(D442-C442)/(1+C442/1000)</f>
        <v>17.724564383506937</v>
      </c>
      <c r="G442" s="1">
        <v>243.68553270000001</v>
      </c>
      <c r="H442" s="1">
        <f>(477/760)*I442</f>
        <v>215.30901315789475</v>
      </c>
      <c r="I442">
        <v>343.05</v>
      </c>
      <c r="J442">
        <f>I442*(E442-4.4)/(27-4.4)</f>
        <v>197.57062461062671</v>
      </c>
      <c r="K442">
        <f>(E442-4.4)/(27-4.4)</f>
        <v>0.57592369803418375</v>
      </c>
      <c r="L442">
        <f>J442/I442</f>
        <v>0.57592369803418364</v>
      </c>
      <c r="M442">
        <f>I442*(1-(K442))*0.625</f>
        <v>90.924609618358289</v>
      </c>
      <c r="N442" s="4">
        <f>-67.0004+0.0023367*3600+0.4561636*I442</f>
        <v>97.898642980000005</v>
      </c>
      <c r="O442" s="5">
        <f>I442*(E442-4.4)/(27-4.4)</f>
        <v>197.57062461062671</v>
      </c>
      <c r="P442" s="5">
        <f>(E442-4.4)/(27-4.4)</f>
        <v>0.57592369803418375</v>
      </c>
      <c r="Q442" s="5">
        <f>(I442*(1-P442))/1.6</f>
        <v>90.924609618358289</v>
      </c>
      <c r="R442" s="5"/>
      <c r="S442" s="3">
        <f t="shared" si="44"/>
        <v>98.365982980000013</v>
      </c>
      <c r="T442" s="3">
        <v>203.69932120657697</v>
      </c>
      <c r="U442" s="3">
        <f t="shared" si="45"/>
        <v>0.59378901386555005</v>
      </c>
      <c r="V442">
        <f t="shared" si="46"/>
        <v>87.09417424588942</v>
      </c>
      <c r="W442" s="3">
        <v>201.0076</v>
      </c>
      <c r="X442" s="3">
        <v>206.49199999999999</v>
      </c>
      <c r="Y442" s="3">
        <f t="shared" si="49"/>
        <v>0.58594257396880922</v>
      </c>
      <c r="Z442" s="3">
        <f t="shared" si="50"/>
        <v>0.60192974785016762</v>
      </c>
      <c r="AA442">
        <f t="shared" si="47"/>
        <v>88.776500000000013</v>
      </c>
      <c r="AB442">
        <f t="shared" si="48"/>
        <v>85.348749999999995</v>
      </c>
    </row>
    <row r="443" spans="1:28" x14ac:dyDescent="0.35">
      <c r="A443">
        <v>1983</v>
      </c>
      <c r="B443" t="s">
        <v>14</v>
      </c>
      <c r="C443">
        <v>-24.716616040000002</v>
      </c>
      <c r="D443" s="2">
        <v>-7.51</v>
      </c>
      <c r="E443">
        <f>(D443-C443)/(1+D443/1000)</f>
        <v>17.336815524589667</v>
      </c>
      <c r="F443">
        <f>(D443-C443)/(1+C443/1000)</f>
        <v>17.642683473325437</v>
      </c>
      <c r="G443" s="1">
        <v>243.68553270000001</v>
      </c>
      <c r="H443" s="1">
        <f>(477/760)*I443</f>
        <v>215.30901315789475</v>
      </c>
      <c r="I443">
        <v>343.05</v>
      </c>
      <c r="J443">
        <f>I443*(E443-4.4)/(27-4.4)</f>
        <v>196.3705560048887</v>
      </c>
      <c r="K443">
        <f>(E443-4.4)/(27-4.4)</f>
        <v>0.57242546568980823</v>
      </c>
      <c r="L443">
        <f>J443/I443</f>
        <v>0.57242546568980812</v>
      </c>
      <c r="M443">
        <f>I443*(1-(K443))*0.625</f>
        <v>91.67465249694456</v>
      </c>
      <c r="N443" s="4">
        <f>-67.0004+0.0023367*3600+0.4561636*I443</f>
        <v>97.898642980000005</v>
      </c>
      <c r="O443" s="5">
        <f>I443*(E443-4.4)/(27-4.4)</f>
        <v>196.3705560048887</v>
      </c>
      <c r="P443" s="5">
        <f>(E443-4.4)/(27-4.4)</f>
        <v>0.57242546568980823</v>
      </c>
      <c r="Q443" s="5">
        <f>(I443*(1-P443))/1.6</f>
        <v>91.674652496944546</v>
      </c>
      <c r="R443" s="5"/>
      <c r="S443" s="3">
        <f t="shared" si="44"/>
        <v>98.365982980000013</v>
      </c>
      <c r="T443" s="3">
        <v>203.69932120657697</v>
      </c>
      <c r="U443" s="3">
        <f t="shared" si="45"/>
        <v>0.59378901386555005</v>
      </c>
      <c r="V443">
        <f t="shared" si="46"/>
        <v>87.09417424588942</v>
      </c>
      <c r="W443" s="3">
        <v>201.0076</v>
      </c>
      <c r="X443" s="3">
        <v>206.49199999999999</v>
      </c>
      <c r="Y443" s="3">
        <f t="shared" si="49"/>
        <v>0.58594257396880922</v>
      </c>
      <c r="Z443" s="3">
        <f t="shared" si="50"/>
        <v>0.60192974785016762</v>
      </c>
      <c r="AA443">
        <f t="shared" si="47"/>
        <v>88.776500000000013</v>
      </c>
      <c r="AB443">
        <f t="shared" si="48"/>
        <v>85.348749999999995</v>
      </c>
    </row>
    <row r="444" spans="1:28" x14ac:dyDescent="0.35">
      <c r="A444">
        <v>1984</v>
      </c>
      <c r="B444" t="s">
        <v>9</v>
      </c>
      <c r="C444">
        <v>-26.05231796</v>
      </c>
      <c r="D444" s="2">
        <v>-7.54</v>
      </c>
      <c r="E444">
        <f>(D444-C444)/(1+D444/1000)</f>
        <v>18.652961288112369</v>
      </c>
      <c r="F444">
        <f>(D444-C444)/(1+C444/1000)</f>
        <v>19.00750759139822</v>
      </c>
      <c r="G444" s="1">
        <v>244.89471370000001</v>
      </c>
      <c r="H444" s="1">
        <f>(477/760)*I444</f>
        <v>216.31950000000001</v>
      </c>
      <c r="I444">
        <v>344.66</v>
      </c>
      <c r="J444">
        <f>I444*(E444-4.4)/(27-4.4)</f>
        <v>217.36396626375262</v>
      </c>
      <c r="K444">
        <f>(E444-4.4)/(27-4.4)</f>
        <v>0.63066200389877736</v>
      </c>
      <c r="L444">
        <f>J444/I444</f>
        <v>0.63066200389877736</v>
      </c>
      <c r="M444">
        <f>I444*(1-(K444))*0.625</f>
        <v>79.560021085154631</v>
      </c>
      <c r="N444" s="4">
        <f>-67.0004+0.0023367*3600+0.4561636*I444</f>
        <v>98.633066376000016</v>
      </c>
      <c r="O444" s="5">
        <f>I444*(E444-4.4)/(27-4.4)</f>
        <v>217.36396626375262</v>
      </c>
      <c r="P444" s="5">
        <f>(E444-4.4)/(27-4.4)</f>
        <v>0.63066200389877736</v>
      </c>
      <c r="Q444" s="5">
        <f>(I444*(1-P444))/1.6</f>
        <v>79.560021085154631</v>
      </c>
      <c r="R444" s="5"/>
      <c r="S444" s="3">
        <f t="shared" si="44"/>
        <v>99.100406376000024</v>
      </c>
      <c r="T444" s="3">
        <v>203.69932120657697</v>
      </c>
      <c r="U444" s="3">
        <f t="shared" si="45"/>
        <v>0.59101526491782319</v>
      </c>
      <c r="V444">
        <f t="shared" si="46"/>
        <v>88.100424245889414</v>
      </c>
      <c r="W444" s="3">
        <v>201.0076</v>
      </c>
      <c r="X444" s="3">
        <v>206.49199999999999</v>
      </c>
      <c r="Y444" s="3">
        <f t="shared" si="49"/>
        <v>0.58320547786224097</v>
      </c>
      <c r="Z444" s="3">
        <f t="shared" si="50"/>
        <v>0.5991179713340683</v>
      </c>
      <c r="AA444">
        <f t="shared" si="47"/>
        <v>89.782750000000021</v>
      </c>
      <c r="AB444">
        <f t="shared" si="48"/>
        <v>86.355000000000018</v>
      </c>
    </row>
    <row r="445" spans="1:28" x14ac:dyDescent="0.35">
      <c r="A445">
        <v>1984</v>
      </c>
      <c r="B445" t="s">
        <v>12</v>
      </c>
      <c r="C445">
        <v>-26.139594209999998</v>
      </c>
      <c r="D445" s="2">
        <v>-7.54</v>
      </c>
      <c r="E445">
        <f>(D445-C445)/(1+D445/1000)</f>
        <v>18.740900600527979</v>
      </c>
      <c r="F445">
        <f>(D445-C445)/(1+C445/1000)</f>
        <v>19.098829872759765</v>
      </c>
      <c r="G445" s="1">
        <v>244.89471370000001</v>
      </c>
      <c r="H445" s="1">
        <f>(477/760)*I445</f>
        <v>216.31950000000001</v>
      </c>
      <c r="I445">
        <v>344.66</v>
      </c>
      <c r="J445">
        <f>I445*(E445-4.4)/(27-4.4)</f>
        <v>218.70507968929084</v>
      </c>
      <c r="K445">
        <f>(E445-4.4)/(27-4.4)</f>
        <v>0.63455312391716712</v>
      </c>
      <c r="L445">
        <f>J445/I445</f>
        <v>0.63455312391716712</v>
      </c>
      <c r="M445">
        <f>I445*(1-(K445))*0.625</f>
        <v>78.721825194193244</v>
      </c>
      <c r="N445" s="4">
        <f>-67.0004+0.0023367*3600+0.4561636*I445</f>
        <v>98.633066376000016</v>
      </c>
      <c r="O445" s="5">
        <f>I445*(E445-4.4)/(27-4.4)</f>
        <v>218.70507968929084</v>
      </c>
      <c r="P445" s="5">
        <f>(E445-4.4)/(27-4.4)</f>
        <v>0.63455312391716712</v>
      </c>
      <c r="Q445" s="5">
        <f>(I445*(1-P445))/1.6</f>
        <v>78.721825194193229</v>
      </c>
      <c r="R445" s="5"/>
      <c r="S445" s="3">
        <f t="shared" si="44"/>
        <v>99.100406376000024</v>
      </c>
      <c r="T445" s="3">
        <v>203.69932120657697</v>
      </c>
      <c r="U445" s="3">
        <f t="shared" si="45"/>
        <v>0.59101526491782319</v>
      </c>
      <c r="V445">
        <f t="shared" si="46"/>
        <v>88.100424245889414</v>
      </c>
      <c r="W445" s="3">
        <v>201.0076</v>
      </c>
      <c r="X445" s="3">
        <v>206.49199999999999</v>
      </c>
      <c r="Y445" s="3">
        <f t="shared" si="49"/>
        <v>0.58320547786224097</v>
      </c>
      <c r="Z445" s="3">
        <f t="shared" si="50"/>
        <v>0.5991179713340683</v>
      </c>
      <c r="AA445">
        <f t="shared" si="47"/>
        <v>89.782750000000021</v>
      </c>
      <c r="AB445">
        <f t="shared" si="48"/>
        <v>86.355000000000018</v>
      </c>
    </row>
    <row r="446" spans="1:28" x14ac:dyDescent="0.35">
      <c r="A446">
        <v>1984</v>
      </c>
      <c r="B446" t="s">
        <v>15</v>
      </c>
      <c r="C446">
        <v>-24.948168800000001</v>
      </c>
      <c r="D446" s="2">
        <v>-7.54</v>
      </c>
      <c r="E446">
        <f>(D446-C446)/(1+D446/1000)</f>
        <v>17.540423593897994</v>
      </c>
      <c r="F446">
        <f>(D446-C446)/(1+C446/1000)</f>
        <v>17.853583002429421</v>
      </c>
      <c r="G446" s="1">
        <v>244.89471370000001</v>
      </c>
      <c r="H446" s="1">
        <f>(477/760)*I446</f>
        <v>216.31950000000001</v>
      </c>
      <c r="I446">
        <v>344.66</v>
      </c>
      <c r="J446">
        <f>I446*(E446-4.4)/(27-4.4)</f>
        <v>200.39727415366738</v>
      </c>
      <c r="K446">
        <f>(E446-4.4)/(27-4.4)</f>
        <v>0.58143467229637136</v>
      </c>
      <c r="L446">
        <f>J446/I446</f>
        <v>0.58143467229637136</v>
      </c>
      <c r="M446">
        <f>I446*(1-(K446))*0.625</f>
        <v>90.164203653957912</v>
      </c>
      <c r="N446" s="4">
        <f>-67.0004+0.0023367*3600+0.4561636*I446</f>
        <v>98.633066376000016</v>
      </c>
      <c r="O446" s="5">
        <f>I446*(E446-4.4)/(27-4.4)</f>
        <v>200.39727415366738</v>
      </c>
      <c r="P446" s="5">
        <f>(E446-4.4)/(27-4.4)</f>
        <v>0.58143467229637136</v>
      </c>
      <c r="Q446" s="5">
        <f>(I446*(1-P446))/1.6</f>
        <v>90.164203653957912</v>
      </c>
      <c r="R446" s="5"/>
      <c r="S446" s="3">
        <f t="shared" si="44"/>
        <v>99.100406376000024</v>
      </c>
      <c r="T446" s="3">
        <v>203.69932120657697</v>
      </c>
      <c r="U446" s="3">
        <f t="shared" si="45"/>
        <v>0.59101526491782319</v>
      </c>
      <c r="V446">
        <f t="shared" si="46"/>
        <v>88.100424245889414</v>
      </c>
      <c r="W446" s="3">
        <v>201.0076</v>
      </c>
      <c r="X446" s="3">
        <v>206.49199999999999</v>
      </c>
      <c r="Y446" s="3">
        <f t="shared" si="49"/>
        <v>0.58320547786224097</v>
      </c>
      <c r="Z446" s="3">
        <f t="shared" si="50"/>
        <v>0.5991179713340683</v>
      </c>
      <c r="AA446">
        <f t="shared" si="47"/>
        <v>89.782750000000021</v>
      </c>
      <c r="AB446">
        <f t="shared" si="48"/>
        <v>86.355000000000018</v>
      </c>
    </row>
    <row r="447" spans="1:28" x14ac:dyDescent="0.35">
      <c r="A447">
        <v>1984</v>
      </c>
      <c r="B447" t="s">
        <v>8</v>
      </c>
      <c r="C447">
        <v>-24.85626259</v>
      </c>
      <c r="D447" s="2">
        <v>-7.54</v>
      </c>
      <c r="E447">
        <f>(D447-C447)/(1+D447/1000)</f>
        <v>17.447819146363582</v>
      </c>
      <c r="F447">
        <f>(D447-C447)/(1+C447/1000)</f>
        <v>17.757651437102307</v>
      </c>
      <c r="G447" s="1">
        <v>244.89471370000001</v>
      </c>
      <c r="H447" s="1">
        <f>(477/760)*I447</f>
        <v>216.31950000000001</v>
      </c>
      <c r="I447">
        <v>344.66</v>
      </c>
      <c r="J447">
        <f>I447*(E447-4.4)/(27-4.4)</f>
        <v>198.98501535334833</v>
      </c>
      <c r="K447">
        <f>(E447-4.4)/(27-4.4)</f>
        <v>0.57733713037006995</v>
      </c>
      <c r="L447">
        <f>J447/I447</f>
        <v>0.57733713037006995</v>
      </c>
      <c r="M447">
        <f>I447*(1-(K447))*0.625</f>
        <v>91.046865404157302</v>
      </c>
      <c r="N447" s="4">
        <f>-67.0004+0.0023367*3600+0.4561636*I447</f>
        <v>98.633066376000016</v>
      </c>
      <c r="O447" s="5">
        <f>I447*(E447-4.4)/(27-4.4)</f>
        <v>198.98501535334833</v>
      </c>
      <c r="P447" s="5">
        <f>(E447-4.4)/(27-4.4)</f>
        <v>0.57733713037006995</v>
      </c>
      <c r="Q447" s="5">
        <f>(I447*(1-P447))/1.6</f>
        <v>91.046865404157302</v>
      </c>
      <c r="R447" s="5"/>
      <c r="S447" s="3">
        <f t="shared" si="44"/>
        <v>99.100406376000024</v>
      </c>
      <c r="T447" s="3">
        <v>203.69932120657697</v>
      </c>
      <c r="U447" s="3">
        <f t="shared" si="45"/>
        <v>0.59101526491782319</v>
      </c>
      <c r="V447">
        <f t="shared" si="46"/>
        <v>88.100424245889414</v>
      </c>
      <c r="W447" s="3">
        <v>201.0076</v>
      </c>
      <c r="X447" s="3">
        <v>206.49199999999999</v>
      </c>
      <c r="Y447" s="3">
        <f t="shared" si="49"/>
        <v>0.58320547786224097</v>
      </c>
      <c r="Z447" s="3">
        <f t="shared" si="50"/>
        <v>0.5991179713340683</v>
      </c>
      <c r="AA447">
        <f t="shared" si="47"/>
        <v>89.782750000000021</v>
      </c>
      <c r="AB447">
        <f t="shared" si="48"/>
        <v>86.355000000000018</v>
      </c>
    </row>
    <row r="448" spans="1:28" x14ac:dyDescent="0.35">
      <c r="A448">
        <v>1984</v>
      </c>
      <c r="B448" t="s">
        <v>13</v>
      </c>
      <c r="C448">
        <v>-25.046539599999999</v>
      </c>
      <c r="D448" s="2">
        <v>-7.54</v>
      </c>
      <c r="E448">
        <f>(D448-C448)/(1+D448/1000)</f>
        <v>17.639541744755455</v>
      </c>
      <c r="F448">
        <f>(D448-C448)/(1+C448/1000)</f>
        <v>17.956282336612752</v>
      </c>
      <c r="G448" s="1">
        <v>244.89471370000001</v>
      </c>
      <c r="H448" s="1">
        <f>(477/760)*I448</f>
        <v>216.31950000000001</v>
      </c>
      <c r="I448">
        <v>344.66</v>
      </c>
      <c r="J448">
        <f>I448*(E448-4.4)/(27-4.4)</f>
        <v>201.90886981183252</v>
      </c>
      <c r="K448">
        <f>(E448-4.4)/(27-4.4)</f>
        <v>0.58582043118386962</v>
      </c>
      <c r="L448">
        <f>J448/I448</f>
        <v>0.58582043118386962</v>
      </c>
      <c r="M448">
        <f>I448*(1-(K448))*0.625</f>
        <v>89.219456367604693</v>
      </c>
      <c r="N448" s="4">
        <f>-67.0004+0.0023367*3600+0.4561636*I448</f>
        <v>98.633066376000016</v>
      </c>
      <c r="O448" s="5">
        <f>I448*(E448-4.4)/(27-4.4)</f>
        <v>201.90886981183252</v>
      </c>
      <c r="P448" s="5">
        <f>(E448-4.4)/(27-4.4)</f>
        <v>0.58582043118386962</v>
      </c>
      <c r="Q448" s="5">
        <f>(I448*(1-P448))/1.6</f>
        <v>89.219456367604693</v>
      </c>
      <c r="R448" s="5"/>
      <c r="S448" s="3">
        <f t="shared" si="44"/>
        <v>99.100406376000024</v>
      </c>
      <c r="T448" s="3">
        <v>203.69932120657697</v>
      </c>
      <c r="U448" s="3">
        <f t="shared" si="45"/>
        <v>0.59101526491782319</v>
      </c>
      <c r="V448">
        <f t="shared" si="46"/>
        <v>88.100424245889414</v>
      </c>
      <c r="W448" s="3">
        <v>201.0076</v>
      </c>
      <c r="X448" s="3">
        <v>206.49199999999999</v>
      </c>
      <c r="Y448" s="3">
        <f t="shared" si="49"/>
        <v>0.58320547786224097</v>
      </c>
      <c r="Z448" s="3">
        <f t="shared" si="50"/>
        <v>0.5991179713340683</v>
      </c>
      <c r="AA448">
        <f t="shared" si="47"/>
        <v>89.782750000000021</v>
      </c>
      <c r="AB448">
        <f t="shared" si="48"/>
        <v>86.355000000000018</v>
      </c>
    </row>
    <row r="449" spans="1:28" x14ac:dyDescent="0.35">
      <c r="A449">
        <v>1984</v>
      </c>
      <c r="B449" t="s">
        <v>11</v>
      </c>
      <c r="C449">
        <v>-25.219027409999999</v>
      </c>
      <c r="D449" s="2">
        <v>-7.54</v>
      </c>
      <c r="E449">
        <f>(D449-C449)/(1+D449/1000)</f>
        <v>17.813339993551377</v>
      </c>
      <c r="F449">
        <f>(D449-C449)/(1+C449/1000)</f>
        <v>18.13641003170866</v>
      </c>
      <c r="G449" s="1">
        <v>244.89471370000001</v>
      </c>
      <c r="H449" s="1">
        <f>(477/760)*I449</f>
        <v>216.31950000000001</v>
      </c>
      <c r="I449">
        <v>344.66</v>
      </c>
      <c r="J449">
        <f>I449*(E449-4.4)/(27-4.4)</f>
        <v>204.55937000785033</v>
      </c>
      <c r="K449">
        <f>(E449-4.4)/(27-4.4)</f>
        <v>0.59351061918368919</v>
      </c>
      <c r="L449">
        <f>J449/I449</f>
        <v>0.59351061918368919</v>
      </c>
      <c r="M449">
        <f>I449*(1-(K449))*0.625</f>
        <v>87.562893745093561</v>
      </c>
      <c r="N449" s="4">
        <f>-67.0004+0.0023367*3600+0.4561636*I449</f>
        <v>98.633066376000016</v>
      </c>
      <c r="O449" s="5">
        <f>I449*(E449-4.4)/(27-4.4)</f>
        <v>204.55937000785033</v>
      </c>
      <c r="P449" s="5">
        <f>(E449-4.4)/(27-4.4)</f>
        <v>0.59351061918368919</v>
      </c>
      <c r="Q449" s="5">
        <f>(I449*(1-P449))/1.6</f>
        <v>87.562893745093547</v>
      </c>
      <c r="R449" s="5"/>
      <c r="S449" s="3">
        <f t="shared" si="44"/>
        <v>99.100406376000024</v>
      </c>
      <c r="T449" s="3">
        <v>203.69932120657697</v>
      </c>
      <c r="U449" s="3">
        <f t="shared" si="45"/>
        <v>0.59101526491782319</v>
      </c>
      <c r="V449">
        <f t="shared" si="46"/>
        <v>88.100424245889414</v>
      </c>
      <c r="W449" s="3">
        <v>201.0076</v>
      </c>
      <c r="X449" s="3">
        <v>206.49199999999999</v>
      </c>
      <c r="Y449" s="3">
        <f t="shared" si="49"/>
        <v>0.58320547786224097</v>
      </c>
      <c r="Z449" s="3">
        <f t="shared" si="50"/>
        <v>0.5991179713340683</v>
      </c>
      <c r="AA449">
        <f t="shared" si="47"/>
        <v>89.782750000000021</v>
      </c>
      <c r="AB449">
        <f t="shared" si="48"/>
        <v>86.355000000000018</v>
      </c>
    </row>
    <row r="450" spans="1:28" x14ac:dyDescent="0.35">
      <c r="A450">
        <v>1984</v>
      </c>
      <c r="B450" t="s">
        <v>6</v>
      </c>
      <c r="C450">
        <v>-25.882057039999999</v>
      </c>
      <c r="D450" s="2">
        <v>-7.54</v>
      </c>
      <c r="E450">
        <f>(D450-C450)/(1+D450/1000)</f>
        <v>18.481406847631138</v>
      </c>
      <c r="F450">
        <f>(D450-C450)/(1+C450/1000)</f>
        <v>18.829400661961913</v>
      </c>
      <c r="G450" s="1">
        <v>244.89471370000001</v>
      </c>
      <c r="H450" s="1">
        <f>(477/760)*I450</f>
        <v>216.31950000000001</v>
      </c>
      <c r="I450">
        <v>344.66</v>
      </c>
      <c r="J450">
        <f>I450*(E450-4.4)/(27-4.4)</f>
        <v>214.74768513736939</v>
      </c>
      <c r="K450">
        <f>(E450-4.4)/(27-4.4)</f>
        <v>0.62307109945270522</v>
      </c>
      <c r="L450">
        <f>J450/I450</f>
        <v>0.62307109945270522</v>
      </c>
      <c r="M450">
        <f>I450*(1-(K450))*0.625</f>
        <v>81.195196789144148</v>
      </c>
      <c r="N450" s="4">
        <f>-67.0004+0.0023367*3600+0.4561636*I450</f>
        <v>98.633066376000016</v>
      </c>
      <c r="O450" s="5">
        <f>I450*(E450-4.4)/(27-4.4)</f>
        <v>214.74768513736939</v>
      </c>
      <c r="P450" s="5">
        <f>(E450-4.4)/(27-4.4)</f>
        <v>0.62307109945270522</v>
      </c>
      <c r="Q450" s="5">
        <f>(I450*(1-P450))/1.6</f>
        <v>81.195196789144148</v>
      </c>
      <c r="R450" s="5"/>
      <c r="S450" s="3">
        <f t="shared" si="44"/>
        <v>99.100406376000024</v>
      </c>
      <c r="T450" s="3">
        <v>203.69932120657697</v>
      </c>
      <c r="U450" s="3">
        <f t="shared" si="45"/>
        <v>0.59101526491782319</v>
      </c>
      <c r="V450">
        <f t="shared" si="46"/>
        <v>88.100424245889414</v>
      </c>
      <c r="W450" s="3">
        <v>201.0076</v>
      </c>
      <c r="X450" s="3">
        <v>206.49199999999999</v>
      </c>
      <c r="Y450" s="3">
        <f t="shared" si="49"/>
        <v>0.58320547786224097</v>
      </c>
      <c r="Z450" s="3">
        <f t="shared" si="50"/>
        <v>0.5991179713340683</v>
      </c>
      <c r="AA450">
        <f t="shared" si="47"/>
        <v>89.782750000000021</v>
      </c>
      <c r="AB450">
        <f t="shared" si="48"/>
        <v>86.355000000000018</v>
      </c>
    </row>
    <row r="451" spans="1:28" x14ac:dyDescent="0.35">
      <c r="A451">
        <v>1984</v>
      </c>
      <c r="B451" t="s">
        <v>10</v>
      </c>
      <c r="C451">
        <v>-25.651921990000002</v>
      </c>
      <c r="D451" s="2">
        <v>-7.54</v>
      </c>
      <c r="E451">
        <f>(D451-C451)/(1+D451/1000)</f>
        <v>18.249523396408925</v>
      </c>
      <c r="F451">
        <f>(D451-C451)/(1+C451/1000)</f>
        <v>18.588759395914892</v>
      </c>
      <c r="G451" s="1">
        <v>244.89471370000001</v>
      </c>
      <c r="H451" s="1">
        <f>(477/760)*I451</f>
        <v>216.31950000000001</v>
      </c>
      <c r="I451">
        <v>344.66</v>
      </c>
      <c r="J451">
        <f>I451*(E451-4.4)/(27-4.4)</f>
        <v>211.21135990293365</v>
      </c>
      <c r="K451">
        <f>(E451-4.4)/(27-4.4)</f>
        <v>0.61281076975260729</v>
      </c>
      <c r="L451">
        <f>J451/I451</f>
        <v>0.61281076975260729</v>
      </c>
      <c r="M451">
        <f>I451*(1-(K451))*0.625</f>
        <v>83.40540006066648</v>
      </c>
      <c r="N451" s="4">
        <f>-67.0004+0.0023367*3600+0.4561636*I451</f>
        <v>98.633066376000016</v>
      </c>
      <c r="O451" s="5">
        <f>I451*(E451-4.4)/(27-4.4)</f>
        <v>211.21135990293365</v>
      </c>
      <c r="P451" s="5">
        <f>(E451-4.4)/(27-4.4)</f>
        <v>0.61281076975260729</v>
      </c>
      <c r="Q451" s="5">
        <f>(I451*(1-P451))/1.6</f>
        <v>83.40540006066648</v>
      </c>
      <c r="R451" s="5"/>
      <c r="S451" s="3">
        <f t="shared" ref="S451:S514" si="51">-67.0004+0.0023367*3800+0.4561636*I451</f>
        <v>99.100406376000024</v>
      </c>
      <c r="T451" s="3">
        <v>203.69932120657697</v>
      </c>
      <c r="U451" s="3">
        <f t="shared" ref="U451:U514" si="52">T451/I451</f>
        <v>0.59101526491782319</v>
      </c>
      <c r="V451">
        <f t="shared" ref="V451:V514" si="53">I451*(1-(U451))*0.625</f>
        <v>88.100424245889414</v>
      </c>
      <c r="W451" s="3">
        <v>201.0076</v>
      </c>
      <c r="X451" s="3">
        <v>206.49199999999999</v>
      </c>
      <c r="Y451" s="3">
        <f t="shared" si="49"/>
        <v>0.58320547786224097</v>
      </c>
      <c r="Z451" s="3">
        <f t="shared" si="50"/>
        <v>0.5991179713340683</v>
      </c>
      <c r="AA451">
        <f t="shared" ref="AA451:AA514" si="54">I451*(1-(Y451))*0.625</f>
        <v>89.782750000000021</v>
      </c>
      <c r="AB451">
        <f t="shared" ref="AB451:AB514" si="55">I451*(1-(Z451))*0.625</f>
        <v>86.355000000000018</v>
      </c>
    </row>
    <row r="452" spans="1:28" x14ac:dyDescent="0.35">
      <c r="A452">
        <v>1984</v>
      </c>
      <c r="B452" t="s">
        <v>7</v>
      </c>
      <c r="C452">
        <v>-24.323317790000001</v>
      </c>
      <c r="D452" s="2">
        <v>-7.54</v>
      </c>
      <c r="E452">
        <f>(D452-C452)/(1+D452/1000)</f>
        <v>16.910825413618685</v>
      </c>
      <c r="F452">
        <f>(D452-C452)/(1+C452/1000)</f>
        <v>17.201720709348304</v>
      </c>
      <c r="G452" s="1">
        <v>244.89471370000001</v>
      </c>
      <c r="H452" s="1">
        <f>(477/760)*I452</f>
        <v>216.31950000000001</v>
      </c>
      <c r="I452">
        <v>344.66</v>
      </c>
      <c r="J452">
        <f>I452*(E452-4.4)/(27-4.4)</f>
        <v>190.79562332114227</v>
      </c>
      <c r="K452">
        <f>(E452-4.4)/(27-4.4)</f>
        <v>0.55357634573533998</v>
      </c>
      <c r="L452">
        <f>J452/I452</f>
        <v>0.55357634573533998</v>
      </c>
      <c r="M452">
        <f>I452*(1-(K452))*0.625</f>
        <v>96.165235424286081</v>
      </c>
      <c r="N452" s="4">
        <f>-67.0004+0.0023367*3600+0.4561636*I452</f>
        <v>98.633066376000016</v>
      </c>
      <c r="O452" s="5">
        <f>I452*(E452-4.4)/(27-4.4)</f>
        <v>190.79562332114227</v>
      </c>
      <c r="P452" s="5">
        <f>(E452-4.4)/(27-4.4)</f>
        <v>0.55357634573533998</v>
      </c>
      <c r="Q452" s="5">
        <f>(I452*(1-P452))/1.6</f>
        <v>96.165235424286067</v>
      </c>
      <c r="R452" s="5"/>
      <c r="S452" s="3">
        <f t="shared" si="51"/>
        <v>99.100406376000024</v>
      </c>
      <c r="T452" s="3">
        <v>203.69932120657697</v>
      </c>
      <c r="U452" s="3">
        <f t="shared" si="52"/>
        <v>0.59101526491782319</v>
      </c>
      <c r="V452">
        <f t="shared" si="53"/>
        <v>88.100424245889414</v>
      </c>
      <c r="W452" s="3">
        <v>201.0076</v>
      </c>
      <c r="X452" s="3">
        <v>206.49199999999999</v>
      </c>
      <c r="Y452" s="3">
        <f t="shared" si="49"/>
        <v>0.58320547786224097</v>
      </c>
      <c r="Z452" s="3">
        <f t="shared" si="50"/>
        <v>0.5991179713340683</v>
      </c>
      <c r="AA452">
        <f t="shared" si="54"/>
        <v>89.782750000000021</v>
      </c>
      <c r="AB452">
        <f t="shared" si="55"/>
        <v>86.355000000000018</v>
      </c>
    </row>
    <row r="453" spans="1:28" x14ac:dyDescent="0.35">
      <c r="A453">
        <v>1984</v>
      </c>
      <c r="B453" t="s">
        <v>14</v>
      </c>
      <c r="C453">
        <v>-25.243363389999999</v>
      </c>
      <c r="D453" s="2">
        <v>-7.54</v>
      </c>
      <c r="E453">
        <f>(D453-C453)/(1+D453/1000)</f>
        <v>17.837860860891119</v>
      </c>
      <c r="F453">
        <f>(D453-C453)/(1+C453/1000)</f>
        <v>18.161829040291124</v>
      </c>
      <c r="G453" s="1">
        <v>244.89471370000001</v>
      </c>
      <c r="H453" s="1">
        <f>(477/760)*I453</f>
        <v>216.31950000000001</v>
      </c>
      <c r="I453">
        <v>344.66</v>
      </c>
      <c r="J453">
        <f>I453*(E453-4.4)/(27-4.4)</f>
        <v>204.9333240847227</v>
      </c>
      <c r="K453">
        <f>(E453-4.4)/(27-4.4)</f>
        <v>0.59459561331376631</v>
      </c>
      <c r="L453">
        <f>J453/I453</f>
        <v>0.59459561331376631</v>
      </c>
      <c r="M453">
        <f>I453*(1-(K453))*0.625</f>
        <v>87.329172447048336</v>
      </c>
      <c r="N453" s="4">
        <f>-67.0004+0.0023367*3600+0.4561636*I453</f>
        <v>98.633066376000016</v>
      </c>
      <c r="O453" s="5">
        <f>I453*(E453-4.4)/(27-4.4)</f>
        <v>204.9333240847227</v>
      </c>
      <c r="P453" s="5">
        <f>(E453-4.4)/(27-4.4)</f>
        <v>0.59459561331376631</v>
      </c>
      <c r="Q453" s="5">
        <f>(I453*(1-P453))/1.6</f>
        <v>87.329172447048322</v>
      </c>
      <c r="R453" s="5"/>
      <c r="S453" s="3">
        <f t="shared" si="51"/>
        <v>99.100406376000024</v>
      </c>
      <c r="T453" s="3">
        <v>203.69932120657697</v>
      </c>
      <c r="U453" s="3">
        <f t="shared" si="52"/>
        <v>0.59101526491782319</v>
      </c>
      <c r="V453">
        <f t="shared" si="53"/>
        <v>88.100424245889414</v>
      </c>
      <c r="W453" s="3">
        <v>201.0076</v>
      </c>
      <c r="X453" s="3">
        <v>206.49199999999999</v>
      </c>
      <c r="Y453" s="3">
        <f t="shared" si="49"/>
        <v>0.58320547786224097</v>
      </c>
      <c r="Z453" s="3">
        <f t="shared" si="50"/>
        <v>0.5991179713340683</v>
      </c>
      <c r="AA453">
        <f t="shared" si="54"/>
        <v>89.782750000000021</v>
      </c>
      <c r="AB453">
        <f t="shared" si="55"/>
        <v>86.355000000000018</v>
      </c>
    </row>
    <row r="454" spans="1:28" x14ac:dyDescent="0.35">
      <c r="A454">
        <v>1985</v>
      </c>
      <c r="B454" t="s">
        <v>9</v>
      </c>
      <c r="C454">
        <v>-25.519313499999999</v>
      </c>
      <c r="D454" s="2">
        <v>-7.57</v>
      </c>
      <c r="E454">
        <f>(D454-C454)/(1+D454/1000)</f>
        <v>18.086226232580632</v>
      </c>
      <c r="F454">
        <f>(D454-C454)/(1+C454/1000)</f>
        <v>18.419362998837638</v>
      </c>
      <c r="G454" s="1">
        <v>245.89050979999999</v>
      </c>
      <c r="H454" s="1">
        <f>(477/760)*I454</f>
        <v>217.23584210526317</v>
      </c>
      <c r="I454">
        <v>346.12</v>
      </c>
      <c r="J454">
        <f>I454*(E454-4.4)/(27-4.4)</f>
        <v>209.6051603372039</v>
      </c>
      <c r="K454">
        <f>(E454-4.4)/(27-4.4)</f>
        <v>0.60558523153011645</v>
      </c>
      <c r="L454">
        <f>J454/I454</f>
        <v>0.60558523153011645</v>
      </c>
      <c r="M454">
        <f>I454*(1-(K454))*0.625</f>
        <v>85.32177478924757</v>
      </c>
      <c r="N454" s="4">
        <f>-67.0004+0.0023367*3600+0.4561636*I454</f>
        <v>99.299065232000004</v>
      </c>
      <c r="O454" s="5">
        <f>I454*(E454-4.4)/(27-4.4)</f>
        <v>209.6051603372039</v>
      </c>
      <c r="P454" s="5">
        <f>(E454-4.4)/(27-4.4)</f>
        <v>0.60558523153011645</v>
      </c>
      <c r="Q454" s="5">
        <f>(I454*(1-P454))/1.6</f>
        <v>85.321774789247556</v>
      </c>
      <c r="R454" s="5"/>
      <c r="S454" s="3">
        <f t="shared" si="51"/>
        <v>99.766405232000011</v>
      </c>
      <c r="T454" s="3">
        <v>203.69932120657697</v>
      </c>
      <c r="U454" s="3">
        <f t="shared" si="52"/>
        <v>0.58852225010567716</v>
      </c>
      <c r="V454">
        <f t="shared" si="53"/>
        <v>89.012924245889394</v>
      </c>
      <c r="W454" s="3">
        <v>201.0076</v>
      </c>
      <c r="X454" s="3">
        <v>206.49199999999999</v>
      </c>
      <c r="Y454" s="3">
        <f t="shared" si="49"/>
        <v>0.58074540621749682</v>
      </c>
      <c r="Z454" s="3">
        <f t="shared" si="50"/>
        <v>0.59659077776493696</v>
      </c>
      <c r="AA454">
        <f t="shared" si="54"/>
        <v>90.695250000000001</v>
      </c>
      <c r="AB454">
        <f t="shared" si="55"/>
        <v>87.267500000000013</v>
      </c>
    </row>
    <row r="455" spans="1:28" x14ac:dyDescent="0.35">
      <c r="A455">
        <v>1985</v>
      </c>
      <c r="B455" t="s">
        <v>12</v>
      </c>
      <c r="C455">
        <v>-25.70563873</v>
      </c>
      <c r="D455" s="2">
        <v>-7.57</v>
      </c>
      <c r="E455">
        <f>(D455-C455)/(1+D455/1000)</f>
        <v>18.273972703364468</v>
      </c>
      <c r="F455">
        <f>(D455-C455)/(1+C455/1000)</f>
        <v>18.614126747444232</v>
      </c>
      <c r="G455" s="1">
        <v>245.89050979999999</v>
      </c>
      <c r="H455" s="1">
        <f>(477/760)*I455</f>
        <v>217.23584210526317</v>
      </c>
      <c r="I455">
        <v>346.12</v>
      </c>
      <c r="J455">
        <f>I455*(E455-4.4)/(27-4.4)</f>
        <v>212.4805058446243</v>
      </c>
      <c r="K455">
        <f>(E455-4.4)/(27-4.4)</f>
        <v>0.61389259749400293</v>
      </c>
      <c r="L455">
        <f>J455/I455</f>
        <v>0.61389259749400293</v>
      </c>
      <c r="M455">
        <f>I455*(1-(K455))*0.625</f>
        <v>83.524683847109813</v>
      </c>
      <c r="N455" s="4">
        <f>-67.0004+0.0023367*3600+0.4561636*I455</f>
        <v>99.299065232000004</v>
      </c>
      <c r="O455" s="5">
        <f>I455*(E455-4.4)/(27-4.4)</f>
        <v>212.4805058446243</v>
      </c>
      <c r="P455" s="5">
        <f>(E455-4.4)/(27-4.4)</f>
        <v>0.61389259749400293</v>
      </c>
      <c r="Q455" s="5">
        <f>(I455*(1-P455))/1.6</f>
        <v>83.524683847109813</v>
      </c>
      <c r="R455" s="5"/>
      <c r="S455" s="3">
        <f t="shared" si="51"/>
        <v>99.766405232000011</v>
      </c>
      <c r="T455" s="3">
        <v>203.69932120657697</v>
      </c>
      <c r="U455" s="3">
        <f t="shared" si="52"/>
        <v>0.58852225010567716</v>
      </c>
      <c r="V455">
        <f t="shared" si="53"/>
        <v>89.012924245889394</v>
      </c>
      <c r="W455" s="3">
        <v>201.0076</v>
      </c>
      <c r="X455" s="3">
        <v>206.49199999999999</v>
      </c>
      <c r="Y455" s="3">
        <f t="shared" si="49"/>
        <v>0.58074540621749682</v>
      </c>
      <c r="Z455" s="3">
        <f t="shared" si="50"/>
        <v>0.59659077776493696</v>
      </c>
      <c r="AA455">
        <f t="shared" si="54"/>
        <v>90.695250000000001</v>
      </c>
      <c r="AB455">
        <f t="shared" si="55"/>
        <v>87.267500000000013</v>
      </c>
    </row>
    <row r="456" spans="1:28" x14ac:dyDescent="0.35">
      <c r="A456">
        <v>1985</v>
      </c>
      <c r="B456" t="s">
        <v>15</v>
      </c>
      <c r="C456">
        <v>-24.945597639999999</v>
      </c>
      <c r="D456" s="2">
        <v>-7.57</v>
      </c>
      <c r="E456">
        <f>(D456-C456)/(1+D456/1000)</f>
        <v>17.508134216015232</v>
      </c>
      <c r="F456">
        <f>(D456-C456)/(1+C456/1000)</f>
        <v>17.820131469530818</v>
      </c>
      <c r="G456" s="1">
        <v>245.89050979999999</v>
      </c>
      <c r="H456" s="1">
        <f>(477/760)*I456</f>
        <v>217.23584210526317</v>
      </c>
      <c r="I456">
        <v>346.12</v>
      </c>
      <c r="J456">
        <f>I456*(E456-4.4)/(27-4.4)</f>
        <v>200.75165552421203</v>
      </c>
      <c r="K456">
        <f>(E456-4.4)/(27-4.4)</f>
        <v>0.5800059387617359</v>
      </c>
      <c r="L456">
        <f>J456/I456</f>
        <v>0.5800059387617359</v>
      </c>
      <c r="M456">
        <f>I456*(1-(K456))*0.625</f>
        <v>90.855215297367494</v>
      </c>
      <c r="N456" s="4">
        <f>-67.0004+0.0023367*3600+0.4561636*I456</f>
        <v>99.299065232000004</v>
      </c>
      <c r="O456" s="5">
        <f>I456*(E456-4.4)/(27-4.4)</f>
        <v>200.75165552421203</v>
      </c>
      <c r="P456" s="5">
        <f>(E456-4.4)/(27-4.4)</f>
        <v>0.5800059387617359</v>
      </c>
      <c r="Q456" s="5">
        <f>(I456*(1-P456))/1.6</f>
        <v>90.855215297367479</v>
      </c>
      <c r="R456" s="5"/>
      <c r="S456" s="3">
        <f t="shared" si="51"/>
        <v>99.766405232000011</v>
      </c>
      <c r="T456" s="3">
        <v>203.69932120657697</v>
      </c>
      <c r="U456" s="3">
        <f t="shared" si="52"/>
        <v>0.58852225010567716</v>
      </c>
      <c r="V456">
        <f t="shared" si="53"/>
        <v>89.012924245889394</v>
      </c>
      <c r="W456" s="3">
        <v>201.0076</v>
      </c>
      <c r="X456" s="3">
        <v>206.49199999999999</v>
      </c>
      <c r="Y456" s="3">
        <f t="shared" si="49"/>
        <v>0.58074540621749682</v>
      </c>
      <c r="Z456" s="3">
        <f t="shared" si="50"/>
        <v>0.59659077776493696</v>
      </c>
      <c r="AA456">
        <f t="shared" si="54"/>
        <v>90.695250000000001</v>
      </c>
      <c r="AB456">
        <f t="shared" si="55"/>
        <v>87.267500000000013</v>
      </c>
    </row>
    <row r="457" spans="1:28" x14ac:dyDescent="0.35">
      <c r="A457">
        <v>1985</v>
      </c>
      <c r="B457" t="s">
        <v>8</v>
      </c>
      <c r="C457">
        <v>-24.607283580000001</v>
      </c>
      <c r="D457" s="2">
        <v>-7.57</v>
      </c>
      <c r="E457">
        <f>(D457-C457)/(1+D457/1000)</f>
        <v>17.167239583648218</v>
      </c>
      <c r="F457">
        <f>(D457-C457)/(1+C457/1000)</f>
        <v>17.467101499929406</v>
      </c>
      <c r="G457" s="1">
        <v>245.89050979999999</v>
      </c>
      <c r="H457" s="1">
        <f>(477/760)*I457</f>
        <v>217.23584210526317</v>
      </c>
      <c r="I457">
        <v>346.12</v>
      </c>
      <c r="J457">
        <f>I457*(E457-4.4)/(27-4.4)</f>
        <v>195.5308391456779</v>
      </c>
      <c r="K457">
        <f>(E457-4.4)/(27-4.4)</f>
        <v>0.56492210547116006</v>
      </c>
      <c r="L457">
        <f>J457/I457</f>
        <v>0.56492210547115995</v>
      </c>
      <c r="M457">
        <f>I457*(1-(K457))*0.625</f>
        <v>94.118225533951289</v>
      </c>
      <c r="N457" s="4">
        <f>-67.0004+0.0023367*3600+0.4561636*I457</f>
        <v>99.299065232000004</v>
      </c>
      <c r="O457" s="5">
        <f>I457*(E457-4.4)/(27-4.4)</f>
        <v>195.5308391456779</v>
      </c>
      <c r="P457" s="5">
        <f>(E457-4.4)/(27-4.4)</f>
        <v>0.56492210547116006</v>
      </c>
      <c r="Q457" s="5">
        <f>(I457*(1-P457))/1.6</f>
        <v>94.118225533951289</v>
      </c>
      <c r="R457" s="5"/>
      <c r="S457" s="3">
        <f t="shared" si="51"/>
        <v>99.766405232000011</v>
      </c>
      <c r="T457" s="3">
        <v>203.69932120657697</v>
      </c>
      <c r="U457" s="3">
        <f t="shared" si="52"/>
        <v>0.58852225010567716</v>
      </c>
      <c r="V457">
        <f t="shared" si="53"/>
        <v>89.012924245889394</v>
      </c>
      <c r="W457" s="3">
        <v>201.0076</v>
      </c>
      <c r="X457" s="3">
        <v>206.49199999999999</v>
      </c>
      <c r="Y457" s="3">
        <f t="shared" si="49"/>
        <v>0.58074540621749682</v>
      </c>
      <c r="Z457" s="3">
        <f t="shared" si="50"/>
        <v>0.59659077776493696</v>
      </c>
      <c r="AA457">
        <f t="shared" si="54"/>
        <v>90.695250000000001</v>
      </c>
      <c r="AB457">
        <f t="shared" si="55"/>
        <v>87.267500000000013</v>
      </c>
    </row>
    <row r="458" spans="1:28" x14ac:dyDescent="0.35">
      <c r="A458">
        <v>1985</v>
      </c>
      <c r="B458" t="s">
        <v>13</v>
      </c>
      <c r="C458">
        <v>-25.831686789999999</v>
      </c>
      <c r="D458" s="2">
        <v>-7.57</v>
      </c>
      <c r="E458">
        <f>(D458-C458)/(1+D458/1000)</f>
        <v>18.400982225446629</v>
      </c>
      <c r="F458">
        <f>(D458-C458)/(1+C458/1000)</f>
        <v>18.745925670509216</v>
      </c>
      <c r="G458" s="1">
        <v>245.89050979999999</v>
      </c>
      <c r="H458" s="1">
        <f>(477/760)*I458</f>
        <v>217.23584210526317</v>
      </c>
      <c r="I458">
        <v>346.12</v>
      </c>
      <c r="J458">
        <f>I458*(E458-4.4)/(27-4.4)</f>
        <v>214.42566229520295</v>
      </c>
      <c r="K458">
        <f>(E458-4.4)/(27-4.4)</f>
        <v>0.61951248785162072</v>
      </c>
      <c r="L458">
        <f>J458/I458</f>
        <v>0.61951248785162072</v>
      </c>
      <c r="M458">
        <f>I458*(1-(K458))*0.625</f>
        <v>82.308961065498153</v>
      </c>
      <c r="N458" s="4">
        <f>-67.0004+0.0023367*3600+0.4561636*I458</f>
        <v>99.299065232000004</v>
      </c>
      <c r="O458" s="5">
        <f>I458*(E458-4.4)/(27-4.4)</f>
        <v>214.42566229520295</v>
      </c>
      <c r="P458" s="5">
        <f>(E458-4.4)/(27-4.4)</f>
        <v>0.61951248785162072</v>
      </c>
      <c r="Q458" s="5">
        <f>(I458*(1-P458))/1.6</f>
        <v>82.308961065498153</v>
      </c>
      <c r="R458" s="5"/>
      <c r="S458" s="3">
        <f t="shared" si="51"/>
        <v>99.766405232000011</v>
      </c>
      <c r="T458" s="3">
        <v>203.69932120657697</v>
      </c>
      <c r="U458" s="3">
        <f t="shared" si="52"/>
        <v>0.58852225010567716</v>
      </c>
      <c r="V458">
        <f t="shared" si="53"/>
        <v>89.012924245889394</v>
      </c>
      <c r="W458" s="3">
        <v>201.0076</v>
      </c>
      <c r="X458" s="3">
        <v>206.49199999999999</v>
      </c>
      <c r="Y458" s="3">
        <f t="shared" si="49"/>
        <v>0.58074540621749682</v>
      </c>
      <c r="Z458" s="3">
        <f t="shared" si="50"/>
        <v>0.59659077776493696</v>
      </c>
      <c r="AA458">
        <f t="shared" si="54"/>
        <v>90.695250000000001</v>
      </c>
      <c r="AB458">
        <f t="shared" si="55"/>
        <v>87.267500000000013</v>
      </c>
    </row>
    <row r="459" spans="1:28" x14ac:dyDescent="0.35">
      <c r="A459">
        <v>1985</v>
      </c>
      <c r="B459" t="s">
        <v>11</v>
      </c>
      <c r="C459">
        <v>-25.72197581</v>
      </c>
      <c r="D459" s="2">
        <v>-7.57</v>
      </c>
      <c r="E459">
        <f>(D459-C459)/(1+D459/1000)</f>
        <v>18.290434398395856</v>
      </c>
      <c r="F459">
        <f>(D459-C459)/(1+C459/1000)</f>
        <v>18.631207272781584</v>
      </c>
      <c r="G459" s="1">
        <v>245.89050979999999</v>
      </c>
      <c r="H459" s="1">
        <f>(477/760)*I459</f>
        <v>217.23584210526317</v>
      </c>
      <c r="I459">
        <v>346.12</v>
      </c>
      <c r="J459">
        <f>I459*(E459-4.4)/(27-4.4)</f>
        <v>212.73261743242358</v>
      </c>
      <c r="K459">
        <f>(E459-4.4)/(27-4.4)</f>
        <v>0.61462099107946255</v>
      </c>
      <c r="L459">
        <f>J459/I459</f>
        <v>0.61462099107946255</v>
      </c>
      <c r="M459">
        <f>I459*(1-(K459))*0.625</f>
        <v>83.367114104735265</v>
      </c>
      <c r="N459" s="4">
        <f>-67.0004+0.0023367*3600+0.4561636*I459</f>
        <v>99.299065232000004</v>
      </c>
      <c r="O459" s="5">
        <f>I459*(E459-4.4)/(27-4.4)</f>
        <v>212.73261743242358</v>
      </c>
      <c r="P459" s="5">
        <f>(E459-4.4)/(27-4.4)</f>
        <v>0.61462099107946255</v>
      </c>
      <c r="Q459" s="5">
        <f>(I459*(1-P459))/1.6</f>
        <v>83.367114104735265</v>
      </c>
      <c r="R459" s="5"/>
      <c r="S459" s="3">
        <f t="shared" si="51"/>
        <v>99.766405232000011</v>
      </c>
      <c r="T459" s="3">
        <v>203.69932120657697</v>
      </c>
      <c r="U459" s="3">
        <f t="shared" si="52"/>
        <v>0.58852225010567716</v>
      </c>
      <c r="V459">
        <f t="shared" si="53"/>
        <v>89.012924245889394</v>
      </c>
      <c r="W459" s="3">
        <v>201.0076</v>
      </c>
      <c r="X459" s="3">
        <v>206.49199999999999</v>
      </c>
      <c r="Y459" s="3">
        <f t="shared" si="49"/>
        <v>0.58074540621749682</v>
      </c>
      <c r="Z459" s="3">
        <f t="shared" si="50"/>
        <v>0.59659077776493696</v>
      </c>
      <c r="AA459">
        <f t="shared" si="54"/>
        <v>90.695250000000001</v>
      </c>
      <c r="AB459">
        <f t="shared" si="55"/>
        <v>87.267500000000013</v>
      </c>
    </row>
    <row r="460" spans="1:28" x14ac:dyDescent="0.35">
      <c r="A460">
        <v>1985</v>
      </c>
      <c r="B460" t="s">
        <v>6</v>
      </c>
      <c r="C460">
        <v>-25.663140249999998</v>
      </c>
      <c r="D460" s="2">
        <v>-7.57</v>
      </c>
      <c r="E460">
        <f>(D460-C460)/(1+D460/1000)</f>
        <v>18.231150055923337</v>
      </c>
      <c r="F460">
        <f>(D460-C460)/(1+C460/1000)</f>
        <v>18.569696988208392</v>
      </c>
      <c r="G460" s="1">
        <v>245.89050979999999</v>
      </c>
      <c r="H460" s="1">
        <f>(477/760)*I460</f>
        <v>217.23584210526317</v>
      </c>
      <c r="I460">
        <v>346.12</v>
      </c>
      <c r="J460">
        <f>I460*(E460-4.4)/(27-4.4)</f>
        <v>211.82467510425596</v>
      </c>
      <c r="K460">
        <f>(E460-4.4)/(27-4.4)</f>
        <v>0.61199779008510335</v>
      </c>
      <c r="L460">
        <f>J460/I460</f>
        <v>0.61199779008510335</v>
      </c>
      <c r="M460">
        <f>I460*(1-(K460))*0.625</f>
        <v>83.934578059840007</v>
      </c>
      <c r="N460" s="4">
        <f>-67.0004+0.0023367*3600+0.4561636*I460</f>
        <v>99.299065232000004</v>
      </c>
      <c r="O460" s="5">
        <f>I460*(E460-4.4)/(27-4.4)</f>
        <v>211.82467510425596</v>
      </c>
      <c r="P460" s="5">
        <f>(E460-4.4)/(27-4.4)</f>
        <v>0.61199779008510335</v>
      </c>
      <c r="Q460" s="5">
        <f>(I460*(1-P460))/1.6</f>
        <v>83.934578059840007</v>
      </c>
      <c r="R460" s="5"/>
      <c r="S460" s="3">
        <f t="shared" si="51"/>
        <v>99.766405232000011</v>
      </c>
      <c r="T460" s="3">
        <v>203.69932120657697</v>
      </c>
      <c r="U460" s="3">
        <f t="shared" si="52"/>
        <v>0.58852225010567716</v>
      </c>
      <c r="V460">
        <f t="shared" si="53"/>
        <v>89.012924245889394</v>
      </c>
      <c r="W460" s="3">
        <v>201.0076</v>
      </c>
      <c r="X460" s="3">
        <v>206.49199999999999</v>
      </c>
      <c r="Y460" s="3">
        <f t="shared" si="49"/>
        <v>0.58074540621749682</v>
      </c>
      <c r="Z460" s="3">
        <f t="shared" si="50"/>
        <v>0.59659077776493696</v>
      </c>
      <c r="AA460">
        <f t="shared" si="54"/>
        <v>90.695250000000001</v>
      </c>
      <c r="AB460">
        <f t="shared" si="55"/>
        <v>87.267500000000013</v>
      </c>
    </row>
    <row r="461" spans="1:28" x14ac:dyDescent="0.35">
      <c r="A461">
        <v>1985</v>
      </c>
      <c r="B461" t="s">
        <v>10</v>
      </c>
      <c r="C461">
        <v>-25.745643470000001</v>
      </c>
      <c r="D461" s="2">
        <v>-7.57</v>
      </c>
      <c r="E461">
        <f>(D461-C461)/(1+D461/1000)</f>
        <v>18.314282589200246</v>
      </c>
      <c r="F461">
        <f>(D461-C461)/(1+C461/1000)</f>
        <v>18.655952984122294</v>
      </c>
      <c r="G461" s="1">
        <v>245.89050979999999</v>
      </c>
      <c r="H461" s="1">
        <f>(477/760)*I461</f>
        <v>217.23584210526317</v>
      </c>
      <c r="I461">
        <v>346.12</v>
      </c>
      <c r="J461">
        <f>I461*(E461-4.4)/(27-4.4)</f>
        <v>213.09785352982254</v>
      </c>
      <c r="K461">
        <f>(E461-4.4)/(27-4.4)</f>
        <v>0.61567622076107276</v>
      </c>
      <c r="L461">
        <f>J461/I461</f>
        <v>0.61567622076107287</v>
      </c>
      <c r="M461">
        <f>I461*(1-(K461))*0.625</f>
        <v>83.138841543860934</v>
      </c>
      <c r="N461" s="4">
        <f>-67.0004+0.0023367*3600+0.4561636*I461</f>
        <v>99.299065232000004</v>
      </c>
      <c r="O461" s="5">
        <f>I461*(E461-4.4)/(27-4.4)</f>
        <v>213.09785352982254</v>
      </c>
      <c r="P461" s="5">
        <f>(E461-4.4)/(27-4.4)</f>
        <v>0.61567622076107276</v>
      </c>
      <c r="Q461" s="5">
        <f>(I461*(1-P461))/1.6</f>
        <v>83.13884154386092</v>
      </c>
      <c r="R461" s="5"/>
      <c r="S461" s="3">
        <f t="shared" si="51"/>
        <v>99.766405232000011</v>
      </c>
      <c r="T461" s="3">
        <v>203.69932120657697</v>
      </c>
      <c r="U461" s="3">
        <f t="shared" si="52"/>
        <v>0.58852225010567716</v>
      </c>
      <c r="V461">
        <f t="shared" si="53"/>
        <v>89.012924245889394</v>
      </c>
      <c r="W461" s="3">
        <v>201.0076</v>
      </c>
      <c r="X461" s="3">
        <v>206.49199999999999</v>
      </c>
      <c r="Y461" s="3">
        <f t="shared" si="49"/>
        <v>0.58074540621749682</v>
      </c>
      <c r="Z461" s="3">
        <f t="shared" si="50"/>
        <v>0.59659077776493696</v>
      </c>
      <c r="AA461">
        <f t="shared" si="54"/>
        <v>90.695250000000001</v>
      </c>
      <c r="AB461">
        <f t="shared" si="55"/>
        <v>87.267500000000013</v>
      </c>
    </row>
    <row r="462" spans="1:28" x14ac:dyDescent="0.35">
      <c r="A462">
        <v>1985</v>
      </c>
      <c r="B462" t="s">
        <v>7</v>
      </c>
      <c r="C462">
        <v>-24.64456818</v>
      </c>
      <c r="D462" s="2">
        <v>-7.57</v>
      </c>
      <c r="E462">
        <f>(D462-C462)/(1+D462/1000)</f>
        <v>17.204808580957849</v>
      </c>
      <c r="F462">
        <f>(D462-C462)/(1+C462/1000)</f>
        <v>17.505995889251459</v>
      </c>
      <c r="G462" s="1">
        <v>245.89050979999999</v>
      </c>
      <c r="H462" s="1">
        <f>(477/760)*I462</f>
        <v>217.23584210526317</v>
      </c>
      <c r="I462">
        <v>346.12</v>
      </c>
      <c r="J462">
        <f>I462*(E462-4.4)/(27-4.4)</f>
        <v>196.10621000181993</v>
      </c>
      <c r="K462">
        <f>(E462-4.4)/(27-4.4)</f>
        <v>0.5665844504848605</v>
      </c>
      <c r="L462">
        <f>J462/I462</f>
        <v>0.5665844504848605</v>
      </c>
      <c r="M462">
        <f>I462*(1-(K462))*0.625</f>
        <v>93.758618748862546</v>
      </c>
      <c r="N462" s="4">
        <f>-67.0004+0.0023367*3600+0.4561636*I462</f>
        <v>99.299065232000004</v>
      </c>
      <c r="O462" s="5">
        <f>I462*(E462-4.4)/(27-4.4)</f>
        <v>196.10621000181993</v>
      </c>
      <c r="P462" s="5">
        <f>(E462-4.4)/(27-4.4)</f>
        <v>0.5665844504848605</v>
      </c>
      <c r="Q462" s="5">
        <f>(I462*(1-P462))/1.6</f>
        <v>93.758618748862546</v>
      </c>
      <c r="R462" s="5"/>
      <c r="S462" s="3">
        <f t="shared" si="51"/>
        <v>99.766405232000011</v>
      </c>
      <c r="T462" s="3">
        <v>203.69932120657697</v>
      </c>
      <c r="U462" s="3">
        <f t="shared" si="52"/>
        <v>0.58852225010567716</v>
      </c>
      <c r="V462">
        <f t="shared" si="53"/>
        <v>89.012924245889394</v>
      </c>
      <c r="W462" s="3">
        <v>201.0076</v>
      </c>
      <c r="X462" s="3">
        <v>206.49199999999999</v>
      </c>
      <c r="Y462" s="3">
        <f t="shared" si="49"/>
        <v>0.58074540621749682</v>
      </c>
      <c r="Z462" s="3">
        <f t="shared" si="50"/>
        <v>0.59659077776493696</v>
      </c>
      <c r="AA462">
        <f t="shared" si="54"/>
        <v>90.695250000000001</v>
      </c>
      <c r="AB462">
        <f t="shared" si="55"/>
        <v>87.267500000000013</v>
      </c>
    </row>
    <row r="463" spans="1:28" x14ac:dyDescent="0.35">
      <c r="A463">
        <v>1985</v>
      </c>
      <c r="B463" t="s">
        <v>14</v>
      </c>
      <c r="C463">
        <v>-25.549632840000001</v>
      </c>
      <c r="D463" s="2">
        <v>-7.57</v>
      </c>
      <c r="E463">
        <f>(D463-C463)/(1+D463/1000)</f>
        <v>18.116776840683979</v>
      </c>
      <c r="F463">
        <f>(D463-C463)/(1+C463/1000)</f>
        <v>18.451050403317087</v>
      </c>
      <c r="G463" s="1">
        <v>245.89050979999999</v>
      </c>
      <c r="H463" s="1">
        <f>(477/760)*I463</f>
        <v>217.23584210526317</v>
      </c>
      <c r="I463">
        <v>346.12</v>
      </c>
      <c r="J463">
        <f>I463*(E463-4.4)/(27-4.4)</f>
        <v>210.0730442521035</v>
      </c>
      <c r="K463">
        <f>(E463-4.4)/(27-4.4)</f>
        <v>0.60693702834884855</v>
      </c>
      <c r="L463">
        <f>J463/I463</f>
        <v>0.60693702834884866</v>
      </c>
      <c r="M463">
        <f>I463*(1-(K463))*0.625</f>
        <v>85.029347342435329</v>
      </c>
      <c r="N463" s="4">
        <f>-67.0004+0.0023367*3600+0.4561636*I463</f>
        <v>99.299065232000004</v>
      </c>
      <c r="O463" s="5">
        <f>I463*(E463-4.4)/(27-4.4)</f>
        <v>210.0730442521035</v>
      </c>
      <c r="P463" s="5">
        <f>(E463-4.4)/(27-4.4)</f>
        <v>0.60693702834884855</v>
      </c>
      <c r="Q463" s="5">
        <f>(I463*(1-P463))/1.6</f>
        <v>85.029347342435329</v>
      </c>
      <c r="R463" s="5"/>
      <c r="S463" s="3">
        <f t="shared" si="51"/>
        <v>99.766405232000011</v>
      </c>
      <c r="T463" s="3">
        <v>203.69932120657697</v>
      </c>
      <c r="U463" s="3">
        <f t="shared" si="52"/>
        <v>0.58852225010567716</v>
      </c>
      <c r="V463">
        <f t="shared" si="53"/>
        <v>89.012924245889394</v>
      </c>
      <c r="W463" s="3">
        <v>201.0076</v>
      </c>
      <c r="X463" s="3">
        <v>206.49199999999999</v>
      </c>
      <c r="Y463" s="3">
        <f t="shared" si="49"/>
        <v>0.58074540621749682</v>
      </c>
      <c r="Z463" s="3">
        <f t="shared" si="50"/>
        <v>0.59659077776493696</v>
      </c>
      <c r="AA463">
        <f t="shared" si="54"/>
        <v>90.695250000000001</v>
      </c>
      <c r="AB463">
        <f t="shared" si="55"/>
        <v>87.267500000000013</v>
      </c>
    </row>
    <row r="464" spans="1:28" x14ac:dyDescent="0.35">
      <c r="A464">
        <v>1986</v>
      </c>
      <c r="B464" t="s">
        <v>9</v>
      </c>
      <c r="C464">
        <v>-26.015727389999999</v>
      </c>
      <c r="D464" s="2">
        <v>-7.6</v>
      </c>
      <c r="E464">
        <f>(D464-C464)/(1+D464/1000)</f>
        <v>18.55675875654978</v>
      </c>
      <c r="F464">
        <f>(D464-C464)/(1+C464/1000)</f>
        <v>18.907622954373899</v>
      </c>
      <c r="G464" s="1">
        <v>246.8151776</v>
      </c>
      <c r="H464" s="1">
        <f>(477/760)*I464</f>
        <v>218.0580394736842</v>
      </c>
      <c r="I464">
        <v>347.43</v>
      </c>
      <c r="J464">
        <f>I464*(E464-4.4)/(27-4.4)</f>
        <v>217.63197764549071</v>
      </c>
      <c r="K464">
        <f>(E464-4.4)/(27-4.4)</f>
        <v>0.62640525471459196</v>
      </c>
      <c r="L464">
        <f>J464/I464</f>
        <v>0.62640525471459196</v>
      </c>
      <c r="M464">
        <f>I464*(1-(K464))*0.625</f>
        <v>81.123763971568337</v>
      </c>
      <c r="N464" s="4">
        <f>-67.0004+0.0023367*3600+0.4561636*I464</f>
        <v>99.896639547999996</v>
      </c>
      <c r="O464" s="5">
        <f>I464*(E464-4.4)/(27-4.4)</f>
        <v>217.63197764549071</v>
      </c>
      <c r="P464" s="5">
        <f>(E464-4.4)/(27-4.4)</f>
        <v>0.62640525471459196</v>
      </c>
      <c r="Q464" s="5">
        <f>(I464*(1-P464))/1.6</f>
        <v>81.123763971568323</v>
      </c>
      <c r="R464" s="5"/>
      <c r="S464" s="3">
        <f t="shared" si="51"/>
        <v>100.363979548</v>
      </c>
      <c r="T464" s="3">
        <v>203.69932120657697</v>
      </c>
      <c r="U464" s="3">
        <f t="shared" si="52"/>
        <v>0.58630320123932</v>
      </c>
      <c r="V464">
        <f t="shared" si="53"/>
        <v>89.831674245889417</v>
      </c>
      <c r="W464" s="3">
        <v>201.0076</v>
      </c>
      <c r="X464" s="3">
        <v>206.49199999999999</v>
      </c>
      <c r="Y464" s="3">
        <f t="shared" si="49"/>
        <v>0.57855568028091986</v>
      </c>
      <c r="Z464" s="3">
        <f t="shared" si="50"/>
        <v>0.59434130616239234</v>
      </c>
      <c r="AA464">
        <f t="shared" si="54"/>
        <v>91.51400000000001</v>
      </c>
      <c r="AB464">
        <f t="shared" si="55"/>
        <v>88.086250000000035</v>
      </c>
    </row>
    <row r="465" spans="1:28" x14ac:dyDescent="0.35">
      <c r="A465">
        <v>1986</v>
      </c>
      <c r="B465" t="s">
        <v>12</v>
      </c>
      <c r="C465">
        <v>-25.303140500000001</v>
      </c>
      <c r="D465" s="2">
        <v>-7.6</v>
      </c>
      <c r="E465">
        <f>(D465-C465)/(1+D465/1000)</f>
        <v>17.838714731962924</v>
      </c>
      <c r="F465">
        <f>(D465-C465)/(1+C465/1000)</f>
        <v>18.162714209504443</v>
      </c>
      <c r="G465" s="1">
        <v>246.8151776</v>
      </c>
      <c r="H465" s="1">
        <f>(477/760)*I465</f>
        <v>218.0580394736842</v>
      </c>
      <c r="I465">
        <v>347.43</v>
      </c>
      <c r="J465">
        <f>I465*(E465-4.4)/(27-4.4)</f>
        <v>206.59348050114505</v>
      </c>
      <c r="K465">
        <f>(E465-4.4)/(27-4.4)</f>
        <v>0.59463339521959835</v>
      </c>
      <c r="L465">
        <f>J465/I465</f>
        <v>0.59463339521959835</v>
      </c>
      <c r="M465">
        <f>I465*(1-(K465))*0.625</f>
        <v>88.022824686784347</v>
      </c>
      <c r="N465" s="4">
        <f>-67.0004+0.0023367*3600+0.4561636*I465</f>
        <v>99.896639547999996</v>
      </c>
      <c r="O465" s="5">
        <f>I465*(E465-4.4)/(27-4.4)</f>
        <v>206.59348050114505</v>
      </c>
      <c r="P465" s="5">
        <f>(E465-4.4)/(27-4.4)</f>
        <v>0.59463339521959835</v>
      </c>
      <c r="Q465" s="5">
        <f>(I465*(1-P465))/1.6</f>
        <v>88.022824686784347</v>
      </c>
      <c r="R465" s="5"/>
      <c r="S465" s="3">
        <f t="shared" si="51"/>
        <v>100.363979548</v>
      </c>
      <c r="T465" s="3">
        <v>203.69932120657697</v>
      </c>
      <c r="U465" s="3">
        <f t="shared" si="52"/>
        <v>0.58630320123932</v>
      </c>
      <c r="V465">
        <f t="shared" si="53"/>
        <v>89.831674245889417</v>
      </c>
      <c r="W465" s="3">
        <v>201.0076</v>
      </c>
      <c r="X465" s="3">
        <v>206.49199999999999</v>
      </c>
      <c r="Y465" s="3">
        <f t="shared" si="49"/>
        <v>0.57855568028091986</v>
      </c>
      <c r="Z465" s="3">
        <f t="shared" si="50"/>
        <v>0.59434130616239234</v>
      </c>
      <c r="AA465">
        <f t="shared" si="54"/>
        <v>91.51400000000001</v>
      </c>
      <c r="AB465">
        <f t="shared" si="55"/>
        <v>88.086250000000035</v>
      </c>
    </row>
    <row r="466" spans="1:28" x14ac:dyDescent="0.35">
      <c r="A466">
        <v>1986</v>
      </c>
      <c r="B466" t="s">
        <v>15</v>
      </c>
      <c r="C466">
        <v>-26.081133049999998</v>
      </c>
      <c r="D466" s="2">
        <v>-7.6</v>
      </c>
      <c r="E466">
        <f>(D466-C466)/(1+D466/1000)</f>
        <v>18.622665306328091</v>
      </c>
      <c r="F466">
        <f>(D466-C466)/(1+C466/1000)</f>
        <v>18.976049933067781</v>
      </c>
      <c r="G466" s="1">
        <v>246.8151776</v>
      </c>
      <c r="H466" s="1">
        <f>(477/760)*I466</f>
        <v>218.0580394736842</v>
      </c>
      <c r="I466">
        <v>347.43</v>
      </c>
      <c r="J466">
        <f>I466*(E466-4.4)/(27-4.4)</f>
        <v>218.64515961847647</v>
      </c>
      <c r="K466">
        <f>(E466-4.4)/(27-4.4)</f>
        <v>0.6293214737313314</v>
      </c>
      <c r="L466">
        <f>J466/I466</f>
        <v>0.6293214737313314</v>
      </c>
      <c r="M466">
        <f>I466*(1-(K466))*0.625</f>
        <v>80.490525238452207</v>
      </c>
      <c r="N466" s="4">
        <f>-67.0004+0.0023367*3600+0.4561636*I466</f>
        <v>99.896639547999996</v>
      </c>
      <c r="O466" s="5">
        <f>I466*(E466-4.4)/(27-4.4)</f>
        <v>218.64515961847647</v>
      </c>
      <c r="P466" s="5">
        <f>(E466-4.4)/(27-4.4)</f>
        <v>0.6293214737313314</v>
      </c>
      <c r="Q466" s="5">
        <f>(I466*(1-P466))/1.6</f>
        <v>80.490525238452207</v>
      </c>
      <c r="R466" s="5"/>
      <c r="S466" s="3">
        <f t="shared" si="51"/>
        <v>100.363979548</v>
      </c>
      <c r="T466" s="3">
        <v>203.69932120657697</v>
      </c>
      <c r="U466" s="3">
        <f t="shared" si="52"/>
        <v>0.58630320123932</v>
      </c>
      <c r="V466">
        <f t="shared" si="53"/>
        <v>89.831674245889417</v>
      </c>
      <c r="W466" s="3">
        <v>201.0076</v>
      </c>
      <c r="X466" s="3">
        <v>206.49199999999999</v>
      </c>
      <c r="Y466" s="3">
        <f t="shared" si="49"/>
        <v>0.57855568028091986</v>
      </c>
      <c r="Z466" s="3">
        <f t="shared" si="50"/>
        <v>0.59434130616239234</v>
      </c>
      <c r="AA466">
        <f t="shared" si="54"/>
        <v>91.51400000000001</v>
      </c>
      <c r="AB466">
        <f t="shared" si="55"/>
        <v>88.086250000000035</v>
      </c>
    </row>
    <row r="467" spans="1:28" x14ac:dyDescent="0.35">
      <c r="A467">
        <v>1986</v>
      </c>
      <c r="B467" t="s">
        <v>8</v>
      </c>
      <c r="C467">
        <v>-25.251838500000002</v>
      </c>
      <c r="D467" s="2">
        <v>-7.6</v>
      </c>
      <c r="E467">
        <f>(D467-C467)/(1+D467/1000)</f>
        <v>17.787019850866592</v>
      </c>
      <c r="F467">
        <f>(D467-C467)/(1+C467/1000)</f>
        <v>18.109127256866341</v>
      </c>
      <c r="G467" s="1">
        <v>246.8151776</v>
      </c>
      <c r="H467" s="1">
        <f>(477/760)*I467</f>
        <v>218.0580394736842</v>
      </c>
      <c r="I467">
        <v>347.43</v>
      </c>
      <c r="J467">
        <f>I467*(E467-4.4)/(27-4.4)</f>
        <v>205.79877463657431</v>
      </c>
      <c r="K467">
        <f>(E467-4.4)/(27-4.4)</f>
        <v>0.59234601110029161</v>
      </c>
      <c r="L467">
        <f>J467/I467</f>
        <v>0.59234601110029161</v>
      </c>
      <c r="M467">
        <f>I467*(1-(K467))*0.625</f>
        <v>88.519515852141069</v>
      </c>
      <c r="N467" s="4">
        <f>-67.0004+0.0023367*3600+0.4561636*I467</f>
        <v>99.896639547999996</v>
      </c>
      <c r="O467" s="5">
        <f>I467*(E467-4.4)/(27-4.4)</f>
        <v>205.79877463657431</v>
      </c>
      <c r="P467" s="5">
        <f>(E467-4.4)/(27-4.4)</f>
        <v>0.59234601110029161</v>
      </c>
      <c r="Q467" s="5">
        <f>(I467*(1-P467))/1.6</f>
        <v>88.519515852141055</v>
      </c>
      <c r="R467" s="5"/>
      <c r="S467" s="3">
        <f t="shared" si="51"/>
        <v>100.363979548</v>
      </c>
      <c r="T467" s="3">
        <v>203.69932120657697</v>
      </c>
      <c r="U467" s="3">
        <f t="shared" si="52"/>
        <v>0.58630320123932</v>
      </c>
      <c r="V467">
        <f t="shared" si="53"/>
        <v>89.831674245889417</v>
      </c>
      <c r="W467" s="3">
        <v>201.0076</v>
      </c>
      <c r="X467" s="3">
        <v>206.49199999999999</v>
      </c>
      <c r="Y467" s="3">
        <f t="shared" si="49"/>
        <v>0.57855568028091986</v>
      </c>
      <c r="Z467" s="3">
        <f t="shared" si="50"/>
        <v>0.59434130616239234</v>
      </c>
      <c r="AA467">
        <f t="shared" si="54"/>
        <v>91.51400000000001</v>
      </c>
      <c r="AB467">
        <f t="shared" si="55"/>
        <v>88.086250000000035</v>
      </c>
    </row>
    <row r="468" spans="1:28" x14ac:dyDescent="0.35">
      <c r="A468">
        <v>1986</v>
      </c>
      <c r="B468" t="s">
        <v>13</v>
      </c>
      <c r="C468">
        <v>-25.83508647</v>
      </c>
      <c r="D468" s="2">
        <v>-7.6</v>
      </c>
      <c r="E468">
        <f>(D468-C468)/(1+D468/1000)</f>
        <v>18.374734451833937</v>
      </c>
      <c r="F468">
        <f>(D468-C468)/(1+C468/1000)</f>
        <v>18.718685323948939</v>
      </c>
      <c r="G468" s="1">
        <v>246.8151776</v>
      </c>
      <c r="H468" s="1">
        <f>(477/760)*I468</f>
        <v>218.0580394736842</v>
      </c>
      <c r="I468">
        <v>347.43</v>
      </c>
      <c r="J468">
        <f>I468*(E468-4.4)/(27-4.4)</f>
        <v>214.83371639825953</v>
      </c>
      <c r="K468">
        <f>(E468-4.4)/(27-4.4)</f>
        <v>0.61835108193955468</v>
      </c>
      <c r="L468">
        <f>J468/I468</f>
        <v>0.61835108193955479</v>
      </c>
      <c r="M468">
        <f>I468*(1-(K468))*0.625</f>
        <v>82.872677251087822</v>
      </c>
      <c r="N468" s="4">
        <f>-67.0004+0.0023367*3600+0.4561636*I468</f>
        <v>99.896639547999996</v>
      </c>
      <c r="O468" s="5">
        <f>I468*(E468-4.4)/(27-4.4)</f>
        <v>214.83371639825953</v>
      </c>
      <c r="P468" s="5">
        <f>(E468-4.4)/(27-4.4)</f>
        <v>0.61835108193955468</v>
      </c>
      <c r="Q468" s="5">
        <f>(I468*(1-P468))/1.6</f>
        <v>82.872677251087808</v>
      </c>
      <c r="R468" s="5"/>
      <c r="S468" s="3">
        <f t="shared" si="51"/>
        <v>100.363979548</v>
      </c>
      <c r="T468" s="3">
        <v>203.69932120657697</v>
      </c>
      <c r="U468" s="3">
        <f t="shared" si="52"/>
        <v>0.58630320123932</v>
      </c>
      <c r="V468">
        <f t="shared" si="53"/>
        <v>89.831674245889417</v>
      </c>
      <c r="W468" s="3">
        <v>201.0076</v>
      </c>
      <c r="X468" s="3">
        <v>206.49199999999999</v>
      </c>
      <c r="Y468" s="3">
        <f t="shared" si="49"/>
        <v>0.57855568028091986</v>
      </c>
      <c r="Z468" s="3">
        <f t="shared" si="50"/>
        <v>0.59434130616239234</v>
      </c>
      <c r="AA468">
        <f t="shared" si="54"/>
        <v>91.51400000000001</v>
      </c>
      <c r="AB468">
        <f t="shared" si="55"/>
        <v>88.086250000000035</v>
      </c>
    </row>
    <row r="469" spans="1:28" x14ac:dyDescent="0.35">
      <c r="A469">
        <v>1986</v>
      </c>
      <c r="B469" t="s">
        <v>11</v>
      </c>
      <c r="C469">
        <v>-25.852631469999999</v>
      </c>
      <c r="D469" s="2">
        <v>-7.6</v>
      </c>
      <c r="E469">
        <f>(D469-C469)/(1+D469/1000)</f>
        <v>18.392413814993951</v>
      </c>
      <c r="F469">
        <f>(D469-C469)/(1+C469/1000)</f>
        <v>18.737033081086526</v>
      </c>
      <c r="G469" s="1">
        <v>246.8151776</v>
      </c>
      <c r="H469" s="1">
        <f>(477/760)*I469</f>
        <v>218.0580394736842</v>
      </c>
      <c r="I469">
        <v>347.43</v>
      </c>
      <c r="J469">
        <f>I469*(E469-4.4)/(27-4.4)</f>
        <v>215.10550140457292</v>
      </c>
      <c r="K469">
        <f>(E469-4.4)/(27-4.4)</f>
        <v>0.61913335464575003</v>
      </c>
      <c r="L469">
        <f>J469/I469</f>
        <v>0.61913335464575003</v>
      </c>
      <c r="M469">
        <f>I469*(1-(K469))*0.625</f>
        <v>82.702811622141908</v>
      </c>
      <c r="N469" s="4">
        <f>-67.0004+0.0023367*3600+0.4561636*I469</f>
        <v>99.896639547999996</v>
      </c>
      <c r="O469" s="5">
        <f>I469*(E469-4.4)/(27-4.4)</f>
        <v>215.10550140457292</v>
      </c>
      <c r="P469" s="5">
        <f>(E469-4.4)/(27-4.4)</f>
        <v>0.61913335464575003</v>
      </c>
      <c r="Q469" s="5">
        <f>(I469*(1-P469))/1.6</f>
        <v>82.702811622141908</v>
      </c>
      <c r="R469" s="5"/>
      <c r="S469" s="3">
        <f t="shared" si="51"/>
        <v>100.363979548</v>
      </c>
      <c r="T469" s="3">
        <v>203.69932120657697</v>
      </c>
      <c r="U469" s="3">
        <f t="shared" si="52"/>
        <v>0.58630320123932</v>
      </c>
      <c r="V469">
        <f t="shared" si="53"/>
        <v>89.831674245889417</v>
      </c>
      <c r="W469" s="3">
        <v>201.0076</v>
      </c>
      <c r="X469" s="3">
        <v>206.49199999999999</v>
      </c>
      <c r="Y469" s="3">
        <f t="shared" si="49"/>
        <v>0.57855568028091986</v>
      </c>
      <c r="Z469" s="3">
        <f t="shared" si="50"/>
        <v>0.59434130616239234</v>
      </c>
      <c r="AA469">
        <f t="shared" si="54"/>
        <v>91.51400000000001</v>
      </c>
      <c r="AB469">
        <f t="shared" si="55"/>
        <v>88.086250000000035</v>
      </c>
    </row>
    <row r="470" spans="1:28" x14ac:dyDescent="0.35">
      <c r="A470">
        <v>1986</v>
      </c>
      <c r="B470" t="s">
        <v>6</v>
      </c>
      <c r="C470">
        <v>-25.568081059999997</v>
      </c>
      <c r="D470" s="2">
        <v>-7.6</v>
      </c>
      <c r="E470">
        <f>(D470-C470)/(1+D470/1000)</f>
        <v>18.105684260378876</v>
      </c>
      <c r="F470">
        <f>(D470-C470)/(1+C470/1000)</f>
        <v>18.439544837104592</v>
      </c>
      <c r="G470" s="1">
        <v>246.8151776</v>
      </c>
      <c r="H470" s="1">
        <f>(477/760)*I470</f>
        <v>218.0580394736842</v>
      </c>
      <c r="I470">
        <v>347.43</v>
      </c>
      <c r="J470">
        <f>I470*(E470-4.4)/(27-4.4)</f>
        <v>210.69760542404572</v>
      </c>
      <c r="K470">
        <f>(E470-4.4)/(27-4.4)</f>
        <v>0.60644620621145462</v>
      </c>
      <c r="L470">
        <f>J470/I470</f>
        <v>0.60644620621145473</v>
      </c>
      <c r="M470">
        <f>I470*(1-(K470))*0.625</f>
        <v>85.457746609971451</v>
      </c>
      <c r="N470" s="4">
        <f>-67.0004+0.0023367*3600+0.4561636*I470</f>
        <v>99.896639547999996</v>
      </c>
      <c r="O470" s="5">
        <f>I470*(E470-4.4)/(27-4.4)</f>
        <v>210.69760542404572</v>
      </c>
      <c r="P470" s="5">
        <f>(E470-4.4)/(27-4.4)</f>
        <v>0.60644620621145462</v>
      </c>
      <c r="Q470" s="5">
        <f>(I470*(1-P470))/1.6</f>
        <v>85.457746609971437</v>
      </c>
      <c r="R470" s="5"/>
      <c r="S470" s="3">
        <f t="shared" si="51"/>
        <v>100.363979548</v>
      </c>
      <c r="T470" s="3">
        <v>203.69932120657697</v>
      </c>
      <c r="U470" s="3">
        <f t="shared" si="52"/>
        <v>0.58630320123932</v>
      </c>
      <c r="V470">
        <f t="shared" si="53"/>
        <v>89.831674245889417</v>
      </c>
      <c r="W470" s="3">
        <v>201.0076</v>
      </c>
      <c r="X470" s="3">
        <v>206.49199999999999</v>
      </c>
      <c r="Y470" s="3">
        <f t="shared" si="49"/>
        <v>0.57855568028091986</v>
      </c>
      <c r="Z470" s="3">
        <f t="shared" si="50"/>
        <v>0.59434130616239234</v>
      </c>
      <c r="AA470">
        <f t="shared" si="54"/>
        <v>91.51400000000001</v>
      </c>
      <c r="AB470">
        <f t="shared" si="55"/>
        <v>88.086250000000035</v>
      </c>
    </row>
    <row r="471" spans="1:28" x14ac:dyDescent="0.35">
      <c r="A471">
        <v>1986</v>
      </c>
      <c r="B471" t="s">
        <v>10</v>
      </c>
      <c r="C471">
        <v>-25.809345610000001</v>
      </c>
      <c r="D471" s="2">
        <v>-7.6</v>
      </c>
      <c r="E471">
        <f>(D471-C471)/(1+D471/1000)</f>
        <v>18.348796463119712</v>
      </c>
      <c r="F471">
        <f>(D471-C471)/(1+C471/1000)</f>
        <v>18.691767907999466</v>
      </c>
      <c r="G471" s="1">
        <v>246.8151776</v>
      </c>
      <c r="H471" s="1">
        <f>(477/760)*I471</f>
        <v>218.0580394736842</v>
      </c>
      <c r="I471">
        <v>347.43</v>
      </c>
      <c r="J471">
        <f>I471*(E471-4.4)/(27-4.4)</f>
        <v>214.43497146821596</v>
      </c>
      <c r="K471">
        <f>(E471-4.4)/(27-4.4)</f>
        <v>0.61720338332388103</v>
      </c>
      <c r="L471">
        <f>J471/I471</f>
        <v>0.61720338332388092</v>
      </c>
      <c r="M471">
        <f>I471*(1-(K471))*0.625</f>
        <v>83.121892832365006</v>
      </c>
      <c r="N471" s="4">
        <f>-67.0004+0.0023367*3600+0.4561636*I471</f>
        <v>99.896639547999996</v>
      </c>
      <c r="O471" s="5">
        <f>I471*(E471-4.4)/(27-4.4)</f>
        <v>214.43497146821596</v>
      </c>
      <c r="P471" s="5">
        <f>(E471-4.4)/(27-4.4)</f>
        <v>0.61720338332388103</v>
      </c>
      <c r="Q471" s="5">
        <f>(I471*(1-P471))/1.6</f>
        <v>83.121892832365006</v>
      </c>
      <c r="R471" s="5"/>
      <c r="S471" s="3">
        <f t="shared" si="51"/>
        <v>100.363979548</v>
      </c>
      <c r="T471" s="3">
        <v>203.69932120657697</v>
      </c>
      <c r="U471" s="3">
        <f t="shared" si="52"/>
        <v>0.58630320123932</v>
      </c>
      <c r="V471">
        <f t="shared" si="53"/>
        <v>89.831674245889417</v>
      </c>
      <c r="W471" s="3">
        <v>201.0076</v>
      </c>
      <c r="X471" s="3">
        <v>206.49199999999999</v>
      </c>
      <c r="Y471" s="3">
        <f t="shared" si="49"/>
        <v>0.57855568028091986</v>
      </c>
      <c r="Z471" s="3">
        <f t="shared" si="50"/>
        <v>0.59434130616239234</v>
      </c>
      <c r="AA471">
        <f t="shared" si="54"/>
        <v>91.51400000000001</v>
      </c>
      <c r="AB471">
        <f t="shared" si="55"/>
        <v>88.086250000000035</v>
      </c>
    </row>
    <row r="472" spans="1:28" x14ac:dyDescent="0.35">
      <c r="A472">
        <v>1986</v>
      </c>
      <c r="B472" t="s">
        <v>7</v>
      </c>
      <c r="C472">
        <v>-25.855950409999998</v>
      </c>
      <c r="D472" s="2">
        <v>-7.6</v>
      </c>
      <c r="E472">
        <f>(D472-C472)/(1+D472/1000)</f>
        <v>18.395758172108017</v>
      </c>
      <c r="F472">
        <f>(D472-C472)/(1+C472/1000)</f>
        <v>18.740503950810563</v>
      </c>
      <c r="G472" s="1">
        <v>246.8151776</v>
      </c>
      <c r="H472" s="1">
        <f>(477/760)*I472</f>
        <v>218.0580394736842</v>
      </c>
      <c r="I472">
        <v>347.43</v>
      </c>
      <c r="J472">
        <f>I472*(E472-4.4)/(27-4.4)</f>
        <v>215.15691423608357</v>
      </c>
      <c r="K472">
        <f>(E472-4.4)/(27-4.4)</f>
        <v>0.61928133504902727</v>
      </c>
      <c r="L472">
        <f>J472/I472</f>
        <v>0.61928133504902727</v>
      </c>
      <c r="M472">
        <f>I472*(1-(K472))*0.625</f>
        <v>82.670678602447794</v>
      </c>
      <c r="N472" s="4">
        <f>-67.0004+0.0023367*3600+0.4561636*I472</f>
        <v>99.896639547999996</v>
      </c>
      <c r="O472" s="5">
        <f>I472*(E472-4.4)/(27-4.4)</f>
        <v>215.15691423608357</v>
      </c>
      <c r="P472" s="5">
        <f>(E472-4.4)/(27-4.4)</f>
        <v>0.61928133504902727</v>
      </c>
      <c r="Q472" s="5">
        <f>(I472*(1-P472))/1.6</f>
        <v>82.670678602447794</v>
      </c>
      <c r="R472" s="5"/>
      <c r="S472" s="3">
        <f t="shared" si="51"/>
        <v>100.363979548</v>
      </c>
      <c r="T472" s="3">
        <v>203.69932120657697</v>
      </c>
      <c r="U472" s="3">
        <f t="shared" si="52"/>
        <v>0.58630320123932</v>
      </c>
      <c r="V472">
        <f t="shared" si="53"/>
        <v>89.831674245889417</v>
      </c>
      <c r="W472" s="3">
        <v>201.0076</v>
      </c>
      <c r="X472" s="3">
        <v>206.49199999999999</v>
      </c>
      <c r="Y472" s="3">
        <f t="shared" si="49"/>
        <v>0.57855568028091986</v>
      </c>
      <c r="Z472" s="3">
        <f t="shared" si="50"/>
        <v>0.59434130616239234</v>
      </c>
      <c r="AA472">
        <f t="shared" si="54"/>
        <v>91.51400000000001</v>
      </c>
      <c r="AB472">
        <f t="shared" si="55"/>
        <v>88.086250000000035</v>
      </c>
    </row>
    <row r="473" spans="1:28" x14ac:dyDescent="0.35">
      <c r="A473">
        <v>1986</v>
      </c>
      <c r="B473" t="s">
        <v>14</v>
      </c>
      <c r="C473">
        <v>-24.441535200000001</v>
      </c>
      <c r="D473" s="2">
        <v>-7.6</v>
      </c>
      <c r="E473">
        <f>(D473-C473)/(1+D473/1000)</f>
        <v>16.970511084240229</v>
      </c>
      <c r="F473">
        <f>(D473-C473)/(1+C473/1000)</f>
        <v>17.263481183009056</v>
      </c>
      <c r="G473" s="1">
        <v>246.8151776</v>
      </c>
      <c r="H473" s="1">
        <f>(477/760)*I473</f>
        <v>218.0580394736842</v>
      </c>
      <c r="I473">
        <v>347.43</v>
      </c>
      <c r="J473">
        <f>I473*(E473-4.4)/(27-4.4)</f>
        <v>193.24657814148594</v>
      </c>
      <c r="K473">
        <f>(E473-4.4)/(27-4.4)</f>
        <v>0.55621730461239949</v>
      </c>
      <c r="L473">
        <f>J473/I473</f>
        <v>0.55621730461239949</v>
      </c>
      <c r="M473">
        <f>I473*(1-(K473))*0.625</f>
        <v>96.364638661571277</v>
      </c>
      <c r="N473" s="4">
        <f>-67.0004+0.0023367*3600+0.4561636*I473</f>
        <v>99.896639547999996</v>
      </c>
      <c r="O473" s="5">
        <f>I473*(E473-4.4)/(27-4.4)</f>
        <v>193.24657814148594</v>
      </c>
      <c r="P473" s="5">
        <f>(E473-4.4)/(27-4.4)</f>
        <v>0.55621730461239949</v>
      </c>
      <c r="Q473" s="5">
        <f>(I473*(1-P473))/1.6</f>
        <v>96.364638661571263</v>
      </c>
      <c r="R473" s="5"/>
      <c r="S473" s="3">
        <f t="shared" si="51"/>
        <v>100.363979548</v>
      </c>
      <c r="T473" s="3">
        <v>203.69932120657697</v>
      </c>
      <c r="U473" s="3">
        <f t="shared" si="52"/>
        <v>0.58630320123932</v>
      </c>
      <c r="V473">
        <f t="shared" si="53"/>
        <v>89.831674245889417</v>
      </c>
      <c r="W473" s="3">
        <v>201.0076</v>
      </c>
      <c r="X473" s="3">
        <v>206.49199999999999</v>
      </c>
      <c r="Y473" s="3">
        <f t="shared" si="49"/>
        <v>0.57855568028091986</v>
      </c>
      <c r="Z473" s="3">
        <f t="shared" si="50"/>
        <v>0.59434130616239234</v>
      </c>
      <c r="AA473">
        <f t="shared" si="54"/>
        <v>91.51400000000001</v>
      </c>
      <c r="AB473">
        <f t="shared" si="55"/>
        <v>88.086250000000035</v>
      </c>
    </row>
    <row r="474" spans="1:28" x14ac:dyDescent="0.35">
      <c r="A474">
        <v>1987</v>
      </c>
      <c r="B474" t="s">
        <v>9</v>
      </c>
      <c r="C474">
        <v>-25.1998739</v>
      </c>
      <c r="D474" s="2">
        <v>-7.62</v>
      </c>
      <c r="E474">
        <f>(D474-C474)/(1+D474/1000)</f>
        <v>17.714861141901284</v>
      </c>
      <c r="F474">
        <f>(D474-C474)/(1+C474/1000)</f>
        <v>18.034336916157276</v>
      </c>
      <c r="G474" s="1">
        <v>248.0954869</v>
      </c>
      <c r="H474" s="1">
        <f>(477/760)*I474</f>
        <v>219.15639473684212</v>
      </c>
      <c r="I474">
        <v>349.18</v>
      </c>
      <c r="J474">
        <f>I474*(E474-4.4)/(27-4.4)</f>
        <v>205.72049617385352</v>
      </c>
      <c r="K474">
        <f>(E474-4.4)/(27-4.4)</f>
        <v>0.58915314787173823</v>
      </c>
      <c r="L474">
        <f>J474/I474</f>
        <v>0.58915314787173811</v>
      </c>
      <c r="M474">
        <f>I474*(1-(K474))*0.625</f>
        <v>89.662189891341541</v>
      </c>
      <c r="N474" s="4">
        <f>-67.0004+0.0023367*3600+0.4561636*I474</f>
        <v>100.694925848</v>
      </c>
      <c r="O474" s="5">
        <f>I474*(E474-4.4)/(27-4.4)</f>
        <v>205.72049617385352</v>
      </c>
      <c r="P474" s="5">
        <f>(E474-4.4)/(27-4.4)</f>
        <v>0.58915314787173823</v>
      </c>
      <c r="Q474" s="5">
        <f>(I474*(1-P474))/1.6</f>
        <v>89.662189891341527</v>
      </c>
      <c r="R474" s="5"/>
      <c r="S474" s="3">
        <f t="shared" si="51"/>
        <v>101.162265848</v>
      </c>
      <c r="T474" s="3">
        <v>203.69932120657697</v>
      </c>
      <c r="U474" s="3">
        <f t="shared" si="52"/>
        <v>0.58336480098108989</v>
      </c>
      <c r="V474">
        <f t="shared" si="53"/>
        <v>90.925424245889403</v>
      </c>
      <c r="W474" s="3">
        <v>201.0076</v>
      </c>
      <c r="X474" s="3">
        <v>206.49199999999999</v>
      </c>
      <c r="Y474" s="3">
        <f t="shared" si="49"/>
        <v>0.575656108597285</v>
      </c>
      <c r="Z474" s="3">
        <f t="shared" si="50"/>
        <v>0.59136262099776615</v>
      </c>
      <c r="AA474">
        <f t="shared" si="54"/>
        <v>92.607750000000024</v>
      </c>
      <c r="AB474">
        <f t="shared" si="55"/>
        <v>89.18</v>
      </c>
    </row>
    <row r="475" spans="1:28" x14ac:dyDescent="0.35">
      <c r="A475">
        <v>1987</v>
      </c>
      <c r="B475" t="s">
        <v>12</v>
      </c>
      <c r="C475">
        <v>-25.789972420000002</v>
      </c>
      <c r="D475" s="2">
        <v>-7.62</v>
      </c>
      <c r="E475">
        <f>(D475-C475)/(1+D475/1000)</f>
        <v>18.309490739434491</v>
      </c>
      <c r="F475">
        <f>(D475-C475)/(1+C475/1000)</f>
        <v>18.650980697802275</v>
      </c>
      <c r="G475" s="1">
        <v>248.0954869</v>
      </c>
      <c r="H475" s="1">
        <f>(477/760)*I475</f>
        <v>219.15639473684212</v>
      </c>
      <c r="I475">
        <v>349.18</v>
      </c>
      <c r="J475">
        <f>I475*(E475-4.4)/(27-4.4)</f>
        <v>214.90778656618295</v>
      </c>
      <c r="K475">
        <f>(E475-4.4)/(27-4.4)</f>
        <v>0.61546419201037561</v>
      </c>
      <c r="L475">
        <f>J475/I475</f>
        <v>0.61546419201037561</v>
      </c>
      <c r="M475">
        <f>I475*(1-(K475))*0.625</f>
        <v>83.920133396135668</v>
      </c>
      <c r="N475" s="4">
        <f>-67.0004+0.0023367*3600+0.4561636*I475</f>
        <v>100.694925848</v>
      </c>
      <c r="O475" s="5">
        <f>I475*(E475-4.4)/(27-4.4)</f>
        <v>214.90778656618295</v>
      </c>
      <c r="P475" s="5">
        <f>(E475-4.4)/(27-4.4)</f>
        <v>0.61546419201037561</v>
      </c>
      <c r="Q475" s="5">
        <f>(I475*(1-P475))/1.6</f>
        <v>83.920133396135654</v>
      </c>
      <c r="R475" s="5"/>
      <c r="S475" s="3">
        <f t="shared" si="51"/>
        <v>101.162265848</v>
      </c>
      <c r="T475" s="3">
        <v>203.69932120657697</v>
      </c>
      <c r="U475" s="3">
        <f t="shared" si="52"/>
        <v>0.58336480098108989</v>
      </c>
      <c r="V475">
        <f t="shared" si="53"/>
        <v>90.925424245889403</v>
      </c>
      <c r="W475" s="3">
        <v>201.0076</v>
      </c>
      <c r="X475" s="3">
        <v>206.49199999999999</v>
      </c>
      <c r="Y475" s="3">
        <f t="shared" si="49"/>
        <v>0.575656108597285</v>
      </c>
      <c r="Z475" s="3">
        <f t="shared" si="50"/>
        <v>0.59136262099776615</v>
      </c>
      <c r="AA475">
        <f t="shared" si="54"/>
        <v>92.607750000000024</v>
      </c>
      <c r="AB475">
        <f t="shared" si="55"/>
        <v>89.18</v>
      </c>
    </row>
    <row r="476" spans="1:28" x14ac:dyDescent="0.35">
      <c r="A476">
        <v>1987</v>
      </c>
      <c r="B476" t="s">
        <v>15</v>
      </c>
      <c r="C476">
        <v>-26.229476470000002</v>
      </c>
      <c r="D476" s="2">
        <v>-7.62</v>
      </c>
      <c r="E476">
        <f>(D476-C476)/(1+D476/1000)</f>
        <v>18.752369525786492</v>
      </c>
      <c r="F476">
        <f>(D476-C476)/(1+C476/1000)</f>
        <v>19.110741206808235</v>
      </c>
      <c r="G476" s="1">
        <v>248.0954869</v>
      </c>
      <c r="H476" s="1">
        <f>(477/760)*I476</f>
        <v>219.15639473684212</v>
      </c>
      <c r="I476">
        <v>349.18</v>
      </c>
      <c r="J476">
        <f>I476*(E476-4.4)/(27-4.4)</f>
        <v>221.75045977938615</v>
      </c>
      <c r="K476">
        <f>(E476-4.4)/(27-4.4)</f>
        <v>0.63506059848612784</v>
      </c>
      <c r="L476">
        <f>J476/I476</f>
        <v>0.63506059848612795</v>
      </c>
      <c r="M476">
        <f>I476*(1-(K476))*0.625</f>
        <v>79.643462637883687</v>
      </c>
      <c r="N476" s="4">
        <f>-67.0004+0.0023367*3600+0.4561636*I476</f>
        <v>100.694925848</v>
      </c>
      <c r="O476" s="5">
        <f>I476*(E476-4.4)/(27-4.4)</f>
        <v>221.75045977938615</v>
      </c>
      <c r="P476" s="5">
        <f>(E476-4.4)/(27-4.4)</f>
        <v>0.63506059848612784</v>
      </c>
      <c r="Q476" s="5">
        <f>(I476*(1-P476))/1.6</f>
        <v>79.643462637883673</v>
      </c>
      <c r="R476" s="5"/>
      <c r="S476" s="3">
        <f t="shared" si="51"/>
        <v>101.162265848</v>
      </c>
      <c r="T476" s="3">
        <v>203.69932120657697</v>
      </c>
      <c r="U476" s="3">
        <f t="shared" si="52"/>
        <v>0.58336480098108989</v>
      </c>
      <c r="V476">
        <f t="shared" si="53"/>
        <v>90.925424245889403</v>
      </c>
      <c r="W476" s="3">
        <v>201.0076</v>
      </c>
      <c r="X476" s="3">
        <v>206.49199999999999</v>
      </c>
      <c r="Y476" s="3">
        <f t="shared" si="49"/>
        <v>0.575656108597285</v>
      </c>
      <c r="Z476" s="3">
        <f t="shared" si="50"/>
        <v>0.59136262099776615</v>
      </c>
      <c r="AA476">
        <f t="shared" si="54"/>
        <v>92.607750000000024</v>
      </c>
      <c r="AB476">
        <f t="shared" si="55"/>
        <v>89.18</v>
      </c>
    </row>
    <row r="477" spans="1:28" x14ac:dyDescent="0.35">
      <c r="A477">
        <v>1987</v>
      </c>
      <c r="B477" t="s">
        <v>8</v>
      </c>
      <c r="C477">
        <v>-24.89777218</v>
      </c>
      <c r="D477" s="2">
        <v>-7.62</v>
      </c>
      <c r="E477">
        <f>(D477-C477)/(1+D477/1000)</f>
        <v>17.410439730748301</v>
      </c>
      <c r="F477">
        <f>(D477-C477)/(1+C477/1000)</f>
        <v>17.718934166140997</v>
      </c>
      <c r="G477" s="1">
        <v>248.0954869</v>
      </c>
      <c r="H477" s="1">
        <f>(477/760)*I477</f>
        <v>219.15639473684212</v>
      </c>
      <c r="I477">
        <v>349.18</v>
      </c>
      <c r="J477">
        <f>I477*(E477-4.4)/(27-4.4)</f>
        <v>201.01705067180052</v>
      </c>
      <c r="K477">
        <f>(E477-4.4)/(27-4.4)</f>
        <v>0.57568317392691593</v>
      </c>
      <c r="L477">
        <f>J477/I477</f>
        <v>0.57568317392691593</v>
      </c>
      <c r="M477">
        <f>I477*(1-(K477))*0.625</f>
        <v>92.60184333012468</v>
      </c>
      <c r="N477" s="4">
        <f>-67.0004+0.0023367*3600+0.4561636*I477</f>
        <v>100.694925848</v>
      </c>
      <c r="O477" s="5">
        <f>I477*(E477-4.4)/(27-4.4)</f>
        <v>201.01705067180052</v>
      </c>
      <c r="P477" s="5">
        <f>(E477-4.4)/(27-4.4)</f>
        <v>0.57568317392691593</v>
      </c>
      <c r="Q477" s="5">
        <f>(I477*(1-P477))/1.6</f>
        <v>92.60184333012468</v>
      </c>
      <c r="R477" s="5"/>
      <c r="S477" s="3">
        <f t="shared" si="51"/>
        <v>101.162265848</v>
      </c>
      <c r="T477" s="3">
        <v>203.69932120657697</v>
      </c>
      <c r="U477" s="3">
        <f t="shared" si="52"/>
        <v>0.58336480098108989</v>
      </c>
      <c r="V477">
        <f t="shared" si="53"/>
        <v>90.925424245889403</v>
      </c>
      <c r="W477" s="3">
        <v>201.0076</v>
      </c>
      <c r="X477" s="3">
        <v>206.49199999999999</v>
      </c>
      <c r="Y477" s="3">
        <f t="shared" ref="Y477:Y540" si="56">W477/I477</f>
        <v>0.575656108597285</v>
      </c>
      <c r="Z477" s="3">
        <f t="shared" ref="Z477:Z540" si="57">X477/I477</f>
        <v>0.59136262099776615</v>
      </c>
      <c r="AA477">
        <f t="shared" si="54"/>
        <v>92.607750000000024</v>
      </c>
      <c r="AB477">
        <f t="shared" si="55"/>
        <v>89.18</v>
      </c>
    </row>
    <row r="478" spans="1:28" x14ac:dyDescent="0.35">
      <c r="A478">
        <v>1987</v>
      </c>
      <c r="B478" t="s">
        <v>13</v>
      </c>
      <c r="C478">
        <v>-25.394844460000002</v>
      </c>
      <c r="D478" s="2">
        <v>-7.62</v>
      </c>
      <c r="E478">
        <f>(D478-C478)/(1+D478/1000)</f>
        <v>17.911328785344324</v>
      </c>
      <c r="F478">
        <f>(D478-C478)/(1+C478/1000)</f>
        <v>18.237995519479355</v>
      </c>
      <c r="G478" s="1">
        <v>248.0954869</v>
      </c>
      <c r="H478" s="1">
        <f>(477/760)*I478</f>
        <v>219.15639473684212</v>
      </c>
      <c r="I478">
        <v>349.18</v>
      </c>
      <c r="J478">
        <f>I478*(E478-4.4)/(27-4.4)</f>
        <v>208.75600819763409</v>
      </c>
      <c r="K478">
        <f>(E478-4.4)/(27-4.4)</f>
        <v>0.59784640643116471</v>
      </c>
      <c r="L478">
        <f>J478/I478</f>
        <v>0.59784640643116471</v>
      </c>
      <c r="M478">
        <f>I478*(1-(K478))*0.625</f>
        <v>87.764994876478696</v>
      </c>
      <c r="N478" s="4">
        <f>-67.0004+0.0023367*3600+0.4561636*I478</f>
        <v>100.694925848</v>
      </c>
      <c r="O478" s="5">
        <f>I478*(E478-4.4)/(27-4.4)</f>
        <v>208.75600819763409</v>
      </c>
      <c r="P478" s="5">
        <f>(E478-4.4)/(27-4.4)</f>
        <v>0.59784640643116471</v>
      </c>
      <c r="Q478" s="5">
        <f>(I478*(1-P478))/1.6</f>
        <v>87.764994876478696</v>
      </c>
      <c r="R478" s="5"/>
      <c r="S478" s="3">
        <f t="shared" si="51"/>
        <v>101.162265848</v>
      </c>
      <c r="T478" s="3">
        <v>203.69932120657697</v>
      </c>
      <c r="U478" s="3">
        <f t="shared" si="52"/>
        <v>0.58336480098108989</v>
      </c>
      <c r="V478">
        <f t="shared" si="53"/>
        <v>90.925424245889403</v>
      </c>
      <c r="W478" s="3">
        <v>201.0076</v>
      </c>
      <c r="X478" s="3">
        <v>206.49199999999999</v>
      </c>
      <c r="Y478" s="3">
        <f t="shared" si="56"/>
        <v>0.575656108597285</v>
      </c>
      <c r="Z478" s="3">
        <f t="shared" si="57"/>
        <v>0.59136262099776615</v>
      </c>
      <c r="AA478">
        <f t="shared" si="54"/>
        <v>92.607750000000024</v>
      </c>
      <c r="AB478">
        <f t="shared" si="55"/>
        <v>89.18</v>
      </c>
    </row>
    <row r="479" spans="1:28" x14ac:dyDescent="0.35">
      <c r="A479">
        <v>1987</v>
      </c>
      <c r="B479" t="s">
        <v>11</v>
      </c>
      <c r="C479">
        <v>-26.347904440000001</v>
      </c>
      <c r="D479" s="2">
        <v>-7.62</v>
      </c>
      <c r="E479">
        <f>(D479-C479)/(1+D479/1000)</f>
        <v>18.871706846167797</v>
      </c>
      <c r="F479">
        <f>(D479-C479)/(1+C479/1000)</f>
        <v>19.23469843633271</v>
      </c>
      <c r="G479" s="1">
        <v>248.0954869</v>
      </c>
      <c r="H479" s="1">
        <f>(477/760)*I479</f>
        <v>219.15639473684212</v>
      </c>
      <c r="I479">
        <v>349.18</v>
      </c>
      <c r="J479">
        <f>I479*(E479-4.4)/(27-4.4)</f>
        <v>223.59427418340138</v>
      </c>
      <c r="K479">
        <f>(E479-4.4)/(27-4.4)</f>
        <v>0.64034101089238038</v>
      </c>
      <c r="L479">
        <f>J479/I479</f>
        <v>0.64034101089238038</v>
      </c>
      <c r="M479">
        <f>I479*(1-(K479))*0.625</f>
        <v>78.491078635374137</v>
      </c>
      <c r="N479" s="4">
        <f>-67.0004+0.0023367*3600+0.4561636*I479</f>
        <v>100.694925848</v>
      </c>
      <c r="O479" s="5">
        <f>I479*(E479-4.4)/(27-4.4)</f>
        <v>223.59427418340138</v>
      </c>
      <c r="P479" s="5">
        <f>(E479-4.4)/(27-4.4)</f>
        <v>0.64034101089238038</v>
      </c>
      <c r="Q479" s="5">
        <f>(I479*(1-P479))/1.6</f>
        <v>78.491078635374137</v>
      </c>
      <c r="R479" s="5"/>
      <c r="S479" s="3">
        <f t="shared" si="51"/>
        <v>101.162265848</v>
      </c>
      <c r="T479" s="3">
        <v>203.69932120657697</v>
      </c>
      <c r="U479" s="3">
        <f t="shared" si="52"/>
        <v>0.58336480098108989</v>
      </c>
      <c r="V479">
        <f t="shared" si="53"/>
        <v>90.925424245889403</v>
      </c>
      <c r="W479" s="3">
        <v>201.0076</v>
      </c>
      <c r="X479" s="3">
        <v>206.49199999999999</v>
      </c>
      <c r="Y479" s="3">
        <f t="shared" si="56"/>
        <v>0.575656108597285</v>
      </c>
      <c r="Z479" s="3">
        <f t="shared" si="57"/>
        <v>0.59136262099776615</v>
      </c>
      <c r="AA479">
        <f t="shared" si="54"/>
        <v>92.607750000000024</v>
      </c>
      <c r="AB479">
        <f t="shared" si="55"/>
        <v>89.18</v>
      </c>
    </row>
    <row r="480" spans="1:28" x14ac:dyDescent="0.35">
      <c r="A480">
        <v>1987</v>
      </c>
      <c r="B480" t="s">
        <v>6</v>
      </c>
      <c r="C480">
        <v>-25.68569273</v>
      </c>
      <c r="D480" s="2">
        <v>-7.62</v>
      </c>
      <c r="E480">
        <f>(D480-C480)/(1+D480/1000)</f>
        <v>18.204410336766156</v>
      </c>
      <c r="F480">
        <f>(D480-C480)/(1+C480/1000)</f>
        <v>18.541955706900719</v>
      </c>
      <c r="G480" s="1">
        <v>248.0954869</v>
      </c>
      <c r="H480" s="1">
        <f>(477/760)*I480</f>
        <v>219.15639473684212</v>
      </c>
      <c r="I480">
        <v>349.18</v>
      </c>
      <c r="J480">
        <f>I480*(E480-4.4)/(27-4.4)</f>
        <v>213.28424784920381</v>
      </c>
      <c r="K480">
        <f>(E480-4.4)/(27-4.4)</f>
        <v>0.61081461667106873</v>
      </c>
      <c r="L480">
        <f>J480/I480</f>
        <v>0.61081461667106884</v>
      </c>
      <c r="M480">
        <f>I480*(1-(K480))*0.625</f>
        <v>84.934845094247635</v>
      </c>
      <c r="N480" s="4">
        <f>-67.0004+0.0023367*3600+0.4561636*I480</f>
        <v>100.694925848</v>
      </c>
      <c r="O480" s="5">
        <f>I480*(E480-4.4)/(27-4.4)</f>
        <v>213.28424784920381</v>
      </c>
      <c r="P480" s="5">
        <f>(E480-4.4)/(27-4.4)</f>
        <v>0.61081461667106873</v>
      </c>
      <c r="Q480" s="5">
        <f>(I480*(1-P480))/1.6</f>
        <v>84.934845094247635</v>
      </c>
      <c r="R480" s="5"/>
      <c r="S480" s="3">
        <f t="shared" si="51"/>
        <v>101.162265848</v>
      </c>
      <c r="T480" s="3">
        <v>203.69932120657697</v>
      </c>
      <c r="U480" s="3">
        <f t="shared" si="52"/>
        <v>0.58336480098108989</v>
      </c>
      <c r="V480">
        <f t="shared" si="53"/>
        <v>90.925424245889403</v>
      </c>
      <c r="W480" s="3">
        <v>201.0076</v>
      </c>
      <c r="X480" s="3">
        <v>206.49199999999999</v>
      </c>
      <c r="Y480" s="3">
        <f t="shared" si="56"/>
        <v>0.575656108597285</v>
      </c>
      <c r="Z480" s="3">
        <f t="shared" si="57"/>
        <v>0.59136262099776615</v>
      </c>
      <c r="AA480">
        <f t="shared" si="54"/>
        <v>92.607750000000024</v>
      </c>
      <c r="AB480">
        <f t="shared" si="55"/>
        <v>89.18</v>
      </c>
    </row>
    <row r="481" spans="1:28" x14ac:dyDescent="0.35">
      <c r="A481">
        <v>1987</v>
      </c>
      <c r="B481" t="s">
        <v>10</v>
      </c>
      <c r="C481">
        <v>-25.74386737</v>
      </c>
      <c r="D481" s="2">
        <v>-7.62</v>
      </c>
      <c r="E481">
        <f>(D481-C481)/(1+D481/1000)</f>
        <v>18.263031671335575</v>
      </c>
      <c r="F481">
        <f>(D481-C481)/(1+C481/1000)</f>
        <v>18.602774735504823</v>
      </c>
      <c r="G481" s="1">
        <v>248.0954869</v>
      </c>
      <c r="H481" s="1">
        <f>(477/760)*I481</f>
        <v>219.15639473684212</v>
      </c>
      <c r="I481">
        <v>349.18</v>
      </c>
      <c r="J481">
        <f>I481*(E481-4.4)/(27-4.4)</f>
        <v>214.18997340694497</v>
      </c>
      <c r="K481">
        <f>(E481-4.4)/(27-4.4)</f>
        <v>0.61340848103254753</v>
      </c>
      <c r="L481">
        <f>J481/I481</f>
        <v>0.61340848103254764</v>
      </c>
      <c r="M481">
        <f>I481*(1-(K481))*0.625</f>
        <v>84.368766620659414</v>
      </c>
      <c r="N481" s="4">
        <f>-67.0004+0.0023367*3600+0.4561636*I481</f>
        <v>100.694925848</v>
      </c>
      <c r="O481" s="5">
        <f>I481*(E481-4.4)/(27-4.4)</f>
        <v>214.18997340694497</v>
      </c>
      <c r="P481" s="5">
        <f>(E481-4.4)/(27-4.4)</f>
        <v>0.61340848103254753</v>
      </c>
      <c r="Q481" s="5">
        <f>(I481*(1-P481))/1.6</f>
        <v>84.368766620659414</v>
      </c>
      <c r="R481" s="5"/>
      <c r="S481" s="3">
        <f t="shared" si="51"/>
        <v>101.162265848</v>
      </c>
      <c r="T481" s="3">
        <v>203.69932120657697</v>
      </c>
      <c r="U481" s="3">
        <f t="shared" si="52"/>
        <v>0.58336480098108989</v>
      </c>
      <c r="V481">
        <f t="shared" si="53"/>
        <v>90.925424245889403</v>
      </c>
      <c r="W481" s="3">
        <v>201.0076</v>
      </c>
      <c r="X481" s="3">
        <v>206.49199999999999</v>
      </c>
      <c r="Y481" s="3">
        <f t="shared" si="56"/>
        <v>0.575656108597285</v>
      </c>
      <c r="Z481" s="3">
        <f t="shared" si="57"/>
        <v>0.59136262099776615</v>
      </c>
      <c r="AA481">
        <f t="shared" si="54"/>
        <v>92.607750000000024</v>
      </c>
      <c r="AB481">
        <f t="shared" si="55"/>
        <v>89.18</v>
      </c>
    </row>
    <row r="482" spans="1:28" x14ac:dyDescent="0.35">
      <c r="A482">
        <v>1987</v>
      </c>
      <c r="B482" t="s">
        <v>7</v>
      </c>
      <c r="C482">
        <v>-25.107041840000001</v>
      </c>
      <c r="D482" s="2">
        <v>-7.62</v>
      </c>
      <c r="E482">
        <f>(D482-C482)/(1+D482/1000)</f>
        <v>17.621316269977225</v>
      </c>
      <c r="F482">
        <f>(D482-C482)/(1+C482/1000)</f>
        <v>17.93739681226625</v>
      </c>
      <c r="G482" s="1">
        <v>248.0954869</v>
      </c>
      <c r="H482" s="1">
        <f>(477/760)*I482</f>
        <v>219.15639473684212</v>
      </c>
      <c r="I482">
        <v>349.18</v>
      </c>
      <c r="J482">
        <f>I482*(E482-4.4)/(27-4.4)</f>
        <v>204.2751865110906</v>
      </c>
      <c r="K482">
        <f>(E482-4.4)/(27-4.4)</f>
        <v>0.5850139942467798</v>
      </c>
      <c r="L482">
        <f>J482/I482</f>
        <v>0.58501399424677991</v>
      </c>
      <c r="M482">
        <f>I482*(1-(K482))*0.625</f>
        <v>90.5655084305684</v>
      </c>
      <c r="N482" s="4">
        <f>-67.0004+0.0023367*3600+0.4561636*I482</f>
        <v>100.694925848</v>
      </c>
      <c r="O482" s="5">
        <f>I482*(E482-4.4)/(27-4.4)</f>
        <v>204.2751865110906</v>
      </c>
      <c r="P482" s="5">
        <f>(E482-4.4)/(27-4.4)</f>
        <v>0.5850139942467798</v>
      </c>
      <c r="Q482" s="5">
        <f>(I482*(1-P482))/1.6</f>
        <v>90.5655084305684</v>
      </c>
      <c r="R482" s="5"/>
      <c r="S482" s="3">
        <f t="shared" si="51"/>
        <v>101.162265848</v>
      </c>
      <c r="T482" s="3">
        <v>203.69932120657697</v>
      </c>
      <c r="U482" s="3">
        <f t="shared" si="52"/>
        <v>0.58336480098108989</v>
      </c>
      <c r="V482">
        <f t="shared" si="53"/>
        <v>90.925424245889403</v>
      </c>
      <c r="W482" s="3">
        <v>201.0076</v>
      </c>
      <c r="X482" s="3">
        <v>206.49199999999999</v>
      </c>
      <c r="Y482" s="3">
        <f t="shared" si="56"/>
        <v>0.575656108597285</v>
      </c>
      <c r="Z482" s="3">
        <f t="shared" si="57"/>
        <v>0.59136262099776615</v>
      </c>
      <c r="AA482">
        <f t="shared" si="54"/>
        <v>92.607750000000024</v>
      </c>
      <c r="AB482">
        <f t="shared" si="55"/>
        <v>89.18</v>
      </c>
    </row>
    <row r="483" spans="1:28" x14ac:dyDescent="0.35">
      <c r="A483">
        <v>1987</v>
      </c>
      <c r="B483" t="s">
        <v>14</v>
      </c>
      <c r="C483">
        <v>-25.089045280000001</v>
      </c>
      <c r="D483" s="2">
        <v>-7.62</v>
      </c>
      <c r="E483">
        <f>(D483-C483)/(1+D483/1000)</f>
        <v>17.603181523206835</v>
      </c>
      <c r="F483">
        <f>(D483-C483)/(1+C483/1000)</f>
        <v>17.918605997218698</v>
      </c>
      <c r="G483" s="1">
        <v>248.0954869</v>
      </c>
      <c r="H483" s="1">
        <f>(477/760)*I483</f>
        <v>219.15639473684212</v>
      </c>
      <c r="I483">
        <v>349.18</v>
      </c>
      <c r="J483">
        <f>I483*(E483-4.4)/(27-4.4)</f>
        <v>203.99499664926384</v>
      </c>
      <c r="K483">
        <f>(E483-4.4)/(27-4.4)</f>
        <v>0.58421157182331129</v>
      </c>
      <c r="L483">
        <f>J483/I483</f>
        <v>0.58421157182331129</v>
      </c>
      <c r="M483">
        <f>I483*(1-(K483))*0.625</f>
        <v>90.740627094210112</v>
      </c>
      <c r="N483" s="4">
        <f>-67.0004+0.0023367*3600+0.4561636*I483</f>
        <v>100.694925848</v>
      </c>
      <c r="O483" s="5">
        <f>I483*(E483-4.4)/(27-4.4)</f>
        <v>203.99499664926384</v>
      </c>
      <c r="P483" s="5">
        <f>(E483-4.4)/(27-4.4)</f>
        <v>0.58421157182331129</v>
      </c>
      <c r="Q483" s="5">
        <f>(I483*(1-P483))/1.6</f>
        <v>90.740627094210097</v>
      </c>
      <c r="R483" s="5"/>
      <c r="S483" s="3">
        <f t="shared" si="51"/>
        <v>101.162265848</v>
      </c>
      <c r="T483" s="3">
        <v>203.69932120657697</v>
      </c>
      <c r="U483" s="3">
        <f t="shared" si="52"/>
        <v>0.58336480098108989</v>
      </c>
      <c r="V483">
        <f t="shared" si="53"/>
        <v>90.925424245889403</v>
      </c>
      <c r="W483" s="3">
        <v>201.0076</v>
      </c>
      <c r="X483" s="3">
        <v>206.49199999999999</v>
      </c>
      <c r="Y483" s="3">
        <f t="shared" si="56"/>
        <v>0.575656108597285</v>
      </c>
      <c r="Z483" s="3">
        <f t="shared" si="57"/>
        <v>0.59136262099776615</v>
      </c>
      <c r="AA483">
        <f t="shared" si="54"/>
        <v>92.607750000000024</v>
      </c>
      <c r="AB483">
        <f t="shared" si="55"/>
        <v>89.18</v>
      </c>
    </row>
    <row r="484" spans="1:28" x14ac:dyDescent="0.35">
      <c r="A484">
        <v>1988</v>
      </c>
      <c r="B484" t="s">
        <v>9</v>
      </c>
      <c r="C484">
        <v>-26.05405644</v>
      </c>
      <c r="D484" s="2">
        <v>-7.65</v>
      </c>
      <c r="E484">
        <f>(D484-C484)/(1+D484/1000)</f>
        <v>18.545932826119817</v>
      </c>
      <c r="F484">
        <f>(D484-C484)/(1+C484/1000)</f>
        <v>18.896383892445684</v>
      </c>
      <c r="G484" s="1">
        <v>249.87369419999999</v>
      </c>
      <c r="H484" s="1">
        <f>(477/760)*I484</f>
        <v>220.65643421052633</v>
      </c>
      <c r="I484">
        <v>351.57</v>
      </c>
      <c r="J484">
        <f>I484*(E484-4.4)/(27-4.4)</f>
        <v>220.05688511853731</v>
      </c>
      <c r="K484">
        <f>(E484-4.4)/(27-4.4)</f>
        <v>0.62592623124423963</v>
      </c>
      <c r="L484">
        <f>J484/I484</f>
        <v>0.62592623124423963</v>
      </c>
      <c r="M484">
        <f>I484*(1-(K484))*0.625</f>
        <v>82.195696800914178</v>
      </c>
      <c r="N484" s="4">
        <f>-67.0004+0.0023367*3600+0.4561636*I484</f>
        <v>101.785156852</v>
      </c>
      <c r="O484" s="5">
        <f>I484*(E484-4.4)/(27-4.4)</f>
        <v>220.05688511853731</v>
      </c>
      <c r="P484" s="5">
        <f>(E484-4.4)/(27-4.4)</f>
        <v>0.62592623124423963</v>
      </c>
      <c r="Q484" s="5">
        <f>(I484*(1-P484))/1.6</f>
        <v>82.195696800914178</v>
      </c>
      <c r="R484" s="5"/>
      <c r="S484" s="3">
        <f t="shared" si="51"/>
        <v>102.25249685200001</v>
      </c>
      <c r="T484" s="3">
        <v>203.69932120657697</v>
      </c>
      <c r="U484" s="3">
        <f t="shared" si="52"/>
        <v>0.57939904203025561</v>
      </c>
      <c r="V484">
        <f t="shared" si="53"/>
        <v>92.419174245889394</v>
      </c>
      <c r="W484" s="3">
        <v>201.0076</v>
      </c>
      <c r="X484" s="3">
        <v>206.49199999999999</v>
      </c>
      <c r="Y484" s="3">
        <f t="shared" si="56"/>
        <v>0.57174275393236051</v>
      </c>
      <c r="Z484" s="3">
        <f t="shared" si="57"/>
        <v>0.58734249224905422</v>
      </c>
      <c r="AA484">
        <f t="shared" si="54"/>
        <v>94.101500000000016</v>
      </c>
      <c r="AB484">
        <f t="shared" si="55"/>
        <v>90.673749999999998</v>
      </c>
    </row>
    <row r="485" spans="1:28" x14ac:dyDescent="0.35">
      <c r="A485">
        <v>1988</v>
      </c>
      <c r="B485" t="s">
        <v>12</v>
      </c>
      <c r="C485">
        <v>-25.748027409999999</v>
      </c>
      <c r="D485" s="2">
        <v>-7.65</v>
      </c>
      <c r="E485">
        <f>(D485-C485)/(1+D485/1000)</f>
        <v>18.237544626391898</v>
      </c>
      <c r="F485">
        <f>(D485-C485)/(1+C485/1000)</f>
        <v>18.576331297423298</v>
      </c>
      <c r="G485" s="1">
        <v>249.87369419999999</v>
      </c>
      <c r="H485" s="1">
        <f>(477/760)*I485</f>
        <v>220.65643421052633</v>
      </c>
      <c r="I485">
        <v>351.57</v>
      </c>
      <c r="J485">
        <f>I485*(E485-4.4)/(27-4.4)</f>
        <v>215.25953824338936</v>
      </c>
      <c r="K485">
        <f>(E485-4.4)/(27-4.4)</f>
        <v>0.61228073568105734</v>
      </c>
      <c r="L485">
        <f>J485/I485</f>
        <v>0.61228073568105745</v>
      </c>
      <c r="M485">
        <f>I485*(1-(K485))*0.625</f>
        <v>85.194038597881672</v>
      </c>
      <c r="N485" s="4">
        <f>-67.0004+0.0023367*3600+0.4561636*I485</f>
        <v>101.785156852</v>
      </c>
      <c r="O485" s="5">
        <f>I485*(E485-4.4)/(27-4.4)</f>
        <v>215.25953824338936</v>
      </c>
      <c r="P485" s="5">
        <f>(E485-4.4)/(27-4.4)</f>
        <v>0.61228073568105734</v>
      </c>
      <c r="Q485" s="5">
        <f>(I485*(1-P485))/1.6</f>
        <v>85.194038597881658</v>
      </c>
      <c r="R485" s="5"/>
      <c r="S485" s="3">
        <f t="shared" si="51"/>
        <v>102.25249685200001</v>
      </c>
      <c r="T485" s="3">
        <v>203.69932120657697</v>
      </c>
      <c r="U485" s="3">
        <f t="shared" si="52"/>
        <v>0.57939904203025561</v>
      </c>
      <c r="V485">
        <f t="shared" si="53"/>
        <v>92.419174245889394</v>
      </c>
      <c r="W485" s="3">
        <v>201.0076</v>
      </c>
      <c r="X485" s="3">
        <v>206.49199999999999</v>
      </c>
      <c r="Y485" s="3">
        <f t="shared" si="56"/>
        <v>0.57174275393236051</v>
      </c>
      <c r="Z485" s="3">
        <f t="shared" si="57"/>
        <v>0.58734249224905422</v>
      </c>
      <c r="AA485">
        <f t="shared" si="54"/>
        <v>94.101500000000016</v>
      </c>
      <c r="AB485">
        <f t="shared" si="55"/>
        <v>90.673749999999998</v>
      </c>
    </row>
    <row r="486" spans="1:28" x14ac:dyDescent="0.35">
      <c r="A486">
        <v>1988</v>
      </c>
      <c r="B486" t="s">
        <v>15</v>
      </c>
      <c r="C486">
        <v>-25.840724349999999</v>
      </c>
      <c r="D486" s="2">
        <v>-7.65</v>
      </c>
      <c r="E486">
        <f>(D486-C486)/(1+D486/1000)</f>
        <v>18.330956164659643</v>
      </c>
      <c r="F486">
        <f>(D486-C486)/(1+C486/1000)</f>
        <v>18.673254779473694</v>
      </c>
      <c r="G486" s="1">
        <v>249.87369419999999</v>
      </c>
      <c r="H486" s="1">
        <f>(477/760)*I486</f>
        <v>220.65643421052633</v>
      </c>
      <c r="I486">
        <v>351.57</v>
      </c>
      <c r="J486">
        <f>I486*(E486-4.4)/(27-4.4)</f>
        <v>216.71266631899957</v>
      </c>
      <c r="K486">
        <f>(E486-4.4)/(27-4.4)</f>
        <v>0.61641398958670979</v>
      </c>
      <c r="L486">
        <f>J486/I486</f>
        <v>0.61641398958670979</v>
      </c>
      <c r="M486">
        <f>I486*(1-(K486))*0.625</f>
        <v>84.28583355062527</v>
      </c>
      <c r="N486" s="4">
        <f>-67.0004+0.0023367*3600+0.4561636*I486</f>
        <v>101.785156852</v>
      </c>
      <c r="O486" s="5">
        <f>I486*(E486-4.4)/(27-4.4)</f>
        <v>216.71266631899957</v>
      </c>
      <c r="P486" s="5">
        <f>(E486-4.4)/(27-4.4)</f>
        <v>0.61641398958670979</v>
      </c>
      <c r="Q486" s="5">
        <f>(I486*(1-P486))/1.6</f>
        <v>84.285833550625256</v>
      </c>
      <c r="R486" s="5"/>
      <c r="S486" s="3">
        <f t="shared" si="51"/>
        <v>102.25249685200001</v>
      </c>
      <c r="T486" s="3">
        <v>203.69932120657697</v>
      </c>
      <c r="U486" s="3">
        <f t="shared" si="52"/>
        <v>0.57939904203025561</v>
      </c>
      <c r="V486">
        <f t="shared" si="53"/>
        <v>92.419174245889394</v>
      </c>
      <c r="W486" s="3">
        <v>201.0076</v>
      </c>
      <c r="X486" s="3">
        <v>206.49199999999999</v>
      </c>
      <c r="Y486" s="3">
        <f t="shared" si="56"/>
        <v>0.57174275393236051</v>
      </c>
      <c r="Z486" s="3">
        <f t="shared" si="57"/>
        <v>0.58734249224905422</v>
      </c>
      <c r="AA486">
        <f t="shared" si="54"/>
        <v>94.101500000000016</v>
      </c>
      <c r="AB486">
        <f t="shared" si="55"/>
        <v>90.673749999999998</v>
      </c>
    </row>
    <row r="487" spans="1:28" x14ac:dyDescent="0.35">
      <c r="A487">
        <v>1988</v>
      </c>
      <c r="B487" t="s">
        <v>8</v>
      </c>
      <c r="C487">
        <v>-24.685722599999998</v>
      </c>
      <c r="D487" s="2">
        <v>-7.65</v>
      </c>
      <c r="E487">
        <f>(D487-C487)/(1+D487/1000)</f>
        <v>17.167050536605029</v>
      </c>
      <c r="F487">
        <f>(D487-C487)/(1+C487/1000)</f>
        <v>17.466905791037895</v>
      </c>
      <c r="G487" s="1">
        <v>249.87369419999999</v>
      </c>
      <c r="H487" s="1">
        <f>(477/760)*I487</f>
        <v>220.65643421052633</v>
      </c>
      <c r="I487">
        <v>351.57</v>
      </c>
      <c r="J487">
        <f>I487*(E487-4.4)/(27-4.4)</f>
        <v>198.60672376788628</v>
      </c>
      <c r="K487">
        <f>(E487-4.4)/(27-4.4)</f>
        <v>0.56491374055774457</v>
      </c>
      <c r="L487">
        <f>J487/I487</f>
        <v>0.56491374055774468</v>
      </c>
      <c r="M487">
        <f>I487*(1-(K487))*0.625</f>
        <v>95.602047645071082</v>
      </c>
      <c r="N487" s="4">
        <f>-67.0004+0.0023367*3600+0.4561636*I487</f>
        <v>101.785156852</v>
      </c>
      <c r="O487" s="5">
        <f>I487*(E487-4.4)/(27-4.4)</f>
        <v>198.60672376788628</v>
      </c>
      <c r="P487" s="5">
        <f>(E487-4.4)/(27-4.4)</f>
        <v>0.56491374055774457</v>
      </c>
      <c r="Q487" s="5">
        <f>(I487*(1-P487))/1.6</f>
        <v>95.602047645071082</v>
      </c>
      <c r="R487" s="5"/>
      <c r="S487" s="3">
        <f t="shared" si="51"/>
        <v>102.25249685200001</v>
      </c>
      <c r="T487" s="3">
        <v>203.69932120657697</v>
      </c>
      <c r="U487" s="3">
        <f t="shared" si="52"/>
        <v>0.57939904203025561</v>
      </c>
      <c r="V487">
        <f t="shared" si="53"/>
        <v>92.419174245889394</v>
      </c>
      <c r="W487" s="3">
        <v>201.0076</v>
      </c>
      <c r="X487" s="3">
        <v>206.49199999999999</v>
      </c>
      <c r="Y487" s="3">
        <f t="shared" si="56"/>
        <v>0.57174275393236051</v>
      </c>
      <c r="Z487" s="3">
        <f t="shared" si="57"/>
        <v>0.58734249224905422</v>
      </c>
      <c r="AA487">
        <f t="shared" si="54"/>
        <v>94.101500000000016</v>
      </c>
      <c r="AB487">
        <f t="shared" si="55"/>
        <v>90.673749999999998</v>
      </c>
    </row>
    <row r="488" spans="1:28" x14ac:dyDescent="0.35">
      <c r="A488">
        <v>1988</v>
      </c>
      <c r="B488" t="s">
        <v>13</v>
      </c>
      <c r="C488">
        <v>-25.81971553</v>
      </c>
      <c r="D488" s="2">
        <v>-7.65</v>
      </c>
      <c r="E488">
        <f>(D488-C488)/(1+D488/1000)</f>
        <v>18.309785388219879</v>
      </c>
      <c r="F488">
        <f>(D488-C488)/(1+C488/1000)</f>
        <v>18.651286440153303</v>
      </c>
      <c r="G488" s="1">
        <v>249.87369419999999</v>
      </c>
      <c r="H488" s="1">
        <f>(477/760)*I488</f>
        <v>220.65643421052633</v>
      </c>
      <c r="I488">
        <v>351.57</v>
      </c>
      <c r="J488">
        <f>I488*(E488-4.4)/(27-4.4)</f>
        <v>216.38332959895848</v>
      </c>
      <c r="K488">
        <f>(E488-4.4)/(27-4.4)</f>
        <v>0.61547722956725126</v>
      </c>
      <c r="L488">
        <f>J488/I488</f>
        <v>0.61547722956725115</v>
      </c>
      <c r="M488">
        <f>I488*(1-(K488))*0.625</f>
        <v>84.49166900065093</v>
      </c>
      <c r="N488" s="4">
        <f>-67.0004+0.0023367*3600+0.4561636*I488</f>
        <v>101.785156852</v>
      </c>
      <c r="O488" s="5">
        <f>I488*(E488-4.4)/(27-4.4)</f>
        <v>216.38332959895848</v>
      </c>
      <c r="P488" s="5">
        <f>(E488-4.4)/(27-4.4)</f>
        <v>0.61547722956725126</v>
      </c>
      <c r="Q488" s="5">
        <f>(I488*(1-P488))/1.6</f>
        <v>84.491669000650916</v>
      </c>
      <c r="R488" s="5"/>
      <c r="S488" s="3">
        <f t="shared" si="51"/>
        <v>102.25249685200001</v>
      </c>
      <c r="T488" s="3">
        <v>203.69932120657697</v>
      </c>
      <c r="U488" s="3">
        <f t="shared" si="52"/>
        <v>0.57939904203025561</v>
      </c>
      <c r="V488">
        <f t="shared" si="53"/>
        <v>92.419174245889394</v>
      </c>
      <c r="W488" s="3">
        <v>201.0076</v>
      </c>
      <c r="X488" s="3">
        <v>206.49199999999999</v>
      </c>
      <c r="Y488" s="3">
        <f t="shared" si="56"/>
        <v>0.57174275393236051</v>
      </c>
      <c r="Z488" s="3">
        <f t="shared" si="57"/>
        <v>0.58734249224905422</v>
      </c>
      <c r="AA488">
        <f t="shared" si="54"/>
        <v>94.101500000000016</v>
      </c>
      <c r="AB488">
        <f t="shared" si="55"/>
        <v>90.673749999999998</v>
      </c>
    </row>
    <row r="489" spans="1:28" x14ac:dyDescent="0.35">
      <c r="A489">
        <v>1988</v>
      </c>
      <c r="B489" t="s">
        <v>11</v>
      </c>
      <c r="C489">
        <v>-25.39024521</v>
      </c>
      <c r="D489" s="2">
        <v>-7.65</v>
      </c>
      <c r="E489">
        <f>(D489-C489)/(1+D489/1000)</f>
        <v>17.877004292840226</v>
      </c>
      <c r="F489">
        <f>(D489-C489)/(1+C489/1000)</f>
        <v>18.202408833700318</v>
      </c>
      <c r="G489" s="1">
        <v>249.87369419999999</v>
      </c>
      <c r="H489" s="1">
        <f>(477/760)*I489</f>
        <v>220.65643421052633</v>
      </c>
      <c r="I489">
        <v>351.57</v>
      </c>
      <c r="J489">
        <f>I489*(E489-4.4)/(27-4.4)</f>
        <v>209.65090262096629</v>
      </c>
      <c r="K489">
        <f>(E489-4.4)/(27-4.4)</f>
        <v>0.59632762357700109</v>
      </c>
      <c r="L489">
        <f>J489/I489</f>
        <v>0.5963276235770012</v>
      </c>
      <c r="M489">
        <f>I489*(1-(K489))*0.625</f>
        <v>88.699435861896077</v>
      </c>
      <c r="N489" s="4">
        <f>-67.0004+0.0023367*3600+0.4561636*I489</f>
        <v>101.785156852</v>
      </c>
      <c r="O489" s="5">
        <f>I489*(E489-4.4)/(27-4.4)</f>
        <v>209.65090262096629</v>
      </c>
      <c r="P489" s="5">
        <f>(E489-4.4)/(27-4.4)</f>
        <v>0.59632762357700109</v>
      </c>
      <c r="Q489" s="5">
        <f>(I489*(1-P489))/1.6</f>
        <v>88.699435861896077</v>
      </c>
      <c r="R489" s="5"/>
      <c r="S489" s="3">
        <f t="shared" si="51"/>
        <v>102.25249685200001</v>
      </c>
      <c r="T489" s="3">
        <v>203.69932120657697</v>
      </c>
      <c r="U489" s="3">
        <f t="shared" si="52"/>
        <v>0.57939904203025561</v>
      </c>
      <c r="V489">
        <f t="shared" si="53"/>
        <v>92.419174245889394</v>
      </c>
      <c r="W489" s="3">
        <v>201.0076</v>
      </c>
      <c r="X489" s="3">
        <v>206.49199999999999</v>
      </c>
      <c r="Y489" s="3">
        <f t="shared" si="56"/>
        <v>0.57174275393236051</v>
      </c>
      <c r="Z489" s="3">
        <f t="shared" si="57"/>
        <v>0.58734249224905422</v>
      </c>
      <c r="AA489">
        <f t="shared" si="54"/>
        <v>94.101500000000016</v>
      </c>
      <c r="AB489">
        <f t="shared" si="55"/>
        <v>90.673749999999998</v>
      </c>
    </row>
    <row r="490" spans="1:28" x14ac:dyDescent="0.35">
      <c r="A490">
        <v>1988</v>
      </c>
      <c r="B490" t="s">
        <v>6</v>
      </c>
      <c r="C490">
        <v>-25.584543439999997</v>
      </c>
      <c r="D490" s="2">
        <v>-7.65</v>
      </c>
      <c r="E490">
        <f>(D490-C490)/(1+D490/1000)</f>
        <v>18.072800362775229</v>
      </c>
      <c r="F490">
        <f>(D490-C490)/(1+C490/1000)</f>
        <v>18.405438172455419</v>
      </c>
      <c r="G490" s="1">
        <v>249.87369419999999</v>
      </c>
      <c r="H490" s="1">
        <f>(477/760)*I490</f>
        <v>220.65643421052633</v>
      </c>
      <c r="I490">
        <v>351.57</v>
      </c>
      <c r="J490">
        <f>I490*(E490-4.4)/(27-4.4)</f>
        <v>212.696744404464</v>
      </c>
      <c r="K490">
        <f>(E490-4.4)/(27-4.4)</f>
        <v>0.60499116649447915</v>
      </c>
      <c r="L490">
        <f>J490/I490</f>
        <v>0.60499116649447904</v>
      </c>
      <c r="M490">
        <f>I490*(1-(K490))*0.625</f>
        <v>86.795784747209979</v>
      </c>
      <c r="N490" s="4">
        <f>-67.0004+0.0023367*3600+0.4561636*I490</f>
        <v>101.785156852</v>
      </c>
      <c r="O490" s="5">
        <f>I490*(E490-4.4)/(27-4.4)</f>
        <v>212.696744404464</v>
      </c>
      <c r="P490" s="5">
        <f>(E490-4.4)/(27-4.4)</f>
        <v>0.60499116649447915</v>
      </c>
      <c r="Q490" s="5">
        <f>(I490*(1-P490))/1.6</f>
        <v>86.795784747209979</v>
      </c>
      <c r="R490" s="5"/>
      <c r="S490" s="3">
        <f t="shared" si="51"/>
        <v>102.25249685200001</v>
      </c>
      <c r="T490" s="3">
        <v>203.69932120657697</v>
      </c>
      <c r="U490" s="3">
        <f t="shared" si="52"/>
        <v>0.57939904203025561</v>
      </c>
      <c r="V490">
        <f t="shared" si="53"/>
        <v>92.419174245889394</v>
      </c>
      <c r="W490" s="3">
        <v>201.0076</v>
      </c>
      <c r="X490" s="3">
        <v>206.49199999999999</v>
      </c>
      <c r="Y490" s="3">
        <f t="shared" si="56"/>
        <v>0.57174275393236051</v>
      </c>
      <c r="Z490" s="3">
        <f t="shared" si="57"/>
        <v>0.58734249224905422</v>
      </c>
      <c r="AA490">
        <f t="shared" si="54"/>
        <v>94.101500000000016</v>
      </c>
      <c r="AB490">
        <f t="shared" si="55"/>
        <v>90.673749999999998</v>
      </c>
    </row>
    <row r="491" spans="1:28" x14ac:dyDescent="0.35">
      <c r="A491">
        <v>1988</v>
      </c>
      <c r="B491" t="s">
        <v>10</v>
      </c>
      <c r="C491">
        <v>-25.66343294</v>
      </c>
      <c r="D491" s="2">
        <v>-7.65</v>
      </c>
      <c r="E491">
        <f>(D491-C491)/(1+D491/1000)</f>
        <v>18.15229801985187</v>
      </c>
      <c r="F491">
        <f>(D491-C491)/(1+C491/1000)</f>
        <v>18.487895814435472</v>
      </c>
      <c r="G491" s="1">
        <v>249.87369419999999</v>
      </c>
      <c r="H491" s="1">
        <f>(477/760)*I491</f>
        <v>220.65643421052633</v>
      </c>
      <c r="I491">
        <v>351.57</v>
      </c>
      <c r="J491">
        <f>I491*(E491-4.4)/(27-4.4)</f>
        <v>213.93342543536818</v>
      </c>
      <c r="K491">
        <f>(E491-4.4)/(27-4.4)</f>
        <v>0.6085087619403482</v>
      </c>
      <c r="L491">
        <f>J491/I491</f>
        <v>0.60850876194034809</v>
      </c>
      <c r="M491">
        <f>I491*(1-(K491))*0.625</f>
        <v>86.02285910289487</v>
      </c>
      <c r="N491" s="4">
        <f>-67.0004+0.0023367*3600+0.4561636*I491</f>
        <v>101.785156852</v>
      </c>
      <c r="O491" s="5">
        <f>I491*(E491-4.4)/(27-4.4)</f>
        <v>213.93342543536818</v>
      </c>
      <c r="P491" s="5">
        <f>(E491-4.4)/(27-4.4)</f>
        <v>0.6085087619403482</v>
      </c>
      <c r="Q491" s="5">
        <f>(I491*(1-P491))/1.6</f>
        <v>86.022859102894856</v>
      </c>
      <c r="R491" s="5"/>
      <c r="S491" s="3">
        <f t="shared" si="51"/>
        <v>102.25249685200001</v>
      </c>
      <c r="T491" s="3">
        <v>203.69932120657697</v>
      </c>
      <c r="U491" s="3">
        <f t="shared" si="52"/>
        <v>0.57939904203025561</v>
      </c>
      <c r="V491">
        <f t="shared" si="53"/>
        <v>92.419174245889394</v>
      </c>
      <c r="W491" s="3">
        <v>201.0076</v>
      </c>
      <c r="X491" s="3">
        <v>206.49199999999999</v>
      </c>
      <c r="Y491" s="3">
        <f t="shared" si="56"/>
        <v>0.57174275393236051</v>
      </c>
      <c r="Z491" s="3">
        <f t="shared" si="57"/>
        <v>0.58734249224905422</v>
      </c>
      <c r="AA491">
        <f t="shared" si="54"/>
        <v>94.101500000000016</v>
      </c>
      <c r="AB491">
        <f t="shared" si="55"/>
        <v>90.673749999999998</v>
      </c>
    </row>
    <row r="492" spans="1:28" x14ac:dyDescent="0.35">
      <c r="A492">
        <v>1988</v>
      </c>
      <c r="B492" t="s">
        <v>7</v>
      </c>
      <c r="C492">
        <v>-24.965434399999999</v>
      </c>
      <c r="D492" s="2">
        <v>-7.65</v>
      </c>
      <c r="E492">
        <f>(D492-C492)/(1+D492/1000)</f>
        <v>17.44891862750038</v>
      </c>
      <c r="F492">
        <f>(D492-C492)/(1+C492/1000)</f>
        <v>17.758790314623077</v>
      </c>
      <c r="G492" s="1">
        <v>249.87369419999999</v>
      </c>
      <c r="H492" s="1">
        <f>(477/760)*I492</f>
        <v>220.65643421052633</v>
      </c>
      <c r="I492">
        <v>351.57</v>
      </c>
      <c r="J492">
        <f>I492*(E492-4.4)/(27-4.4)</f>
        <v>202.99151866682777</v>
      </c>
      <c r="K492">
        <f>(E492-4.4)/(27-4.4)</f>
        <v>0.57738577997789287</v>
      </c>
      <c r="L492">
        <f>J492/I492</f>
        <v>0.57738577997789287</v>
      </c>
      <c r="M492">
        <f>I492*(1-(K492))*0.625</f>
        <v>92.861550833232627</v>
      </c>
      <c r="N492" s="4">
        <f>-67.0004+0.0023367*3600+0.4561636*I492</f>
        <v>101.785156852</v>
      </c>
      <c r="O492" s="5">
        <f>I492*(E492-4.4)/(27-4.4)</f>
        <v>202.99151866682777</v>
      </c>
      <c r="P492" s="5">
        <f>(E492-4.4)/(27-4.4)</f>
        <v>0.57738577997789287</v>
      </c>
      <c r="Q492" s="5">
        <f>(I492*(1-P492))/1.6</f>
        <v>92.861550833232613</v>
      </c>
      <c r="R492" s="5"/>
      <c r="S492" s="3">
        <f t="shared" si="51"/>
        <v>102.25249685200001</v>
      </c>
      <c r="T492" s="3">
        <v>203.69932120657697</v>
      </c>
      <c r="U492" s="3">
        <f t="shared" si="52"/>
        <v>0.57939904203025561</v>
      </c>
      <c r="V492">
        <f t="shared" si="53"/>
        <v>92.419174245889394</v>
      </c>
      <c r="W492" s="3">
        <v>201.0076</v>
      </c>
      <c r="X492" s="3">
        <v>206.49199999999999</v>
      </c>
      <c r="Y492" s="3">
        <f t="shared" si="56"/>
        <v>0.57174275393236051</v>
      </c>
      <c r="Z492" s="3">
        <f t="shared" si="57"/>
        <v>0.58734249224905422</v>
      </c>
      <c r="AA492">
        <f t="shared" si="54"/>
        <v>94.101500000000016</v>
      </c>
      <c r="AB492">
        <f t="shared" si="55"/>
        <v>90.673749999999998</v>
      </c>
    </row>
    <row r="493" spans="1:28" x14ac:dyDescent="0.35">
      <c r="A493">
        <v>1988</v>
      </c>
      <c r="B493" t="s">
        <v>14</v>
      </c>
      <c r="C493">
        <v>-24.92258743</v>
      </c>
      <c r="D493" s="2">
        <v>-7.65</v>
      </c>
      <c r="E493">
        <f>(D493-C493)/(1+D493/1000)</f>
        <v>17.405741351337735</v>
      </c>
      <c r="F493">
        <f>(D493-C493)/(1+C493/1000)</f>
        <v>17.714067834342348</v>
      </c>
      <c r="G493" s="1">
        <v>249.87369419999999</v>
      </c>
      <c r="H493" s="1">
        <f>(477/760)*I493</f>
        <v>220.65643421052633</v>
      </c>
      <c r="I493">
        <v>351.57</v>
      </c>
      <c r="J493">
        <f>I493*(E493-4.4)/(27-4.4)</f>
        <v>202.31984455264634</v>
      </c>
      <c r="K493">
        <f>(E493-4.4)/(27-4.4)</f>
        <v>0.57547528103264312</v>
      </c>
      <c r="L493">
        <f>J493/I493</f>
        <v>0.57547528103264312</v>
      </c>
      <c r="M493">
        <f>I493*(1-(K493))*0.625</f>
        <v>93.281347154596034</v>
      </c>
      <c r="N493" s="4">
        <f>-67.0004+0.0023367*3600+0.4561636*I493</f>
        <v>101.785156852</v>
      </c>
      <c r="O493" s="5">
        <f>I493*(E493-4.4)/(27-4.4)</f>
        <v>202.31984455264634</v>
      </c>
      <c r="P493" s="5">
        <f>(E493-4.4)/(27-4.4)</f>
        <v>0.57547528103264312</v>
      </c>
      <c r="Q493" s="5">
        <f>(I493*(1-P493))/1.6</f>
        <v>93.28134715459602</v>
      </c>
      <c r="R493" s="5"/>
      <c r="S493" s="3">
        <f t="shared" si="51"/>
        <v>102.25249685200001</v>
      </c>
      <c r="T493" s="3">
        <v>203.69932120657697</v>
      </c>
      <c r="U493" s="3">
        <f t="shared" si="52"/>
        <v>0.57939904203025561</v>
      </c>
      <c r="V493">
        <f t="shared" si="53"/>
        <v>92.419174245889394</v>
      </c>
      <c r="W493" s="3">
        <v>201.0076</v>
      </c>
      <c r="X493" s="3">
        <v>206.49199999999999</v>
      </c>
      <c r="Y493" s="3">
        <f t="shared" si="56"/>
        <v>0.57174275393236051</v>
      </c>
      <c r="Z493" s="3">
        <f t="shared" si="57"/>
        <v>0.58734249224905422</v>
      </c>
      <c r="AA493">
        <f t="shared" si="54"/>
        <v>94.101500000000016</v>
      </c>
      <c r="AB493">
        <f t="shared" si="55"/>
        <v>90.673749999999998</v>
      </c>
    </row>
    <row r="494" spans="1:28" x14ac:dyDescent="0.35">
      <c r="A494">
        <v>1989</v>
      </c>
      <c r="B494" t="s">
        <v>9</v>
      </c>
      <c r="C494">
        <v>-26.378858789999999</v>
      </c>
      <c r="D494" s="2">
        <v>-7.68</v>
      </c>
      <c r="E494">
        <f>(D494-C494)/(1+D494/1000)</f>
        <v>18.843577464930668</v>
      </c>
      <c r="F494">
        <f>(D494-C494)/(1+C494/1000)</f>
        <v>19.205477365416872</v>
      </c>
      <c r="G494" s="1">
        <v>250.94061859999999</v>
      </c>
      <c r="H494" s="1">
        <f>(477/760)*I494</f>
        <v>221.62926315789474</v>
      </c>
      <c r="I494">
        <v>353.12</v>
      </c>
      <c r="J494">
        <f>I494*(E494-4.4)/(27-4.4)</f>
        <v>225.67770240780166</v>
      </c>
      <c r="K494">
        <f>(E494-4.4)/(27-4.4)</f>
        <v>0.63909634800578174</v>
      </c>
      <c r="L494">
        <f>J494/I494</f>
        <v>0.63909634800578174</v>
      </c>
      <c r="M494">
        <f>I494*(1-(K494))*0.625</f>
        <v>79.651435995123975</v>
      </c>
      <c r="N494" s="4">
        <f>-67.0004+0.0023367*3600+0.4561636*I494</f>
        <v>102.49221043200001</v>
      </c>
      <c r="O494" s="5">
        <f>I494*(E494-4.4)/(27-4.4)</f>
        <v>225.67770240780166</v>
      </c>
      <c r="P494" s="5">
        <f>(E494-4.4)/(27-4.4)</f>
        <v>0.63909634800578174</v>
      </c>
      <c r="Q494" s="5">
        <f>(I494*(1-P494))/1.6</f>
        <v>79.651435995123975</v>
      </c>
      <c r="R494" s="5"/>
      <c r="S494" s="3">
        <f t="shared" si="51"/>
        <v>102.95955043200001</v>
      </c>
      <c r="T494" s="3">
        <v>203.69932120657697</v>
      </c>
      <c r="U494" s="3">
        <f t="shared" si="52"/>
        <v>0.57685580314504126</v>
      </c>
      <c r="V494">
        <f t="shared" si="53"/>
        <v>93.387924245889394</v>
      </c>
      <c r="W494" s="3">
        <v>201.0076</v>
      </c>
      <c r="X494" s="3">
        <v>206.49199999999999</v>
      </c>
      <c r="Y494" s="3">
        <f t="shared" si="56"/>
        <v>0.5692331218849116</v>
      </c>
      <c r="Z494" s="3">
        <f t="shared" si="57"/>
        <v>0.58476438604440417</v>
      </c>
      <c r="AA494">
        <f t="shared" si="54"/>
        <v>95.070250000000001</v>
      </c>
      <c r="AB494">
        <f t="shared" si="55"/>
        <v>91.642500000000013</v>
      </c>
    </row>
    <row r="495" spans="1:28" x14ac:dyDescent="0.35">
      <c r="A495">
        <v>1989</v>
      </c>
      <c r="B495" t="s">
        <v>12</v>
      </c>
      <c r="C495">
        <v>-25.759339669999999</v>
      </c>
      <c r="D495" s="2">
        <v>-7.68</v>
      </c>
      <c r="E495">
        <f>(D495-C495)/(1+D495/1000)</f>
        <v>18.219263614559818</v>
      </c>
      <c r="F495">
        <f>(D495-C495)/(1+C495/1000)</f>
        <v>18.557365142074925</v>
      </c>
      <c r="G495" s="1">
        <v>250.94061859999999</v>
      </c>
      <c r="H495" s="1">
        <f>(477/760)*I495</f>
        <v>221.62926315789474</v>
      </c>
      <c r="I495">
        <v>353.12</v>
      </c>
      <c r="J495">
        <f>I495*(E495-4.4)/(27-4.4)</f>
        <v>215.92293661829038</v>
      </c>
      <c r="K495">
        <f>(E495-4.4)/(27-4.4)</f>
        <v>0.61147184135220423</v>
      </c>
      <c r="L495">
        <f>J495/I495</f>
        <v>0.61147184135220434</v>
      </c>
      <c r="M495">
        <f>I495*(1-(K495))*0.625</f>
        <v>85.748164613568534</v>
      </c>
      <c r="N495" s="4">
        <f>-67.0004+0.0023367*3600+0.4561636*I495</f>
        <v>102.49221043200001</v>
      </c>
      <c r="O495" s="5">
        <f>I495*(E495-4.4)/(27-4.4)</f>
        <v>215.92293661829038</v>
      </c>
      <c r="P495" s="5">
        <f>(E495-4.4)/(27-4.4)</f>
        <v>0.61147184135220423</v>
      </c>
      <c r="Q495" s="5">
        <f>(I495*(1-P495))/1.6</f>
        <v>85.748164613568534</v>
      </c>
      <c r="R495" s="5"/>
      <c r="S495" s="3">
        <f t="shared" si="51"/>
        <v>102.95955043200001</v>
      </c>
      <c r="T495" s="3">
        <v>203.69932120657697</v>
      </c>
      <c r="U495" s="3">
        <f t="shared" si="52"/>
        <v>0.57685580314504126</v>
      </c>
      <c r="V495">
        <f t="shared" si="53"/>
        <v>93.387924245889394</v>
      </c>
      <c r="W495" s="3">
        <v>201.0076</v>
      </c>
      <c r="X495" s="3">
        <v>206.49199999999999</v>
      </c>
      <c r="Y495" s="3">
        <f t="shared" si="56"/>
        <v>0.5692331218849116</v>
      </c>
      <c r="Z495" s="3">
        <f t="shared" si="57"/>
        <v>0.58476438604440417</v>
      </c>
      <c r="AA495">
        <f t="shared" si="54"/>
        <v>95.070250000000001</v>
      </c>
      <c r="AB495">
        <f t="shared" si="55"/>
        <v>91.642500000000013</v>
      </c>
    </row>
    <row r="496" spans="1:28" x14ac:dyDescent="0.35">
      <c r="A496">
        <v>1989</v>
      </c>
      <c r="B496" t="s">
        <v>15</v>
      </c>
      <c r="C496">
        <v>-25.69232057</v>
      </c>
      <c r="D496" s="2">
        <v>-7.68</v>
      </c>
      <c r="E496">
        <f>(D496-C496)/(1+D496/1000)</f>
        <v>18.15172582433086</v>
      </c>
      <c r="F496">
        <f>(D496-C496)/(1+C496/1000)</f>
        <v>18.487302266300276</v>
      </c>
      <c r="G496" s="1">
        <v>250.94061859999999</v>
      </c>
      <c r="H496" s="1">
        <f>(477/760)*I496</f>
        <v>221.62926315789474</v>
      </c>
      <c r="I496">
        <v>353.12</v>
      </c>
      <c r="J496">
        <f>I496*(E496-4.4)/(27-4.4)</f>
        <v>214.86767358795188</v>
      </c>
      <c r="K496">
        <f>(E496-4.4)/(27-4.4)</f>
        <v>0.60848344355446282</v>
      </c>
      <c r="L496">
        <f>J496/I496</f>
        <v>0.60848344355446271</v>
      </c>
      <c r="M496">
        <f>I496*(1-(K496))*0.625</f>
        <v>86.407704007530057</v>
      </c>
      <c r="N496" s="4">
        <f>-67.0004+0.0023367*3600+0.4561636*I496</f>
        <v>102.49221043200001</v>
      </c>
      <c r="O496" s="5">
        <f>I496*(E496-4.4)/(27-4.4)</f>
        <v>214.86767358795188</v>
      </c>
      <c r="P496" s="5">
        <f>(E496-4.4)/(27-4.4)</f>
        <v>0.60848344355446282</v>
      </c>
      <c r="Q496" s="5">
        <f>(I496*(1-P496))/1.6</f>
        <v>86.407704007530057</v>
      </c>
      <c r="R496" s="5"/>
      <c r="S496" s="3">
        <f t="shared" si="51"/>
        <v>102.95955043200001</v>
      </c>
      <c r="T496" s="3">
        <v>203.69932120657697</v>
      </c>
      <c r="U496" s="3">
        <f t="shared" si="52"/>
        <v>0.57685580314504126</v>
      </c>
      <c r="V496">
        <f t="shared" si="53"/>
        <v>93.387924245889394</v>
      </c>
      <c r="W496" s="3">
        <v>201.0076</v>
      </c>
      <c r="X496" s="3">
        <v>206.49199999999999</v>
      </c>
      <c r="Y496" s="3">
        <f t="shared" si="56"/>
        <v>0.5692331218849116</v>
      </c>
      <c r="Z496" s="3">
        <f t="shared" si="57"/>
        <v>0.58476438604440417</v>
      </c>
      <c r="AA496">
        <f t="shared" si="54"/>
        <v>95.070250000000001</v>
      </c>
      <c r="AB496">
        <f t="shared" si="55"/>
        <v>91.642500000000013</v>
      </c>
    </row>
    <row r="497" spans="1:28" x14ac:dyDescent="0.35">
      <c r="A497">
        <v>1989</v>
      </c>
      <c r="B497" t="s">
        <v>8</v>
      </c>
      <c r="C497">
        <v>-24.536823569999999</v>
      </c>
      <c r="D497" s="2">
        <v>-7.68</v>
      </c>
      <c r="E497">
        <f>(D497-C497)/(1+D497/1000)</f>
        <v>16.987285925910996</v>
      </c>
      <c r="F497">
        <f>(D497-C497)/(1+C497/1000)</f>
        <v>17.280840504602747</v>
      </c>
      <c r="G497" s="1">
        <v>250.94061859999999</v>
      </c>
      <c r="H497" s="1">
        <f>(477/760)*I497</f>
        <v>221.62926315789474</v>
      </c>
      <c r="I497">
        <v>353.12</v>
      </c>
      <c r="J497">
        <f>I497*(E497-4.4)/(27-4.4)</f>
        <v>196.67355779458808</v>
      </c>
      <c r="K497">
        <f>(E497-4.4)/(27-4.4)</f>
        <v>0.55695955424384935</v>
      </c>
      <c r="L497">
        <f>J497/I497</f>
        <v>0.55695955424384935</v>
      </c>
      <c r="M497">
        <f>I497*(1-(K497))*0.625</f>
        <v>97.779026378382454</v>
      </c>
      <c r="N497" s="4">
        <f>-67.0004+0.0023367*3600+0.4561636*I497</f>
        <v>102.49221043200001</v>
      </c>
      <c r="O497" s="5">
        <f>I497*(E497-4.4)/(27-4.4)</f>
        <v>196.67355779458808</v>
      </c>
      <c r="P497" s="5">
        <f>(E497-4.4)/(27-4.4)</f>
        <v>0.55695955424384935</v>
      </c>
      <c r="Q497" s="5">
        <f>(I497*(1-P497))/1.6</f>
        <v>97.779026378382454</v>
      </c>
      <c r="R497" s="5"/>
      <c r="S497" s="3">
        <f t="shared" si="51"/>
        <v>102.95955043200001</v>
      </c>
      <c r="T497" s="3">
        <v>203.69932120657697</v>
      </c>
      <c r="U497" s="3">
        <f t="shared" si="52"/>
        <v>0.57685580314504126</v>
      </c>
      <c r="V497">
        <f t="shared" si="53"/>
        <v>93.387924245889394</v>
      </c>
      <c r="W497" s="3">
        <v>201.0076</v>
      </c>
      <c r="X497" s="3">
        <v>206.49199999999999</v>
      </c>
      <c r="Y497" s="3">
        <f t="shared" si="56"/>
        <v>0.5692331218849116</v>
      </c>
      <c r="Z497" s="3">
        <f t="shared" si="57"/>
        <v>0.58476438604440417</v>
      </c>
      <c r="AA497">
        <f t="shared" si="54"/>
        <v>95.070250000000001</v>
      </c>
      <c r="AB497">
        <f t="shared" si="55"/>
        <v>91.642500000000013</v>
      </c>
    </row>
    <row r="498" spans="1:28" x14ac:dyDescent="0.35">
      <c r="A498">
        <v>1989</v>
      </c>
      <c r="B498" t="s">
        <v>13</v>
      </c>
      <c r="C498">
        <v>-25.566564970000002</v>
      </c>
      <c r="D498" s="2">
        <v>-7.68</v>
      </c>
      <c r="E498">
        <f>(D498-C498)/(1+D498/1000)</f>
        <v>18.024996946549503</v>
      </c>
      <c r="F498">
        <f>(D498-C498)/(1+C498/1000)</f>
        <v>18.355861290257682</v>
      </c>
      <c r="G498" s="1">
        <v>250.94061859999999</v>
      </c>
      <c r="H498" s="1">
        <f>(477/760)*I498</f>
        <v>221.62926315789474</v>
      </c>
      <c r="I498">
        <v>353.12</v>
      </c>
      <c r="J498">
        <f>I498*(E498-4.4)/(27-4.4)</f>
        <v>212.88756290998055</v>
      </c>
      <c r="K498">
        <f>(E498-4.4)/(27-4.4)</f>
        <v>0.60287597108626112</v>
      </c>
      <c r="L498">
        <f>J498/I498</f>
        <v>0.60287597108626112</v>
      </c>
      <c r="M498">
        <f>I498*(1-(K498))*0.625</f>
        <v>87.645273181262183</v>
      </c>
      <c r="N498" s="4">
        <f>-67.0004+0.0023367*3600+0.4561636*I498</f>
        <v>102.49221043200001</v>
      </c>
      <c r="O498" s="5">
        <f>I498*(E498-4.4)/(27-4.4)</f>
        <v>212.88756290998055</v>
      </c>
      <c r="P498" s="5">
        <f>(E498-4.4)/(27-4.4)</f>
        <v>0.60287597108626112</v>
      </c>
      <c r="Q498" s="5">
        <f>(I498*(1-P498))/1.6</f>
        <v>87.645273181262169</v>
      </c>
      <c r="R498" s="5"/>
      <c r="S498" s="3">
        <f t="shared" si="51"/>
        <v>102.95955043200001</v>
      </c>
      <c r="T498" s="3">
        <v>203.69932120657697</v>
      </c>
      <c r="U498" s="3">
        <f t="shared" si="52"/>
        <v>0.57685580314504126</v>
      </c>
      <c r="V498">
        <f t="shared" si="53"/>
        <v>93.387924245889394</v>
      </c>
      <c r="W498" s="3">
        <v>201.0076</v>
      </c>
      <c r="X498" s="3">
        <v>206.49199999999999</v>
      </c>
      <c r="Y498" s="3">
        <f t="shared" si="56"/>
        <v>0.5692331218849116</v>
      </c>
      <c r="Z498" s="3">
        <f t="shared" si="57"/>
        <v>0.58476438604440417</v>
      </c>
      <c r="AA498">
        <f t="shared" si="54"/>
        <v>95.070250000000001</v>
      </c>
      <c r="AB498">
        <f t="shared" si="55"/>
        <v>91.642500000000013</v>
      </c>
    </row>
    <row r="499" spans="1:28" x14ac:dyDescent="0.35">
      <c r="A499">
        <v>1989</v>
      </c>
      <c r="B499" t="s">
        <v>11</v>
      </c>
      <c r="C499">
        <v>-25.603150240000002</v>
      </c>
      <c r="D499" s="2">
        <v>-7.68</v>
      </c>
      <c r="E499">
        <f>(D499-C499)/(1+D499/1000)</f>
        <v>18.061865366010966</v>
      </c>
      <c r="F499">
        <f>(D499-C499)/(1+C499/1000)</f>
        <v>18.394097070833702</v>
      </c>
      <c r="G499" s="1">
        <v>250.94061859999999</v>
      </c>
      <c r="H499" s="1">
        <f>(477/760)*I499</f>
        <v>221.62926315789474</v>
      </c>
      <c r="I499">
        <v>353.12</v>
      </c>
      <c r="J499">
        <f>I499*(E499-4.4)/(27-4.4)</f>
        <v>213.46362380733592</v>
      </c>
      <c r="K499">
        <f>(E499-4.4)/(27-4.4)</f>
        <v>0.60450731708013117</v>
      </c>
      <c r="L499">
        <f>J499/I499</f>
        <v>0.60450731708013117</v>
      </c>
      <c r="M499">
        <f>I499*(1-(K499))*0.625</f>
        <v>87.285235120415052</v>
      </c>
      <c r="N499" s="4">
        <f>-67.0004+0.0023367*3600+0.4561636*I499</f>
        <v>102.49221043200001</v>
      </c>
      <c r="O499" s="5">
        <f>I499*(E499-4.4)/(27-4.4)</f>
        <v>213.46362380733592</v>
      </c>
      <c r="P499" s="5">
        <f>(E499-4.4)/(27-4.4)</f>
        <v>0.60450731708013117</v>
      </c>
      <c r="Q499" s="5">
        <f>(I499*(1-P499))/1.6</f>
        <v>87.285235120415052</v>
      </c>
      <c r="R499" s="5"/>
      <c r="S499" s="3">
        <f t="shared" si="51"/>
        <v>102.95955043200001</v>
      </c>
      <c r="T499" s="3">
        <v>203.69932120657697</v>
      </c>
      <c r="U499" s="3">
        <f t="shared" si="52"/>
        <v>0.57685580314504126</v>
      </c>
      <c r="V499">
        <f t="shared" si="53"/>
        <v>93.387924245889394</v>
      </c>
      <c r="W499" s="3">
        <v>201.0076</v>
      </c>
      <c r="X499" s="3">
        <v>206.49199999999999</v>
      </c>
      <c r="Y499" s="3">
        <f t="shared" si="56"/>
        <v>0.5692331218849116</v>
      </c>
      <c r="Z499" s="3">
        <f t="shared" si="57"/>
        <v>0.58476438604440417</v>
      </c>
      <c r="AA499">
        <f t="shared" si="54"/>
        <v>95.070250000000001</v>
      </c>
      <c r="AB499">
        <f t="shared" si="55"/>
        <v>91.642500000000013</v>
      </c>
    </row>
    <row r="500" spans="1:28" x14ac:dyDescent="0.35">
      <c r="A500">
        <v>1989</v>
      </c>
      <c r="B500" t="s">
        <v>6</v>
      </c>
      <c r="C500">
        <v>-25.810293689999998</v>
      </c>
      <c r="D500" s="2">
        <v>-7.68</v>
      </c>
      <c r="E500">
        <f>(D500-C500)/(1+D500/1000)</f>
        <v>18.270611990083843</v>
      </c>
      <c r="F500">
        <f>(D500-C500)/(1+C500/1000)</f>
        <v>18.6106397681754</v>
      </c>
      <c r="G500" s="1">
        <v>250.94061859999999</v>
      </c>
      <c r="H500" s="1">
        <f>(477/760)*I500</f>
        <v>221.62926315789474</v>
      </c>
      <c r="I500">
        <v>353.12</v>
      </c>
      <c r="J500">
        <f>I500*(E500-4.4)/(27-4.4)</f>
        <v>216.72524362559318</v>
      </c>
      <c r="K500">
        <f>(E500-4.4)/(27-4.4)</f>
        <v>0.61374389336654167</v>
      </c>
      <c r="L500">
        <f>J500/I500</f>
        <v>0.61374389336654167</v>
      </c>
      <c r="M500">
        <f>I500*(1-(K500))*0.625</f>
        <v>85.246722734004251</v>
      </c>
      <c r="N500" s="4">
        <f>-67.0004+0.0023367*3600+0.4561636*I500</f>
        <v>102.49221043200001</v>
      </c>
      <c r="O500" s="5">
        <f>I500*(E500-4.4)/(27-4.4)</f>
        <v>216.72524362559318</v>
      </c>
      <c r="P500" s="5">
        <f>(E500-4.4)/(27-4.4)</f>
        <v>0.61374389336654167</v>
      </c>
      <c r="Q500" s="5">
        <f>(I500*(1-P500))/1.6</f>
        <v>85.246722734004237</v>
      </c>
      <c r="R500" s="5"/>
      <c r="S500" s="3">
        <f t="shared" si="51"/>
        <v>102.95955043200001</v>
      </c>
      <c r="T500" s="3">
        <v>203.69932120657697</v>
      </c>
      <c r="U500" s="3">
        <f t="shared" si="52"/>
        <v>0.57685580314504126</v>
      </c>
      <c r="V500">
        <f t="shared" si="53"/>
        <v>93.387924245889394</v>
      </c>
      <c r="W500" s="3">
        <v>201.0076</v>
      </c>
      <c r="X500" s="3">
        <v>206.49199999999999</v>
      </c>
      <c r="Y500" s="3">
        <f t="shared" si="56"/>
        <v>0.5692331218849116</v>
      </c>
      <c r="Z500" s="3">
        <f t="shared" si="57"/>
        <v>0.58476438604440417</v>
      </c>
      <c r="AA500">
        <f t="shared" si="54"/>
        <v>95.070250000000001</v>
      </c>
      <c r="AB500">
        <f t="shared" si="55"/>
        <v>91.642500000000013</v>
      </c>
    </row>
    <row r="501" spans="1:28" x14ac:dyDescent="0.35">
      <c r="A501">
        <v>1989</v>
      </c>
      <c r="B501" t="s">
        <v>10</v>
      </c>
      <c r="C501">
        <v>-25.962225790000002</v>
      </c>
      <c r="D501" s="2">
        <v>-7.68</v>
      </c>
      <c r="E501">
        <f>(D501-C501)/(1+D501/1000)</f>
        <v>18.423719959287329</v>
      </c>
      <c r="F501">
        <f>(D501-C501)/(1+C501/1000)</f>
        <v>18.769524420988628</v>
      </c>
      <c r="G501" s="1">
        <v>250.94061859999999</v>
      </c>
      <c r="H501" s="1">
        <f>(477/760)*I501</f>
        <v>221.62926315789474</v>
      </c>
      <c r="I501">
        <v>353.12</v>
      </c>
      <c r="J501">
        <f>I501*(E501-4.4)/(27-4.4)</f>
        <v>219.11752177095318</v>
      </c>
      <c r="K501">
        <f>(E501-4.4)/(27-4.4)</f>
        <v>0.62051858226935075</v>
      </c>
      <c r="L501">
        <f>J501/I501</f>
        <v>0.62051858226935086</v>
      </c>
      <c r="M501">
        <f>I501*(1-(K501))*0.625</f>
        <v>83.751548893154279</v>
      </c>
      <c r="N501" s="4">
        <f>-67.0004+0.0023367*3600+0.4561636*I501</f>
        <v>102.49221043200001</v>
      </c>
      <c r="O501" s="5">
        <f>I501*(E501-4.4)/(27-4.4)</f>
        <v>219.11752177095318</v>
      </c>
      <c r="P501" s="5">
        <f>(E501-4.4)/(27-4.4)</f>
        <v>0.62051858226935075</v>
      </c>
      <c r="Q501" s="5">
        <f>(I501*(1-P501))/1.6</f>
        <v>83.751548893154279</v>
      </c>
      <c r="R501" s="5"/>
      <c r="S501" s="3">
        <f t="shared" si="51"/>
        <v>102.95955043200001</v>
      </c>
      <c r="T501" s="3">
        <v>203.69932120657697</v>
      </c>
      <c r="U501" s="3">
        <f t="shared" si="52"/>
        <v>0.57685580314504126</v>
      </c>
      <c r="V501">
        <f t="shared" si="53"/>
        <v>93.387924245889394</v>
      </c>
      <c r="W501" s="3">
        <v>201.0076</v>
      </c>
      <c r="X501" s="3">
        <v>206.49199999999999</v>
      </c>
      <c r="Y501" s="3">
        <f t="shared" si="56"/>
        <v>0.5692331218849116</v>
      </c>
      <c r="Z501" s="3">
        <f t="shared" si="57"/>
        <v>0.58476438604440417</v>
      </c>
      <c r="AA501">
        <f t="shared" si="54"/>
        <v>95.070250000000001</v>
      </c>
      <c r="AB501">
        <f t="shared" si="55"/>
        <v>91.642500000000013</v>
      </c>
    </row>
    <row r="502" spans="1:28" x14ac:dyDescent="0.35">
      <c r="A502">
        <v>1989</v>
      </c>
      <c r="B502" t="s">
        <v>7</v>
      </c>
      <c r="C502">
        <v>-25.19562646</v>
      </c>
      <c r="D502" s="2">
        <v>-7.68</v>
      </c>
      <c r="E502">
        <f>(D502-C502)/(1+D502/1000)</f>
        <v>17.651187580619155</v>
      </c>
      <c r="F502">
        <f>(D502-C502)/(1+C502/1000)</f>
        <v>17.968350302319674</v>
      </c>
      <c r="G502" s="1">
        <v>250.94061859999999</v>
      </c>
      <c r="H502" s="1">
        <f>(477/760)*I502</f>
        <v>221.62926315789474</v>
      </c>
      <c r="I502">
        <v>353.12</v>
      </c>
      <c r="J502">
        <f>I502*(E502-4.4)/(27-4.4)</f>
        <v>207.04687426850597</v>
      </c>
      <c r="K502">
        <f>(E502-4.4)/(27-4.4)</f>
        <v>0.58633573365571479</v>
      </c>
      <c r="L502">
        <f>J502/I502</f>
        <v>0.58633573365571467</v>
      </c>
      <c r="M502">
        <f>I502*(1-(K502))*0.625</f>
        <v>91.295703582183748</v>
      </c>
      <c r="N502" s="4">
        <f>-67.0004+0.0023367*3600+0.4561636*I502</f>
        <v>102.49221043200001</v>
      </c>
      <c r="O502" s="5">
        <f>I502*(E502-4.4)/(27-4.4)</f>
        <v>207.04687426850597</v>
      </c>
      <c r="P502" s="5">
        <f>(E502-4.4)/(27-4.4)</f>
        <v>0.58633573365571479</v>
      </c>
      <c r="Q502" s="5">
        <f>(I502*(1-P502))/1.6</f>
        <v>91.295703582183748</v>
      </c>
      <c r="R502" s="5"/>
      <c r="S502" s="3">
        <f t="shared" si="51"/>
        <v>102.95955043200001</v>
      </c>
      <c r="T502" s="3">
        <v>203.69932120657697</v>
      </c>
      <c r="U502" s="3">
        <f t="shared" si="52"/>
        <v>0.57685580314504126</v>
      </c>
      <c r="V502">
        <f t="shared" si="53"/>
        <v>93.387924245889394</v>
      </c>
      <c r="W502" s="3">
        <v>201.0076</v>
      </c>
      <c r="X502" s="3">
        <v>206.49199999999999</v>
      </c>
      <c r="Y502" s="3">
        <f t="shared" si="56"/>
        <v>0.5692331218849116</v>
      </c>
      <c r="Z502" s="3">
        <f t="shared" si="57"/>
        <v>0.58476438604440417</v>
      </c>
      <c r="AA502">
        <f t="shared" si="54"/>
        <v>95.070250000000001</v>
      </c>
      <c r="AB502">
        <f t="shared" si="55"/>
        <v>91.642500000000013</v>
      </c>
    </row>
    <row r="503" spans="1:28" x14ac:dyDescent="0.35">
      <c r="A503">
        <v>1989</v>
      </c>
      <c r="B503" t="s">
        <v>14</v>
      </c>
      <c r="C503">
        <v>-24.895312300000001</v>
      </c>
      <c r="D503" s="2">
        <v>-7.68</v>
      </c>
      <c r="E503">
        <f>(D503-C503)/(1+D503/1000)</f>
        <v>17.348549157529831</v>
      </c>
      <c r="F503">
        <f>(D503-C503)/(1+C503/1000)</f>
        <v>17.654834929166551</v>
      </c>
      <c r="G503" s="1">
        <v>250.94061859999999</v>
      </c>
      <c r="H503" s="1">
        <f>(477/760)*I503</f>
        <v>221.62926315789474</v>
      </c>
      <c r="I503">
        <v>353.12</v>
      </c>
      <c r="J503">
        <f>I503*(E503-4.4)/(27-4.4)</f>
        <v>202.31821586313868</v>
      </c>
      <c r="K503">
        <f>(E503-4.4)/(27-4.4)</f>
        <v>0.57294465298804553</v>
      </c>
      <c r="L503">
        <f>J503/I503</f>
        <v>0.57294465298804564</v>
      </c>
      <c r="M503">
        <f>I503*(1-(K503))*0.625</f>
        <v>94.251115085538345</v>
      </c>
      <c r="N503" s="4">
        <f>-67.0004+0.0023367*3600+0.4561636*I503</f>
        <v>102.49221043200001</v>
      </c>
      <c r="O503" s="5">
        <f>I503*(E503-4.4)/(27-4.4)</f>
        <v>202.31821586313868</v>
      </c>
      <c r="P503" s="5">
        <f>(E503-4.4)/(27-4.4)</f>
        <v>0.57294465298804553</v>
      </c>
      <c r="Q503" s="5">
        <f>(I503*(1-P503))/1.6</f>
        <v>94.251115085538345</v>
      </c>
      <c r="R503" s="5"/>
      <c r="S503" s="3">
        <f t="shared" si="51"/>
        <v>102.95955043200001</v>
      </c>
      <c r="T503" s="3">
        <v>203.69932120657697</v>
      </c>
      <c r="U503" s="3">
        <f t="shared" si="52"/>
        <v>0.57685580314504126</v>
      </c>
      <c r="V503">
        <f t="shared" si="53"/>
        <v>93.387924245889394</v>
      </c>
      <c r="W503" s="3">
        <v>201.0076</v>
      </c>
      <c r="X503" s="3">
        <v>206.49199999999999</v>
      </c>
      <c r="Y503" s="3">
        <f t="shared" si="56"/>
        <v>0.5692331218849116</v>
      </c>
      <c r="Z503" s="3">
        <f t="shared" si="57"/>
        <v>0.58476438604440417</v>
      </c>
      <c r="AA503">
        <f t="shared" si="54"/>
        <v>95.070250000000001</v>
      </c>
      <c r="AB503">
        <f t="shared" si="55"/>
        <v>91.642500000000013</v>
      </c>
    </row>
    <row r="504" spans="1:28" x14ac:dyDescent="0.35">
      <c r="A504">
        <v>1990</v>
      </c>
      <c r="B504" t="s">
        <v>9</v>
      </c>
      <c r="C504">
        <v>-26.227146449999999</v>
      </c>
      <c r="D504" s="2">
        <v>-7.71</v>
      </c>
      <c r="E504">
        <f>(D504-C504)/(1+D504/1000)</f>
        <v>18.661022936843057</v>
      </c>
      <c r="F504">
        <f>(D504-C504)/(1+C504/1000)</f>
        <v>19.015878685150884</v>
      </c>
      <c r="G504" s="1">
        <v>251.7941581</v>
      </c>
      <c r="H504" s="1">
        <f>(477/760)*I504</f>
        <v>222.42635526315789</v>
      </c>
      <c r="I504">
        <v>354.39</v>
      </c>
      <c r="J504">
        <f>I504*(E504-4.4)/(27-4.4)</f>
        <v>223.62672206140752</v>
      </c>
      <c r="K504">
        <f>(E504-4.4)/(27-4.4)</f>
        <v>0.6310187140196043</v>
      </c>
      <c r="L504">
        <f>J504/I504</f>
        <v>0.63101871401960419</v>
      </c>
      <c r="M504">
        <f>I504*(1-(K504))*0.625</f>
        <v>81.72704871162027</v>
      </c>
      <c r="N504" s="4">
        <f>-67.0004+0.0023367*3600+0.4561636*I504</f>
        <v>103.07153820400001</v>
      </c>
      <c r="O504" s="5">
        <f>I504*(E504-4.4)/(27-4.4)</f>
        <v>223.62672206140752</v>
      </c>
      <c r="P504" s="5">
        <f>(E504-4.4)/(27-4.4)</f>
        <v>0.6310187140196043</v>
      </c>
      <c r="Q504" s="5">
        <f>(I504*(1-P504))/1.6</f>
        <v>81.72704871162027</v>
      </c>
      <c r="R504" s="5"/>
      <c r="S504" s="3">
        <f t="shared" si="51"/>
        <v>103.53887820400001</v>
      </c>
      <c r="T504" s="3">
        <v>203.69932120657697</v>
      </c>
      <c r="U504" s="3">
        <f t="shared" si="52"/>
        <v>0.57478856967345859</v>
      </c>
      <c r="V504">
        <f t="shared" si="53"/>
        <v>94.181674245889369</v>
      </c>
      <c r="W504" s="3">
        <v>201.0076</v>
      </c>
      <c r="X504" s="3">
        <v>206.49199999999999</v>
      </c>
      <c r="Y504" s="3">
        <f t="shared" si="56"/>
        <v>0.56719320522588113</v>
      </c>
      <c r="Z504" s="3">
        <f t="shared" si="57"/>
        <v>0.58266881119670422</v>
      </c>
      <c r="AA504">
        <f t="shared" si="54"/>
        <v>95.86399999999999</v>
      </c>
      <c r="AB504">
        <f t="shared" si="55"/>
        <v>92.436250000000001</v>
      </c>
    </row>
    <row r="505" spans="1:28" x14ac:dyDescent="0.35">
      <c r="A505">
        <v>1990</v>
      </c>
      <c r="B505" t="s">
        <v>12</v>
      </c>
      <c r="C505">
        <v>-26.5931739</v>
      </c>
      <c r="D505" s="2">
        <v>-7.71</v>
      </c>
      <c r="E505">
        <f>(D505-C505)/(1+D505/1000)</f>
        <v>19.029894385713853</v>
      </c>
      <c r="F505">
        <f>(D505-C505)/(1+C505/1000)</f>
        <v>19.399056379804033</v>
      </c>
      <c r="G505" s="1">
        <v>251.7941581</v>
      </c>
      <c r="H505" s="1">
        <f>(477/760)*I505</f>
        <v>222.42635526315789</v>
      </c>
      <c r="I505">
        <v>354.39</v>
      </c>
      <c r="J505">
        <f>I505*(E505-4.4)/(27-4.4)</f>
        <v>229.41098545810317</v>
      </c>
      <c r="K505">
        <f>(E505-4.4)/(27-4.4)</f>
        <v>0.64734045954486064</v>
      </c>
      <c r="L505">
        <f>J505/I505</f>
        <v>0.64734045954486064</v>
      </c>
      <c r="M505">
        <f>I505*(1-(K505))*0.625</f>
        <v>78.111884088685514</v>
      </c>
      <c r="N505" s="4">
        <f>-67.0004+0.0023367*3600+0.4561636*I505</f>
        <v>103.07153820400001</v>
      </c>
      <c r="O505" s="5">
        <f>I505*(E505-4.4)/(27-4.4)</f>
        <v>229.41098545810317</v>
      </c>
      <c r="P505" s="5">
        <f>(E505-4.4)/(27-4.4)</f>
        <v>0.64734045954486064</v>
      </c>
      <c r="Q505" s="5">
        <f>(I505*(1-P505))/1.6</f>
        <v>78.111884088685514</v>
      </c>
      <c r="R505" s="5"/>
      <c r="S505" s="3">
        <f t="shared" si="51"/>
        <v>103.53887820400001</v>
      </c>
      <c r="T505" s="3">
        <v>203.69932120657697</v>
      </c>
      <c r="U505" s="3">
        <f t="shared" si="52"/>
        <v>0.57478856967345859</v>
      </c>
      <c r="V505">
        <f t="shared" si="53"/>
        <v>94.181674245889369</v>
      </c>
      <c r="W505" s="3">
        <v>201.0076</v>
      </c>
      <c r="X505" s="3">
        <v>206.49199999999999</v>
      </c>
      <c r="Y505" s="3">
        <f t="shared" si="56"/>
        <v>0.56719320522588113</v>
      </c>
      <c r="Z505" s="3">
        <f t="shared" si="57"/>
        <v>0.58266881119670422</v>
      </c>
      <c r="AA505">
        <f t="shared" si="54"/>
        <v>95.86399999999999</v>
      </c>
      <c r="AB505">
        <f t="shared" si="55"/>
        <v>92.436250000000001</v>
      </c>
    </row>
    <row r="506" spans="1:28" x14ac:dyDescent="0.35">
      <c r="A506">
        <v>1990</v>
      </c>
      <c r="B506" t="s">
        <v>15</v>
      </c>
      <c r="C506">
        <v>-26.240243830000001</v>
      </c>
      <c r="D506" s="2">
        <v>-7.71</v>
      </c>
      <c r="E506">
        <f>(D506-C506)/(1+D506/1000)</f>
        <v>18.674222082254179</v>
      </c>
      <c r="F506">
        <f>(D506-C506)/(1+C506/1000)</f>
        <v>19.029584774465633</v>
      </c>
      <c r="G506" s="1">
        <v>251.7941581</v>
      </c>
      <c r="H506" s="1">
        <f>(477/760)*I506</f>
        <v>222.42635526315789</v>
      </c>
      <c r="I506">
        <v>354.39</v>
      </c>
      <c r="J506">
        <f>I506*(E506-4.4)/(27-4.4)</f>
        <v>223.83369751017955</v>
      </c>
      <c r="K506">
        <f>(E506-4.4)/(27-4.4)</f>
        <v>0.63160274700239727</v>
      </c>
      <c r="L506">
        <f>J506/I506</f>
        <v>0.63160274700239727</v>
      </c>
      <c r="M506">
        <f>I506*(1-(K506))*0.625</f>
        <v>81.597689056137767</v>
      </c>
      <c r="N506" s="4">
        <f>-67.0004+0.0023367*3600+0.4561636*I506</f>
        <v>103.07153820400001</v>
      </c>
      <c r="O506" s="5">
        <f>I506*(E506-4.4)/(27-4.4)</f>
        <v>223.83369751017955</v>
      </c>
      <c r="P506" s="5">
        <f>(E506-4.4)/(27-4.4)</f>
        <v>0.63160274700239727</v>
      </c>
      <c r="Q506" s="5">
        <f>(I506*(1-P506))/1.6</f>
        <v>81.597689056137767</v>
      </c>
      <c r="R506" s="5"/>
      <c r="S506" s="3">
        <f t="shared" si="51"/>
        <v>103.53887820400001</v>
      </c>
      <c r="T506" s="3">
        <v>203.69932120657697</v>
      </c>
      <c r="U506" s="3">
        <f t="shared" si="52"/>
        <v>0.57478856967345859</v>
      </c>
      <c r="V506">
        <f t="shared" si="53"/>
        <v>94.181674245889369</v>
      </c>
      <c r="W506" s="3">
        <v>201.0076</v>
      </c>
      <c r="X506" s="3">
        <v>206.49199999999999</v>
      </c>
      <c r="Y506" s="3">
        <f t="shared" si="56"/>
        <v>0.56719320522588113</v>
      </c>
      <c r="Z506" s="3">
        <f t="shared" si="57"/>
        <v>0.58266881119670422</v>
      </c>
      <c r="AA506">
        <f t="shared" si="54"/>
        <v>95.86399999999999</v>
      </c>
      <c r="AB506">
        <f t="shared" si="55"/>
        <v>92.436250000000001</v>
      </c>
    </row>
    <row r="507" spans="1:28" x14ac:dyDescent="0.35">
      <c r="A507">
        <v>1990</v>
      </c>
      <c r="B507" t="s">
        <v>8</v>
      </c>
      <c r="C507">
        <v>-25.2565329</v>
      </c>
      <c r="D507" s="2">
        <v>-7.71</v>
      </c>
      <c r="E507">
        <f>(D507-C507)/(1+D507/1000)</f>
        <v>17.682867810821431</v>
      </c>
      <c r="F507">
        <f>(D507-C507)/(1+C507/1000)</f>
        <v>18.001180302550189</v>
      </c>
      <c r="G507" s="1">
        <v>251.7941581</v>
      </c>
      <c r="H507" s="1">
        <f>(477/760)*I507</f>
        <v>222.42635526315789</v>
      </c>
      <c r="I507">
        <v>354.39</v>
      </c>
      <c r="J507">
        <f>I507*(E507-4.4)/(27-4.4)</f>
        <v>208.28829749898259</v>
      </c>
      <c r="K507">
        <f>(E507-4.4)/(27-4.4)</f>
        <v>0.58773751375316063</v>
      </c>
      <c r="L507">
        <f>J507/I507</f>
        <v>0.58773751375316063</v>
      </c>
      <c r="M507">
        <f>I507*(1-(K507))*0.625</f>
        <v>91.313564063135871</v>
      </c>
      <c r="N507" s="4">
        <f>-67.0004+0.0023367*3600+0.4561636*I507</f>
        <v>103.07153820400001</v>
      </c>
      <c r="O507" s="5">
        <f>I507*(E507-4.4)/(27-4.4)</f>
        <v>208.28829749898259</v>
      </c>
      <c r="P507" s="5">
        <f>(E507-4.4)/(27-4.4)</f>
        <v>0.58773751375316063</v>
      </c>
      <c r="Q507" s="5">
        <f>(I507*(1-P507))/1.6</f>
        <v>91.313564063135871</v>
      </c>
      <c r="R507" s="5"/>
      <c r="S507" s="3">
        <f t="shared" si="51"/>
        <v>103.53887820400001</v>
      </c>
      <c r="T507" s="3">
        <v>203.69932120657697</v>
      </c>
      <c r="U507" s="3">
        <f t="shared" si="52"/>
        <v>0.57478856967345859</v>
      </c>
      <c r="V507">
        <f t="shared" si="53"/>
        <v>94.181674245889369</v>
      </c>
      <c r="W507" s="3">
        <v>201.0076</v>
      </c>
      <c r="X507" s="3">
        <v>206.49199999999999</v>
      </c>
      <c r="Y507" s="3">
        <f t="shared" si="56"/>
        <v>0.56719320522588113</v>
      </c>
      <c r="Z507" s="3">
        <f t="shared" si="57"/>
        <v>0.58266881119670422</v>
      </c>
      <c r="AA507">
        <f t="shared" si="54"/>
        <v>95.86399999999999</v>
      </c>
      <c r="AB507">
        <f t="shared" si="55"/>
        <v>92.436250000000001</v>
      </c>
    </row>
    <row r="508" spans="1:28" x14ac:dyDescent="0.35">
      <c r="A508">
        <v>1990</v>
      </c>
      <c r="B508" t="s">
        <v>13</v>
      </c>
      <c r="C508">
        <v>-26.193493320000002</v>
      </c>
      <c r="D508" s="2">
        <v>-7.71</v>
      </c>
      <c r="E508">
        <f>(D508-C508)/(1+D508/1000)</f>
        <v>18.627108325187194</v>
      </c>
      <c r="F508">
        <f>(D508-C508)/(1+C508/1000)</f>
        <v>18.980663194596843</v>
      </c>
      <c r="G508" s="1">
        <v>251.7941581</v>
      </c>
      <c r="H508" s="1">
        <f>(477/760)*I508</f>
        <v>222.42635526315789</v>
      </c>
      <c r="I508">
        <v>354.39</v>
      </c>
      <c r="J508">
        <f>I508*(E508-4.4)/(27-4.4)</f>
        <v>223.0949079364199</v>
      </c>
      <c r="K508">
        <f>(E508-4.4)/(27-4.4)</f>
        <v>0.62951806748615902</v>
      </c>
      <c r="L508">
        <f>J508/I508</f>
        <v>0.62951806748615902</v>
      </c>
      <c r="M508">
        <f>I508*(1-(K508))*0.625</f>
        <v>82.059432539737571</v>
      </c>
      <c r="N508" s="4">
        <f>-67.0004+0.0023367*3600+0.4561636*I508</f>
        <v>103.07153820400001</v>
      </c>
      <c r="O508" s="5">
        <f>I508*(E508-4.4)/(27-4.4)</f>
        <v>223.0949079364199</v>
      </c>
      <c r="P508" s="5">
        <f>(E508-4.4)/(27-4.4)</f>
        <v>0.62951806748615902</v>
      </c>
      <c r="Q508" s="5">
        <f>(I508*(1-P508))/1.6</f>
        <v>82.059432539737571</v>
      </c>
      <c r="R508" s="5"/>
      <c r="S508" s="3">
        <f t="shared" si="51"/>
        <v>103.53887820400001</v>
      </c>
      <c r="T508" s="3">
        <v>203.69932120657697</v>
      </c>
      <c r="U508" s="3">
        <f t="shared" si="52"/>
        <v>0.57478856967345859</v>
      </c>
      <c r="V508">
        <f t="shared" si="53"/>
        <v>94.181674245889369</v>
      </c>
      <c r="W508" s="3">
        <v>201.0076</v>
      </c>
      <c r="X508" s="3">
        <v>206.49199999999999</v>
      </c>
      <c r="Y508" s="3">
        <f t="shared" si="56"/>
        <v>0.56719320522588113</v>
      </c>
      <c r="Z508" s="3">
        <f t="shared" si="57"/>
        <v>0.58266881119670422</v>
      </c>
      <c r="AA508">
        <f t="shared" si="54"/>
        <v>95.86399999999999</v>
      </c>
      <c r="AB508">
        <f t="shared" si="55"/>
        <v>92.436250000000001</v>
      </c>
    </row>
    <row r="509" spans="1:28" x14ac:dyDescent="0.35">
      <c r="A509">
        <v>1990</v>
      </c>
      <c r="B509" t="s">
        <v>11</v>
      </c>
      <c r="C509">
        <v>-26.84402034</v>
      </c>
      <c r="D509" s="2">
        <v>-7.71</v>
      </c>
      <c r="E509">
        <f>(D509-C509)/(1+D509/1000)</f>
        <v>19.282689878966835</v>
      </c>
      <c r="F509">
        <f>(D509-C509)/(1+C509/1000)</f>
        <v>19.661822708714197</v>
      </c>
      <c r="G509" s="1">
        <v>251.7941581</v>
      </c>
      <c r="H509" s="1">
        <f>(477/760)*I509</f>
        <v>222.42635526315789</v>
      </c>
      <c r="I509">
        <v>354.39</v>
      </c>
      <c r="J509">
        <f>I509*(E509-4.4)/(27-4.4)</f>
        <v>233.37506487641838</v>
      </c>
      <c r="K509">
        <f>(E509-4.4)/(27-4.4)</f>
        <v>0.65852610083924046</v>
      </c>
      <c r="L509">
        <f>J509/I509</f>
        <v>0.65852610083924035</v>
      </c>
      <c r="M509">
        <f>I509*(1-(K509))*0.625</f>
        <v>75.634334452238477</v>
      </c>
      <c r="N509" s="4">
        <f>-67.0004+0.0023367*3600+0.4561636*I509</f>
        <v>103.07153820400001</v>
      </c>
      <c r="O509" s="5">
        <f>I509*(E509-4.4)/(27-4.4)</f>
        <v>233.37506487641838</v>
      </c>
      <c r="P509" s="5">
        <f>(E509-4.4)/(27-4.4)</f>
        <v>0.65852610083924046</v>
      </c>
      <c r="Q509" s="5">
        <f>(I509*(1-P509))/1.6</f>
        <v>75.634334452238477</v>
      </c>
      <c r="R509" s="5"/>
      <c r="S509" s="3">
        <f t="shared" si="51"/>
        <v>103.53887820400001</v>
      </c>
      <c r="T509" s="3">
        <v>203.69932120657697</v>
      </c>
      <c r="U509" s="3">
        <f t="shared" si="52"/>
        <v>0.57478856967345859</v>
      </c>
      <c r="V509">
        <f t="shared" si="53"/>
        <v>94.181674245889369</v>
      </c>
      <c r="W509" s="3">
        <v>201.0076</v>
      </c>
      <c r="X509" s="3">
        <v>206.49199999999999</v>
      </c>
      <c r="Y509" s="3">
        <f t="shared" si="56"/>
        <v>0.56719320522588113</v>
      </c>
      <c r="Z509" s="3">
        <f t="shared" si="57"/>
        <v>0.58266881119670422</v>
      </c>
      <c r="AA509">
        <f t="shared" si="54"/>
        <v>95.86399999999999</v>
      </c>
      <c r="AB509">
        <f t="shared" si="55"/>
        <v>92.436250000000001</v>
      </c>
    </row>
    <row r="510" spans="1:28" x14ac:dyDescent="0.35">
      <c r="A510">
        <v>1990</v>
      </c>
      <c r="B510" t="s">
        <v>6</v>
      </c>
      <c r="C510">
        <v>-25.36048362</v>
      </c>
      <c r="D510" s="2">
        <v>-7.71</v>
      </c>
      <c r="E510">
        <f>(D510-C510)/(1+D510/1000)</f>
        <v>17.787626218141874</v>
      </c>
      <c r="F510">
        <f>(D510-C510)/(1+C510/1000)</f>
        <v>18.10975578494633</v>
      </c>
      <c r="G510" s="1">
        <v>251.7941581</v>
      </c>
      <c r="H510" s="1">
        <f>(477/760)*I510</f>
        <v>222.42635526315789</v>
      </c>
      <c r="I510">
        <v>354.39</v>
      </c>
      <c r="J510">
        <f>I510*(E510-4.4)/(27-4.4)</f>
        <v>209.93101130297779</v>
      </c>
      <c r="K510">
        <f>(E510-4.4)/(27-4.4)</f>
        <v>0.59237284151070235</v>
      </c>
      <c r="L510">
        <f>J510/I510</f>
        <v>0.59237284151070235</v>
      </c>
      <c r="M510">
        <f>I510*(1-(K510))*0.625</f>
        <v>90.286867935638867</v>
      </c>
      <c r="N510" s="4">
        <f>-67.0004+0.0023367*3600+0.4561636*I510</f>
        <v>103.07153820400001</v>
      </c>
      <c r="O510" s="5">
        <f>I510*(E510-4.4)/(27-4.4)</f>
        <v>209.93101130297779</v>
      </c>
      <c r="P510" s="5">
        <f>(E510-4.4)/(27-4.4)</f>
        <v>0.59237284151070235</v>
      </c>
      <c r="Q510" s="5">
        <f>(I510*(1-P510))/1.6</f>
        <v>90.286867935638867</v>
      </c>
      <c r="R510" s="5"/>
      <c r="S510" s="3">
        <f t="shared" si="51"/>
        <v>103.53887820400001</v>
      </c>
      <c r="T510" s="3">
        <v>203.69932120657697</v>
      </c>
      <c r="U510" s="3">
        <f t="shared" si="52"/>
        <v>0.57478856967345859</v>
      </c>
      <c r="V510">
        <f t="shared" si="53"/>
        <v>94.181674245889369</v>
      </c>
      <c r="W510" s="3">
        <v>201.0076</v>
      </c>
      <c r="X510" s="3">
        <v>206.49199999999999</v>
      </c>
      <c r="Y510" s="3">
        <f t="shared" si="56"/>
        <v>0.56719320522588113</v>
      </c>
      <c r="Z510" s="3">
        <f t="shared" si="57"/>
        <v>0.58266881119670422</v>
      </c>
      <c r="AA510">
        <f t="shared" si="54"/>
        <v>95.86399999999999</v>
      </c>
      <c r="AB510">
        <f t="shared" si="55"/>
        <v>92.436250000000001</v>
      </c>
    </row>
    <row r="511" spans="1:28" x14ac:dyDescent="0.35">
      <c r="A511">
        <v>1990</v>
      </c>
      <c r="B511" t="s">
        <v>10</v>
      </c>
      <c r="C511">
        <v>-26.136449720000002</v>
      </c>
      <c r="D511" s="2">
        <v>-7.71</v>
      </c>
      <c r="E511">
        <f>(D511-C511)/(1+D511/1000)</f>
        <v>18.569621501778716</v>
      </c>
      <c r="F511">
        <f>(D511-C511)/(1+C511/1000)</f>
        <v>18.920976880900952</v>
      </c>
      <c r="G511" s="1">
        <v>251.7941581</v>
      </c>
      <c r="H511" s="1">
        <f>(477/760)*I511</f>
        <v>222.42635526315789</v>
      </c>
      <c r="I511">
        <v>354.39</v>
      </c>
      <c r="J511">
        <f>I511*(E511-4.4)/(27-4.4)</f>
        <v>222.19345858475037</v>
      </c>
      <c r="K511">
        <f>(E511-4.4)/(27-4.4)</f>
        <v>0.62697440273357141</v>
      </c>
      <c r="L511">
        <f>J511/I511</f>
        <v>0.62697440273357141</v>
      </c>
      <c r="M511">
        <f>I511*(1-(K511))*0.625</f>
        <v>82.622838384531008</v>
      </c>
      <c r="N511" s="4">
        <f>-67.0004+0.0023367*3600+0.4561636*I511</f>
        <v>103.07153820400001</v>
      </c>
      <c r="O511" s="5">
        <f>I511*(E511-4.4)/(27-4.4)</f>
        <v>222.19345858475037</v>
      </c>
      <c r="P511" s="5">
        <f>(E511-4.4)/(27-4.4)</f>
        <v>0.62697440273357141</v>
      </c>
      <c r="Q511" s="5">
        <f>(I511*(1-P511))/1.6</f>
        <v>82.622838384531008</v>
      </c>
      <c r="R511" s="5"/>
      <c r="S511" s="3">
        <f t="shared" si="51"/>
        <v>103.53887820400001</v>
      </c>
      <c r="T511" s="3">
        <v>203.69932120657697</v>
      </c>
      <c r="U511" s="3">
        <f t="shared" si="52"/>
        <v>0.57478856967345859</v>
      </c>
      <c r="V511">
        <f t="shared" si="53"/>
        <v>94.181674245889369</v>
      </c>
      <c r="W511" s="3">
        <v>201.0076</v>
      </c>
      <c r="X511" s="3">
        <v>206.49199999999999</v>
      </c>
      <c r="Y511" s="3">
        <f t="shared" si="56"/>
        <v>0.56719320522588113</v>
      </c>
      <c r="Z511" s="3">
        <f t="shared" si="57"/>
        <v>0.58266881119670422</v>
      </c>
      <c r="AA511">
        <f t="shared" si="54"/>
        <v>95.86399999999999</v>
      </c>
      <c r="AB511">
        <f t="shared" si="55"/>
        <v>92.436250000000001</v>
      </c>
    </row>
    <row r="512" spans="1:28" x14ac:dyDescent="0.35">
      <c r="A512">
        <v>1990</v>
      </c>
      <c r="B512" t="s">
        <v>7</v>
      </c>
      <c r="C512">
        <v>-24.82289196</v>
      </c>
      <c r="D512" s="2">
        <v>-7.71</v>
      </c>
      <c r="E512">
        <f>(D512-C512)/(1+D512/1000)</f>
        <v>17.245857521490692</v>
      </c>
      <c r="F512">
        <f>(D512-C512)/(1+C512/1000)</f>
        <v>17.548496389948131</v>
      </c>
      <c r="G512" s="1">
        <v>251.7941581</v>
      </c>
      <c r="H512" s="1">
        <f>(477/760)*I512</f>
        <v>222.42635526315789</v>
      </c>
      <c r="I512">
        <v>354.39</v>
      </c>
      <c r="J512">
        <f>I512*(E512-4.4)/(27-4.4)</f>
        <v>201.43555075403034</v>
      </c>
      <c r="K512">
        <f>(E512-4.4)/(27-4.4)</f>
        <v>0.56840077528719868</v>
      </c>
      <c r="L512">
        <f>J512/I512</f>
        <v>0.56840077528719868</v>
      </c>
      <c r="M512">
        <f>I512*(1-(K512))*0.625</f>
        <v>95.596530778731022</v>
      </c>
      <c r="N512" s="4">
        <f>-67.0004+0.0023367*3600+0.4561636*I512</f>
        <v>103.07153820400001</v>
      </c>
      <c r="O512" s="5">
        <f>I512*(E512-4.4)/(27-4.4)</f>
        <v>201.43555075403034</v>
      </c>
      <c r="P512" s="5">
        <f>(E512-4.4)/(27-4.4)</f>
        <v>0.56840077528719868</v>
      </c>
      <c r="Q512" s="5">
        <f>(I512*(1-P512))/1.6</f>
        <v>95.596530778731022</v>
      </c>
      <c r="R512" s="5"/>
      <c r="S512" s="3">
        <f t="shared" si="51"/>
        <v>103.53887820400001</v>
      </c>
      <c r="T512" s="3">
        <v>203.69932120657697</v>
      </c>
      <c r="U512" s="3">
        <f t="shared" si="52"/>
        <v>0.57478856967345859</v>
      </c>
      <c r="V512">
        <f t="shared" si="53"/>
        <v>94.181674245889369</v>
      </c>
      <c r="W512" s="3">
        <v>201.0076</v>
      </c>
      <c r="X512" s="3">
        <v>206.49199999999999</v>
      </c>
      <c r="Y512" s="3">
        <f t="shared" si="56"/>
        <v>0.56719320522588113</v>
      </c>
      <c r="Z512" s="3">
        <f t="shared" si="57"/>
        <v>0.58266881119670422</v>
      </c>
      <c r="AA512">
        <f t="shared" si="54"/>
        <v>95.86399999999999</v>
      </c>
      <c r="AB512">
        <f t="shared" si="55"/>
        <v>92.436250000000001</v>
      </c>
    </row>
    <row r="513" spans="1:28" x14ac:dyDescent="0.35">
      <c r="A513">
        <v>1990</v>
      </c>
      <c r="B513" t="s">
        <v>14</v>
      </c>
      <c r="C513">
        <v>-24.467068999999999</v>
      </c>
      <c r="D513" s="2">
        <v>-7.71</v>
      </c>
      <c r="E513">
        <f>(D513-C513)/(1+D513/1000)</f>
        <v>16.887269850547721</v>
      </c>
      <c r="F513">
        <f>(D513-C513)/(1+C513/1000)</f>
        <v>17.177348367750792</v>
      </c>
      <c r="G513" s="1">
        <v>251.7941581</v>
      </c>
      <c r="H513" s="1">
        <f>(477/760)*I513</f>
        <v>222.42635526315789</v>
      </c>
      <c r="I513">
        <v>354.39</v>
      </c>
      <c r="J513">
        <f>I513*(E513-4.4)/(27-4.4)</f>
        <v>195.81254700600027</v>
      </c>
      <c r="K513">
        <f>(E513-4.4)/(27-4.4)</f>
        <v>0.55253406418352746</v>
      </c>
      <c r="L513">
        <f>J513/I513</f>
        <v>0.55253406418352746</v>
      </c>
      <c r="M513">
        <f>I513*(1-(K513))*0.625</f>
        <v>99.110908121249807</v>
      </c>
      <c r="N513" s="4">
        <f>-67.0004+0.0023367*3600+0.4561636*I513</f>
        <v>103.07153820400001</v>
      </c>
      <c r="O513" s="5">
        <f>I513*(E513-4.4)/(27-4.4)</f>
        <v>195.81254700600027</v>
      </c>
      <c r="P513" s="5">
        <f>(E513-4.4)/(27-4.4)</f>
        <v>0.55253406418352746</v>
      </c>
      <c r="Q513" s="5">
        <f>(I513*(1-P513))/1.6</f>
        <v>99.110908121249793</v>
      </c>
      <c r="R513" s="5"/>
      <c r="S513" s="3">
        <f t="shared" si="51"/>
        <v>103.53887820400001</v>
      </c>
      <c r="T513" s="3">
        <v>203.69932120657697</v>
      </c>
      <c r="U513" s="3">
        <f t="shared" si="52"/>
        <v>0.57478856967345859</v>
      </c>
      <c r="V513">
        <f t="shared" si="53"/>
        <v>94.181674245889369</v>
      </c>
      <c r="W513" s="3">
        <v>201.0076</v>
      </c>
      <c r="X513" s="3">
        <v>206.49199999999999</v>
      </c>
      <c r="Y513" s="3">
        <f t="shared" si="56"/>
        <v>0.56719320522588113</v>
      </c>
      <c r="Z513" s="3">
        <f t="shared" si="57"/>
        <v>0.58266881119670422</v>
      </c>
      <c r="AA513">
        <f t="shared" si="54"/>
        <v>95.86399999999999</v>
      </c>
      <c r="AB513">
        <f t="shared" si="55"/>
        <v>92.436250000000001</v>
      </c>
    </row>
    <row r="514" spans="1:28" x14ac:dyDescent="0.35">
      <c r="A514">
        <v>1991</v>
      </c>
      <c r="B514" t="s">
        <v>9</v>
      </c>
      <c r="C514">
        <v>-25.871318120000002</v>
      </c>
      <c r="D514" s="2">
        <v>-7.74</v>
      </c>
      <c r="E514">
        <f>(D514-C514)/(1+D514/1000)</f>
        <v>18.272749198798703</v>
      </c>
      <c r="F514">
        <f>(D514-C514)/(1+C514/1000)</f>
        <v>18.612857271595608</v>
      </c>
      <c r="G514" s="1">
        <v>252.86108250000001</v>
      </c>
      <c r="H514" s="1">
        <f>(477/760)*I514</f>
        <v>223.1920657894737</v>
      </c>
      <c r="I514">
        <v>355.61</v>
      </c>
      <c r="J514">
        <f>I514*(E514-4.4)/(27-4.4)</f>
        <v>218.28709480463746</v>
      </c>
      <c r="K514">
        <f>(E514-4.4)/(27-4.4)</f>
        <v>0.61383846012383636</v>
      </c>
      <c r="L514">
        <f>J514/I514</f>
        <v>0.61383846012383636</v>
      </c>
      <c r="M514">
        <f>I514*(1-(K514))*0.625</f>
        <v>85.826815747101591</v>
      </c>
      <c r="N514" s="4">
        <f>-67.0004+0.0023367*3600+0.4561636*I514</f>
        <v>103.62805779600001</v>
      </c>
      <c r="O514" s="5">
        <f>I514*(E514-4.4)/(27-4.4)</f>
        <v>218.28709480463746</v>
      </c>
      <c r="P514" s="5">
        <f>(E514-4.4)/(27-4.4)</f>
        <v>0.61383846012383636</v>
      </c>
      <c r="Q514" s="5">
        <f>(I514*(1-P514))/1.6</f>
        <v>85.826815747101591</v>
      </c>
      <c r="R514" s="5"/>
      <c r="S514" s="3">
        <f t="shared" si="51"/>
        <v>104.09539779600001</v>
      </c>
      <c r="T514" s="3">
        <v>203.69932120657697</v>
      </c>
      <c r="U514" s="3">
        <f t="shared" si="52"/>
        <v>0.57281662834728198</v>
      </c>
      <c r="V514">
        <f t="shared" si="53"/>
        <v>94.944174245889428</v>
      </c>
      <c r="W514" s="3">
        <v>201.0076</v>
      </c>
      <c r="X514" s="3">
        <v>206.49199999999999</v>
      </c>
      <c r="Y514" s="3">
        <f t="shared" si="56"/>
        <v>0.56524732150389467</v>
      </c>
      <c r="Z514" s="3">
        <f t="shared" si="57"/>
        <v>0.58066983493152602</v>
      </c>
      <c r="AA514">
        <f t="shared" si="54"/>
        <v>96.626500000000007</v>
      </c>
      <c r="AB514">
        <f t="shared" si="55"/>
        <v>93.198750000000032</v>
      </c>
    </row>
    <row r="515" spans="1:28" x14ac:dyDescent="0.35">
      <c r="A515">
        <v>1991</v>
      </c>
      <c r="B515" t="s">
        <v>12</v>
      </c>
      <c r="C515">
        <v>-25.433176849999999</v>
      </c>
      <c r="D515" s="2">
        <v>-7.74</v>
      </c>
      <c r="E515">
        <f>(D515-C515)/(1+D515/1000)</f>
        <v>17.831190262632777</v>
      </c>
      <c r="F515">
        <f>(D515-C515)/(1+C515/1000)</f>
        <v>18.154913988157347</v>
      </c>
      <c r="G515" s="1">
        <v>252.86108250000001</v>
      </c>
      <c r="H515" s="1">
        <f>(477/760)*I515</f>
        <v>223.1920657894737</v>
      </c>
      <c r="I515">
        <v>355.61</v>
      </c>
      <c r="J515">
        <f>I515*(E515-4.4)/(27-4.4)</f>
        <v>211.33918448207265</v>
      </c>
      <c r="K515">
        <f>(E515-4.4)/(27-4.4)</f>
        <v>0.59430045409879539</v>
      </c>
      <c r="L515">
        <f>J515/I515</f>
        <v>0.59430045409879539</v>
      </c>
      <c r="M515">
        <f>I515*(1-(K515))*0.625</f>
        <v>90.169259698704622</v>
      </c>
      <c r="N515" s="4">
        <f>-67.0004+0.0023367*3600+0.4561636*I515</f>
        <v>103.62805779600001</v>
      </c>
      <c r="O515" s="5">
        <f>I515*(E515-4.4)/(27-4.4)</f>
        <v>211.33918448207265</v>
      </c>
      <c r="P515" s="5">
        <f>(E515-4.4)/(27-4.4)</f>
        <v>0.59430045409879539</v>
      </c>
      <c r="Q515" s="5">
        <f>(I515*(1-P515))/1.6</f>
        <v>90.169259698704607</v>
      </c>
      <c r="R515" s="5"/>
      <c r="S515" s="3">
        <f t="shared" ref="S515:S578" si="58">-67.0004+0.0023367*3800+0.4561636*I515</f>
        <v>104.09539779600001</v>
      </c>
      <c r="T515" s="3">
        <v>203.69932120657697</v>
      </c>
      <c r="U515" s="3">
        <f t="shared" ref="U515:U578" si="59">T515/I515</f>
        <v>0.57281662834728198</v>
      </c>
      <c r="V515">
        <f t="shared" ref="V515:V578" si="60">I515*(1-(U515))*0.625</f>
        <v>94.944174245889428</v>
      </c>
      <c r="W515" s="3">
        <v>201.0076</v>
      </c>
      <c r="X515" s="3">
        <v>206.49199999999999</v>
      </c>
      <c r="Y515" s="3">
        <f t="shared" si="56"/>
        <v>0.56524732150389467</v>
      </c>
      <c r="Z515" s="3">
        <f t="shared" si="57"/>
        <v>0.58066983493152602</v>
      </c>
      <c r="AA515">
        <f t="shared" ref="AA515:AA578" si="61">I515*(1-(Y515))*0.625</f>
        <v>96.626500000000007</v>
      </c>
      <c r="AB515">
        <f t="shared" ref="AB515:AB578" si="62">I515*(1-(Z515))*0.625</f>
        <v>93.198750000000032</v>
      </c>
    </row>
    <row r="516" spans="1:28" x14ac:dyDescent="0.35">
      <c r="A516">
        <v>1991</v>
      </c>
      <c r="B516" t="s">
        <v>15</v>
      </c>
      <c r="C516">
        <v>-26.423912909999999</v>
      </c>
      <c r="D516" s="2">
        <v>-7.74</v>
      </c>
      <c r="E516">
        <f>(D516-C516)/(1+D516/1000)</f>
        <v>18.829654435329445</v>
      </c>
      <c r="F516">
        <f>(D516-C516)/(1+C516/1000)</f>
        <v>19.191014608674141</v>
      </c>
      <c r="G516" s="1">
        <v>252.86108250000001</v>
      </c>
      <c r="H516" s="1">
        <f>(477/760)*I516</f>
        <v>223.1920657894737</v>
      </c>
      <c r="I516">
        <v>355.61</v>
      </c>
      <c r="J516">
        <f>I516*(E516-4.4)/(27-4.4)</f>
        <v>227.04997405962405</v>
      </c>
      <c r="K516">
        <f>(E516-4.4)/(27-4.4)</f>
        <v>0.63848028474909047</v>
      </c>
      <c r="L516">
        <f>J516/I516</f>
        <v>0.63848028474909035</v>
      </c>
      <c r="M516">
        <f>I516*(1-(K516))*0.625</f>
        <v>80.350016212734957</v>
      </c>
      <c r="N516" s="4">
        <f>-67.0004+0.0023367*3600+0.4561636*I516</f>
        <v>103.62805779600001</v>
      </c>
      <c r="O516" s="5">
        <f>I516*(E516-4.4)/(27-4.4)</f>
        <v>227.04997405962405</v>
      </c>
      <c r="P516" s="5">
        <f>(E516-4.4)/(27-4.4)</f>
        <v>0.63848028474909047</v>
      </c>
      <c r="Q516" s="5">
        <f>(I516*(1-P516))/1.6</f>
        <v>80.350016212734957</v>
      </c>
      <c r="R516" s="5"/>
      <c r="S516" s="3">
        <f t="shared" si="58"/>
        <v>104.09539779600001</v>
      </c>
      <c r="T516" s="3">
        <v>203.69932120657697</v>
      </c>
      <c r="U516" s="3">
        <f t="shared" si="59"/>
        <v>0.57281662834728198</v>
      </c>
      <c r="V516">
        <f t="shared" si="60"/>
        <v>94.944174245889428</v>
      </c>
      <c r="W516" s="3">
        <v>201.0076</v>
      </c>
      <c r="X516" s="3">
        <v>206.49199999999999</v>
      </c>
      <c r="Y516" s="3">
        <f t="shared" si="56"/>
        <v>0.56524732150389467</v>
      </c>
      <c r="Z516" s="3">
        <f t="shared" si="57"/>
        <v>0.58066983493152602</v>
      </c>
      <c r="AA516">
        <f t="shared" si="61"/>
        <v>96.626500000000007</v>
      </c>
      <c r="AB516">
        <f t="shared" si="62"/>
        <v>93.198750000000032</v>
      </c>
    </row>
    <row r="517" spans="1:28" x14ac:dyDescent="0.35">
      <c r="A517">
        <v>1991</v>
      </c>
      <c r="B517" t="s">
        <v>8</v>
      </c>
      <c r="C517">
        <v>-24.486273560000001</v>
      </c>
      <c r="D517" s="2">
        <v>-7.74</v>
      </c>
      <c r="E517">
        <f>(D517-C517)/(1+D517/1000)</f>
        <v>16.876900771975084</v>
      </c>
      <c r="F517">
        <f>(D517-C517)/(1+C517/1000)</f>
        <v>17.166620116267524</v>
      </c>
      <c r="G517" s="1">
        <v>252.86108250000001</v>
      </c>
      <c r="H517" s="1">
        <f>(477/760)*I517</f>
        <v>223.1920657894737</v>
      </c>
      <c r="I517">
        <v>355.61</v>
      </c>
      <c r="J517">
        <f>I517*(E517-4.4)/(27-4.4)</f>
        <v>196.32348157177256</v>
      </c>
      <c r="K517">
        <f>(E517-4.4)/(27-4.4)</f>
        <v>0.55207525539712754</v>
      </c>
      <c r="L517">
        <f>J517/I517</f>
        <v>0.55207525539712765</v>
      </c>
      <c r="M517">
        <f>I517*(1-(K517))*0.625</f>
        <v>99.554074017642179</v>
      </c>
      <c r="N517" s="4">
        <f>-67.0004+0.0023367*3600+0.4561636*I517</f>
        <v>103.62805779600001</v>
      </c>
      <c r="O517" s="5">
        <f>I517*(E517-4.4)/(27-4.4)</f>
        <v>196.32348157177256</v>
      </c>
      <c r="P517" s="5">
        <f>(E517-4.4)/(27-4.4)</f>
        <v>0.55207525539712754</v>
      </c>
      <c r="Q517" s="5">
        <f>(I517*(1-P517))/1.6</f>
        <v>99.554074017642165</v>
      </c>
      <c r="R517" s="5"/>
      <c r="S517" s="3">
        <f t="shared" si="58"/>
        <v>104.09539779600001</v>
      </c>
      <c r="T517" s="3">
        <v>203.69932120657697</v>
      </c>
      <c r="U517" s="3">
        <f t="shared" si="59"/>
        <v>0.57281662834728198</v>
      </c>
      <c r="V517">
        <f t="shared" si="60"/>
        <v>94.944174245889428</v>
      </c>
      <c r="W517" s="3">
        <v>201.0076</v>
      </c>
      <c r="X517" s="3">
        <v>206.49199999999999</v>
      </c>
      <c r="Y517" s="3">
        <f t="shared" si="56"/>
        <v>0.56524732150389467</v>
      </c>
      <c r="Z517" s="3">
        <f t="shared" si="57"/>
        <v>0.58066983493152602</v>
      </c>
      <c r="AA517">
        <f t="shared" si="61"/>
        <v>96.626500000000007</v>
      </c>
      <c r="AB517">
        <f t="shared" si="62"/>
        <v>93.198750000000032</v>
      </c>
    </row>
    <row r="518" spans="1:28" x14ac:dyDescent="0.35">
      <c r="A518">
        <v>1991</v>
      </c>
      <c r="B518" t="s">
        <v>13</v>
      </c>
      <c r="C518">
        <v>-26.332969380000002</v>
      </c>
      <c r="D518" s="2">
        <v>-7.74</v>
      </c>
      <c r="E518">
        <f>(D518-C518)/(1+D518/1000)</f>
        <v>18.73800151170056</v>
      </c>
      <c r="F518">
        <f>(D518-C518)/(1+C518/1000)</f>
        <v>19.095818996932238</v>
      </c>
      <c r="G518" s="1">
        <v>252.86108250000001</v>
      </c>
      <c r="H518" s="1">
        <f>(477/760)*I518</f>
        <v>223.1920657894737</v>
      </c>
      <c r="I518">
        <v>355.61</v>
      </c>
      <c r="J518">
        <f>I518*(E518-4.4)/(27-4.4)</f>
        <v>225.60781936176267</v>
      </c>
      <c r="K518">
        <f>(E518-4.4)/(27-4.4)</f>
        <v>0.6344248456504672</v>
      </c>
      <c r="L518">
        <f>J518/I518</f>
        <v>0.6344248456504672</v>
      </c>
      <c r="M518">
        <f>I518*(1-(K518))*0.625</f>
        <v>81.251362898898364</v>
      </c>
      <c r="N518" s="4">
        <f>-67.0004+0.0023367*3600+0.4561636*I518</f>
        <v>103.62805779600001</v>
      </c>
      <c r="O518" s="5">
        <f>I518*(E518-4.4)/(27-4.4)</f>
        <v>225.60781936176267</v>
      </c>
      <c r="P518" s="5">
        <f>(E518-4.4)/(27-4.4)</f>
        <v>0.6344248456504672</v>
      </c>
      <c r="Q518" s="5">
        <f>(I518*(1-P518))/1.6</f>
        <v>81.25136289889835</v>
      </c>
      <c r="R518" s="5"/>
      <c r="S518" s="3">
        <f t="shared" si="58"/>
        <v>104.09539779600001</v>
      </c>
      <c r="T518" s="3">
        <v>203.69932120657697</v>
      </c>
      <c r="U518" s="3">
        <f t="shared" si="59"/>
        <v>0.57281662834728198</v>
      </c>
      <c r="V518">
        <f t="shared" si="60"/>
        <v>94.944174245889428</v>
      </c>
      <c r="W518" s="3">
        <v>201.0076</v>
      </c>
      <c r="X518" s="3">
        <v>206.49199999999999</v>
      </c>
      <c r="Y518" s="3">
        <f t="shared" si="56"/>
        <v>0.56524732150389467</v>
      </c>
      <c r="Z518" s="3">
        <f t="shared" si="57"/>
        <v>0.58066983493152602</v>
      </c>
      <c r="AA518">
        <f t="shared" si="61"/>
        <v>96.626500000000007</v>
      </c>
      <c r="AB518">
        <f t="shared" si="62"/>
        <v>93.198750000000032</v>
      </c>
    </row>
    <row r="519" spans="1:28" x14ac:dyDescent="0.35">
      <c r="A519">
        <v>1991</v>
      </c>
      <c r="B519" t="s">
        <v>11</v>
      </c>
      <c r="C519">
        <v>-27.642916119999999</v>
      </c>
      <c r="D519" s="2">
        <v>-7.74</v>
      </c>
      <c r="E519">
        <f>(D519-C519)/(1+D519/1000)</f>
        <v>20.058166327373872</v>
      </c>
      <c r="F519">
        <f>(D519-C519)/(1+C519/1000)</f>
        <v>20.468731549300102</v>
      </c>
      <c r="G519" s="1">
        <v>252.86108250000001</v>
      </c>
      <c r="H519" s="1">
        <f>(477/760)*I519</f>
        <v>223.1920657894737</v>
      </c>
      <c r="I519">
        <v>355.61</v>
      </c>
      <c r="J519">
        <f>I519*(E519-4.4)/(27-4.4)</f>
        <v>246.38055432200983</v>
      </c>
      <c r="K519">
        <f>(E519-4.4)/(27-4.4)</f>
        <v>0.6928392180253925</v>
      </c>
      <c r="L519">
        <f>J519/I519</f>
        <v>0.6928392180253925</v>
      </c>
      <c r="M519">
        <f>I519*(1-(K519))*0.625</f>
        <v>68.268403548743862</v>
      </c>
      <c r="N519" s="4">
        <f>-67.0004+0.0023367*3600+0.4561636*I519</f>
        <v>103.62805779600001</v>
      </c>
      <c r="O519" s="5">
        <f>I519*(E519-4.4)/(27-4.4)</f>
        <v>246.38055432200983</v>
      </c>
      <c r="P519" s="5">
        <f>(E519-4.4)/(27-4.4)</f>
        <v>0.6928392180253925</v>
      </c>
      <c r="Q519" s="5">
        <f>(I519*(1-P519))/1.6</f>
        <v>68.268403548743848</v>
      </c>
      <c r="R519" s="5"/>
      <c r="S519" s="3">
        <f t="shared" si="58"/>
        <v>104.09539779600001</v>
      </c>
      <c r="T519" s="3">
        <v>203.69932120657697</v>
      </c>
      <c r="U519" s="3">
        <f t="shared" si="59"/>
        <v>0.57281662834728198</v>
      </c>
      <c r="V519">
        <f t="shared" si="60"/>
        <v>94.944174245889428</v>
      </c>
      <c r="W519" s="3">
        <v>201.0076</v>
      </c>
      <c r="X519" s="3">
        <v>206.49199999999999</v>
      </c>
      <c r="Y519" s="3">
        <f t="shared" si="56"/>
        <v>0.56524732150389467</v>
      </c>
      <c r="Z519" s="3">
        <f t="shared" si="57"/>
        <v>0.58066983493152602</v>
      </c>
      <c r="AA519">
        <f t="shared" si="61"/>
        <v>96.626500000000007</v>
      </c>
      <c r="AB519">
        <f t="shared" si="62"/>
        <v>93.198750000000032</v>
      </c>
    </row>
    <row r="520" spans="1:28" x14ac:dyDescent="0.35">
      <c r="A520">
        <v>1991</v>
      </c>
      <c r="B520" t="s">
        <v>6</v>
      </c>
      <c r="C520">
        <v>-25.906847799999998</v>
      </c>
      <c r="D520" s="2">
        <v>-7.74</v>
      </c>
      <c r="E520">
        <f>(D520-C520)/(1+D520/1000)</f>
        <v>18.308556023622838</v>
      </c>
      <c r="F520">
        <f>(D520-C520)/(1+C520/1000)</f>
        <v>18.650010791031612</v>
      </c>
      <c r="G520" s="1">
        <v>252.86108250000001</v>
      </c>
      <c r="H520" s="1">
        <f>(477/760)*I520</f>
        <v>223.1920657894737</v>
      </c>
      <c r="I520">
        <v>355.61</v>
      </c>
      <c r="J520">
        <f>I520*(E520-4.4)/(27-4.4)</f>
        <v>218.85051360887246</v>
      </c>
      <c r="K520">
        <f>(E520-4.4)/(27-4.4)</f>
        <v>0.6154228329036654</v>
      </c>
      <c r="L520">
        <f>J520/I520</f>
        <v>0.6154228329036654</v>
      </c>
      <c r="M520">
        <f>I520*(1-(K520))*0.625</f>
        <v>85.47467899445472</v>
      </c>
      <c r="N520" s="4">
        <f>-67.0004+0.0023367*3600+0.4561636*I520</f>
        <v>103.62805779600001</v>
      </c>
      <c r="O520" s="5">
        <f>I520*(E520-4.4)/(27-4.4)</f>
        <v>218.85051360887246</v>
      </c>
      <c r="P520" s="5">
        <f>(E520-4.4)/(27-4.4)</f>
        <v>0.6154228329036654</v>
      </c>
      <c r="Q520" s="5">
        <f>(I520*(1-P520))/1.6</f>
        <v>85.47467899445472</v>
      </c>
      <c r="R520" s="5"/>
      <c r="S520" s="3">
        <f t="shared" si="58"/>
        <v>104.09539779600001</v>
      </c>
      <c r="T520" s="3">
        <v>203.69932120657697</v>
      </c>
      <c r="U520" s="3">
        <f t="shared" si="59"/>
        <v>0.57281662834728198</v>
      </c>
      <c r="V520">
        <f t="shared" si="60"/>
        <v>94.944174245889428</v>
      </c>
      <c r="W520" s="3">
        <v>201.0076</v>
      </c>
      <c r="X520" s="3">
        <v>206.49199999999999</v>
      </c>
      <c r="Y520" s="3">
        <f t="shared" si="56"/>
        <v>0.56524732150389467</v>
      </c>
      <c r="Z520" s="3">
        <f t="shared" si="57"/>
        <v>0.58066983493152602</v>
      </c>
      <c r="AA520">
        <f t="shared" si="61"/>
        <v>96.626500000000007</v>
      </c>
      <c r="AB520">
        <f t="shared" si="62"/>
        <v>93.198750000000032</v>
      </c>
    </row>
    <row r="521" spans="1:28" x14ac:dyDescent="0.35">
      <c r="A521">
        <v>1991</v>
      </c>
      <c r="B521" t="s">
        <v>10</v>
      </c>
      <c r="C521">
        <v>-25.599930180000001</v>
      </c>
      <c r="D521" s="2">
        <v>-7.74</v>
      </c>
      <c r="E521">
        <f>(D521-C521)/(1+D521/1000)</f>
        <v>17.999244331122888</v>
      </c>
      <c r="F521">
        <f>(D521-C521)/(1+C521/1000)</f>
        <v>18.329155275306217</v>
      </c>
      <c r="G521" s="1">
        <v>252.86108250000001</v>
      </c>
      <c r="H521" s="1">
        <f>(477/760)*I521</f>
        <v>223.1920657894737</v>
      </c>
      <c r="I521">
        <v>355.61</v>
      </c>
      <c r="J521">
        <f>I521*(E521-4.4)/(27-4.4)</f>
        <v>213.98350781374381</v>
      </c>
      <c r="K521">
        <f>(E521-4.4)/(27-4.4)</f>
        <v>0.60173647482844628</v>
      </c>
      <c r="L521">
        <f>J521/I521</f>
        <v>0.60173647482844639</v>
      </c>
      <c r="M521">
        <f>I521*(1-(K521))*0.625</f>
        <v>88.51655761641014</v>
      </c>
      <c r="N521" s="4">
        <f>-67.0004+0.0023367*3600+0.4561636*I521</f>
        <v>103.62805779600001</v>
      </c>
      <c r="O521" s="5">
        <f>I521*(E521-4.4)/(27-4.4)</f>
        <v>213.98350781374381</v>
      </c>
      <c r="P521" s="5">
        <f>(E521-4.4)/(27-4.4)</f>
        <v>0.60173647482844628</v>
      </c>
      <c r="Q521" s="5">
        <f>(I521*(1-P521))/1.6</f>
        <v>88.51655761641014</v>
      </c>
      <c r="R521" s="5"/>
      <c r="S521" s="3">
        <f t="shared" si="58"/>
        <v>104.09539779600001</v>
      </c>
      <c r="T521" s="3">
        <v>203.69932120657697</v>
      </c>
      <c r="U521" s="3">
        <f t="shared" si="59"/>
        <v>0.57281662834728198</v>
      </c>
      <c r="V521">
        <f t="shared" si="60"/>
        <v>94.944174245889428</v>
      </c>
      <c r="W521" s="3">
        <v>201.0076</v>
      </c>
      <c r="X521" s="3">
        <v>206.49199999999999</v>
      </c>
      <c r="Y521" s="3">
        <f t="shared" si="56"/>
        <v>0.56524732150389467</v>
      </c>
      <c r="Z521" s="3">
        <f t="shared" si="57"/>
        <v>0.58066983493152602</v>
      </c>
      <c r="AA521">
        <f t="shared" si="61"/>
        <v>96.626500000000007</v>
      </c>
      <c r="AB521">
        <f t="shared" si="62"/>
        <v>93.198750000000032</v>
      </c>
    </row>
    <row r="522" spans="1:28" x14ac:dyDescent="0.35">
      <c r="A522">
        <v>1991</v>
      </c>
      <c r="B522" t="s">
        <v>7</v>
      </c>
      <c r="C522">
        <v>-24.74227531</v>
      </c>
      <c r="D522" s="2">
        <v>-7.74</v>
      </c>
      <c r="E522">
        <f>(D522-C522)/(1+D522/1000)</f>
        <v>17.134899431600591</v>
      </c>
      <c r="F522">
        <f>(D522-C522)/(1+C522/1000)</f>
        <v>17.433622805094341</v>
      </c>
      <c r="G522" s="1">
        <v>252.86108250000001</v>
      </c>
      <c r="H522" s="1">
        <f>(477/760)*I522</f>
        <v>223.1920657894737</v>
      </c>
      <c r="I522">
        <v>355.61</v>
      </c>
      <c r="J522">
        <f>I522*(E522-4.4)/(27-4.4)</f>
        <v>200.38307906511</v>
      </c>
      <c r="K522">
        <f>(E522-4.4)/(27-4.4)</f>
        <v>0.56349112529206147</v>
      </c>
      <c r="L522">
        <f>J522/I522</f>
        <v>0.56349112529206147</v>
      </c>
      <c r="M522">
        <f>I522*(1-(K522))*0.625</f>
        <v>97.016825584306261</v>
      </c>
      <c r="N522" s="4">
        <f>-67.0004+0.0023367*3600+0.4561636*I522</f>
        <v>103.62805779600001</v>
      </c>
      <c r="O522" s="5">
        <f>I522*(E522-4.4)/(27-4.4)</f>
        <v>200.38307906511</v>
      </c>
      <c r="P522" s="5">
        <f>(E522-4.4)/(27-4.4)</f>
        <v>0.56349112529206147</v>
      </c>
      <c r="Q522" s="5">
        <f>(I522*(1-P522))/1.6</f>
        <v>97.016825584306261</v>
      </c>
      <c r="R522" s="5"/>
      <c r="S522" s="3">
        <f t="shared" si="58"/>
        <v>104.09539779600001</v>
      </c>
      <c r="T522" s="3">
        <v>203.69932120657697</v>
      </c>
      <c r="U522" s="3">
        <f t="shared" si="59"/>
        <v>0.57281662834728198</v>
      </c>
      <c r="V522">
        <f t="shared" si="60"/>
        <v>94.944174245889428</v>
      </c>
      <c r="W522" s="3">
        <v>201.0076</v>
      </c>
      <c r="X522" s="3">
        <v>206.49199999999999</v>
      </c>
      <c r="Y522" s="3">
        <f t="shared" si="56"/>
        <v>0.56524732150389467</v>
      </c>
      <c r="Z522" s="3">
        <f t="shared" si="57"/>
        <v>0.58066983493152602</v>
      </c>
      <c r="AA522">
        <f t="shared" si="61"/>
        <v>96.626500000000007</v>
      </c>
      <c r="AB522">
        <f t="shared" si="62"/>
        <v>93.198750000000032</v>
      </c>
    </row>
    <row r="523" spans="1:28" x14ac:dyDescent="0.35">
      <c r="A523">
        <v>1991</v>
      </c>
      <c r="B523" t="s">
        <v>14</v>
      </c>
      <c r="C523">
        <v>-25.651393850000002</v>
      </c>
      <c r="D523" s="2">
        <v>-7.74</v>
      </c>
      <c r="E523">
        <f>(D523-C523)/(1+D523/1000)</f>
        <v>18.051109437042712</v>
      </c>
      <c r="F523">
        <f>(D523-C523)/(1+C523/1000)</f>
        <v>18.38294193366205</v>
      </c>
      <c r="G523" s="1">
        <v>252.86108250000001</v>
      </c>
      <c r="H523" s="1">
        <f>(477/760)*I523</f>
        <v>223.1920657894737</v>
      </c>
      <c r="I523">
        <v>355.61</v>
      </c>
      <c r="J523">
        <f>I523*(E523-4.4)/(27-4.4)</f>
        <v>214.79960296047605</v>
      </c>
      <c r="K523">
        <f>(E523-4.4)/(27-4.4)</f>
        <v>0.60403139101958891</v>
      </c>
      <c r="L523">
        <f>J523/I523</f>
        <v>0.60403139101958903</v>
      </c>
      <c r="M523">
        <f>I523*(1-(K523))*0.625</f>
        <v>88.006498149702495</v>
      </c>
      <c r="N523" s="4">
        <f>-67.0004+0.0023367*3600+0.4561636*I523</f>
        <v>103.62805779600001</v>
      </c>
      <c r="O523" s="5">
        <f>I523*(E523-4.4)/(27-4.4)</f>
        <v>214.79960296047605</v>
      </c>
      <c r="P523" s="5">
        <f>(E523-4.4)/(27-4.4)</f>
        <v>0.60403139101958891</v>
      </c>
      <c r="Q523" s="5">
        <f>(I523*(1-P523))/1.6</f>
        <v>88.006498149702495</v>
      </c>
      <c r="R523" s="5"/>
      <c r="S523" s="3">
        <f t="shared" si="58"/>
        <v>104.09539779600001</v>
      </c>
      <c r="T523" s="3">
        <v>203.69932120657697</v>
      </c>
      <c r="U523" s="3">
        <f t="shared" si="59"/>
        <v>0.57281662834728198</v>
      </c>
      <c r="V523">
        <f t="shared" si="60"/>
        <v>94.944174245889428</v>
      </c>
      <c r="W523" s="3">
        <v>201.0076</v>
      </c>
      <c r="X523" s="3">
        <v>206.49199999999999</v>
      </c>
      <c r="Y523" s="3">
        <f t="shared" si="56"/>
        <v>0.56524732150389467</v>
      </c>
      <c r="Z523" s="3">
        <f t="shared" si="57"/>
        <v>0.58066983493152602</v>
      </c>
      <c r="AA523">
        <f t="shared" si="61"/>
        <v>96.626500000000007</v>
      </c>
      <c r="AB523">
        <f t="shared" si="62"/>
        <v>93.198750000000032</v>
      </c>
    </row>
    <row r="524" spans="1:28" x14ac:dyDescent="0.35">
      <c r="A524">
        <v>1992</v>
      </c>
      <c r="B524" t="s">
        <v>9</v>
      </c>
      <c r="C524">
        <v>-26.50191311</v>
      </c>
      <c r="D524" s="2">
        <v>-7.77</v>
      </c>
      <c r="E524">
        <f>(D524-C524)/(1+D524/1000)</f>
        <v>18.878599830684418</v>
      </c>
      <c r="F524">
        <f>(D524-C524)/(1+C524/1000)</f>
        <v>19.241859190337173</v>
      </c>
      <c r="G524" s="1">
        <v>253.43010889999999</v>
      </c>
      <c r="H524" s="1">
        <f>(477/760)*I524</f>
        <v>223.71927631578947</v>
      </c>
      <c r="I524">
        <v>356.45</v>
      </c>
      <c r="J524">
        <f>I524*(E524-4.4)/(27-4.4)</f>
        <v>228.35827033838319</v>
      </c>
      <c r="K524">
        <f>(E524-4.4)/(27-4.4)</f>
        <v>0.64064601020727507</v>
      </c>
      <c r="L524">
        <f>J524/I524</f>
        <v>0.64064601020727507</v>
      </c>
      <c r="M524">
        <f>I524*(1-(K524))*0.625</f>
        <v>80.057331038510497</v>
      </c>
      <c r="N524" s="4">
        <f>-67.0004+0.0023367*3600+0.4561636*I524</f>
        <v>104.01123522</v>
      </c>
      <c r="O524" s="5">
        <f>I524*(E524-4.4)/(27-4.4)</f>
        <v>228.35827033838319</v>
      </c>
      <c r="P524" s="5">
        <f>(E524-4.4)/(27-4.4)</f>
        <v>0.64064601020727507</v>
      </c>
      <c r="Q524" s="5">
        <f>(I524*(1-P524))/1.6</f>
        <v>80.057331038510497</v>
      </c>
      <c r="R524" s="5"/>
      <c r="S524" s="3">
        <f t="shared" si="58"/>
        <v>104.47857522000001</v>
      </c>
      <c r="T524" s="3">
        <v>203.69932120657697</v>
      </c>
      <c r="U524" s="3">
        <f t="shared" si="59"/>
        <v>0.57146674486345062</v>
      </c>
      <c r="V524">
        <f t="shared" si="60"/>
        <v>95.469174245889391</v>
      </c>
      <c r="W524" s="3">
        <v>201.0076</v>
      </c>
      <c r="X524" s="3">
        <v>206.49199999999999</v>
      </c>
      <c r="Y524" s="3">
        <f t="shared" si="56"/>
        <v>0.56391527563473143</v>
      </c>
      <c r="Z524" s="3">
        <f t="shared" si="57"/>
        <v>0.57930144480291768</v>
      </c>
      <c r="AA524">
        <f t="shared" si="61"/>
        <v>97.15149999999997</v>
      </c>
      <c r="AB524">
        <f t="shared" si="62"/>
        <v>93.723749999999995</v>
      </c>
    </row>
    <row r="525" spans="1:28" x14ac:dyDescent="0.35">
      <c r="A525">
        <v>1992</v>
      </c>
      <c r="B525" t="s">
        <v>12</v>
      </c>
      <c r="C525">
        <v>-25.168659569999999</v>
      </c>
      <c r="D525" s="2">
        <v>-7.77</v>
      </c>
      <c r="E525">
        <f>(D525-C525)/(1+D525/1000)</f>
        <v>17.534905787972548</v>
      </c>
      <c r="F525">
        <f>(D525-C525)/(1+C525/1000)</f>
        <v>17.847866444594835</v>
      </c>
      <c r="G525" s="1">
        <v>253.43010889999999</v>
      </c>
      <c r="H525" s="1">
        <f>(477/760)*I525</f>
        <v>223.71927631578947</v>
      </c>
      <c r="I525">
        <v>356.45</v>
      </c>
      <c r="J525">
        <f>I525*(E525-4.4)/(27-4.4)</f>
        <v>207.16536142136343</v>
      </c>
      <c r="K525">
        <f>(E525-4.4)/(27-4.4)</f>
        <v>0.58119052159170559</v>
      </c>
      <c r="L525">
        <f>J525/I525</f>
        <v>0.58119052159170548</v>
      </c>
      <c r="M525">
        <f>I525*(1-(K525))*0.625</f>
        <v>93.302899111647832</v>
      </c>
      <c r="N525" s="4">
        <f>-67.0004+0.0023367*3600+0.4561636*I525</f>
        <v>104.01123522</v>
      </c>
      <c r="O525" s="5">
        <f>I525*(E525-4.4)/(27-4.4)</f>
        <v>207.16536142136343</v>
      </c>
      <c r="P525" s="5">
        <f>(E525-4.4)/(27-4.4)</f>
        <v>0.58119052159170559</v>
      </c>
      <c r="Q525" s="5">
        <f>(I525*(1-P525))/1.6</f>
        <v>93.302899111647832</v>
      </c>
      <c r="R525" s="5"/>
      <c r="S525" s="3">
        <f t="shared" si="58"/>
        <v>104.47857522000001</v>
      </c>
      <c r="T525" s="3">
        <v>203.69932120657697</v>
      </c>
      <c r="U525" s="3">
        <f t="shared" si="59"/>
        <v>0.57146674486345062</v>
      </c>
      <c r="V525">
        <f t="shared" si="60"/>
        <v>95.469174245889391</v>
      </c>
      <c r="W525" s="3">
        <v>201.0076</v>
      </c>
      <c r="X525" s="3">
        <v>206.49199999999999</v>
      </c>
      <c r="Y525" s="3">
        <f t="shared" si="56"/>
        <v>0.56391527563473143</v>
      </c>
      <c r="Z525" s="3">
        <f t="shared" si="57"/>
        <v>0.57930144480291768</v>
      </c>
      <c r="AA525">
        <f t="shared" si="61"/>
        <v>97.15149999999997</v>
      </c>
      <c r="AB525">
        <f t="shared" si="62"/>
        <v>93.723749999999995</v>
      </c>
    </row>
    <row r="526" spans="1:28" x14ac:dyDescent="0.35">
      <c r="A526">
        <v>1992</v>
      </c>
      <c r="B526" t="s">
        <v>15</v>
      </c>
      <c r="C526">
        <v>-26.392125329999999</v>
      </c>
      <c r="D526" s="2">
        <v>-7.77</v>
      </c>
      <c r="E526">
        <f>(D526-C526)/(1+D526/1000)</f>
        <v>18.767952319522692</v>
      </c>
      <c r="F526">
        <f>(D526-C526)/(1+C526/1000)</f>
        <v>19.126925546192695</v>
      </c>
      <c r="G526" s="1">
        <v>253.43010889999999</v>
      </c>
      <c r="H526" s="1">
        <f>(477/760)*I526</f>
        <v>223.71927631578947</v>
      </c>
      <c r="I526">
        <v>356.45</v>
      </c>
      <c r="J526">
        <f>I526*(E526-4.4)/(27-4.4)</f>
        <v>226.61312408379925</v>
      </c>
      <c r="K526">
        <f>(E526-4.4)/(27-4.4)</f>
        <v>0.63575010263374743</v>
      </c>
      <c r="L526">
        <f>J526/I526</f>
        <v>0.63575010263374743</v>
      </c>
      <c r="M526">
        <f>I526*(1-(K526))*0.625</f>
        <v>81.148047447625459</v>
      </c>
      <c r="N526" s="4">
        <f>-67.0004+0.0023367*3600+0.4561636*I526</f>
        <v>104.01123522</v>
      </c>
      <c r="O526" s="5">
        <f>I526*(E526-4.4)/(27-4.4)</f>
        <v>226.61312408379925</v>
      </c>
      <c r="P526" s="5">
        <f>(E526-4.4)/(27-4.4)</f>
        <v>0.63575010263374743</v>
      </c>
      <c r="Q526" s="5">
        <f>(I526*(1-P526))/1.6</f>
        <v>81.148047447625459</v>
      </c>
      <c r="R526" s="5"/>
      <c r="S526" s="3">
        <f t="shared" si="58"/>
        <v>104.47857522000001</v>
      </c>
      <c r="T526" s="3">
        <v>203.69932120657697</v>
      </c>
      <c r="U526" s="3">
        <f t="shared" si="59"/>
        <v>0.57146674486345062</v>
      </c>
      <c r="V526">
        <f t="shared" si="60"/>
        <v>95.469174245889391</v>
      </c>
      <c r="W526" s="3">
        <v>201.0076</v>
      </c>
      <c r="X526" s="3">
        <v>206.49199999999999</v>
      </c>
      <c r="Y526" s="3">
        <f t="shared" si="56"/>
        <v>0.56391527563473143</v>
      </c>
      <c r="Z526" s="3">
        <f t="shared" si="57"/>
        <v>0.57930144480291768</v>
      </c>
      <c r="AA526">
        <f t="shared" si="61"/>
        <v>97.15149999999997</v>
      </c>
      <c r="AB526">
        <f t="shared" si="62"/>
        <v>93.723749999999995</v>
      </c>
    </row>
    <row r="527" spans="1:28" x14ac:dyDescent="0.35">
      <c r="A527">
        <v>1992</v>
      </c>
      <c r="B527" t="s">
        <v>8</v>
      </c>
      <c r="C527">
        <v>-25.113638219999999</v>
      </c>
      <c r="D527" s="2">
        <v>-7.77</v>
      </c>
      <c r="E527">
        <f>(D527-C527)/(1+D527/1000)</f>
        <v>17.479453574272092</v>
      </c>
      <c r="F527">
        <f>(D527-C527)/(1+C527/1000)</f>
        <v>17.790420401751287</v>
      </c>
      <c r="G527" s="1">
        <v>253.43010889999999</v>
      </c>
      <c r="H527" s="1">
        <f>(477/760)*I527</f>
        <v>223.71927631578947</v>
      </c>
      <c r="I527">
        <v>356.45</v>
      </c>
      <c r="J527">
        <f>I527*(E527-4.4)/(27-4.4)</f>
        <v>206.29076223669409</v>
      </c>
      <c r="K527">
        <f>(E527-4.4)/(27-4.4)</f>
        <v>0.57873688381734922</v>
      </c>
      <c r="L527">
        <f>J527/I527</f>
        <v>0.57873688381734911</v>
      </c>
      <c r="M527">
        <f>I527*(1-(K527))*0.625</f>
        <v>93.849523602066171</v>
      </c>
      <c r="N527" s="4">
        <f>-67.0004+0.0023367*3600+0.4561636*I527</f>
        <v>104.01123522</v>
      </c>
      <c r="O527" s="5">
        <f>I527*(E527-4.4)/(27-4.4)</f>
        <v>206.29076223669409</v>
      </c>
      <c r="P527" s="5">
        <f>(E527-4.4)/(27-4.4)</f>
        <v>0.57873688381734922</v>
      </c>
      <c r="Q527" s="5">
        <f>(I527*(1-P527))/1.6</f>
        <v>93.849523602066157</v>
      </c>
      <c r="R527" s="5"/>
      <c r="S527" s="3">
        <f t="shared" si="58"/>
        <v>104.47857522000001</v>
      </c>
      <c r="T527" s="3">
        <v>203.69932120657697</v>
      </c>
      <c r="U527" s="3">
        <f t="shared" si="59"/>
        <v>0.57146674486345062</v>
      </c>
      <c r="V527">
        <f t="shared" si="60"/>
        <v>95.469174245889391</v>
      </c>
      <c r="W527" s="3">
        <v>201.0076</v>
      </c>
      <c r="X527" s="3">
        <v>206.49199999999999</v>
      </c>
      <c r="Y527" s="3">
        <f t="shared" si="56"/>
        <v>0.56391527563473143</v>
      </c>
      <c r="Z527" s="3">
        <f t="shared" si="57"/>
        <v>0.57930144480291768</v>
      </c>
      <c r="AA527">
        <f t="shared" si="61"/>
        <v>97.15149999999997</v>
      </c>
      <c r="AB527">
        <f t="shared" si="62"/>
        <v>93.723749999999995</v>
      </c>
    </row>
    <row r="528" spans="1:28" x14ac:dyDescent="0.35">
      <c r="A528">
        <v>1992</v>
      </c>
      <c r="B528" t="s">
        <v>13</v>
      </c>
      <c r="C528">
        <v>-25.807421720000001</v>
      </c>
      <c r="D528" s="2">
        <v>-7.77</v>
      </c>
      <c r="E528">
        <f>(D528-C528)/(1+D528/1000)</f>
        <v>18.178669985789586</v>
      </c>
      <c r="F528">
        <f>(D528-C528)/(1+C528/1000)</f>
        <v>18.515252653480726</v>
      </c>
      <c r="G528" s="1">
        <v>253.43010889999999</v>
      </c>
      <c r="H528" s="1">
        <f>(477/760)*I528</f>
        <v>223.71927631578947</v>
      </c>
      <c r="I528">
        <v>356.45</v>
      </c>
      <c r="J528">
        <f>I528*(E528-4.4)/(27-4.4)</f>
        <v>217.31889010772997</v>
      </c>
      <c r="K528">
        <f>(E528-4.4)/(27-4.4)</f>
        <v>0.60967566308803478</v>
      </c>
      <c r="L528">
        <f>J528/I528</f>
        <v>0.60967566308803467</v>
      </c>
      <c r="M528">
        <f>I528*(1-(K528))*0.625</f>
        <v>86.956943682668737</v>
      </c>
      <c r="N528" s="4">
        <f>-67.0004+0.0023367*3600+0.4561636*I528</f>
        <v>104.01123522</v>
      </c>
      <c r="O528" s="5">
        <f>I528*(E528-4.4)/(27-4.4)</f>
        <v>217.31889010772997</v>
      </c>
      <c r="P528" s="5">
        <f>(E528-4.4)/(27-4.4)</f>
        <v>0.60967566308803478</v>
      </c>
      <c r="Q528" s="5">
        <f>(I528*(1-P528))/1.6</f>
        <v>86.956943682668737</v>
      </c>
      <c r="R528" s="5"/>
      <c r="S528" s="3">
        <f t="shared" si="58"/>
        <v>104.47857522000001</v>
      </c>
      <c r="T528" s="3">
        <v>203.69932120657697</v>
      </c>
      <c r="U528" s="3">
        <f t="shared" si="59"/>
        <v>0.57146674486345062</v>
      </c>
      <c r="V528">
        <f t="shared" si="60"/>
        <v>95.469174245889391</v>
      </c>
      <c r="W528" s="3">
        <v>201.0076</v>
      </c>
      <c r="X528" s="3">
        <v>206.49199999999999</v>
      </c>
      <c r="Y528" s="3">
        <f t="shared" si="56"/>
        <v>0.56391527563473143</v>
      </c>
      <c r="Z528" s="3">
        <f t="shared" si="57"/>
        <v>0.57930144480291768</v>
      </c>
      <c r="AA528">
        <f t="shared" si="61"/>
        <v>97.15149999999997</v>
      </c>
      <c r="AB528">
        <f t="shared" si="62"/>
        <v>93.723749999999995</v>
      </c>
    </row>
    <row r="529" spans="1:28" x14ac:dyDescent="0.35">
      <c r="A529">
        <v>1992</v>
      </c>
      <c r="B529" t="s">
        <v>11</v>
      </c>
      <c r="C529">
        <v>-26.291445710000001</v>
      </c>
      <c r="D529" s="2">
        <v>-7.77</v>
      </c>
      <c r="E529">
        <f>(D529-C529)/(1+D529/1000)</f>
        <v>18.666484292956273</v>
      </c>
      <c r="F529">
        <f>(D529-C529)/(1+C529/1000)</f>
        <v>19.021549752641643</v>
      </c>
      <c r="G529" s="1">
        <v>253.43010889999999</v>
      </c>
      <c r="H529" s="1">
        <f>(477/760)*I529</f>
        <v>223.71927631578947</v>
      </c>
      <c r="I529">
        <v>356.45</v>
      </c>
      <c r="J529">
        <f>I529*(E529-4.4)/(27-4.4)</f>
        <v>225.01275779753374</v>
      </c>
      <c r="K529">
        <f>(E529-4.4)/(27-4.4)</f>
        <v>0.63126036694496779</v>
      </c>
      <c r="L529">
        <f>J529/I529</f>
        <v>0.63126036694496768</v>
      </c>
      <c r="M529">
        <f>I529*(1-(K529))*0.625</f>
        <v>82.148276376541389</v>
      </c>
      <c r="N529" s="4">
        <f>-67.0004+0.0023367*3600+0.4561636*I529</f>
        <v>104.01123522</v>
      </c>
      <c r="O529" s="5">
        <f>I529*(E529-4.4)/(27-4.4)</f>
        <v>225.01275779753374</v>
      </c>
      <c r="P529" s="5">
        <f>(E529-4.4)/(27-4.4)</f>
        <v>0.63126036694496779</v>
      </c>
      <c r="Q529" s="5">
        <f>(I529*(1-P529))/1.6</f>
        <v>82.148276376541389</v>
      </c>
      <c r="R529" s="5"/>
      <c r="S529" s="3">
        <f t="shared" si="58"/>
        <v>104.47857522000001</v>
      </c>
      <c r="T529" s="3">
        <v>203.69932120657697</v>
      </c>
      <c r="U529" s="3">
        <f t="shared" si="59"/>
        <v>0.57146674486345062</v>
      </c>
      <c r="V529">
        <f t="shared" si="60"/>
        <v>95.469174245889391</v>
      </c>
      <c r="W529" s="3">
        <v>201.0076</v>
      </c>
      <c r="X529" s="3">
        <v>206.49199999999999</v>
      </c>
      <c r="Y529" s="3">
        <f t="shared" si="56"/>
        <v>0.56391527563473143</v>
      </c>
      <c r="Z529" s="3">
        <f t="shared" si="57"/>
        <v>0.57930144480291768</v>
      </c>
      <c r="AA529">
        <f t="shared" si="61"/>
        <v>97.15149999999997</v>
      </c>
      <c r="AB529">
        <f t="shared" si="62"/>
        <v>93.723749999999995</v>
      </c>
    </row>
    <row r="530" spans="1:28" x14ac:dyDescent="0.35">
      <c r="A530">
        <v>1992</v>
      </c>
      <c r="B530" t="s">
        <v>6</v>
      </c>
      <c r="C530">
        <v>-25.953113039999998</v>
      </c>
      <c r="D530" s="2">
        <v>-7.77</v>
      </c>
      <c r="E530">
        <f>(D530-C530)/(1+D530/1000)</f>
        <v>18.32550219203209</v>
      </c>
      <c r="F530">
        <f>(D530-C530)/(1+C530/1000)</f>
        <v>18.66759524970044</v>
      </c>
      <c r="G530" s="1">
        <v>253.43010889999999</v>
      </c>
      <c r="H530" s="1">
        <f>(477/760)*I530</f>
        <v>223.71927631578947</v>
      </c>
      <c r="I530">
        <v>356.45</v>
      </c>
      <c r="J530">
        <f>I530*(E530-4.4)/(27-4.4)</f>
        <v>219.63474585618752</v>
      </c>
      <c r="K530">
        <f>(E530-4.4)/(27-4.4)</f>
        <v>0.61617266336425169</v>
      </c>
      <c r="L530">
        <f>J530/I530</f>
        <v>0.61617266336425169</v>
      </c>
      <c r="M530">
        <f>I530*(1-(K530))*0.625</f>
        <v>85.509533839882792</v>
      </c>
      <c r="N530" s="4">
        <f>-67.0004+0.0023367*3600+0.4561636*I530</f>
        <v>104.01123522</v>
      </c>
      <c r="O530" s="5">
        <f>I530*(E530-4.4)/(27-4.4)</f>
        <v>219.63474585618752</v>
      </c>
      <c r="P530" s="5">
        <f>(E530-4.4)/(27-4.4)</f>
        <v>0.61617266336425169</v>
      </c>
      <c r="Q530" s="5">
        <f>(I530*(1-P530))/1.6</f>
        <v>85.509533839882792</v>
      </c>
      <c r="R530" s="5"/>
      <c r="S530" s="3">
        <f t="shared" si="58"/>
        <v>104.47857522000001</v>
      </c>
      <c r="T530" s="3">
        <v>203.69932120657697</v>
      </c>
      <c r="U530" s="3">
        <f t="shared" si="59"/>
        <v>0.57146674486345062</v>
      </c>
      <c r="V530">
        <f t="shared" si="60"/>
        <v>95.469174245889391</v>
      </c>
      <c r="W530" s="3">
        <v>201.0076</v>
      </c>
      <c r="X530" s="3">
        <v>206.49199999999999</v>
      </c>
      <c r="Y530" s="3">
        <f t="shared" si="56"/>
        <v>0.56391527563473143</v>
      </c>
      <c r="Z530" s="3">
        <f t="shared" si="57"/>
        <v>0.57930144480291768</v>
      </c>
      <c r="AA530">
        <f t="shared" si="61"/>
        <v>97.15149999999997</v>
      </c>
      <c r="AB530">
        <f t="shared" si="62"/>
        <v>93.723749999999995</v>
      </c>
    </row>
    <row r="531" spans="1:28" x14ac:dyDescent="0.35">
      <c r="A531">
        <v>1992</v>
      </c>
      <c r="B531" t="s">
        <v>10</v>
      </c>
      <c r="C531">
        <v>-25.3925698</v>
      </c>
      <c r="D531" s="2">
        <v>-7.77</v>
      </c>
      <c r="E531">
        <f>(D531-C531)/(1+D531/1000)</f>
        <v>17.760569424427807</v>
      </c>
      <c r="F531">
        <f>(D531-C531)/(1+C531/1000)</f>
        <v>18.081710906291427</v>
      </c>
      <c r="G531" s="1">
        <v>253.43010889999999</v>
      </c>
      <c r="H531" s="1">
        <f>(477/760)*I531</f>
        <v>223.71927631578947</v>
      </c>
      <c r="I531">
        <v>356.45</v>
      </c>
      <c r="J531">
        <f>I531*(E531-4.4)/(27-4.4)</f>
        <v>210.72455625386246</v>
      </c>
      <c r="K531">
        <f>(E531-4.4)/(27-4.4)</f>
        <v>0.59117563824901798</v>
      </c>
      <c r="L531">
        <f>J531/I531</f>
        <v>0.59117563824901798</v>
      </c>
      <c r="M531">
        <f>I531*(1-(K531))*0.625</f>
        <v>91.078402341335959</v>
      </c>
      <c r="N531" s="4">
        <f>-67.0004+0.0023367*3600+0.4561636*I531</f>
        <v>104.01123522</v>
      </c>
      <c r="O531" s="5">
        <f>I531*(E531-4.4)/(27-4.4)</f>
        <v>210.72455625386246</v>
      </c>
      <c r="P531" s="5">
        <f>(E531-4.4)/(27-4.4)</f>
        <v>0.59117563824901798</v>
      </c>
      <c r="Q531" s="5">
        <f>(I531*(1-P531))/1.6</f>
        <v>91.078402341335945</v>
      </c>
      <c r="R531" s="5"/>
      <c r="S531" s="3">
        <f t="shared" si="58"/>
        <v>104.47857522000001</v>
      </c>
      <c r="T531" s="3">
        <v>203.69932120657697</v>
      </c>
      <c r="U531" s="3">
        <f t="shared" si="59"/>
        <v>0.57146674486345062</v>
      </c>
      <c r="V531">
        <f t="shared" si="60"/>
        <v>95.469174245889391</v>
      </c>
      <c r="W531" s="3">
        <v>201.0076</v>
      </c>
      <c r="X531" s="3">
        <v>206.49199999999999</v>
      </c>
      <c r="Y531" s="3">
        <f t="shared" si="56"/>
        <v>0.56391527563473143</v>
      </c>
      <c r="Z531" s="3">
        <f t="shared" si="57"/>
        <v>0.57930144480291768</v>
      </c>
      <c r="AA531">
        <f t="shared" si="61"/>
        <v>97.15149999999997</v>
      </c>
      <c r="AB531">
        <f t="shared" si="62"/>
        <v>93.723749999999995</v>
      </c>
    </row>
    <row r="532" spans="1:28" x14ac:dyDescent="0.35">
      <c r="A532">
        <v>1992</v>
      </c>
      <c r="B532" t="s">
        <v>7</v>
      </c>
      <c r="C532">
        <v>-24.522811879999999</v>
      </c>
      <c r="D532" s="2">
        <v>-7.77</v>
      </c>
      <c r="E532">
        <f>(D532-C532)/(1+D532/1000)</f>
        <v>16.884000564385275</v>
      </c>
      <c r="F532">
        <f>(D532-C532)/(1+C532/1000)</f>
        <v>17.173965812862377</v>
      </c>
      <c r="G532" s="1">
        <v>253.43010889999999</v>
      </c>
      <c r="H532" s="1">
        <f>(477/760)*I532</f>
        <v>223.71927631578947</v>
      </c>
      <c r="I532">
        <v>356.45</v>
      </c>
      <c r="J532">
        <f>I532*(E532-4.4)/(27-4.4)</f>
        <v>196.89920359181997</v>
      </c>
      <c r="K532">
        <f>(E532-4.4)/(27-4.4)</f>
        <v>0.55238940550377313</v>
      </c>
      <c r="L532">
        <f>J532/I532</f>
        <v>0.55238940550377325</v>
      </c>
      <c r="M532">
        <f>I532*(1-(K532))*0.625</f>
        <v>99.719247755112534</v>
      </c>
      <c r="N532" s="4">
        <f>-67.0004+0.0023367*3600+0.4561636*I532</f>
        <v>104.01123522</v>
      </c>
      <c r="O532" s="5">
        <f>I532*(E532-4.4)/(27-4.4)</f>
        <v>196.89920359181997</v>
      </c>
      <c r="P532" s="5">
        <f>(E532-4.4)/(27-4.4)</f>
        <v>0.55238940550377313</v>
      </c>
      <c r="Q532" s="5">
        <f>(I532*(1-P532))/1.6</f>
        <v>99.719247755112519</v>
      </c>
      <c r="R532" s="5"/>
      <c r="S532" s="3">
        <f t="shared" si="58"/>
        <v>104.47857522000001</v>
      </c>
      <c r="T532" s="3">
        <v>203.69932120657697</v>
      </c>
      <c r="U532" s="3">
        <f t="shared" si="59"/>
        <v>0.57146674486345062</v>
      </c>
      <c r="V532">
        <f t="shared" si="60"/>
        <v>95.469174245889391</v>
      </c>
      <c r="W532" s="3">
        <v>201.0076</v>
      </c>
      <c r="X532" s="3">
        <v>206.49199999999999</v>
      </c>
      <c r="Y532" s="3">
        <f t="shared" si="56"/>
        <v>0.56391527563473143</v>
      </c>
      <c r="Z532" s="3">
        <f t="shared" si="57"/>
        <v>0.57930144480291768</v>
      </c>
      <c r="AA532">
        <f t="shared" si="61"/>
        <v>97.15149999999997</v>
      </c>
      <c r="AB532">
        <f t="shared" si="62"/>
        <v>93.723749999999995</v>
      </c>
    </row>
    <row r="533" spans="1:28" x14ac:dyDescent="0.35">
      <c r="A533">
        <v>1992</v>
      </c>
      <c r="B533" t="s">
        <v>14</v>
      </c>
      <c r="C533">
        <v>-24.961318080000002</v>
      </c>
      <c r="D533" s="2">
        <v>-7.77</v>
      </c>
      <c r="E533">
        <f>(D533-C533)/(1+D533/1000)</f>
        <v>17.325940638763193</v>
      </c>
      <c r="F533">
        <f>(D533-C533)/(1+C533/1000)</f>
        <v>17.631421602830848</v>
      </c>
      <c r="G533" s="1">
        <v>253.43010889999999</v>
      </c>
      <c r="H533" s="1">
        <f>(477/760)*I533</f>
        <v>223.71927631578947</v>
      </c>
      <c r="I533">
        <v>356.45</v>
      </c>
      <c r="J533">
        <f>I533*(E533-4.4)/(27-4.4)</f>
        <v>203.869537198546</v>
      </c>
      <c r="K533">
        <f>(E533-4.4)/(27-4.4)</f>
        <v>0.57194427605146869</v>
      </c>
      <c r="L533">
        <f>J533/I533</f>
        <v>0.57194427605146869</v>
      </c>
      <c r="M533">
        <f>I533*(1-(K533))*0.625</f>
        <v>95.362789250908747</v>
      </c>
      <c r="N533" s="4">
        <f>-67.0004+0.0023367*3600+0.4561636*I533</f>
        <v>104.01123522</v>
      </c>
      <c r="O533" s="5">
        <f>I533*(E533-4.4)/(27-4.4)</f>
        <v>203.869537198546</v>
      </c>
      <c r="P533" s="5">
        <f>(E533-4.4)/(27-4.4)</f>
        <v>0.57194427605146869</v>
      </c>
      <c r="Q533" s="5">
        <f>(I533*(1-P533))/1.6</f>
        <v>95.362789250908733</v>
      </c>
      <c r="R533" s="5"/>
      <c r="S533" s="3">
        <f t="shared" si="58"/>
        <v>104.47857522000001</v>
      </c>
      <c r="T533" s="3">
        <v>203.69932120657697</v>
      </c>
      <c r="U533" s="3">
        <f t="shared" si="59"/>
        <v>0.57146674486345062</v>
      </c>
      <c r="V533">
        <f t="shared" si="60"/>
        <v>95.469174245889391</v>
      </c>
      <c r="W533" s="3">
        <v>201.0076</v>
      </c>
      <c r="X533" s="3">
        <v>206.49199999999999</v>
      </c>
      <c r="Y533" s="3">
        <f t="shared" si="56"/>
        <v>0.56391527563473143</v>
      </c>
      <c r="Z533" s="3">
        <f t="shared" si="57"/>
        <v>0.57930144480291768</v>
      </c>
      <c r="AA533">
        <f t="shared" si="61"/>
        <v>97.15149999999997</v>
      </c>
      <c r="AB533">
        <f t="shared" si="62"/>
        <v>93.723749999999995</v>
      </c>
    </row>
    <row r="534" spans="1:28" x14ac:dyDescent="0.35">
      <c r="A534">
        <v>1993</v>
      </c>
      <c r="B534" t="s">
        <v>9</v>
      </c>
      <c r="C534">
        <v>-25.914736550000001</v>
      </c>
      <c r="D534" s="2">
        <v>-7.79</v>
      </c>
      <c r="E534">
        <f>(D534-C534)/(1+D534/1000)</f>
        <v>18.267036766410339</v>
      </c>
      <c r="F534">
        <f>(D534-C534)/(1+C534/1000)</f>
        <v>18.606930245311474</v>
      </c>
      <c r="G534" s="1">
        <v>253.92800690000001</v>
      </c>
      <c r="H534" s="1">
        <f>(477/760)*I534</f>
        <v>224.12723684210528</v>
      </c>
      <c r="I534">
        <v>357.1</v>
      </c>
      <c r="J534">
        <f>I534*(E534-4.4)/(27-4.4)</f>
        <v>219.11145262323592</v>
      </c>
      <c r="K534">
        <f>(E534-4.4)/(27-4.4)</f>
        <v>0.61358569762877602</v>
      </c>
      <c r="L534">
        <f>J534/I534</f>
        <v>0.61358569762877602</v>
      </c>
      <c r="M534">
        <f>I534*(1-(K534))*0.625</f>
        <v>86.242842110477568</v>
      </c>
      <c r="N534" s="4">
        <f>-67.0004+0.0023367*3600+0.4561636*I534</f>
        <v>104.30774156000001</v>
      </c>
      <c r="O534" s="5">
        <f>I534*(E534-4.4)/(27-4.4)</f>
        <v>219.11145262323592</v>
      </c>
      <c r="P534" s="5">
        <f>(E534-4.4)/(27-4.4)</f>
        <v>0.61358569762877602</v>
      </c>
      <c r="Q534" s="5">
        <f>(I534*(1-P534))/1.6</f>
        <v>86.242842110477554</v>
      </c>
      <c r="R534" s="5"/>
      <c r="S534" s="3">
        <f t="shared" si="58"/>
        <v>104.77508156000002</v>
      </c>
      <c r="T534" s="3">
        <v>203.69932120657697</v>
      </c>
      <c r="U534" s="3">
        <f t="shared" si="59"/>
        <v>0.57042655056448321</v>
      </c>
      <c r="V534">
        <f t="shared" si="60"/>
        <v>95.875424245889405</v>
      </c>
      <c r="W534" s="3">
        <v>201.0076</v>
      </c>
      <c r="X534" s="3">
        <v>206.49199999999999</v>
      </c>
      <c r="Y534" s="3">
        <f t="shared" si="56"/>
        <v>0.56288882665919904</v>
      </c>
      <c r="Z534" s="3">
        <f t="shared" si="57"/>
        <v>0.57824698963875654</v>
      </c>
      <c r="AA534">
        <f t="shared" si="61"/>
        <v>97.557750000000013</v>
      </c>
      <c r="AB534">
        <f t="shared" si="62"/>
        <v>94.130000000000038</v>
      </c>
    </row>
    <row r="535" spans="1:28" x14ac:dyDescent="0.35">
      <c r="A535">
        <v>1993</v>
      </c>
      <c r="B535" t="s">
        <v>12</v>
      </c>
      <c r="C535">
        <v>-26.14241372</v>
      </c>
      <c r="D535" s="2">
        <v>-7.79</v>
      </c>
      <c r="E535">
        <f>(D535-C535)/(1+D535/1000)</f>
        <v>18.496501466423439</v>
      </c>
      <c r="F535">
        <f>(D535-C535)/(1+C535/1000)</f>
        <v>18.845069318711847</v>
      </c>
      <c r="G535" s="1">
        <v>253.92800690000001</v>
      </c>
      <c r="H535" s="1">
        <f>(477/760)*I535</f>
        <v>224.12723684210528</v>
      </c>
      <c r="I535">
        <v>357.1</v>
      </c>
      <c r="J535">
        <f>I535*(E535-4.4)/(27-4.4)</f>
        <v>222.73719794954911</v>
      </c>
      <c r="K535">
        <f>(E535-4.4)/(27-4.4)</f>
        <v>0.62373900293909013</v>
      </c>
      <c r="L535">
        <f>J535/I535</f>
        <v>0.62373900293909013</v>
      </c>
      <c r="M535">
        <f>I535*(1-(K535))*0.625</f>
        <v>83.976751281531833</v>
      </c>
      <c r="N535" s="4">
        <f>-67.0004+0.0023367*3600+0.4561636*I535</f>
        <v>104.30774156000001</v>
      </c>
      <c r="O535" s="5">
        <f>I535*(E535-4.4)/(27-4.4)</f>
        <v>222.73719794954911</v>
      </c>
      <c r="P535" s="5">
        <f>(E535-4.4)/(27-4.4)</f>
        <v>0.62373900293909013</v>
      </c>
      <c r="Q535" s="5">
        <f>(I535*(1-P535))/1.6</f>
        <v>83.976751281531833</v>
      </c>
      <c r="R535" s="5"/>
      <c r="S535" s="3">
        <f t="shared" si="58"/>
        <v>104.77508156000002</v>
      </c>
      <c r="T535" s="3">
        <v>203.69932120657697</v>
      </c>
      <c r="U535" s="3">
        <f t="shared" si="59"/>
        <v>0.57042655056448321</v>
      </c>
      <c r="V535">
        <f t="shared" si="60"/>
        <v>95.875424245889405</v>
      </c>
      <c r="W535" s="3">
        <v>201.0076</v>
      </c>
      <c r="X535" s="3">
        <v>206.49199999999999</v>
      </c>
      <c r="Y535" s="3">
        <f t="shared" si="56"/>
        <v>0.56288882665919904</v>
      </c>
      <c r="Z535" s="3">
        <f t="shared" si="57"/>
        <v>0.57824698963875654</v>
      </c>
      <c r="AA535">
        <f t="shared" si="61"/>
        <v>97.557750000000013</v>
      </c>
      <c r="AB535">
        <f t="shared" si="62"/>
        <v>94.130000000000038</v>
      </c>
    </row>
    <row r="536" spans="1:28" x14ac:dyDescent="0.35">
      <c r="A536">
        <v>1993</v>
      </c>
      <c r="B536" t="s">
        <v>15</v>
      </c>
      <c r="C536">
        <v>-25.653232930000001</v>
      </c>
      <c r="D536" s="2">
        <v>-7.79</v>
      </c>
      <c r="E536">
        <f>(D536-C536)/(1+D536/1000)</f>
        <v>18.003480039507767</v>
      </c>
      <c r="F536">
        <f>(D536-C536)/(1+C536/1000)</f>
        <v>18.333547699570346</v>
      </c>
      <c r="G536" s="1">
        <v>253.92800690000001</v>
      </c>
      <c r="H536" s="1">
        <f>(477/760)*I536</f>
        <v>224.12723684210528</v>
      </c>
      <c r="I536">
        <v>357.1</v>
      </c>
      <c r="J536">
        <f>I536*(E536-4.4)/(27-4.4)</f>
        <v>214.94702310213378</v>
      </c>
      <c r="K536">
        <f>(E536-4.4)/(27-4.4)</f>
        <v>0.60192389555344095</v>
      </c>
      <c r="L536">
        <f>J536/I536</f>
        <v>0.60192389555344095</v>
      </c>
      <c r="M536">
        <f>I536*(1-(K536))*0.625</f>
        <v>88.845610561166396</v>
      </c>
      <c r="N536" s="4">
        <f>-67.0004+0.0023367*3600+0.4561636*I536</f>
        <v>104.30774156000001</v>
      </c>
      <c r="O536" s="5">
        <f>I536*(E536-4.4)/(27-4.4)</f>
        <v>214.94702310213378</v>
      </c>
      <c r="P536" s="5">
        <f>(E536-4.4)/(27-4.4)</f>
        <v>0.60192389555344095</v>
      </c>
      <c r="Q536" s="5">
        <f>(I536*(1-P536))/1.6</f>
        <v>88.845610561166396</v>
      </c>
      <c r="R536" s="5"/>
      <c r="S536" s="3">
        <f t="shared" si="58"/>
        <v>104.77508156000002</v>
      </c>
      <c r="T536" s="3">
        <v>203.69932120657697</v>
      </c>
      <c r="U536" s="3">
        <f t="shared" si="59"/>
        <v>0.57042655056448321</v>
      </c>
      <c r="V536">
        <f t="shared" si="60"/>
        <v>95.875424245889405</v>
      </c>
      <c r="W536" s="3">
        <v>201.0076</v>
      </c>
      <c r="X536" s="3">
        <v>206.49199999999999</v>
      </c>
      <c r="Y536" s="3">
        <f t="shared" si="56"/>
        <v>0.56288882665919904</v>
      </c>
      <c r="Z536" s="3">
        <f t="shared" si="57"/>
        <v>0.57824698963875654</v>
      </c>
      <c r="AA536">
        <f t="shared" si="61"/>
        <v>97.557750000000013</v>
      </c>
      <c r="AB536">
        <f t="shared" si="62"/>
        <v>94.130000000000038</v>
      </c>
    </row>
    <row r="537" spans="1:28" x14ac:dyDescent="0.35">
      <c r="A537">
        <v>1993</v>
      </c>
      <c r="B537" t="s">
        <v>8</v>
      </c>
      <c r="C537">
        <v>-25.439778740000001</v>
      </c>
      <c r="D537" s="2">
        <v>-7.79</v>
      </c>
      <c r="E537">
        <f>(D537-C537)/(1+D537/1000)</f>
        <v>17.78834998639401</v>
      </c>
      <c r="F537">
        <f>(D537-C537)/(1+C537/1000)</f>
        <v>18.110506005653264</v>
      </c>
      <c r="G537" s="1">
        <v>253.92800690000001</v>
      </c>
      <c r="H537" s="1">
        <f>(477/760)*I537</f>
        <v>224.12723684210528</v>
      </c>
      <c r="I537">
        <v>357.1</v>
      </c>
      <c r="J537">
        <f>I537*(E537-4.4)/(27-4.4)</f>
        <v>211.54777788235845</v>
      </c>
      <c r="K537">
        <f>(E537-4.4)/(27-4.4)</f>
        <v>0.59240486665460212</v>
      </c>
      <c r="L537">
        <f>J537/I537</f>
        <v>0.59240486665460212</v>
      </c>
      <c r="M537">
        <f>I537*(1-(K537))*0.625</f>
        <v>90.970138823525986</v>
      </c>
      <c r="N537" s="4">
        <f>-67.0004+0.0023367*3600+0.4561636*I537</f>
        <v>104.30774156000001</v>
      </c>
      <c r="O537" s="5">
        <f>I537*(E537-4.4)/(27-4.4)</f>
        <v>211.54777788235845</v>
      </c>
      <c r="P537" s="5">
        <f>(E537-4.4)/(27-4.4)</f>
        <v>0.59240486665460212</v>
      </c>
      <c r="Q537" s="5">
        <f>(I537*(1-P537))/1.6</f>
        <v>90.970138823525986</v>
      </c>
      <c r="R537" s="5"/>
      <c r="S537" s="3">
        <f t="shared" si="58"/>
        <v>104.77508156000002</v>
      </c>
      <c r="T537" s="3">
        <v>203.69932120657697</v>
      </c>
      <c r="U537" s="3">
        <f t="shared" si="59"/>
        <v>0.57042655056448321</v>
      </c>
      <c r="V537">
        <f t="shared" si="60"/>
        <v>95.875424245889405</v>
      </c>
      <c r="W537" s="3">
        <v>201.0076</v>
      </c>
      <c r="X537" s="3">
        <v>206.49199999999999</v>
      </c>
      <c r="Y537" s="3">
        <f t="shared" si="56"/>
        <v>0.56288882665919904</v>
      </c>
      <c r="Z537" s="3">
        <f t="shared" si="57"/>
        <v>0.57824698963875654</v>
      </c>
      <c r="AA537">
        <f t="shared" si="61"/>
        <v>97.557750000000013</v>
      </c>
      <c r="AB537">
        <f t="shared" si="62"/>
        <v>94.130000000000038</v>
      </c>
    </row>
    <row r="538" spans="1:28" x14ac:dyDescent="0.35">
      <c r="A538">
        <v>1993</v>
      </c>
      <c r="B538" t="s">
        <v>13</v>
      </c>
      <c r="C538">
        <v>-26.000699139999998</v>
      </c>
      <c r="D538" s="2">
        <v>-7.79</v>
      </c>
      <c r="E538">
        <f>(D538-C538)/(1+D538/1000)</f>
        <v>18.35367426250491</v>
      </c>
      <c r="F538">
        <f>(D538-C538)/(1+C538/1000)</f>
        <v>18.696829786141247</v>
      </c>
      <c r="G538" s="1">
        <v>253.92800690000001</v>
      </c>
      <c r="H538" s="1">
        <f>(477/760)*I538</f>
        <v>224.12723684210528</v>
      </c>
      <c r="I538">
        <v>357.1</v>
      </c>
      <c r="J538">
        <f>I538*(E538-4.4)/(27-4.4)</f>
        <v>220.48040173188068</v>
      </c>
      <c r="K538">
        <f>(E538-4.4)/(27-4.4)</f>
        <v>0.61741921515508447</v>
      </c>
      <c r="L538">
        <f>J538/I538</f>
        <v>0.61741921515508447</v>
      </c>
      <c r="M538">
        <f>I538*(1-(K538))*0.625</f>
        <v>85.387248917574595</v>
      </c>
      <c r="N538" s="4">
        <f>-67.0004+0.0023367*3600+0.4561636*I538</f>
        <v>104.30774156000001</v>
      </c>
      <c r="O538" s="5">
        <f>I538*(E538-4.4)/(27-4.4)</f>
        <v>220.48040173188068</v>
      </c>
      <c r="P538" s="5">
        <f>(E538-4.4)/(27-4.4)</f>
        <v>0.61741921515508447</v>
      </c>
      <c r="Q538" s="5">
        <f>(I538*(1-P538))/1.6</f>
        <v>85.387248917574581</v>
      </c>
      <c r="R538" s="5"/>
      <c r="S538" s="3">
        <f t="shared" si="58"/>
        <v>104.77508156000002</v>
      </c>
      <c r="T538" s="3">
        <v>203.69932120657697</v>
      </c>
      <c r="U538" s="3">
        <f t="shared" si="59"/>
        <v>0.57042655056448321</v>
      </c>
      <c r="V538">
        <f t="shared" si="60"/>
        <v>95.875424245889405</v>
      </c>
      <c r="W538" s="3">
        <v>201.0076</v>
      </c>
      <c r="X538" s="3">
        <v>206.49199999999999</v>
      </c>
      <c r="Y538" s="3">
        <f t="shared" si="56"/>
        <v>0.56288882665919904</v>
      </c>
      <c r="Z538" s="3">
        <f t="shared" si="57"/>
        <v>0.57824698963875654</v>
      </c>
      <c r="AA538">
        <f t="shared" si="61"/>
        <v>97.557750000000013</v>
      </c>
      <c r="AB538">
        <f t="shared" si="62"/>
        <v>94.130000000000038</v>
      </c>
    </row>
    <row r="539" spans="1:28" x14ac:dyDescent="0.35">
      <c r="A539">
        <v>1993</v>
      </c>
      <c r="B539" t="s">
        <v>11</v>
      </c>
      <c r="C539">
        <v>-25.65269619</v>
      </c>
      <c r="D539" s="2">
        <v>-7.79</v>
      </c>
      <c r="E539">
        <f>(D539-C539)/(1+D539/1000)</f>
        <v>18.002939085475859</v>
      </c>
      <c r="F539">
        <f>(D539-C539)/(1+C539/1000)</f>
        <v>18.332986728809452</v>
      </c>
      <c r="G539" s="1">
        <v>253.92800690000001</v>
      </c>
      <c r="H539" s="1">
        <f>(477/760)*I539</f>
        <v>224.12723684210528</v>
      </c>
      <c r="I539">
        <v>357.1</v>
      </c>
      <c r="J539">
        <f>I539*(E539-4.4)/(27-4.4)</f>
        <v>214.93847554970927</v>
      </c>
      <c r="K539">
        <f>(E539-4.4)/(27-4.4)</f>
        <v>0.60189995953432995</v>
      </c>
      <c r="L539">
        <f>J539/I539</f>
        <v>0.60189995953433006</v>
      </c>
      <c r="M539">
        <f>I539*(1-(K539))*0.625</f>
        <v>88.850952781431744</v>
      </c>
      <c r="N539" s="4">
        <f>-67.0004+0.0023367*3600+0.4561636*I539</f>
        <v>104.30774156000001</v>
      </c>
      <c r="O539" s="5">
        <f>I539*(E539-4.4)/(27-4.4)</f>
        <v>214.93847554970927</v>
      </c>
      <c r="P539" s="5">
        <f>(E539-4.4)/(27-4.4)</f>
        <v>0.60189995953432995</v>
      </c>
      <c r="Q539" s="5">
        <f>(I539*(1-P539))/1.6</f>
        <v>88.850952781431729</v>
      </c>
      <c r="R539" s="5"/>
      <c r="S539" s="3">
        <f t="shared" si="58"/>
        <v>104.77508156000002</v>
      </c>
      <c r="T539" s="3">
        <v>203.69932120657697</v>
      </c>
      <c r="U539" s="3">
        <f t="shared" si="59"/>
        <v>0.57042655056448321</v>
      </c>
      <c r="V539">
        <f t="shared" si="60"/>
        <v>95.875424245889405</v>
      </c>
      <c r="W539" s="3">
        <v>201.0076</v>
      </c>
      <c r="X539" s="3">
        <v>206.49199999999999</v>
      </c>
      <c r="Y539" s="3">
        <f t="shared" si="56"/>
        <v>0.56288882665919904</v>
      </c>
      <c r="Z539" s="3">
        <f t="shared" si="57"/>
        <v>0.57824698963875654</v>
      </c>
      <c r="AA539">
        <f t="shared" si="61"/>
        <v>97.557750000000013</v>
      </c>
      <c r="AB539">
        <f t="shared" si="62"/>
        <v>94.130000000000038</v>
      </c>
    </row>
    <row r="540" spans="1:28" x14ac:dyDescent="0.35">
      <c r="A540">
        <v>1993</v>
      </c>
      <c r="B540" t="s">
        <v>6</v>
      </c>
      <c r="C540">
        <v>-25.792684289999997</v>
      </c>
      <c r="D540" s="2">
        <v>-7.79</v>
      </c>
      <c r="E540">
        <f>(D540-C540)/(1+D540/1000)</f>
        <v>18.144026254522728</v>
      </c>
      <c r="F540">
        <f>(D540-C540)/(1+C540/1000)</f>
        <v>18.479315439013803</v>
      </c>
      <c r="G540" s="1">
        <v>253.92800690000001</v>
      </c>
      <c r="H540" s="1">
        <f>(477/760)*I540</f>
        <v>224.12723684210528</v>
      </c>
      <c r="I540">
        <v>357.1</v>
      </c>
      <c r="J540">
        <f>I540*(E540-4.4)/(27-4.4)</f>
        <v>217.16777767655159</v>
      </c>
      <c r="K540">
        <f>(E540-4.4)/(27-4.4)</f>
        <v>0.60814275462489942</v>
      </c>
      <c r="L540">
        <f>J540/I540</f>
        <v>0.60814275462489942</v>
      </c>
      <c r="M540">
        <f>I540*(1-(K540))*0.625</f>
        <v>87.457638952155264</v>
      </c>
      <c r="N540" s="4">
        <f>-67.0004+0.0023367*3600+0.4561636*I540</f>
        <v>104.30774156000001</v>
      </c>
      <c r="O540" s="5">
        <f>I540*(E540-4.4)/(27-4.4)</f>
        <v>217.16777767655159</v>
      </c>
      <c r="P540" s="5">
        <f>(E540-4.4)/(27-4.4)</f>
        <v>0.60814275462489942</v>
      </c>
      <c r="Q540" s="5">
        <f>(I540*(1-P540))/1.6</f>
        <v>87.457638952155264</v>
      </c>
      <c r="R540" s="5"/>
      <c r="S540" s="3">
        <f t="shared" si="58"/>
        <v>104.77508156000002</v>
      </c>
      <c r="T540" s="3">
        <v>203.69932120657697</v>
      </c>
      <c r="U540" s="3">
        <f t="shared" si="59"/>
        <v>0.57042655056448321</v>
      </c>
      <c r="V540">
        <f t="shared" si="60"/>
        <v>95.875424245889405</v>
      </c>
      <c r="W540" s="3">
        <v>201.0076</v>
      </c>
      <c r="X540" s="3">
        <v>206.49199999999999</v>
      </c>
      <c r="Y540" s="3">
        <f t="shared" si="56"/>
        <v>0.56288882665919904</v>
      </c>
      <c r="Z540" s="3">
        <f t="shared" si="57"/>
        <v>0.57824698963875654</v>
      </c>
      <c r="AA540">
        <f t="shared" si="61"/>
        <v>97.557750000000013</v>
      </c>
      <c r="AB540">
        <f t="shared" si="62"/>
        <v>94.130000000000038</v>
      </c>
    </row>
    <row r="541" spans="1:28" x14ac:dyDescent="0.35">
      <c r="A541">
        <v>1993</v>
      </c>
      <c r="B541" t="s">
        <v>10</v>
      </c>
      <c r="C541">
        <v>-25.682905340000001</v>
      </c>
      <c r="D541" s="2">
        <v>-7.79</v>
      </c>
      <c r="E541">
        <f>(D541-C541)/(1+D541/1000)</f>
        <v>18.033385412362303</v>
      </c>
      <c r="F541">
        <f>(D541-C541)/(1+C541/1000)</f>
        <v>18.364560611803647</v>
      </c>
      <c r="G541" s="1">
        <v>253.92800690000001</v>
      </c>
      <c r="H541" s="1">
        <f>(477/760)*I541</f>
        <v>224.12723684210528</v>
      </c>
      <c r="I541">
        <v>357.1</v>
      </c>
      <c r="J541">
        <f>I541*(E541-4.4)/(27-4.4)</f>
        <v>215.41955445816717</v>
      </c>
      <c r="K541">
        <f>(E541-4.4)/(27-4.4)</f>
        <v>0.60324714213992492</v>
      </c>
      <c r="L541">
        <f>J541/I541</f>
        <v>0.60324714213992481</v>
      </c>
      <c r="M541">
        <f>I541*(1-(K541))*0.625</f>
        <v>88.550278463645512</v>
      </c>
      <c r="N541" s="4">
        <f>-67.0004+0.0023367*3600+0.4561636*I541</f>
        <v>104.30774156000001</v>
      </c>
      <c r="O541" s="5">
        <f>I541*(E541-4.4)/(27-4.4)</f>
        <v>215.41955445816717</v>
      </c>
      <c r="P541" s="5">
        <f>(E541-4.4)/(27-4.4)</f>
        <v>0.60324714213992492</v>
      </c>
      <c r="Q541" s="5">
        <f>(I541*(1-P541))/1.6</f>
        <v>88.550278463645512</v>
      </c>
      <c r="R541" s="5"/>
      <c r="S541" s="3">
        <f t="shared" si="58"/>
        <v>104.77508156000002</v>
      </c>
      <c r="T541" s="3">
        <v>203.69932120657697</v>
      </c>
      <c r="U541" s="3">
        <f t="shared" si="59"/>
        <v>0.57042655056448321</v>
      </c>
      <c r="V541">
        <f t="shared" si="60"/>
        <v>95.875424245889405</v>
      </c>
      <c r="W541" s="3">
        <v>201.0076</v>
      </c>
      <c r="X541" s="3">
        <v>206.49199999999999</v>
      </c>
      <c r="Y541" s="3">
        <f t="shared" ref="Y541:Y604" si="63">W541/I541</f>
        <v>0.56288882665919904</v>
      </c>
      <c r="Z541" s="3">
        <f t="shared" ref="Z541:Z604" si="64">X541/I541</f>
        <v>0.57824698963875654</v>
      </c>
      <c r="AA541">
        <f t="shared" si="61"/>
        <v>97.557750000000013</v>
      </c>
      <c r="AB541">
        <f t="shared" si="62"/>
        <v>94.130000000000038</v>
      </c>
    </row>
    <row r="542" spans="1:28" x14ac:dyDescent="0.35">
      <c r="A542">
        <v>1993</v>
      </c>
      <c r="B542" t="s">
        <v>7</v>
      </c>
      <c r="C542">
        <v>-25.002769910000001</v>
      </c>
      <c r="D542" s="2">
        <v>-7.79</v>
      </c>
      <c r="E542">
        <f>(D542-C542)/(1+D542/1000)</f>
        <v>17.347910129912016</v>
      </c>
      <c r="F542">
        <f>(D542-C542)/(1+C542/1000)</f>
        <v>17.65417313894433</v>
      </c>
      <c r="G542" s="1">
        <v>253.92800690000001</v>
      </c>
      <c r="H542" s="1">
        <f>(477/760)*I542</f>
        <v>224.12723684210528</v>
      </c>
      <c r="I542">
        <v>357.1</v>
      </c>
      <c r="J542">
        <f>I542*(E542-4.4)/(27-4.4)</f>
        <v>204.58843838015844</v>
      </c>
      <c r="K542">
        <f>(E542-4.4)/(27-4.4)</f>
        <v>0.57291637742973511</v>
      </c>
      <c r="L542">
        <f>J542/I542</f>
        <v>0.57291637742973511</v>
      </c>
      <c r="M542">
        <f>I542*(1-(K542))*0.625</f>
        <v>95.319726012401006</v>
      </c>
      <c r="N542" s="4">
        <f>-67.0004+0.0023367*3600+0.4561636*I542</f>
        <v>104.30774156000001</v>
      </c>
      <c r="O542" s="5">
        <f>I542*(E542-4.4)/(27-4.4)</f>
        <v>204.58843838015844</v>
      </c>
      <c r="P542" s="5">
        <f>(E542-4.4)/(27-4.4)</f>
        <v>0.57291637742973511</v>
      </c>
      <c r="Q542" s="5">
        <f>(I542*(1-P542))/1.6</f>
        <v>95.319726012401006</v>
      </c>
      <c r="R542" s="5"/>
      <c r="S542" s="3">
        <f t="shared" si="58"/>
        <v>104.77508156000002</v>
      </c>
      <c r="T542" s="3">
        <v>203.69932120657697</v>
      </c>
      <c r="U542" s="3">
        <f t="shared" si="59"/>
        <v>0.57042655056448321</v>
      </c>
      <c r="V542">
        <f t="shared" si="60"/>
        <v>95.875424245889405</v>
      </c>
      <c r="W542" s="3">
        <v>201.0076</v>
      </c>
      <c r="X542" s="3">
        <v>206.49199999999999</v>
      </c>
      <c r="Y542" s="3">
        <f t="shared" si="63"/>
        <v>0.56288882665919904</v>
      </c>
      <c r="Z542" s="3">
        <f t="shared" si="64"/>
        <v>0.57824698963875654</v>
      </c>
      <c r="AA542">
        <f t="shared" si="61"/>
        <v>97.557750000000013</v>
      </c>
      <c r="AB542">
        <f t="shared" si="62"/>
        <v>94.130000000000038</v>
      </c>
    </row>
    <row r="543" spans="1:28" x14ac:dyDescent="0.35">
      <c r="A543">
        <v>1993</v>
      </c>
      <c r="B543" t="s">
        <v>14</v>
      </c>
      <c r="C543">
        <v>-25.763825629999999</v>
      </c>
      <c r="D543" s="2">
        <v>-7.79</v>
      </c>
      <c r="E543">
        <f>(D543-C543)/(1+D543/1000)</f>
        <v>18.114941020550084</v>
      </c>
      <c r="F543">
        <f>(D543-C543)/(1+C543/1000)</f>
        <v>18.449146216134874</v>
      </c>
      <c r="G543" s="1">
        <v>253.92800690000001</v>
      </c>
      <c r="H543" s="1">
        <f>(477/760)*I543</f>
        <v>224.12723684210528</v>
      </c>
      <c r="I543">
        <v>357.1</v>
      </c>
      <c r="J543">
        <f>I543*(E543-4.4)/(27-4.4)</f>
        <v>216.7082052406387</v>
      </c>
      <c r="K543">
        <f>(E543-4.4)/(27-4.4)</f>
        <v>0.6068557973694727</v>
      </c>
      <c r="L543">
        <f>J543/I543</f>
        <v>0.6068557973694727</v>
      </c>
      <c r="M543">
        <f>I543*(1-(K543))*0.625</f>
        <v>87.744871724600827</v>
      </c>
      <c r="N543" s="4">
        <f>-67.0004+0.0023367*3600+0.4561636*I543</f>
        <v>104.30774156000001</v>
      </c>
      <c r="O543" s="5">
        <f>I543*(E543-4.4)/(27-4.4)</f>
        <v>216.7082052406387</v>
      </c>
      <c r="P543" s="5">
        <f>(E543-4.4)/(27-4.4)</f>
        <v>0.6068557973694727</v>
      </c>
      <c r="Q543" s="5">
        <f>(I543*(1-P543))/1.6</f>
        <v>87.744871724600813</v>
      </c>
      <c r="R543" s="5"/>
      <c r="S543" s="3">
        <f t="shared" si="58"/>
        <v>104.77508156000002</v>
      </c>
      <c r="T543" s="3">
        <v>203.69932120657697</v>
      </c>
      <c r="U543" s="3">
        <f t="shared" si="59"/>
        <v>0.57042655056448321</v>
      </c>
      <c r="V543">
        <f t="shared" si="60"/>
        <v>95.875424245889405</v>
      </c>
      <c r="W543" s="3">
        <v>201.0076</v>
      </c>
      <c r="X543" s="3">
        <v>206.49199999999999</v>
      </c>
      <c r="Y543" s="3">
        <f t="shared" si="63"/>
        <v>0.56288882665919904</v>
      </c>
      <c r="Z543" s="3">
        <f t="shared" si="64"/>
        <v>0.57824698963875654</v>
      </c>
      <c r="AA543">
        <f t="shared" si="61"/>
        <v>97.557750000000013</v>
      </c>
      <c r="AB543">
        <f t="shared" si="62"/>
        <v>94.130000000000038</v>
      </c>
    </row>
    <row r="544" spans="1:28" x14ac:dyDescent="0.35">
      <c r="A544">
        <v>1994</v>
      </c>
      <c r="B544" t="s">
        <v>9</v>
      </c>
      <c r="C544">
        <v>-26.253756979999999</v>
      </c>
      <c r="D544" s="2">
        <v>-7.82</v>
      </c>
      <c r="E544">
        <f>(D544-C544)/(1+D544/1000)</f>
        <v>18.579045112781955</v>
      </c>
      <c r="F544">
        <f>(D544-C544)/(1+C544/1000)</f>
        <v>18.930760567382627</v>
      </c>
      <c r="G544" s="1">
        <v>255.27944450000001</v>
      </c>
      <c r="H544" s="1">
        <f>(477/760)*I544</f>
        <v>225.2130394736842</v>
      </c>
      <c r="I544">
        <v>358.83</v>
      </c>
      <c r="J544">
        <f>I544*(E544-4.4)/(27-4.4)</f>
        <v>225.12684769113045</v>
      </c>
      <c r="K544">
        <f>(E544-4.4)/(27-4.4)</f>
        <v>0.62739137667176792</v>
      </c>
      <c r="L544">
        <f>J544/I544</f>
        <v>0.62739137667176781</v>
      </c>
      <c r="M544">
        <f>I544*(1-(K544))*0.625</f>
        <v>83.564470193043434</v>
      </c>
      <c r="N544" s="4">
        <f>-67.0004+0.0023367*3600+0.4561636*I544</f>
        <v>105.096904588</v>
      </c>
      <c r="O544" s="5">
        <f>I544*(E544-4.4)/(27-4.4)</f>
        <v>225.12684769113045</v>
      </c>
      <c r="P544" s="5">
        <f>(E544-4.4)/(27-4.4)</f>
        <v>0.62739137667176792</v>
      </c>
      <c r="Q544" s="5">
        <f>(I544*(1-P544))/1.6</f>
        <v>83.564470193043434</v>
      </c>
      <c r="R544" s="5"/>
      <c r="S544" s="3">
        <f t="shared" si="58"/>
        <v>105.56424458800001</v>
      </c>
      <c r="T544" s="3">
        <v>203.69932120657697</v>
      </c>
      <c r="U544" s="3">
        <f t="shared" si="59"/>
        <v>0.56767639608331799</v>
      </c>
      <c r="V544">
        <f t="shared" si="60"/>
        <v>96.95667424588936</v>
      </c>
      <c r="W544" s="3">
        <v>201.0076</v>
      </c>
      <c r="X544" s="3">
        <v>206.49199999999999</v>
      </c>
      <c r="Y544" s="3">
        <f t="shared" si="63"/>
        <v>0.56017501323746621</v>
      </c>
      <c r="Z544" s="3">
        <f t="shared" si="64"/>
        <v>0.57545913106484969</v>
      </c>
      <c r="AA544">
        <f t="shared" si="61"/>
        <v>98.638999999999996</v>
      </c>
      <c r="AB544">
        <f t="shared" si="62"/>
        <v>95.211249999999978</v>
      </c>
    </row>
    <row r="545" spans="1:28" x14ac:dyDescent="0.35">
      <c r="A545">
        <v>1994</v>
      </c>
      <c r="B545" t="s">
        <v>12</v>
      </c>
      <c r="C545">
        <v>-25.93737681</v>
      </c>
      <c r="D545" s="2">
        <v>-7.82</v>
      </c>
      <c r="E545">
        <f>(D545-C545)/(1+D545/1000)</f>
        <v>18.260171349956661</v>
      </c>
      <c r="F545">
        <f>(D545-C545)/(1+C545/1000)</f>
        <v>18.599807013091844</v>
      </c>
      <c r="G545" s="1">
        <v>255.27944450000001</v>
      </c>
      <c r="H545" s="1">
        <f>(477/760)*I545</f>
        <v>225.2130394736842</v>
      </c>
      <c r="I545">
        <v>358.83</v>
      </c>
      <c r="J545">
        <f>I545*(E545-4.4)/(27-4.4)</f>
        <v>220.06395068605966</v>
      </c>
      <c r="K545">
        <f>(E545-4.4)/(27-4.4)</f>
        <v>0.61328191813967525</v>
      </c>
      <c r="L545">
        <f>J545/I545</f>
        <v>0.61328191813967525</v>
      </c>
      <c r="M545">
        <f>I545*(1-(K545))*0.625</f>
        <v>86.728780821212709</v>
      </c>
      <c r="N545" s="4">
        <f>-67.0004+0.0023367*3600+0.4561636*I545</f>
        <v>105.096904588</v>
      </c>
      <c r="O545" s="5">
        <f>I545*(E545-4.4)/(27-4.4)</f>
        <v>220.06395068605966</v>
      </c>
      <c r="P545" s="5">
        <f>(E545-4.4)/(27-4.4)</f>
        <v>0.61328191813967525</v>
      </c>
      <c r="Q545" s="5">
        <f>(I545*(1-P545))/1.6</f>
        <v>86.728780821212695</v>
      </c>
      <c r="R545" s="5"/>
      <c r="S545" s="3">
        <f t="shared" si="58"/>
        <v>105.56424458800001</v>
      </c>
      <c r="T545" s="3">
        <v>203.69932120657697</v>
      </c>
      <c r="U545" s="3">
        <f t="shared" si="59"/>
        <v>0.56767639608331799</v>
      </c>
      <c r="V545">
        <f t="shared" si="60"/>
        <v>96.95667424588936</v>
      </c>
      <c r="W545" s="3">
        <v>201.0076</v>
      </c>
      <c r="X545" s="3">
        <v>206.49199999999999</v>
      </c>
      <c r="Y545" s="3">
        <f t="shared" si="63"/>
        <v>0.56017501323746621</v>
      </c>
      <c r="Z545" s="3">
        <f t="shared" si="64"/>
        <v>0.57545913106484969</v>
      </c>
      <c r="AA545">
        <f t="shared" si="61"/>
        <v>98.638999999999996</v>
      </c>
      <c r="AB545">
        <f t="shared" si="62"/>
        <v>95.211249999999978</v>
      </c>
    </row>
    <row r="546" spans="1:28" x14ac:dyDescent="0.35">
      <c r="A546">
        <v>1994</v>
      </c>
      <c r="B546" t="s">
        <v>15</v>
      </c>
      <c r="C546">
        <v>-26.15831919</v>
      </c>
      <c r="D546" s="2">
        <v>-7.82</v>
      </c>
      <c r="E546">
        <f>(D546-C546)/(1+D546/1000)</f>
        <v>18.48285511701506</v>
      </c>
      <c r="F546">
        <f>(D546-C546)/(1+C546/1000)</f>
        <v>18.830903987131634</v>
      </c>
      <c r="G546" s="1">
        <v>255.27944450000001</v>
      </c>
      <c r="H546" s="1">
        <f>(477/760)*I546</f>
        <v>225.2130394736842</v>
      </c>
      <c r="I546">
        <v>358.83</v>
      </c>
      <c r="J546">
        <f>I546*(E546-4.4)/(27-4.4)</f>
        <v>223.5995974176333</v>
      </c>
      <c r="K546">
        <f>(E546-4.4)/(27-4.4)</f>
        <v>0.62313518216880792</v>
      </c>
      <c r="L546">
        <f>J546/I546</f>
        <v>0.62313518216880781</v>
      </c>
      <c r="M546">
        <f>I546*(1-(K546))*0.625</f>
        <v>84.519001613979157</v>
      </c>
      <c r="N546" s="4">
        <f>-67.0004+0.0023367*3600+0.4561636*I546</f>
        <v>105.096904588</v>
      </c>
      <c r="O546" s="5">
        <f>I546*(E546-4.4)/(27-4.4)</f>
        <v>223.5995974176333</v>
      </c>
      <c r="P546" s="5">
        <f>(E546-4.4)/(27-4.4)</f>
        <v>0.62313518216880792</v>
      </c>
      <c r="Q546" s="5">
        <f>(I546*(1-P546))/1.6</f>
        <v>84.519001613979157</v>
      </c>
      <c r="R546" s="5"/>
      <c r="S546" s="3">
        <f t="shared" si="58"/>
        <v>105.56424458800001</v>
      </c>
      <c r="T546" s="3">
        <v>203.69932120657697</v>
      </c>
      <c r="U546" s="3">
        <f t="shared" si="59"/>
        <v>0.56767639608331799</v>
      </c>
      <c r="V546">
        <f t="shared" si="60"/>
        <v>96.95667424588936</v>
      </c>
      <c r="W546" s="3">
        <v>201.0076</v>
      </c>
      <c r="X546" s="3">
        <v>206.49199999999999</v>
      </c>
      <c r="Y546" s="3">
        <f t="shared" si="63"/>
        <v>0.56017501323746621</v>
      </c>
      <c r="Z546" s="3">
        <f t="shared" si="64"/>
        <v>0.57545913106484969</v>
      </c>
      <c r="AA546">
        <f t="shared" si="61"/>
        <v>98.638999999999996</v>
      </c>
      <c r="AB546">
        <f t="shared" si="62"/>
        <v>95.211249999999978</v>
      </c>
    </row>
    <row r="547" spans="1:28" x14ac:dyDescent="0.35">
      <c r="A547">
        <v>1994</v>
      </c>
      <c r="B547" t="s">
        <v>8</v>
      </c>
      <c r="C547">
        <v>-24.8832232</v>
      </c>
      <c r="D547" s="2">
        <v>-7.82</v>
      </c>
      <c r="E547">
        <f>(D547-C547)/(1+D547/1000)</f>
        <v>17.197709286621379</v>
      </c>
      <c r="F547">
        <f>(D547-C547)/(1+C547/1000)</f>
        <v>17.498645911924175</v>
      </c>
      <c r="G547" s="1">
        <v>255.27944450000001</v>
      </c>
      <c r="H547" s="1">
        <f>(477/760)*I547</f>
        <v>225.2130394736842</v>
      </c>
      <c r="I547">
        <v>358.83</v>
      </c>
      <c r="J547">
        <f>I547*(E547-4.4)/(27-4.4)</f>
        <v>203.1947797928473</v>
      </c>
      <c r="K547">
        <f>(E547-4.4)/(27-4.4)</f>
        <v>0.56627032241687514</v>
      </c>
      <c r="L547">
        <f>J547/I547</f>
        <v>0.56627032241687514</v>
      </c>
      <c r="M547">
        <f>I547*(1-(K547))*0.625</f>
        <v>97.272012629470424</v>
      </c>
      <c r="N547" s="4">
        <f>-67.0004+0.0023367*3600+0.4561636*I547</f>
        <v>105.096904588</v>
      </c>
      <c r="O547" s="5">
        <f>I547*(E547-4.4)/(27-4.4)</f>
        <v>203.1947797928473</v>
      </c>
      <c r="P547" s="5">
        <f>(E547-4.4)/(27-4.4)</f>
        <v>0.56627032241687514</v>
      </c>
      <c r="Q547" s="5">
        <f>(I547*(1-P547))/1.6</f>
        <v>97.272012629470424</v>
      </c>
      <c r="R547" s="5"/>
      <c r="S547" s="3">
        <f t="shared" si="58"/>
        <v>105.56424458800001</v>
      </c>
      <c r="T547" s="3">
        <v>203.69932120657697</v>
      </c>
      <c r="U547" s="3">
        <f t="shared" si="59"/>
        <v>0.56767639608331799</v>
      </c>
      <c r="V547">
        <f t="shared" si="60"/>
        <v>96.95667424588936</v>
      </c>
      <c r="W547" s="3">
        <v>201.0076</v>
      </c>
      <c r="X547" s="3">
        <v>206.49199999999999</v>
      </c>
      <c r="Y547" s="3">
        <f t="shared" si="63"/>
        <v>0.56017501323746621</v>
      </c>
      <c r="Z547" s="3">
        <f t="shared" si="64"/>
        <v>0.57545913106484969</v>
      </c>
      <c r="AA547">
        <f t="shared" si="61"/>
        <v>98.638999999999996</v>
      </c>
      <c r="AB547">
        <f t="shared" si="62"/>
        <v>95.211249999999978</v>
      </c>
    </row>
    <row r="548" spans="1:28" x14ac:dyDescent="0.35">
      <c r="A548">
        <v>1994</v>
      </c>
      <c r="B548" t="s">
        <v>13</v>
      </c>
      <c r="C548">
        <v>-26.342018299999999</v>
      </c>
      <c r="D548" s="2">
        <v>-7.82</v>
      </c>
      <c r="E548">
        <f>(D548-C548)/(1+D548/1000)</f>
        <v>18.668002076236167</v>
      </c>
      <c r="F548">
        <f>(D548-C548)/(1+C548/1000)</f>
        <v>19.023125828702895</v>
      </c>
      <c r="G548" s="1">
        <v>255.27944450000001</v>
      </c>
      <c r="H548" s="1">
        <f>(477/760)*I548</f>
        <v>225.2130394736842</v>
      </c>
      <c r="I548">
        <v>358.83</v>
      </c>
      <c r="J548">
        <f>I548*(E548-4.4)/(27-4.4)</f>
        <v>226.53925597415147</v>
      </c>
      <c r="K548">
        <f>(E548-4.4)/(27-4.4)</f>
        <v>0.63132752549717552</v>
      </c>
      <c r="L548">
        <f>J548/I548</f>
        <v>0.63132752549717552</v>
      </c>
      <c r="M548">
        <f>I548*(1-(K548))*0.625</f>
        <v>82.681715016155323</v>
      </c>
      <c r="N548" s="4">
        <f>-67.0004+0.0023367*3600+0.4561636*I548</f>
        <v>105.096904588</v>
      </c>
      <c r="O548" s="5">
        <f>I548*(E548-4.4)/(27-4.4)</f>
        <v>226.53925597415147</v>
      </c>
      <c r="P548" s="5">
        <f>(E548-4.4)/(27-4.4)</f>
        <v>0.63132752549717552</v>
      </c>
      <c r="Q548" s="5">
        <f>(I548*(1-P548))/1.6</f>
        <v>82.681715016155309</v>
      </c>
      <c r="R548" s="5"/>
      <c r="S548" s="3">
        <f t="shared" si="58"/>
        <v>105.56424458800001</v>
      </c>
      <c r="T548" s="3">
        <v>203.69932120657697</v>
      </c>
      <c r="U548" s="3">
        <f t="shared" si="59"/>
        <v>0.56767639608331799</v>
      </c>
      <c r="V548">
        <f t="shared" si="60"/>
        <v>96.95667424588936</v>
      </c>
      <c r="W548" s="3">
        <v>201.0076</v>
      </c>
      <c r="X548" s="3">
        <v>206.49199999999999</v>
      </c>
      <c r="Y548" s="3">
        <f t="shared" si="63"/>
        <v>0.56017501323746621</v>
      </c>
      <c r="Z548" s="3">
        <f t="shared" si="64"/>
        <v>0.57545913106484969</v>
      </c>
      <c r="AA548">
        <f t="shared" si="61"/>
        <v>98.638999999999996</v>
      </c>
      <c r="AB548">
        <f t="shared" si="62"/>
        <v>95.211249999999978</v>
      </c>
    </row>
    <row r="549" spans="1:28" x14ac:dyDescent="0.35">
      <c r="A549">
        <v>1994</v>
      </c>
      <c r="B549" t="s">
        <v>11</v>
      </c>
      <c r="C549">
        <v>-25.604002000000001</v>
      </c>
      <c r="D549" s="2">
        <v>-7.82</v>
      </c>
      <c r="E549">
        <f>(D549-C549)/(1+D549/1000)</f>
        <v>17.924169001592453</v>
      </c>
      <c r="F549">
        <f>(D549-C549)/(1+C549/1000)</f>
        <v>18.251308540370257</v>
      </c>
      <c r="G549" s="1">
        <v>255.27944450000001</v>
      </c>
      <c r="H549" s="1">
        <f>(477/760)*I549</f>
        <v>225.2130394736842</v>
      </c>
      <c r="I549">
        <v>358.83</v>
      </c>
      <c r="J549">
        <f>I549*(E549-4.4)/(27-4.4)</f>
        <v>214.72909570094777</v>
      </c>
      <c r="K549">
        <f>(E549-4.4)/(27-4.4)</f>
        <v>0.59841455759258633</v>
      </c>
      <c r="L549">
        <f>J549/I549</f>
        <v>0.59841455759258644</v>
      </c>
      <c r="M549">
        <f>I549*(1-(K549))*0.625</f>
        <v>90.06306518690765</v>
      </c>
      <c r="N549" s="4">
        <f>-67.0004+0.0023367*3600+0.4561636*I549</f>
        <v>105.096904588</v>
      </c>
      <c r="O549" s="5">
        <f>I549*(E549-4.4)/(27-4.4)</f>
        <v>214.72909570094777</v>
      </c>
      <c r="P549" s="5">
        <f>(E549-4.4)/(27-4.4)</f>
        <v>0.59841455759258633</v>
      </c>
      <c r="Q549" s="5">
        <f>(I549*(1-P549))/1.6</f>
        <v>90.06306518690765</v>
      </c>
      <c r="R549" s="5"/>
      <c r="S549" s="3">
        <f t="shared" si="58"/>
        <v>105.56424458800001</v>
      </c>
      <c r="T549" s="3">
        <v>203.69932120657697</v>
      </c>
      <c r="U549" s="3">
        <f t="shared" si="59"/>
        <v>0.56767639608331799</v>
      </c>
      <c r="V549">
        <f t="shared" si="60"/>
        <v>96.95667424588936</v>
      </c>
      <c r="W549" s="3">
        <v>201.0076</v>
      </c>
      <c r="X549" s="3">
        <v>206.49199999999999</v>
      </c>
      <c r="Y549" s="3">
        <f t="shared" si="63"/>
        <v>0.56017501323746621</v>
      </c>
      <c r="Z549" s="3">
        <f t="shared" si="64"/>
        <v>0.57545913106484969</v>
      </c>
      <c r="AA549">
        <f t="shared" si="61"/>
        <v>98.638999999999996</v>
      </c>
      <c r="AB549">
        <f t="shared" si="62"/>
        <v>95.211249999999978</v>
      </c>
    </row>
    <row r="550" spans="1:28" x14ac:dyDescent="0.35">
      <c r="A550">
        <v>1994</v>
      </c>
      <c r="B550" t="s">
        <v>6</v>
      </c>
      <c r="C550">
        <v>-25.972475039999999</v>
      </c>
      <c r="D550" s="2">
        <v>-7.82</v>
      </c>
      <c r="E550">
        <f>(D550-C550)/(1+D550/1000)</f>
        <v>18.295546211372937</v>
      </c>
      <c r="F550">
        <f>(D550-C550)/(1+C550/1000)</f>
        <v>18.636511366293739</v>
      </c>
      <c r="G550" s="1">
        <v>255.27944450000001</v>
      </c>
      <c r="H550" s="1">
        <f>(477/760)*I550</f>
        <v>225.2130394736842</v>
      </c>
      <c r="I550">
        <v>358.83</v>
      </c>
      <c r="J550">
        <f>I550*(E550-4.4)/(27-4.4)</f>
        <v>220.62561270030753</v>
      </c>
      <c r="K550">
        <f>(E550-4.4)/(27-4.4)</f>
        <v>0.61484717749437767</v>
      </c>
      <c r="L550">
        <f>J550/I550</f>
        <v>0.61484717749437767</v>
      </c>
      <c r="M550">
        <f>I550*(1-(K550))*0.625</f>
        <v>86.377742062307789</v>
      </c>
      <c r="N550" s="4">
        <f>-67.0004+0.0023367*3600+0.4561636*I550</f>
        <v>105.096904588</v>
      </c>
      <c r="O550" s="5">
        <f>I550*(E550-4.4)/(27-4.4)</f>
        <v>220.62561270030753</v>
      </c>
      <c r="P550" s="5">
        <f>(E550-4.4)/(27-4.4)</f>
        <v>0.61484717749437767</v>
      </c>
      <c r="Q550" s="5">
        <f>(I550*(1-P550))/1.6</f>
        <v>86.377742062307775</v>
      </c>
      <c r="R550" s="5"/>
      <c r="S550" s="3">
        <f t="shared" si="58"/>
        <v>105.56424458800001</v>
      </c>
      <c r="T550" s="3">
        <v>203.69932120657697</v>
      </c>
      <c r="U550" s="3">
        <f t="shared" si="59"/>
        <v>0.56767639608331799</v>
      </c>
      <c r="V550">
        <f t="shared" si="60"/>
        <v>96.95667424588936</v>
      </c>
      <c r="W550" s="3">
        <v>201.0076</v>
      </c>
      <c r="X550" s="3">
        <v>206.49199999999999</v>
      </c>
      <c r="Y550" s="3">
        <f t="shared" si="63"/>
        <v>0.56017501323746621</v>
      </c>
      <c r="Z550" s="3">
        <f t="shared" si="64"/>
        <v>0.57545913106484969</v>
      </c>
      <c r="AA550">
        <f t="shared" si="61"/>
        <v>98.638999999999996</v>
      </c>
      <c r="AB550">
        <f t="shared" si="62"/>
        <v>95.211249999999978</v>
      </c>
    </row>
    <row r="551" spans="1:28" x14ac:dyDescent="0.35">
      <c r="A551">
        <v>1994</v>
      </c>
      <c r="B551" t="s">
        <v>10</v>
      </c>
      <c r="C551">
        <v>-25.88233074</v>
      </c>
      <c r="D551" s="2">
        <v>-7.82</v>
      </c>
      <c r="E551">
        <f>(D551-C551)/(1+D551/1000)</f>
        <v>18.204691426958821</v>
      </c>
      <c r="F551">
        <f>(D551-C551)/(1+C551/1000)</f>
        <v>18.542247317740642</v>
      </c>
      <c r="G551" s="1">
        <v>255.27944450000001</v>
      </c>
      <c r="H551" s="1">
        <f>(477/760)*I551</f>
        <v>225.2130394736842</v>
      </c>
      <c r="I551">
        <v>358.83</v>
      </c>
      <c r="J551">
        <f>I551*(E551-4.4)/(27-4.4)</f>
        <v>219.18307189095719</v>
      </c>
      <c r="K551">
        <f>(E551-4.4)/(27-4.4)</f>
        <v>0.61082705429021322</v>
      </c>
      <c r="L551">
        <f>J551/I551</f>
        <v>0.61082705429021322</v>
      </c>
      <c r="M551">
        <f>I551*(1-(K551))*0.625</f>
        <v>87.279330068151751</v>
      </c>
      <c r="N551" s="4">
        <f>-67.0004+0.0023367*3600+0.4561636*I551</f>
        <v>105.096904588</v>
      </c>
      <c r="O551" s="5">
        <f>I551*(E551-4.4)/(27-4.4)</f>
        <v>219.18307189095719</v>
      </c>
      <c r="P551" s="5">
        <f>(E551-4.4)/(27-4.4)</f>
        <v>0.61082705429021322</v>
      </c>
      <c r="Q551" s="5">
        <f>(I551*(1-P551))/1.6</f>
        <v>87.279330068151737</v>
      </c>
      <c r="R551" s="5"/>
      <c r="S551" s="3">
        <f t="shared" si="58"/>
        <v>105.56424458800001</v>
      </c>
      <c r="T551" s="3">
        <v>203.69932120657697</v>
      </c>
      <c r="U551" s="3">
        <f t="shared" si="59"/>
        <v>0.56767639608331799</v>
      </c>
      <c r="V551">
        <f t="shared" si="60"/>
        <v>96.95667424588936</v>
      </c>
      <c r="W551" s="3">
        <v>201.0076</v>
      </c>
      <c r="X551" s="3">
        <v>206.49199999999999</v>
      </c>
      <c r="Y551" s="3">
        <f t="shared" si="63"/>
        <v>0.56017501323746621</v>
      </c>
      <c r="Z551" s="3">
        <f t="shared" si="64"/>
        <v>0.57545913106484969</v>
      </c>
      <c r="AA551">
        <f t="shared" si="61"/>
        <v>98.638999999999996</v>
      </c>
      <c r="AB551">
        <f t="shared" si="62"/>
        <v>95.211249999999978</v>
      </c>
    </row>
    <row r="552" spans="1:28" x14ac:dyDescent="0.35">
      <c r="A552">
        <v>1994</v>
      </c>
      <c r="B552" t="s">
        <v>7</v>
      </c>
      <c r="C552">
        <v>-25.161362839999999</v>
      </c>
      <c r="D552" s="2">
        <v>-7.82</v>
      </c>
      <c r="E552">
        <f>(D552-C552)/(1+D552/1000)</f>
        <v>17.478041121570683</v>
      </c>
      <c r="F552">
        <f>(D552-C552)/(1+C552/1000)</f>
        <v>17.788957247858619</v>
      </c>
      <c r="G552" s="1">
        <v>255.27944450000001</v>
      </c>
      <c r="H552" s="1">
        <f>(477/760)*I552</f>
        <v>225.2130394736842</v>
      </c>
      <c r="I552">
        <v>358.83</v>
      </c>
      <c r="J552">
        <f>I552*(E552-4.4)/(27-4.4)</f>
        <v>207.64572989615965</v>
      </c>
      <c r="K552">
        <f>(E552-4.4)/(27-4.4)</f>
        <v>0.57867438591020715</v>
      </c>
      <c r="L552">
        <f>J552/I552</f>
        <v>0.57867438591020726</v>
      </c>
      <c r="M552">
        <f>I552*(1-(K552))*0.625</f>
        <v>94.49016881490023</v>
      </c>
      <c r="N552" s="4">
        <f>-67.0004+0.0023367*3600+0.4561636*I552</f>
        <v>105.096904588</v>
      </c>
      <c r="O552" s="5">
        <f>I552*(E552-4.4)/(27-4.4)</f>
        <v>207.64572989615965</v>
      </c>
      <c r="P552" s="5">
        <f>(E552-4.4)/(27-4.4)</f>
        <v>0.57867438591020715</v>
      </c>
      <c r="Q552" s="5">
        <f>(I552*(1-P552))/1.6</f>
        <v>94.490168814900215</v>
      </c>
      <c r="R552" s="5"/>
      <c r="S552" s="3">
        <f t="shared" si="58"/>
        <v>105.56424458800001</v>
      </c>
      <c r="T552" s="3">
        <v>203.69932120657697</v>
      </c>
      <c r="U552" s="3">
        <f t="shared" si="59"/>
        <v>0.56767639608331799</v>
      </c>
      <c r="V552">
        <f t="shared" si="60"/>
        <v>96.95667424588936</v>
      </c>
      <c r="W552" s="3">
        <v>201.0076</v>
      </c>
      <c r="X552" s="3">
        <v>206.49199999999999</v>
      </c>
      <c r="Y552" s="3">
        <f t="shared" si="63"/>
        <v>0.56017501323746621</v>
      </c>
      <c r="Z552" s="3">
        <f t="shared" si="64"/>
        <v>0.57545913106484969</v>
      </c>
      <c r="AA552">
        <f t="shared" si="61"/>
        <v>98.638999999999996</v>
      </c>
      <c r="AB552">
        <f t="shared" si="62"/>
        <v>95.211249999999978</v>
      </c>
    </row>
    <row r="553" spans="1:28" x14ac:dyDescent="0.35">
      <c r="A553">
        <v>1994</v>
      </c>
      <c r="B553" t="s">
        <v>14</v>
      </c>
      <c r="C553">
        <v>-25.651292999999999</v>
      </c>
      <c r="D553" s="2">
        <v>-7.82</v>
      </c>
      <c r="E553">
        <f>(D553-C553)/(1+D553/1000)</f>
        <v>17.971832731963957</v>
      </c>
      <c r="F553">
        <f>(D553-C553)/(1+C553/1000)</f>
        <v>18.30073039754134</v>
      </c>
      <c r="G553" s="1">
        <v>255.27944450000001</v>
      </c>
      <c r="H553" s="1">
        <f>(477/760)*I553</f>
        <v>225.2130394736842</v>
      </c>
      <c r="I553">
        <v>358.83</v>
      </c>
      <c r="J553">
        <f>I553*(E553-4.4)/(27-4.4)</f>
        <v>215.48587341639941</v>
      </c>
      <c r="K553">
        <f>(E553-4.4)/(27-4.4)</f>
        <v>0.60052357221079455</v>
      </c>
      <c r="L553">
        <f>J553/I553</f>
        <v>0.60052357221079455</v>
      </c>
      <c r="M553">
        <f>I553*(1-(K553))*0.625</f>
        <v>89.590079114750353</v>
      </c>
      <c r="N553" s="4">
        <f>-67.0004+0.0023367*3600+0.4561636*I553</f>
        <v>105.096904588</v>
      </c>
      <c r="O553" s="5">
        <f>I553*(E553-4.4)/(27-4.4)</f>
        <v>215.48587341639941</v>
      </c>
      <c r="P553" s="5">
        <f>(E553-4.4)/(27-4.4)</f>
        <v>0.60052357221079455</v>
      </c>
      <c r="Q553" s="5">
        <f>(I553*(1-P553))/1.6</f>
        <v>89.590079114750353</v>
      </c>
      <c r="R553" s="5"/>
      <c r="S553" s="3">
        <f t="shared" si="58"/>
        <v>105.56424458800001</v>
      </c>
      <c r="T553" s="3">
        <v>203.69932120657697</v>
      </c>
      <c r="U553" s="3">
        <f t="shared" si="59"/>
        <v>0.56767639608331799</v>
      </c>
      <c r="V553">
        <f t="shared" si="60"/>
        <v>96.95667424588936</v>
      </c>
      <c r="W553" s="3">
        <v>201.0076</v>
      </c>
      <c r="X553" s="3">
        <v>206.49199999999999</v>
      </c>
      <c r="Y553" s="3">
        <f t="shared" si="63"/>
        <v>0.56017501323746621</v>
      </c>
      <c r="Z553" s="3">
        <f t="shared" si="64"/>
        <v>0.57545913106484969</v>
      </c>
      <c r="AA553">
        <f t="shared" si="61"/>
        <v>98.638999999999996</v>
      </c>
      <c r="AB553">
        <f t="shared" si="62"/>
        <v>95.211249999999978</v>
      </c>
    </row>
    <row r="554" spans="1:28" x14ac:dyDescent="0.35">
      <c r="A554">
        <v>1995</v>
      </c>
      <c r="B554" t="s">
        <v>9</v>
      </c>
      <c r="C554">
        <v>-26.1966611</v>
      </c>
      <c r="D554" s="2">
        <v>-7.85</v>
      </c>
      <c r="E554">
        <f>(D554-C554)/(1+D554/1000)</f>
        <v>18.491821901930152</v>
      </c>
      <c r="F554">
        <f>(D554-C554)/(1+C554/1000)</f>
        <v>18.840211742058958</v>
      </c>
      <c r="G554" s="1">
        <v>256.70201040000001</v>
      </c>
      <c r="H554" s="1">
        <f>(477/760)*I554</f>
        <v>226.46202631578947</v>
      </c>
      <c r="I554">
        <v>360.82</v>
      </c>
      <c r="J554">
        <f>I554*(E554-4.4)/(27-4.4)</f>
        <v>224.98279551568305</v>
      </c>
      <c r="K554">
        <f>(E554-4.4)/(27-4.4)</f>
        <v>0.62353194256328104</v>
      </c>
      <c r="L554">
        <f>J554/I554</f>
        <v>0.62353194256328104</v>
      </c>
      <c r="M554">
        <f>I554*(1-(K554))*0.625</f>
        <v>84.898252802698096</v>
      </c>
      <c r="N554" s="4">
        <f>-67.0004+0.0023367*3600+0.4561636*I554</f>
        <v>106.00467015199999</v>
      </c>
      <c r="O554" s="5">
        <f>I554*(E554-4.4)/(27-4.4)</f>
        <v>224.98279551568305</v>
      </c>
      <c r="P554" s="5">
        <f>(E554-4.4)/(27-4.4)</f>
        <v>0.62353194256328104</v>
      </c>
      <c r="Q554" s="5">
        <f>(I554*(1-P554))/1.6</f>
        <v>84.898252802698082</v>
      </c>
      <c r="R554" s="5"/>
      <c r="S554" s="3">
        <f t="shared" si="58"/>
        <v>106.472010152</v>
      </c>
      <c r="T554" s="3">
        <v>203.69932120657697</v>
      </c>
      <c r="U554" s="3">
        <f t="shared" si="59"/>
        <v>0.56454553851387668</v>
      </c>
      <c r="V554">
        <f t="shared" si="60"/>
        <v>98.200424245889394</v>
      </c>
      <c r="W554" s="3">
        <v>201.0076</v>
      </c>
      <c r="X554" s="3">
        <v>206.49199999999999</v>
      </c>
      <c r="Y554" s="3">
        <f t="shared" si="63"/>
        <v>0.55708552740978878</v>
      </c>
      <c r="Z554" s="3">
        <f t="shared" si="64"/>
        <v>0.57228535003602898</v>
      </c>
      <c r="AA554">
        <f t="shared" si="61"/>
        <v>99.882750000000001</v>
      </c>
      <c r="AB554">
        <f t="shared" si="62"/>
        <v>96.455000000000013</v>
      </c>
    </row>
    <row r="555" spans="1:28" x14ac:dyDescent="0.35">
      <c r="A555">
        <v>1995</v>
      </c>
      <c r="B555" t="s">
        <v>12</v>
      </c>
      <c r="C555">
        <v>-25.611039550000001</v>
      </c>
      <c r="D555" s="2">
        <v>-7.85</v>
      </c>
      <c r="E555">
        <f>(D555-C555)/(1+D555/1000)</f>
        <v>17.901566849770699</v>
      </c>
      <c r="F555">
        <f>(D555-C555)/(1+C555/1000)</f>
        <v>18.227874361176521</v>
      </c>
      <c r="G555" s="1">
        <v>256.70201040000001</v>
      </c>
      <c r="H555" s="1">
        <f>(477/760)*I555</f>
        <v>226.46202631578947</v>
      </c>
      <c r="I555">
        <v>360.82</v>
      </c>
      <c r="J555">
        <f>I555*(E555-4.4)/(27-4.4)</f>
        <v>215.55908631567539</v>
      </c>
      <c r="K555">
        <f>(E555-4.4)/(27-4.4)</f>
        <v>0.59741446237923446</v>
      </c>
      <c r="L555">
        <f>J555/I555</f>
        <v>0.59741446237923446</v>
      </c>
      <c r="M555">
        <f>I555*(1-(K555))*0.625</f>
        <v>90.78807105270289</v>
      </c>
      <c r="N555" s="4">
        <f>-67.0004+0.0023367*3600+0.4561636*I555</f>
        <v>106.00467015199999</v>
      </c>
      <c r="O555" s="5">
        <f>I555*(E555-4.4)/(27-4.4)</f>
        <v>215.55908631567539</v>
      </c>
      <c r="P555" s="5">
        <f>(E555-4.4)/(27-4.4)</f>
        <v>0.59741446237923446</v>
      </c>
      <c r="Q555" s="5">
        <f>(I555*(1-P555))/1.6</f>
        <v>90.78807105270289</v>
      </c>
      <c r="R555" s="5"/>
      <c r="S555" s="3">
        <f t="shared" si="58"/>
        <v>106.472010152</v>
      </c>
      <c r="T555" s="3">
        <v>203.69932120657697</v>
      </c>
      <c r="U555" s="3">
        <f t="shared" si="59"/>
        <v>0.56454553851387668</v>
      </c>
      <c r="V555">
        <f t="shared" si="60"/>
        <v>98.200424245889394</v>
      </c>
      <c r="W555" s="3">
        <v>201.0076</v>
      </c>
      <c r="X555" s="3">
        <v>206.49199999999999</v>
      </c>
      <c r="Y555" s="3">
        <f t="shared" si="63"/>
        <v>0.55708552740978878</v>
      </c>
      <c r="Z555" s="3">
        <f t="shared" si="64"/>
        <v>0.57228535003602898</v>
      </c>
      <c r="AA555">
        <f t="shared" si="61"/>
        <v>99.882750000000001</v>
      </c>
      <c r="AB555">
        <f t="shared" si="62"/>
        <v>96.455000000000013</v>
      </c>
    </row>
    <row r="556" spans="1:28" x14ac:dyDescent="0.35">
      <c r="A556">
        <v>1995</v>
      </c>
      <c r="B556" t="s">
        <v>15</v>
      </c>
      <c r="C556">
        <v>-25.840489340000001</v>
      </c>
      <c r="D556" s="2">
        <v>-7.85</v>
      </c>
      <c r="E556">
        <f>(D556-C556)/(1+D556/1000)</f>
        <v>18.132832071763346</v>
      </c>
      <c r="F556">
        <f>(D556-C556)/(1+C556/1000)</f>
        <v>18.467703844323523</v>
      </c>
      <c r="G556" s="1">
        <v>256.70201040000001</v>
      </c>
      <c r="H556" s="1">
        <f>(477/760)*I556</f>
        <v>226.46202631578947</v>
      </c>
      <c r="I556">
        <v>360.82</v>
      </c>
      <c r="J556">
        <f>I556*(E556-4.4)/(27-4.4)</f>
        <v>219.25134814750663</v>
      </c>
      <c r="K556">
        <f>(E556-4.4)/(27-4.4)</f>
        <v>0.60764743680368782</v>
      </c>
      <c r="L556">
        <f>J556/I556</f>
        <v>0.60764743680368782</v>
      </c>
      <c r="M556">
        <f>I556*(1-(K556))*0.625</f>
        <v>88.480407407808343</v>
      </c>
      <c r="N556" s="4">
        <f>-67.0004+0.0023367*3600+0.4561636*I556</f>
        <v>106.00467015199999</v>
      </c>
      <c r="O556" s="5">
        <f>I556*(E556-4.4)/(27-4.4)</f>
        <v>219.25134814750663</v>
      </c>
      <c r="P556" s="5">
        <f>(E556-4.4)/(27-4.4)</f>
        <v>0.60764743680368782</v>
      </c>
      <c r="Q556" s="5">
        <f>(I556*(1-P556))/1.6</f>
        <v>88.480407407808343</v>
      </c>
      <c r="R556" s="5"/>
      <c r="S556" s="3">
        <f t="shared" si="58"/>
        <v>106.472010152</v>
      </c>
      <c r="T556" s="3">
        <v>203.69932120657697</v>
      </c>
      <c r="U556" s="3">
        <f t="shared" si="59"/>
        <v>0.56454553851387668</v>
      </c>
      <c r="V556">
        <f t="shared" si="60"/>
        <v>98.200424245889394</v>
      </c>
      <c r="W556" s="3">
        <v>201.0076</v>
      </c>
      <c r="X556" s="3">
        <v>206.49199999999999</v>
      </c>
      <c r="Y556" s="3">
        <f t="shared" si="63"/>
        <v>0.55708552740978878</v>
      </c>
      <c r="Z556" s="3">
        <f t="shared" si="64"/>
        <v>0.57228535003602898</v>
      </c>
      <c r="AA556">
        <f t="shared" si="61"/>
        <v>99.882750000000001</v>
      </c>
      <c r="AB556">
        <f t="shared" si="62"/>
        <v>96.455000000000013</v>
      </c>
    </row>
    <row r="557" spans="1:28" x14ac:dyDescent="0.35">
      <c r="A557">
        <v>1995</v>
      </c>
      <c r="B557" t="s">
        <v>8</v>
      </c>
      <c r="C557">
        <v>-24.97940032</v>
      </c>
      <c r="D557" s="2">
        <v>-7.85</v>
      </c>
      <c r="E557">
        <f>(D557-C557)/(1+D557/1000)</f>
        <v>17.264930020662202</v>
      </c>
      <c r="F557">
        <f>(D557-C557)/(1+C557/1000)</f>
        <v>17.568244533112264</v>
      </c>
      <c r="G557" s="1">
        <v>256.70201040000001</v>
      </c>
      <c r="H557" s="1">
        <f>(477/760)*I557</f>
        <v>226.46202631578947</v>
      </c>
      <c r="I557">
        <v>360.82</v>
      </c>
      <c r="J557">
        <f>I557*(E557-4.4)/(27-4.4)</f>
        <v>205.39486947147503</v>
      </c>
      <c r="K557">
        <f>(E557-4.4)/(27-4.4)</f>
        <v>0.56924469117974341</v>
      </c>
      <c r="L557">
        <f>J557/I557</f>
        <v>0.56924469117974341</v>
      </c>
      <c r="M557">
        <f>I557*(1-(K557))*0.625</f>
        <v>97.140706580328114</v>
      </c>
      <c r="N557" s="4">
        <f>-67.0004+0.0023367*3600+0.4561636*I557</f>
        <v>106.00467015199999</v>
      </c>
      <c r="O557" s="5">
        <f>I557*(E557-4.4)/(27-4.4)</f>
        <v>205.39486947147503</v>
      </c>
      <c r="P557" s="5">
        <f>(E557-4.4)/(27-4.4)</f>
        <v>0.56924469117974341</v>
      </c>
      <c r="Q557" s="5">
        <f>(I557*(1-P557))/1.6</f>
        <v>97.140706580328114</v>
      </c>
      <c r="R557" s="5"/>
      <c r="S557" s="3">
        <f t="shared" si="58"/>
        <v>106.472010152</v>
      </c>
      <c r="T557" s="3">
        <v>203.69932120657697</v>
      </c>
      <c r="U557" s="3">
        <f t="shared" si="59"/>
        <v>0.56454553851387668</v>
      </c>
      <c r="V557">
        <f t="shared" si="60"/>
        <v>98.200424245889394</v>
      </c>
      <c r="W557" s="3">
        <v>201.0076</v>
      </c>
      <c r="X557" s="3">
        <v>206.49199999999999</v>
      </c>
      <c r="Y557" s="3">
        <f t="shared" si="63"/>
        <v>0.55708552740978878</v>
      </c>
      <c r="Z557" s="3">
        <f t="shared" si="64"/>
        <v>0.57228535003602898</v>
      </c>
      <c r="AA557">
        <f t="shared" si="61"/>
        <v>99.882750000000001</v>
      </c>
      <c r="AB557">
        <f t="shared" si="62"/>
        <v>96.455000000000013</v>
      </c>
    </row>
    <row r="558" spans="1:28" x14ac:dyDescent="0.35">
      <c r="A558">
        <v>1995</v>
      </c>
      <c r="B558" t="s">
        <v>13</v>
      </c>
      <c r="C558">
        <v>-25.69936569</v>
      </c>
      <c r="D558" s="2">
        <v>-7.85</v>
      </c>
      <c r="E558">
        <f>(D558-C558)/(1+D558/1000)</f>
        <v>17.990591835911907</v>
      </c>
      <c r="F558">
        <f>(D558-C558)/(1+C558/1000)</f>
        <v>18.320182766421912</v>
      </c>
      <c r="G558" s="1">
        <v>256.70201040000001</v>
      </c>
      <c r="H558" s="1">
        <f>(477/760)*I558</f>
        <v>226.46202631578947</v>
      </c>
      <c r="I558">
        <v>360.82</v>
      </c>
      <c r="J558">
        <f>I558*(E558-4.4)/(27-4.4)</f>
        <v>216.98041355016522</v>
      </c>
      <c r="K558">
        <f>(E558-4.4)/(27-4.4)</f>
        <v>0.6013536210580489</v>
      </c>
      <c r="L558">
        <f>J558/I558</f>
        <v>0.60135362105804901</v>
      </c>
      <c r="M558">
        <f>I558*(1-(K558))*0.625</f>
        <v>89.899741531146745</v>
      </c>
      <c r="N558" s="4">
        <f>-67.0004+0.0023367*3600+0.4561636*I558</f>
        <v>106.00467015199999</v>
      </c>
      <c r="O558" s="5">
        <f>I558*(E558-4.4)/(27-4.4)</f>
        <v>216.98041355016522</v>
      </c>
      <c r="P558" s="5">
        <f>(E558-4.4)/(27-4.4)</f>
        <v>0.6013536210580489</v>
      </c>
      <c r="Q558" s="5">
        <f>(I558*(1-P558))/1.6</f>
        <v>89.899741531146745</v>
      </c>
      <c r="R558" s="5"/>
      <c r="S558" s="3">
        <f t="shared" si="58"/>
        <v>106.472010152</v>
      </c>
      <c r="T558" s="3">
        <v>203.69932120657697</v>
      </c>
      <c r="U558" s="3">
        <f t="shared" si="59"/>
        <v>0.56454553851387668</v>
      </c>
      <c r="V558">
        <f t="shared" si="60"/>
        <v>98.200424245889394</v>
      </c>
      <c r="W558" s="3">
        <v>201.0076</v>
      </c>
      <c r="X558" s="3">
        <v>206.49199999999999</v>
      </c>
      <c r="Y558" s="3">
        <f t="shared" si="63"/>
        <v>0.55708552740978878</v>
      </c>
      <c r="Z558" s="3">
        <f t="shared" si="64"/>
        <v>0.57228535003602898</v>
      </c>
      <c r="AA558">
        <f t="shared" si="61"/>
        <v>99.882750000000001</v>
      </c>
      <c r="AB558">
        <f t="shared" si="62"/>
        <v>96.455000000000013</v>
      </c>
    </row>
    <row r="559" spans="1:28" x14ac:dyDescent="0.35">
      <c r="A559">
        <v>1995</v>
      </c>
      <c r="B559" t="s">
        <v>11</v>
      </c>
      <c r="C559">
        <v>-25.668891420000001</v>
      </c>
      <c r="D559" s="2">
        <v>-7.85</v>
      </c>
      <c r="E559">
        <f>(D559-C559)/(1+D559/1000)</f>
        <v>17.959876450133549</v>
      </c>
      <c r="F559">
        <f>(D559-C559)/(1+C559/1000)</f>
        <v>18.288332644915169</v>
      </c>
      <c r="G559" s="1">
        <v>256.70201040000001</v>
      </c>
      <c r="H559" s="1">
        <f>(477/760)*I559</f>
        <v>226.46202631578947</v>
      </c>
      <c r="I559">
        <v>360.82</v>
      </c>
      <c r="J559">
        <f>I559*(E559-4.4)/(27-4.4)</f>
        <v>216.4900274662472</v>
      </c>
      <c r="K559">
        <f>(E559-4.4)/(27-4.4)</f>
        <v>0.59999453319174989</v>
      </c>
      <c r="L559">
        <f>J559/I559</f>
        <v>0.59999453319174989</v>
      </c>
      <c r="M559">
        <f>I559*(1-(K559))*0.625</f>
        <v>90.206232833595493</v>
      </c>
      <c r="N559" s="4">
        <f>-67.0004+0.0023367*3600+0.4561636*I559</f>
        <v>106.00467015199999</v>
      </c>
      <c r="O559" s="5">
        <f>I559*(E559-4.4)/(27-4.4)</f>
        <v>216.4900274662472</v>
      </c>
      <c r="P559" s="5">
        <f>(E559-4.4)/(27-4.4)</f>
        <v>0.59999453319174989</v>
      </c>
      <c r="Q559" s="5">
        <f>(I559*(1-P559))/1.6</f>
        <v>90.206232833595493</v>
      </c>
      <c r="R559" s="5"/>
      <c r="S559" s="3">
        <f t="shared" si="58"/>
        <v>106.472010152</v>
      </c>
      <c r="T559" s="3">
        <v>203.69932120657697</v>
      </c>
      <c r="U559" s="3">
        <f t="shared" si="59"/>
        <v>0.56454553851387668</v>
      </c>
      <c r="V559">
        <f t="shared" si="60"/>
        <v>98.200424245889394</v>
      </c>
      <c r="W559" s="3">
        <v>201.0076</v>
      </c>
      <c r="X559" s="3">
        <v>206.49199999999999</v>
      </c>
      <c r="Y559" s="3">
        <f t="shared" si="63"/>
        <v>0.55708552740978878</v>
      </c>
      <c r="Z559" s="3">
        <f t="shared" si="64"/>
        <v>0.57228535003602898</v>
      </c>
      <c r="AA559">
        <f t="shared" si="61"/>
        <v>99.882750000000001</v>
      </c>
      <c r="AB559">
        <f t="shared" si="62"/>
        <v>96.455000000000013</v>
      </c>
    </row>
    <row r="560" spans="1:28" x14ac:dyDescent="0.35">
      <c r="A560">
        <v>1995</v>
      </c>
      <c r="B560" t="s">
        <v>6</v>
      </c>
      <c r="C560">
        <v>-26.63230957</v>
      </c>
      <c r="D560" s="2">
        <v>-7.85</v>
      </c>
      <c r="E560">
        <f>(D560-C560)/(1+D560/1000)</f>
        <v>18.93091727057401</v>
      </c>
      <c r="F560">
        <f>(D560-C560)/(1+C560/1000)</f>
        <v>19.296212268667588</v>
      </c>
      <c r="G560" s="1">
        <v>256.70201040000001</v>
      </c>
      <c r="H560" s="1">
        <f>(477/760)*I560</f>
        <v>226.46202631578947</v>
      </c>
      <c r="I560">
        <v>360.82</v>
      </c>
      <c r="J560">
        <f>I560*(E560-4.4)/(27-4.4)</f>
        <v>231.99316679506697</v>
      </c>
      <c r="K560">
        <f>(E560-4.4)/(27-4.4)</f>
        <v>0.64296094117584113</v>
      </c>
      <c r="L560">
        <f>J560/I560</f>
        <v>0.64296094117584102</v>
      </c>
      <c r="M560">
        <f>I560*(1-(K560))*0.625</f>
        <v>80.516770753083122</v>
      </c>
      <c r="N560" s="4">
        <f>-67.0004+0.0023367*3600+0.4561636*I560</f>
        <v>106.00467015199999</v>
      </c>
      <c r="O560" s="5">
        <f>I560*(E560-4.4)/(27-4.4)</f>
        <v>231.99316679506697</v>
      </c>
      <c r="P560" s="5">
        <f>(E560-4.4)/(27-4.4)</f>
        <v>0.64296094117584113</v>
      </c>
      <c r="Q560" s="5">
        <f>(I560*(1-P560))/1.6</f>
        <v>80.516770753083122</v>
      </c>
      <c r="R560" s="5"/>
      <c r="S560" s="3">
        <f t="shared" si="58"/>
        <v>106.472010152</v>
      </c>
      <c r="T560" s="3">
        <v>203.69932120657697</v>
      </c>
      <c r="U560" s="3">
        <f t="shared" si="59"/>
        <v>0.56454553851387668</v>
      </c>
      <c r="V560">
        <f t="shared" si="60"/>
        <v>98.200424245889394</v>
      </c>
      <c r="W560" s="3">
        <v>201.0076</v>
      </c>
      <c r="X560" s="3">
        <v>206.49199999999999</v>
      </c>
      <c r="Y560" s="3">
        <f t="shared" si="63"/>
        <v>0.55708552740978878</v>
      </c>
      <c r="Z560" s="3">
        <f t="shared" si="64"/>
        <v>0.57228535003602898</v>
      </c>
      <c r="AA560">
        <f t="shared" si="61"/>
        <v>99.882750000000001</v>
      </c>
      <c r="AB560">
        <f t="shared" si="62"/>
        <v>96.455000000000013</v>
      </c>
    </row>
    <row r="561" spans="1:28" x14ac:dyDescent="0.35">
      <c r="A561">
        <v>1995</v>
      </c>
      <c r="B561" t="s">
        <v>10</v>
      </c>
      <c r="C561">
        <v>-26.011730979999999</v>
      </c>
      <c r="D561" s="2">
        <v>-7.85</v>
      </c>
      <c r="E561">
        <f>(D561-C561)/(1+D561/1000)</f>
        <v>18.305428594466566</v>
      </c>
      <c r="F561">
        <f>(D561-C561)/(1+C561/1000)</f>
        <v>18.64676563124711</v>
      </c>
      <c r="G561" s="1">
        <v>256.70201040000001</v>
      </c>
      <c r="H561" s="1">
        <f>(477/760)*I561</f>
        <v>226.46202631578947</v>
      </c>
      <c r="I561">
        <v>360.82</v>
      </c>
      <c r="J561">
        <f>I561*(E561-4.4)/(27-4.4)</f>
        <v>222.00693563962059</v>
      </c>
      <c r="K561">
        <f>(E561-4.4)/(27-4.4)</f>
        <v>0.61528445108259133</v>
      </c>
      <c r="L561">
        <f>J561/I561</f>
        <v>0.61528445108259133</v>
      </c>
      <c r="M561">
        <f>I561*(1-(K561))*0.625</f>
        <v>86.758165225237121</v>
      </c>
      <c r="N561" s="4">
        <f>-67.0004+0.0023367*3600+0.4561636*I561</f>
        <v>106.00467015199999</v>
      </c>
      <c r="O561" s="5">
        <f>I561*(E561-4.4)/(27-4.4)</f>
        <v>222.00693563962059</v>
      </c>
      <c r="P561" s="5">
        <f>(E561-4.4)/(27-4.4)</f>
        <v>0.61528445108259133</v>
      </c>
      <c r="Q561" s="5">
        <f>(I561*(1-P561))/1.6</f>
        <v>86.758165225237121</v>
      </c>
      <c r="R561" s="5"/>
      <c r="S561" s="3">
        <f t="shared" si="58"/>
        <v>106.472010152</v>
      </c>
      <c r="T561" s="3">
        <v>203.69932120657697</v>
      </c>
      <c r="U561" s="3">
        <f t="shared" si="59"/>
        <v>0.56454553851387668</v>
      </c>
      <c r="V561">
        <f t="shared" si="60"/>
        <v>98.200424245889394</v>
      </c>
      <c r="W561" s="3">
        <v>201.0076</v>
      </c>
      <c r="X561" s="3">
        <v>206.49199999999999</v>
      </c>
      <c r="Y561" s="3">
        <f t="shared" si="63"/>
        <v>0.55708552740978878</v>
      </c>
      <c r="Z561" s="3">
        <f t="shared" si="64"/>
        <v>0.57228535003602898</v>
      </c>
      <c r="AA561">
        <f t="shared" si="61"/>
        <v>99.882750000000001</v>
      </c>
      <c r="AB561">
        <f t="shared" si="62"/>
        <v>96.455000000000013</v>
      </c>
    </row>
    <row r="562" spans="1:28" x14ac:dyDescent="0.35">
      <c r="A562">
        <v>1995</v>
      </c>
      <c r="B562" t="s">
        <v>7</v>
      </c>
      <c r="C562">
        <v>-25.11789753</v>
      </c>
      <c r="D562" s="2">
        <v>-7.85</v>
      </c>
      <c r="E562">
        <f>(D562-C562)/(1+D562/1000)</f>
        <v>17.404523035831275</v>
      </c>
      <c r="F562">
        <f>(D562-C562)/(1+C562/1000)</f>
        <v>17.712805975460384</v>
      </c>
      <c r="G562" s="1">
        <v>256.70201040000001</v>
      </c>
      <c r="H562" s="1">
        <f>(477/760)*I562</f>
        <v>226.46202631578947</v>
      </c>
      <c r="I562">
        <v>360.82</v>
      </c>
      <c r="J562">
        <f>I562*(E562-4.4)/(27-4.4)</f>
        <v>207.62353990215223</v>
      </c>
      <c r="K562">
        <f>(E562-4.4)/(27-4.4)</f>
        <v>0.57542137326687048</v>
      </c>
      <c r="L562">
        <f>J562/I562</f>
        <v>0.57542137326687059</v>
      </c>
      <c r="M562">
        <f>I562*(1-(K562))*0.625</f>
        <v>95.747787561154865</v>
      </c>
      <c r="N562" s="4">
        <f>-67.0004+0.0023367*3600+0.4561636*I562</f>
        <v>106.00467015199999</v>
      </c>
      <c r="O562" s="5">
        <f>I562*(E562-4.4)/(27-4.4)</f>
        <v>207.62353990215223</v>
      </c>
      <c r="P562" s="5">
        <f>(E562-4.4)/(27-4.4)</f>
        <v>0.57542137326687048</v>
      </c>
      <c r="Q562" s="5">
        <f>(I562*(1-P562))/1.6</f>
        <v>95.747787561154865</v>
      </c>
      <c r="R562" s="5"/>
      <c r="S562" s="3">
        <f t="shared" si="58"/>
        <v>106.472010152</v>
      </c>
      <c r="T562" s="3">
        <v>203.69932120657697</v>
      </c>
      <c r="U562" s="3">
        <f t="shared" si="59"/>
        <v>0.56454553851387668</v>
      </c>
      <c r="V562">
        <f t="shared" si="60"/>
        <v>98.200424245889394</v>
      </c>
      <c r="W562" s="3">
        <v>201.0076</v>
      </c>
      <c r="X562" s="3">
        <v>206.49199999999999</v>
      </c>
      <c r="Y562" s="3">
        <f t="shared" si="63"/>
        <v>0.55708552740978878</v>
      </c>
      <c r="Z562" s="3">
        <f t="shared" si="64"/>
        <v>0.57228535003602898</v>
      </c>
      <c r="AA562">
        <f t="shared" si="61"/>
        <v>99.882750000000001</v>
      </c>
      <c r="AB562">
        <f t="shared" si="62"/>
        <v>96.455000000000013</v>
      </c>
    </row>
    <row r="563" spans="1:28" x14ac:dyDescent="0.35">
      <c r="A563">
        <v>1995</v>
      </c>
      <c r="B563" t="s">
        <v>14</v>
      </c>
      <c r="C563">
        <v>-25.189333120000001</v>
      </c>
      <c r="D563" s="2">
        <v>-7.85</v>
      </c>
      <c r="E563">
        <f>(D563-C563)/(1+D563/1000)</f>
        <v>17.476523832081842</v>
      </c>
      <c r="F563">
        <f>(D563-C563)/(1+C563/1000)</f>
        <v>17.787385498659592</v>
      </c>
      <c r="G563" s="1">
        <v>256.70201040000001</v>
      </c>
      <c r="H563" s="1">
        <f>(477/760)*I563</f>
        <v>226.46202631578947</v>
      </c>
      <c r="I563">
        <v>360.82</v>
      </c>
      <c r="J563">
        <f>I563*(E563-4.4)/(27-4.4)</f>
        <v>208.77306765892786</v>
      </c>
      <c r="K563">
        <f>(E563-4.4)/(27-4.4)</f>
        <v>0.57860724920716111</v>
      </c>
      <c r="L563">
        <f>J563/I563</f>
        <v>0.57860724920716111</v>
      </c>
      <c r="M563">
        <f>I563*(1-(K563))*0.625</f>
        <v>95.029332713170078</v>
      </c>
      <c r="N563" s="4">
        <f>-67.0004+0.0023367*3600+0.4561636*I563</f>
        <v>106.00467015199999</v>
      </c>
      <c r="O563" s="5">
        <f>I563*(E563-4.4)/(27-4.4)</f>
        <v>208.77306765892786</v>
      </c>
      <c r="P563" s="5">
        <f>(E563-4.4)/(27-4.4)</f>
        <v>0.57860724920716111</v>
      </c>
      <c r="Q563" s="5">
        <f>(I563*(1-P563))/1.6</f>
        <v>95.029332713170078</v>
      </c>
      <c r="R563" s="5"/>
      <c r="S563" s="3">
        <f t="shared" si="58"/>
        <v>106.472010152</v>
      </c>
      <c r="T563" s="3">
        <v>203.69932120657697</v>
      </c>
      <c r="U563" s="3">
        <f t="shared" si="59"/>
        <v>0.56454553851387668</v>
      </c>
      <c r="V563">
        <f t="shared" si="60"/>
        <v>98.200424245889394</v>
      </c>
      <c r="W563" s="3">
        <v>201.0076</v>
      </c>
      <c r="X563" s="3">
        <v>206.49199999999999</v>
      </c>
      <c r="Y563" s="3">
        <f t="shared" si="63"/>
        <v>0.55708552740978878</v>
      </c>
      <c r="Z563" s="3">
        <f t="shared" si="64"/>
        <v>0.57228535003602898</v>
      </c>
      <c r="AA563">
        <f t="shared" si="61"/>
        <v>99.882750000000001</v>
      </c>
      <c r="AB563">
        <f t="shared" si="62"/>
        <v>96.455000000000013</v>
      </c>
    </row>
    <row r="564" spans="1:28" x14ac:dyDescent="0.35">
      <c r="A564">
        <v>1996</v>
      </c>
      <c r="B564" t="s">
        <v>9</v>
      </c>
      <c r="C564">
        <v>-25.444673689999998</v>
      </c>
      <c r="D564" s="2">
        <v>-7.88</v>
      </c>
      <c r="E564">
        <f>(D564-C564)/(1+D564/1000)</f>
        <v>17.704182649276298</v>
      </c>
      <c r="F564">
        <f>(D564-C564)/(1+C564/1000)</f>
        <v>18.023269911730786</v>
      </c>
      <c r="G564" s="1">
        <v>257.98231959999998</v>
      </c>
      <c r="H564" s="1">
        <f>(477/760)*I564</f>
        <v>227.58548684210527</v>
      </c>
      <c r="I564">
        <v>362.61</v>
      </c>
      <c r="J564">
        <f>I564*(E564-4.4)/(27-4.4)</f>
        <v>213.46148984310082</v>
      </c>
      <c r="K564">
        <f>(E564-4.4)/(27-4.4)</f>
        <v>0.5886806481980662</v>
      </c>
      <c r="L564">
        <f>J564/I564</f>
        <v>0.58868064819806631</v>
      </c>
      <c r="M564">
        <f>I564*(1-(K564))*0.625</f>
        <v>93.217818848062009</v>
      </c>
      <c r="N564" s="4">
        <f>-67.0004+0.0023367*3600+0.4561636*I564</f>
        <v>106.82120299600001</v>
      </c>
      <c r="O564" s="5">
        <f>I564*(E564-4.4)/(27-4.4)</f>
        <v>213.46148984310082</v>
      </c>
      <c r="P564" s="5">
        <f>(E564-4.4)/(27-4.4)</f>
        <v>0.5886806481980662</v>
      </c>
      <c r="Q564" s="5">
        <f>(I564*(1-P564))/1.6</f>
        <v>93.217818848062009</v>
      </c>
      <c r="R564" s="5"/>
      <c r="S564" s="3">
        <f t="shared" si="58"/>
        <v>107.28854299600002</v>
      </c>
      <c r="T564" s="3">
        <v>203.69932120657697</v>
      </c>
      <c r="U564" s="3">
        <f t="shared" si="59"/>
        <v>0.56175869724104954</v>
      </c>
      <c r="V564">
        <f t="shared" si="60"/>
        <v>99.3191742458894</v>
      </c>
      <c r="W564" s="3">
        <v>201.0076</v>
      </c>
      <c r="X564" s="3">
        <v>206.49199999999999</v>
      </c>
      <c r="Y564" s="3">
        <f t="shared" si="63"/>
        <v>0.55433551198257081</v>
      </c>
      <c r="Z564" s="3">
        <f t="shared" si="64"/>
        <v>0.5694603017015526</v>
      </c>
      <c r="AA564">
        <f t="shared" si="61"/>
        <v>101.00150000000001</v>
      </c>
      <c r="AB564">
        <f t="shared" si="62"/>
        <v>97.573750000000018</v>
      </c>
    </row>
    <row r="565" spans="1:28" x14ac:dyDescent="0.35">
      <c r="A565">
        <v>1996</v>
      </c>
      <c r="B565" t="s">
        <v>12</v>
      </c>
      <c r="C565">
        <v>-25.85872711</v>
      </c>
      <c r="D565" s="2">
        <v>-7.88</v>
      </c>
      <c r="E565">
        <f>(D565-C565)/(1+D565/1000)</f>
        <v>18.121524724831676</v>
      </c>
      <c r="F565">
        <f>(D565-C565)/(1+C565/1000)</f>
        <v>18.455975134553363</v>
      </c>
      <c r="G565" s="1">
        <v>257.98231959999998</v>
      </c>
      <c r="H565" s="1">
        <f>(477/760)*I565</f>
        <v>227.58548684210527</v>
      </c>
      <c r="I565">
        <v>362.61</v>
      </c>
      <c r="J565">
        <f>I565*(E565-4.4)/(27-4.4)</f>
        <v>220.15761418014222</v>
      </c>
      <c r="K565">
        <f>(E565-4.4)/(27-4.4)</f>
        <v>0.60714711171821567</v>
      </c>
      <c r="L565">
        <f>J565/I565</f>
        <v>0.60714711171821578</v>
      </c>
      <c r="M565">
        <f>I565*(1-(K565))*0.625</f>
        <v>89.032741137411136</v>
      </c>
      <c r="N565" s="4">
        <f>-67.0004+0.0023367*3600+0.4561636*I565</f>
        <v>106.82120299600001</v>
      </c>
      <c r="O565" s="5">
        <f>I565*(E565-4.4)/(27-4.4)</f>
        <v>220.15761418014222</v>
      </c>
      <c r="P565" s="5">
        <f>(E565-4.4)/(27-4.4)</f>
        <v>0.60714711171821567</v>
      </c>
      <c r="Q565" s="5">
        <f>(I565*(1-P565))/1.6</f>
        <v>89.032741137411136</v>
      </c>
      <c r="R565" s="5"/>
      <c r="S565" s="3">
        <f t="shared" si="58"/>
        <v>107.28854299600002</v>
      </c>
      <c r="T565" s="3">
        <v>203.69932120657697</v>
      </c>
      <c r="U565" s="3">
        <f t="shared" si="59"/>
        <v>0.56175869724104954</v>
      </c>
      <c r="V565">
        <f t="shared" si="60"/>
        <v>99.3191742458894</v>
      </c>
      <c r="W565" s="3">
        <v>201.0076</v>
      </c>
      <c r="X565" s="3">
        <v>206.49199999999999</v>
      </c>
      <c r="Y565" s="3">
        <f t="shared" si="63"/>
        <v>0.55433551198257081</v>
      </c>
      <c r="Z565" s="3">
        <f t="shared" si="64"/>
        <v>0.5694603017015526</v>
      </c>
      <c r="AA565">
        <f t="shared" si="61"/>
        <v>101.00150000000001</v>
      </c>
      <c r="AB565">
        <f t="shared" si="62"/>
        <v>97.573750000000018</v>
      </c>
    </row>
    <row r="566" spans="1:28" x14ac:dyDescent="0.35">
      <c r="A566">
        <v>1996</v>
      </c>
      <c r="B566" t="s">
        <v>15</v>
      </c>
      <c r="C566">
        <v>-26.820100140000001</v>
      </c>
      <c r="D566" s="2">
        <v>-7.88</v>
      </c>
      <c r="E566">
        <f>(D566-C566)/(1+D566/1000)</f>
        <v>19.090533544329318</v>
      </c>
      <c r="F566">
        <f>(D566-C566)/(1+C566/1000)</f>
        <v>19.462074938790551</v>
      </c>
      <c r="G566" s="1">
        <v>257.98231959999998</v>
      </c>
      <c r="H566" s="1">
        <f>(477/760)*I566</f>
        <v>227.58548684210527</v>
      </c>
      <c r="I566">
        <v>362.61</v>
      </c>
      <c r="J566">
        <f>I566*(E566-4.4)/(27-4.4)</f>
        <v>235.70506055350683</v>
      </c>
      <c r="K566">
        <f>(E566-4.4)/(27-4.4)</f>
        <v>0.65002360815616445</v>
      </c>
      <c r="L566">
        <f>J566/I566</f>
        <v>0.65002360815616456</v>
      </c>
      <c r="M566">
        <f>I566*(1-(K566))*0.625</f>
        <v>79.315587154058264</v>
      </c>
      <c r="N566" s="4">
        <f>-67.0004+0.0023367*3600+0.4561636*I566</f>
        <v>106.82120299600001</v>
      </c>
      <c r="O566" s="5">
        <f>I566*(E566-4.4)/(27-4.4)</f>
        <v>235.70506055350683</v>
      </c>
      <c r="P566" s="5">
        <f>(E566-4.4)/(27-4.4)</f>
        <v>0.65002360815616445</v>
      </c>
      <c r="Q566" s="5">
        <f>(I566*(1-P566))/1.6</f>
        <v>79.31558715405825</v>
      </c>
      <c r="R566" s="5"/>
      <c r="S566" s="3">
        <f t="shared" si="58"/>
        <v>107.28854299600002</v>
      </c>
      <c r="T566" s="3">
        <v>203.69932120657697</v>
      </c>
      <c r="U566" s="3">
        <f t="shared" si="59"/>
        <v>0.56175869724104954</v>
      </c>
      <c r="V566">
        <f t="shared" si="60"/>
        <v>99.3191742458894</v>
      </c>
      <c r="W566" s="3">
        <v>201.0076</v>
      </c>
      <c r="X566" s="3">
        <v>206.49199999999999</v>
      </c>
      <c r="Y566" s="3">
        <f t="shared" si="63"/>
        <v>0.55433551198257081</v>
      </c>
      <c r="Z566" s="3">
        <f t="shared" si="64"/>
        <v>0.5694603017015526</v>
      </c>
      <c r="AA566">
        <f t="shared" si="61"/>
        <v>101.00150000000001</v>
      </c>
      <c r="AB566">
        <f t="shared" si="62"/>
        <v>97.573750000000018</v>
      </c>
    </row>
    <row r="567" spans="1:28" x14ac:dyDescent="0.35">
      <c r="A567">
        <v>1996</v>
      </c>
      <c r="B567" t="s">
        <v>8</v>
      </c>
      <c r="C567">
        <v>-25.063710889999999</v>
      </c>
      <c r="D567" s="2">
        <v>-7.88</v>
      </c>
      <c r="E567">
        <f>(D567-C567)/(1+D567/1000)</f>
        <v>17.320194018868687</v>
      </c>
      <c r="F567">
        <f>(D567-C567)/(1+C567/1000)</f>
        <v>17.62547058914657</v>
      </c>
      <c r="G567" s="1">
        <v>257.98231959999998</v>
      </c>
      <c r="H567" s="1">
        <f>(477/760)*I567</f>
        <v>227.58548684210527</v>
      </c>
      <c r="I567">
        <v>362.61</v>
      </c>
      <c r="J567">
        <f>I567*(E567-4.4)/(27-4.4)</f>
        <v>207.3005112027422</v>
      </c>
      <c r="K567">
        <f>(E567-4.4)/(27-4.4)</f>
        <v>0.57169000083489763</v>
      </c>
      <c r="L567">
        <f>J567/I567</f>
        <v>0.57169000083489752</v>
      </c>
      <c r="M567">
        <f>I567*(1-(K567))*0.625</f>
        <v>97.068430498286119</v>
      </c>
      <c r="N567" s="4">
        <f>-67.0004+0.0023367*3600+0.4561636*I567</f>
        <v>106.82120299600001</v>
      </c>
      <c r="O567" s="5">
        <f>I567*(E567-4.4)/(27-4.4)</f>
        <v>207.3005112027422</v>
      </c>
      <c r="P567" s="5">
        <f>(E567-4.4)/(27-4.4)</f>
        <v>0.57169000083489763</v>
      </c>
      <c r="Q567" s="5">
        <f>(I567*(1-P567))/1.6</f>
        <v>97.068430498286105</v>
      </c>
      <c r="R567" s="5"/>
      <c r="S567" s="3">
        <f t="shared" si="58"/>
        <v>107.28854299600002</v>
      </c>
      <c r="T567" s="3">
        <v>203.69932120657697</v>
      </c>
      <c r="U567" s="3">
        <f t="shared" si="59"/>
        <v>0.56175869724104954</v>
      </c>
      <c r="V567">
        <f t="shared" si="60"/>
        <v>99.3191742458894</v>
      </c>
      <c r="W567" s="3">
        <v>201.0076</v>
      </c>
      <c r="X567" s="3">
        <v>206.49199999999999</v>
      </c>
      <c r="Y567" s="3">
        <f t="shared" si="63"/>
        <v>0.55433551198257081</v>
      </c>
      <c r="Z567" s="3">
        <f t="shared" si="64"/>
        <v>0.5694603017015526</v>
      </c>
      <c r="AA567">
        <f t="shared" si="61"/>
        <v>101.00150000000001</v>
      </c>
      <c r="AB567">
        <f t="shared" si="62"/>
        <v>97.573750000000018</v>
      </c>
    </row>
    <row r="568" spans="1:28" x14ac:dyDescent="0.35">
      <c r="A568">
        <v>1996</v>
      </c>
      <c r="B568" t="s">
        <v>13</v>
      </c>
      <c r="C568">
        <v>-25.28538206</v>
      </c>
      <c r="D568" s="2">
        <v>-7.88</v>
      </c>
      <c r="E568">
        <f>(D568-C568)/(1+D568/1000)</f>
        <v>17.543625831552635</v>
      </c>
      <c r="F568">
        <f>(D568-C568)/(1+C568/1000)</f>
        <v>17.856900614443656</v>
      </c>
      <c r="G568" s="1">
        <v>257.98231959999998</v>
      </c>
      <c r="H568" s="1">
        <f>(477/760)*I568</f>
        <v>227.58548684210527</v>
      </c>
      <c r="I568">
        <v>362.61</v>
      </c>
      <c r="J568">
        <f>I568*(E568-4.4)/(27-4.4)</f>
        <v>210.88540543271242</v>
      </c>
      <c r="K568">
        <f>(E568-4.4)/(27-4.4)</f>
        <v>0.58157636422799264</v>
      </c>
      <c r="L568">
        <f>J568/I568</f>
        <v>0.58157636422799264</v>
      </c>
      <c r="M568">
        <f>I568*(1-(K568))*0.625</f>
        <v>94.827871604554744</v>
      </c>
      <c r="N568" s="4">
        <f>-67.0004+0.0023367*3600+0.4561636*I568</f>
        <v>106.82120299600001</v>
      </c>
      <c r="O568" s="5">
        <f>I568*(E568-4.4)/(27-4.4)</f>
        <v>210.88540543271242</v>
      </c>
      <c r="P568" s="5">
        <f>(E568-4.4)/(27-4.4)</f>
        <v>0.58157636422799264</v>
      </c>
      <c r="Q568" s="5">
        <f>(I568*(1-P568))/1.6</f>
        <v>94.827871604554744</v>
      </c>
      <c r="R568" s="5"/>
      <c r="S568" s="3">
        <f t="shared" si="58"/>
        <v>107.28854299600002</v>
      </c>
      <c r="T568" s="3">
        <v>203.69932120657697</v>
      </c>
      <c r="U568" s="3">
        <f t="shared" si="59"/>
        <v>0.56175869724104954</v>
      </c>
      <c r="V568">
        <f t="shared" si="60"/>
        <v>99.3191742458894</v>
      </c>
      <c r="W568" s="3">
        <v>201.0076</v>
      </c>
      <c r="X568" s="3">
        <v>206.49199999999999</v>
      </c>
      <c r="Y568" s="3">
        <f t="shared" si="63"/>
        <v>0.55433551198257081</v>
      </c>
      <c r="Z568" s="3">
        <f t="shared" si="64"/>
        <v>0.5694603017015526</v>
      </c>
      <c r="AA568">
        <f t="shared" si="61"/>
        <v>101.00150000000001</v>
      </c>
      <c r="AB568">
        <f t="shared" si="62"/>
        <v>97.573750000000018</v>
      </c>
    </row>
    <row r="569" spans="1:28" x14ac:dyDescent="0.35">
      <c r="A569">
        <v>1996</v>
      </c>
      <c r="B569" t="s">
        <v>11</v>
      </c>
      <c r="C569">
        <v>-26.212692990000001</v>
      </c>
      <c r="D569" s="2">
        <v>-7.88</v>
      </c>
      <c r="E569">
        <f>(D569-C569)/(1+D569/1000)</f>
        <v>18.47830200983752</v>
      </c>
      <c r="F569">
        <f>(D569-C569)/(1+C569/1000)</f>
        <v>18.82617780908469</v>
      </c>
      <c r="G569" s="1">
        <v>257.98231959999998</v>
      </c>
      <c r="H569" s="1">
        <f>(477/760)*I569</f>
        <v>227.58548684210527</v>
      </c>
      <c r="I569">
        <v>362.61</v>
      </c>
      <c r="J569">
        <f>I569*(E569-4.4)/(27-4.4)</f>
        <v>225.88199521182224</v>
      </c>
      <c r="K569">
        <f>(E569-4.4)/(27-4.4)</f>
        <v>0.62293371724944779</v>
      </c>
      <c r="L569">
        <f>J569/I569</f>
        <v>0.62293371724944768</v>
      </c>
      <c r="M569">
        <f>I569*(1-(K569))*0.625</f>
        <v>85.455002992611085</v>
      </c>
      <c r="N569" s="4">
        <f>-67.0004+0.0023367*3600+0.4561636*I569</f>
        <v>106.82120299600001</v>
      </c>
      <c r="O569" s="5">
        <f>I569*(E569-4.4)/(27-4.4)</f>
        <v>225.88199521182224</v>
      </c>
      <c r="P569" s="5">
        <f>(E569-4.4)/(27-4.4)</f>
        <v>0.62293371724944779</v>
      </c>
      <c r="Q569" s="5">
        <f>(I569*(1-P569))/1.6</f>
        <v>85.455002992611085</v>
      </c>
      <c r="R569" s="5"/>
      <c r="S569" s="3">
        <f t="shared" si="58"/>
        <v>107.28854299600002</v>
      </c>
      <c r="T569" s="3">
        <v>203.69932120657697</v>
      </c>
      <c r="U569" s="3">
        <f t="shared" si="59"/>
        <v>0.56175869724104954</v>
      </c>
      <c r="V569">
        <f t="shared" si="60"/>
        <v>99.3191742458894</v>
      </c>
      <c r="W569" s="3">
        <v>201.0076</v>
      </c>
      <c r="X569" s="3">
        <v>206.49199999999999</v>
      </c>
      <c r="Y569" s="3">
        <f t="shared" si="63"/>
        <v>0.55433551198257081</v>
      </c>
      <c r="Z569" s="3">
        <f t="shared" si="64"/>
        <v>0.5694603017015526</v>
      </c>
      <c r="AA569">
        <f t="shared" si="61"/>
        <v>101.00150000000001</v>
      </c>
      <c r="AB569">
        <f t="shared" si="62"/>
        <v>97.573750000000018</v>
      </c>
    </row>
    <row r="570" spans="1:28" x14ac:dyDescent="0.35">
      <c r="A570">
        <v>1996</v>
      </c>
      <c r="B570" t="s">
        <v>6</v>
      </c>
      <c r="C570">
        <v>-26.245009789999997</v>
      </c>
      <c r="D570" s="2">
        <v>-7.88</v>
      </c>
      <c r="E570">
        <f>(D570-C570)/(1+D570/1000)</f>
        <v>18.510875488852154</v>
      </c>
      <c r="F570">
        <f>(D570-C570)/(1+C570/1000)</f>
        <v>18.859990423298783</v>
      </c>
      <c r="G570" s="1">
        <v>257.98231959999998</v>
      </c>
      <c r="H570" s="1">
        <f>(477/760)*I570</f>
        <v>227.58548684210527</v>
      </c>
      <c r="I570">
        <v>362.61</v>
      </c>
      <c r="J570">
        <f>I570*(E570-4.4)/(27-4.4)</f>
        <v>226.4046265934814</v>
      </c>
      <c r="K570">
        <f>(E570-4.4)/(27-4.4)</f>
        <v>0.62437502163062619</v>
      </c>
      <c r="L570">
        <f>J570/I570</f>
        <v>0.6243750216306263</v>
      </c>
      <c r="M570">
        <f>I570*(1-(K570))*0.625</f>
        <v>85.128358379074157</v>
      </c>
      <c r="N570" s="4">
        <f>-67.0004+0.0023367*3600+0.4561636*I570</f>
        <v>106.82120299600001</v>
      </c>
      <c r="O570" s="5">
        <f>I570*(E570-4.4)/(27-4.4)</f>
        <v>226.4046265934814</v>
      </c>
      <c r="P570" s="5">
        <f>(E570-4.4)/(27-4.4)</f>
        <v>0.62437502163062619</v>
      </c>
      <c r="Q570" s="5">
        <f>(I570*(1-P570))/1.6</f>
        <v>85.128358379074143</v>
      </c>
      <c r="R570" s="5"/>
      <c r="S570" s="3">
        <f t="shared" si="58"/>
        <v>107.28854299600002</v>
      </c>
      <c r="T570" s="3">
        <v>203.69932120657697</v>
      </c>
      <c r="U570" s="3">
        <f t="shared" si="59"/>
        <v>0.56175869724104954</v>
      </c>
      <c r="V570">
        <f t="shared" si="60"/>
        <v>99.3191742458894</v>
      </c>
      <c r="W570" s="3">
        <v>201.0076</v>
      </c>
      <c r="X570" s="3">
        <v>206.49199999999999</v>
      </c>
      <c r="Y570" s="3">
        <f t="shared" si="63"/>
        <v>0.55433551198257081</v>
      </c>
      <c r="Z570" s="3">
        <f t="shared" si="64"/>
        <v>0.5694603017015526</v>
      </c>
      <c r="AA570">
        <f t="shared" si="61"/>
        <v>101.00150000000001</v>
      </c>
      <c r="AB570">
        <f t="shared" si="62"/>
        <v>97.573750000000018</v>
      </c>
    </row>
    <row r="571" spans="1:28" x14ac:dyDescent="0.35">
      <c r="A571">
        <v>1996</v>
      </c>
      <c r="B571" t="s">
        <v>10</v>
      </c>
      <c r="C571">
        <v>-25.608543730000001</v>
      </c>
      <c r="D571" s="2">
        <v>-7.88</v>
      </c>
      <c r="E571">
        <f>(D571-C571)/(1+D571/1000)</f>
        <v>17.86935424142241</v>
      </c>
      <c r="F571">
        <f>(D571-C571)/(1+C571/1000)</f>
        <v>18.194477810658771</v>
      </c>
      <c r="G571" s="1">
        <v>257.98231959999998</v>
      </c>
      <c r="H571" s="1">
        <f>(477/760)*I571</f>
        <v>227.58548684210527</v>
      </c>
      <c r="I571">
        <v>362.61</v>
      </c>
      <c r="J571">
        <f>I571*(E571-4.4)/(27-4.4)</f>
        <v>216.11161687974248</v>
      </c>
      <c r="K571">
        <f>(E571-4.4)/(27-4.4)</f>
        <v>0.5959891257266553</v>
      </c>
      <c r="L571">
        <f>J571/I571</f>
        <v>0.5959891257266553</v>
      </c>
      <c r="M571">
        <f>I571*(1-(K571))*0.625</f>
        <v>91.561489450160963</v>
      </c>
      <c r="N571" s="4">
        <f>-67.0004+0.0023367*3600+0.4561636*I571</f>
        <v>106.82120299600001</v>
      </c>
      <c r="O571" s="5">
        <f>I571*(E571-4.4)/(27-4.4)</f>
        <v>216.11161687974248</v>
      </c>
      <c r="P571" s="5">
        <f>(E571-4.4)/(27-4.4)</f>
        <v>0.5959891257266553</v>
      </c>
      <c r="Q571" s="5">
        <f>(I571*(1-P571))/1.6</f>
        <v>91.561489450160948</v>
      </c>
      <c r="R571" s="5"/>
      <c r="S571" s="3">
        <f t="shared" si="58"/>
        <v>107.28854299600002</v>
      </c>
      <c r="T571" s="3">
        <v>203.69932120657697</v>
      </c>
      <c r="U571" s="3">
        <f t="shared" si="59"/>
        <v>0.56175869724104954</v>
      </c>
      <c r="V571">
        <f t="shared" si="60"/>
        <v>99.3191742458894</v>
      </c>
      <c r="W571" s="3">
        <v>201.0076</v>
      </c>
      <c r="X571" s="3">
        <v>206.49199999999999</v>
      </c>
      <c r="Y571" s="3">
        <f t="shared" si="63"/>
        <v>0.55433551198257081</v>
      </c>
      <c r="Z571" s="3">
        <f t="shared" si="64"/>
        <v>0.5694603017015526</v>
      </c>
      <c r="AA571">
        <f t="shared" si="61"/>
        <v>101.00150000000001</v>
      </c>
      <c r="AB571">
        <f t="shared" si="62"/>
        <v>97.573750000000018</v>
      </c>
    </row>
    <row r="572" spans="1:28" x14ac:dyDescent="0.35">
      <c r="A572">
        <v>1996</v>
      </c>
      <c r="B572" t="s">
        <v>7</v>
      </c>
      <c r="C572">
        <v>-25.491075760000001</v>
      </c>
      <c r="D572" s="2">
        <v>-7.88</v>
      </c>
      <c r="E572">
        <f>(D572-C572)/(1+D572/1000)</f>
        <v>17.75095327178164</v>
      </c>
      <c r="F572">
        <f>(D572-C572)/(1+C572/1000)</f>
        <v>18.071743954253193</v>
      </c>
      <c r="G572" s="1">
        <v>257.98231959999998</v>
      </c>
      <c r="H572" s="1">
        <f>(477/760)*I572</f>
        <v>227.58548684210527</v>
      </c>
      <c r="I572">
        <v>362.61</v>
      </c>
      <c r="J572">
        <f>I572*(E572-4.4)/(27-4.4)</f>
        <v>214.21190999472304</v>
      </c>
      <c r="K572">
        <f>(E572-4.4)/(27-4.4)</f>
        <v>0.59075014476909904</v>
      </c>
      <c r="L572">
        <f>J572/I572</f>
        <v>0.59075014476909915</v>
      </c>
      <c r="M572">
        <f>I572*(1-(K572))*0.625</f>
        <v>92.748806253298127</v>
      </c>
      <c r="N572" s="4">
        <f>-67.0004+0.0023367*3600+0.4561636*I572</f>
        <v>106.82120299600001</v>
      </c>
      <c r="O572" s="5">
        <f>I572*(E572-4.4)/(27-4.4)</f>
        <v>214.21190999472304</v>
      </c>
      <c r="P572" s="5">
        <f>(E572-4.4)/(27-4.4)</f>
        <v>0.59075014476909904</v>
      </c>
      <c r="Q572" s="5">
        <f>(I572*(1-P572))/1.6</f>
        <v>92.748806253298113</v>
      </c>
      <c r="R572" s="5"/>
      <c r="S572" s="3">
        <f t="shared" si="58"/>
        <v>107.28854299600002</v>
      </c>
      <c r="T572" s="3">
        <v>203.69932120657697</v>
      </c>
      <c r="U572" s="3">
        <f t="shared" si="59"/>
        <v>0.56175869724104954</v>
      </c>
      <c r="V572">
        <f t="shared" si="60"/>
        <v>99.3191742458894</v>
      </c>
      <c r="W572" s="3">
        <v>201.0076</v>
      </c>
      <c r="X572" s="3">
        <v>206.49199999999999</v>
      </c>
      <c r="Y572" s="3">
        <f t="shared" si="63"/>
        <v>0.55433551198257081</v>
      </c>
      <c r="Z572" s="3">
        <f t="shared" si="64"/>
        <v>0.5694603017015526</v>
      </c>
      <c r="AA572">
        <f t="shared" si="61"/>
        <v>101.00150000000001</v>
      </c>
      <c r="AB572">
        <f t="shared" si="62"/>
        <v>97.573750000000018</v>
      </c>
    </row>
    <row r="573" spans="1:28" x14ac:dyDescent="0.35">
      <c r="A573">
        <v>1996</v>
      </c>
      <c r="B573" t="s">
        <v>14</v>
      </c>
      <c r="C573">
        <v>-25.57940133</v>
      </c>
      <c r="D573" s="2">
        <v>-7.88</v>
      </c>
      <c r="E573">
        <f>(D573-C573)/(1+D573/1000)</f>
        <v>17.839980375357822</v>
      </c>
      <c r="F573">
        <f>(D573-C573)/(1+C573/1000)</f>
        <v>18.16402624714436</v>
      </c>
      <c r="G573" s="1">
        <v>257.98231959999998</v>
      </c>
      <c r="H573" s="1">
        <f>(477/760)*I573</f>
        <v>227.58548684210527</v>
      </c>
      <c r="I573">
        <v>362.61</v>
      </c>
      <c r="J573">
        <f>I573*(E573-4.4)/(27-4.4)</f>
        <v>215.64032229683625</v>
      </c>
      <c r="K573">
        <f>(E573-4.4)/(27-4.4)</f>
        <v>0.59468939713972657</v>
      </c>
      <c r="L573">
        <f>J573/I573</f>
        <v>0.59468939713972657</v>
      </c>
      <c r="M573">
        <f>I573*(1-(K573))*0.625</f>
        <v>91.856048564477334</v>
      </c>
      <c r="N573" s="4">
        <f>-67.0004+0.0023367*3600+0.4561636*I573</f>
        <v>106.82120299600001</v>
      </c>
      <c r="O573" s="5">
        <f>I573*(E573-4.4)/(27-4.4)</f>
        <v>215.64032229683625</v>
      </c>
      <c r="P573" s="5">
        <f>(E573-4.4)/(27-4.4)</f>
        <v>0.59468939713972657</v>
      </c>
      <c r="Q573" s="5">
        <f>(I573*(1-P573))/1.6</f>
        <v>91.856048564477334</v>
      </c>
      <c r="R573" s="5"/>
      <c r="S573" s="3">
        <f t="shared" si="58"/>
        <v>107.28854299600002</v>
      </c>
      <c r="T573" s="3">
        <v>203.69932120657697</v>
      </c>
      <c r="U573" s="3">
        <f t="shared" si="59"/>
        <v>0.56175869724104954</v>
      </c>
      <c r="V573">
        <f t="shared" si="60"/>
        <v>99.3191742458894</v>
      </c>
      <c r="W573" s="3">
        <v>201.0076</v>
      </c>
      <c r="X573" s="3">
        <v>206.49199999999999</v>
      </c>
      <c r="Y573" s="3">
        <f t="shared" si="63"/>
        <v>0.55433551198257081</v>
      </c>
      <c r="Z573" s="3">
        <f t="shared" si="64"/>
        <v>0.5694603017015526</v>
      </c>
      <c r="AA573">
        <f t="shared" si="61"/>
        <v>101.00150000000001</v>
      </c>
      <c r="AB573">
        <f t="shared" si="62"/>
        <v>97.573750000000018</v>
      </c>
    </row>
    <row r="574" spans="1:28" x14ac:dyDescent="0.35">
      <c r="A574">
        <v>1997</v>
      </c>
      <c r="B574" t="s">
        <v>9</v>
      </c>
      <c r="C574">
        <v>-24.887374909999998</v>
      </c>
      <c r="D574" s="2">
        <v>-7.91</v>
      </c>
      <c r="E574">
        <f>(D574-C574)/(1+D574/1000)</f>
        <v>17.112736656956525</v>
      </c>
      <c r="F574">
        <f>(D574-C574)/(1+C574/1000)</f>
        <v>17.410681056901542</v>
      </c>
      <c r="G574" s="1">
        <v>258.76473090000002</v>
      </c>
      <c r="H574" s="1">
        <f>(477/760)*I574</f>
        <v>228.28843421052633</v>
      </c>
      <c r="I574">
        <v>363.73</v>
      </c>
      <c r="J574">
        <f>I574*(E574-4.4)/(27-4.4)</f>
        <v>204.60193381569897</v>
      </c>
      <c r="K574">
        <f>(E574-4.4)/(27-4.4)</f>
        <v>0.56251047154674882</v>
      </c>
      <c r="L574">
        <f>J574/I574</f>
        <v>0.56251047154674882</v>
      </c>
      <c r="M574">
        <f>I574*(1-(K574))*0.625</f>
        <v>99.455041365188151</v>
      </c>
      <c r="N574" s="4">
        <f>-67.0004+0.0023367*3600+0.4561636*I574</f>
        <v>107.33210622800001</v>
      </c>
      <c r="O574" s="5">
        <f>I574*(E574-4.4)/(27-4.4)</f>
        <v>204.60193381569897</v>
      </c>
      <c r="P574" s="5">
        <f>(E574-4.4)/(27-4.4)</f>
        <v>0.56251047154674882</v>
      </c>
      <c r="Q574" s="5">
        <f>(I574*(1-P574))/1.6</f>
        <v>99.455041365188151</v>
      </c>
      <c r="R574" s="5"/>
      <c r="S574" s="3">
        <f t="shared" si="58"/>
        <v>107.79944622800002</v>
      </c>
      <c r="T574" s="3">
        <v>203.69932120657697</v>
      </c>
      <c r="U574" s="3">
        <f t="shared" si="59"/>
        <v>0.56002892586967523</v>
      </c>
      <c r="V574">
        <f t="shared" si="60"/>
        <v>100.0191742458894</v>
      </c>
      <c r="W574" s="3">
        <v>201.0076</v>
      </c>
      <c r="X574" s="3">
        <v>206.49199999999999</v>
      </c>
      <c r="Y574" s="3">
        <f t="shared" si="63"/>
        <v>0.55262859813597998</v>
      </c>
      <c r="Z574" s="3">
        <f t="shared" si="64"/>
        <v>0.56770681549501001</v>
      </c>
      <c r="AA574">
        <f t="shared" si="61"/>
        <v>101.70150000000001</v>
      </c>
      <c r="AB574">
        <f t="shared" si="62"/>
        <v>98.273750000000021</v>
      </c>
    </row>
    <row r="575" spans="1:28" x14ac:dyDescent="0.35">
      <c r="A575">
        <v>1997</v>
      </c>
      <c r="B575" t="s">
        <v>12</v>
      </c>
      <c r="C575">
        <v>-26.059109339999999</v>
      </c>
      <c r="D575" s="2">
        <v>-7.91</v>
      </c>
      <c r="E575">
        <f>(D575-C575)/(1+D575/1000)</f>
        <v>18.293813404025844</v>
      </c>
      <c r="F575">
        <f>(D575-C575)/(1+C575/1000)</f>
        <v>18.634713373314767</v>
      </c>
      <c r="G575" s="1">
        <v>258.76473090000002</v>
      </c>
      <c r="H575" s="1">
        <f>(477/760)*I575</f>
        <v>228.28843421052633</v>
      </c>
      <c r="I575">
        <v>363.73</v>
      </c>
      <c r="J575">
        <f>I575*(E575-4.4)/(27-4.4)</f>
        <v>223.6104756392177</v>
      </c>
      <c r="K575">
        <f>(E575-4.4)/(27-4.4)</f>
        <v>0.61477050460291338</v>
      </c>
      <c r="L575">
        <f>J575/I575</f>
        <v>0.61477050460291338</v>
      </c>
      <c r="M575">
        <f>I575*(1-(K575))*0.625</f>
        <v>87.574702725488947</v>
      </c>
      <c r="N575" s="4">
        <f>-67.0004+0.0023367*3600+0.4561636*I575</f>
        <v>107.33210622800001</v>
      </c>
      <c r="O575" s="5">
        <f>I575*(E575-4.4)/(27-4.4)</f>
        <v>223.6104756392177</v>
      </c>
      <c r="P575" s="5">
        <f>(E575-4.4)/(27-4.4)</f>
        <v>0.61477050460291338</v>
      </c>
      <c r="Q575" s="5">
        <f>(I575*(1-P575))/1.6</f>
        <v>87.574702725488947</v>
      </c>
      <c r="R575" s="5"/>
      <c r="S575" s="3">
        <f t="shared" si="58"/>
        <v>107.79944622800002</v>
      </c>
      <c r="T575" s="3">
        <v>203.69932120657697</v>
      </c>
      <c r="U575" s="3">
        <f t="shared" si="59"/>
        <v>0.56002892586967523</v>
      </c>
      <c r="V575">
        <f t="shared" si="60"/>
        <v>100.0191742458894</v>
      </c>
      <c r="W575" s="3">
        <v>201.0076</v>
      </c>
      <c r="X575" s="3">
        <v>206.49199999999999</v>
      </c>
      <c r="Y575" s="3">
        <f t="shared" si="63"/>
        <v>0.55262859813597998</v>
      </c>
      <c r="Z575" s="3">
        <f t="shared" si="64"/>
        <v>0.56770681549501001</v>
      </c>
      <c r="AA575">
        <f t="shared" si="61"/>
        <v>101.70150000000001</v>
      </c>
      <c r="AB575">
        <f t="shared" si="62"/>
        <v>98.273750000000021</v>
      </c>
    </row>
    <row r="576" spans="1:28" x14ac:dyDescent="0.35">
      <c r="A576">
        <v>1997</v>
      </c>
      <c r="B576" t="s">
        <v>15</v>
      </c>
      <c r="C576">
        <v>-25.467532550000001</v>
      </c>
      <c r="D576" s="2">
        <v>-7.91</v>
      </c>
      <c r="E576">
        <f>(D576-C576)/(1+D576/1000)</f>
        <v>17.697519932667401</v>
      </c>
      <c r="F576">
        <f>(D576-C576)/(1+C576/1000)</f>
        <v>18.016364909772307</v>
      </c>
      <c r="G576" s="1">
        <v>258.76473090000002</v>
      </c>
      <c r="H576" s="1">
        <f>(477/760)*I576</f>
        <v>228.28843421052633</v>
      </c>
      <c r="I576">
        <v>363.73</v>
      </c>
      <c r="J576">
        <f>I576*(E576-4.4)/(27-4.4)</f>
        <v>214.01358075704042</v>
      </c>
      <c r="K576">
        <f>(E576-4.4)/(27-4.4)</f>
        <v>0.58838583772864606</v>
      </c>
      <c r="L576">
        <f>J576/I576</f>
        <v>0.58838583772864594</v>
      </c>
      <c r="M576">
        <f>I576*(1-(K576))*0.625</f>
        <v>93.57276202684973</v>
      </c>
      <c r="N576" s="4">
        <f>-67.0004+0.0023367*3600+0.4561636*I576</f>
        <v>107.33210622800001</v>
      </c>
      <c r="O576" s="5">
        <f>I576*(E576-4.4)/(27-4.4)</f>
        <v>214.01358075704042</v>
      </c>
      <c r="P576" s="5">
        <f>(E576-4.4)/(27-4.4)</f>
        <v>0.58838583772864606</v>
      </c>
      <c r="Q576" s="5">
        <f>(I576*(1-P576))/1.6</f>
        <v>93.57276202684973</v>
      </c>
      <c r="R576" s="5"/>
      <c r="S576" s="3">
        <f t="shared" si="58"/>
        <v>107.79944622800002</v>
      </c>
      <c r="T576" s="3">
        <v>203.69932120657697</v>
      </c>
      <c r="U576" s="3">
        <f t="shared" si="59"/>
        <v>0.56002892586967523</v>
      </c>
      <c r="V576">
        <f t="shared" si="60"/>
        <v>100.0191742458894</v>
      </c>
      <c r="W576" s="3">
        <v>201.0076</v>
      </c>
      <c r="X576" s="3">
        <v>206.49199999999999</v>
      </c>
      <c r="Y576" s="3">
        <f t="shared" si="63"/>
        <v>0.55262859813597998</v>
      </c>
      <c r="Z576" s="3">
        <f t="shared" si="64"/>
        <v>0.56770681549501001</v>
      </c>
      <c r="AA576">
        <f t="shared" si="61"/>
        <v>101.70150000000001</v>
      </c>
      <c r="AB576">
        <f t="shared" si="62"/>
        <v>98.273750000000021</v>
      </c>
    </row>
    <row r="577" spans="1:28" x14ac:dyDescent="0.35">
      <c r="A577">
        <v>1997</v>
      </c>
      <c r="B577" t="s">
        <v>8</v>
      </c>
      <c r="C577">
        <v>-25.757980880000002</v>
      </c>
      <c r="D577" s="2">
        <v>-7.91</v>
      </c>
      <c r="E577">
        <f>(D577-C577)/(1+D577/1000)</f>
        <v>17.990284026650809</v>
      </c>
      <c r="F577">
        <f>(D577-C577)/(1+C577/1000)</f>
        <v>18.319863575707277</v>
      </c>
      <c r="G577" s="1">
        <v>258.76473090000002</v>
      </c>
      <c r="H577" s="1">
        <f>(477/760)*I577</f>
        <v>228.28843421052633</v>
      </c>
      <c r="I577">
        <v>363.73</v>
      </c>
      <c r="J577">
        <f>I577*(E577-4.4)/(27-4.4)</f>
        <v>218.72539862892469</v>
      </c>
      <c r="K577">
        <f>(E577-4.4)/(27-4.4)</f>
        <v>0.60134000117923925</v>
      </c>
      <c r="L577">
        <f>J577/I577</f>
        <v>0.60134000117923925</v>
      </c>
      <c r="M577">
        <f>I577*(1-(K577))*0.625</f>
        <v>90.627875856922074</v>
      </c>
      <c r="N577" s="4">
        <f>-67.0004+0.0023367*3600+0.4561636*I577</f>
        <v>107.33210622800001</v>
      </c>
      <c r="O577" s="5">
        <f>I577*(E577-4.4)/(27-4.4)</f>
        <v>218.72539862892469</v>
      </c>
      <c r="P577" s="5">
        <f>(E577-4.4)/(27-4.4)</f>
        <v>0.60134000117923925</v>
      </c>
      <c r="Q577" s="5">
        <f>(I577*(1-P577))/1.6</f>
        <v>90.627875856922074</v>
      </c>
      <c r="R577" s="5"/>
      <c r="S577" s="3">
        <f t="shared" si="58"/>
        <v>107.79944622800002</v>
      </c>
      <c r="T577" s="3">
        <v>203.69932120657697</v>
      </c>
      <c r="U577" s="3">
        <f t="shared" si="59"/>
        <v>0.56002892586967523</v>
      </c>
      <c r="V577">
        <f t="shared" si="60"/>
        <v>100.0191742458894</v>
      </c>
      <c r="W577" s="3">
        <v>201.0076</v>
      </c>
      <c r="X577" s="3">
        <v>206.49199999999999</v>
      </c>
      <c r="Y577" s="3">
        <f t="shared" si="63"/>
        <v>0.55262859813597998</v>
      </c>
      <c r="Z577" s="3">
        <f t="shared" si="64"/>
        <v>0.56770681549501001</v>
      </c>
      <c r="AA577">
        <f t="shared" si="61"/>
        <v>101.70150000000001</v>
      </c>
      <c r="AB577">
        <f t="shared" si="62"/>
        <v>98.273750000000021</v>
      </c>
    </row>
    <row r="578" spans="1:28" x14ac:dyDescent="0.35">
      <c r="A578">
        <v>1997</v>
      </c>
      <c r="B578" t="s">
        <v>13</v>
      </c>
      <c r="C578">
        <v>-26.05671238</v>
      </c>
      <c r="D578" s="2">
        <v>-7.91</v>
      </c>
      <c r="E578">
        <f>(D578-C578)/(1+D578/1000)</f>
        <v>18.291397332903266</v>
      </c>
      <c r="F578">
        <f>(D578-C578)/(1+C578/1000)</f>
        <v>18.632206423789469</v>
      </c>
      <c r="G578" s="1">
        <v>258.76473090000002</v>
      </c>
      <c r="H578" s="1">
        <f>(477/760)*I578</f>
        <v>228.28843421052633</v>
      </c>
      <c r="I578">
        <v>363.73</v>
      </c>
      <c r="J578">
        <f>I578*(E578-4.4)/(27-4.4)</f>
        <v>223.57159079189844</v>
      </c>
      <c r="K578">
        <f>(E578-4.4)/(27-4.4)</f>
        <v>0.61466359880102939</v>
      </c>
      <c r="L578">
        <f>J578/I578</f>
        <v>0.61466359880102939</v>
      </c>
      <c r="M578">
        <f>I578*(1-(K578))*0.625</f>
        <v>87.599005755063487</v>
      </c>
      <c r="N578" s="4">
        <f>-67.0004+0.0023367*3600+0.4561636*I578</f>
        <v>107.33210622800001</v>
      </c>
      <c r="O578" s="5">
        <f>I578*(E578-4.4)/(27-4.4)</f>
        <v>223.57159079189844</v>
      </c>
      <c r="P578" s="5">
        <f>(E578-4.4)/(27-4.4)</f>
        <v>0.61466359880102939</v>
      </c>
      <c r="Q578" s="5">
        <f>(I578*(1-P578))/1.6</f>
        <v>87.599005755063473</v>
      </c>
      <c r="R578" s="5"/>
      <c r="S578" s="3">
        <f t="shared" si="58"/>
        <v>107.79944622800002</v>
      </c>
      <c r="T578" s="3">
        <v>203.69932120657697</v>
      </c>
      <c r="U578" s="3">
        <f t="shared" si="59"/>
        <v>0.56002892586967523</v>
      </c>
      <c r="V578">
        <f t="shared" si="60"/>
        <v>100.0191742458894</v>
      </c>
      <c r="W578" s="3">
        <v>201.0076</v>
      </c>
      <c r="X578" s="3">
        <v>206.49199999999999</v>
      </c>
      <c r="Y578" s="3">
        <f t="shared" si="63"/>
        <v>0.55262859813597998</v>
      </c>
      <c r="Z578" s="3">
        <f t="shared" si="64"/>
        <v>0.56770681549501001</v>
      </c>
      <c r="AA578">
        <f t="shared" si="61"/>
        <v>101.70150000000001</v>
      </c>
      <c r="AB578">
        <f t="shared" si="62"/>
        <v>98.273750000000021</v>
      </c>
    </row>
    <row r="579" spans="1:28" x14ac:dyDescent="0.35">
      <c r="A579">
        <v>1997</v>
      </c>
      <c r="B579" t="s">
        <v>11</v>
      </c>
      <c r="C579">
        <v>-25.31765073</v>
      </c>
      <c r="D579" s="2">
        <v>-7.91</v>
      </c>
      <c r="E579">
        <f>(D579-C579)/(1+D579/1000)</f>
        <v>17.546443094880505</v>
      </c>
      <c r="F579">
        <f>(D579-C579)/(1+C579/1000)</f>
        <v>17.859819399661511</v>
      </c>
      <c r="G579" s="1">
        <v>258.76473090000002</v>
      </c>
      <c r="H579" s="1">
        <f>(477/760)*I579</f>
        <v>228.28843421052633</v>
      </c>
      <c r="I579">
        <v>363.73</v>
      </c>
      <c r="J579">
        <f>I579*(E579-4.4)/(27-4.4)</f>
        <v>211.58211269472946</v>
      </c>
      <c r="K579">
        <f>(E579-4.4)/(27-4.4)</f>
        <v>0.58170102189736739</v>
      </c>
      <c r="L579">
        <f>J579/I579</f>
        <v>0.58170102189736739</v>
      </c>
      <c r="M579">
        <f>I579*(1-(K579))*0.625</f>
        <v>95.092429565794106</v>
      </c>
      <c r="N579" s="4">
        <f>-67.0004+0.0023367*3600+0.4561636*I579</f>
        <v>107.33210622800001</v>
      </c>
      <c r="O579" s="5">
        <f>I579*(E579-4.4)/(27-4.4)</f>
        <v>211.58211269472946</v>
      </c>
      <c r="P579" s="5">
        <f>(E579-4.4)/(27-4.4)</f>
        <v>0.58170102189736739</v>
      </c>
      <c r="Q579" s="5">
        <f>(I579*(1-P579))/1.6</f>
        <v>95.092429565794092</v>
      </c>
      <c r="R579" s="5"/>
      <c r="S579" s="3">
        <f t="shared" ref="S579:S642" si="65">-67.0004+0.0023367*3800+0.4561636*I579</f>
        <v>107.79944622800002</v>
      </c>
      <c r="T579" s="3">
        <v>203.69932120657697</v>
      </c>
      <c r="U579" s="3">
        <f t="shared" ref="U579:U642" si="66">T579/I579</f>
        <v>0.56002892586967523</v>
      </c>
      <c r="V579">
        <f t="shared" ref="V579:V642" si="67">I579*(1-(U579))*0.625</f>
        <v>100.0191742458894</v>
      </c>
      <c r="W579" s="3">
        <v>201.0076</v>
      </c>
      <c r="X579" s="3">
        <v>206.49199999999999</v>
      </c>
      <c r="Y579" s="3">
        <f t="shared" si="63"/>
        <v>0.55262859813597998</v>
      </c>
      <c r="Z579" s="3">
        <f t="shared" si="64"/>
        <v>0.56770681549501001</v>
      </c>
      <c r="AA579">
        <f t="shared" ref="AA579:AA642" si="68">I579*(1-(Y579))*0.625</f>
        <v>101.70150000000001</v>
      </c>
      <c r="AB579">
        <f t="shared" ref="AB579:AB642" si="69">I579*(1-(Z579))*0.625</f>
        <v>98.273750000000021</v>
      </c>
    </row>
    <row r="580" spans="1:28" x14ac:dyDescent="0.35">
      <c r="A580">
        <v>1997</v>
      </c>
      <c r="B580" t="s">
        <v>6</v>
      </c>
      <c r="C580">
        <v>-26.137767089999997</v>
      </c>
      <c r="D580" s="2">
        <v>-7.91</v>
      </c>
      <c r="E580">
        <f>(D580-C580)/(1+D580/1000)</f>
        <v>18.373098297533485</v>
      </c>
      <c r="F580">
        <f>(D580-C580)/(1+C580/1000)</f>
        <v>18.716987345872901</v>
      </c>
      <c r="G580" s="1">
        <v>258.76473090000002</v>
      </c>
      <c r="H580" s="1">
        <f>(477/760)*I580</f>
        <v>228.28843421052633</v>
      </c>
      <c r="I580">
        <v>363.73</v>
      </c>
      <c r="J580">
        <f>I580*(E580-4.4)/(27-4.4)</f>
        <v>224.88650636114397</v>
      </c>
      <c r="K580">
        <f>(E580-4.4)/(27-4.4)</f>
        <v>0.61827868573157008</v>
      </c>
      <c r="L580">
        <f>J580/I580</f>
        <v>0.61827868573156997</v>
      </c>
      <c r="M580">
        <f>I580*(1-(K580))*0.625</f>
        <v>86.777183524285007</v>
      </c>
      <c r="N580" s="4">
        <f>-67.0004+0.0023367*3600+0.4561636*I580</f>
        <v>107.33210622800001</v>
      </c>
      <c r="O580" s="5">
        <f>I580*(E580-4.4)/(27-4.4)</f>
        <v>224.88650636114397</v>
      </c>
      <c r="P580" s="5">
        <f>(E580-4.4)/(27-4.4)</f>
        <v>0.61827868573157008</v>
      </c>
      <c r="Q580" s="5">
        <f>(I580*(1-P580))/1.6</f>
        <v>86.777183524285007</v>
      </c>
      <c r="R580" s="5"/>
      <c r="S580" s="3">
        <f t="shared" si="65"/>
        <v>107.79944622800002</v>
      </c>
      <c r="T580" s="3">
        <v>203.69932120657697</v>
      </c>
      <c r="U580" s="3">
        <f t="shared" si="66"/>
        <v>0.56002892586967523</v>
      </c>
      <c r="V580">
        <f t="shared" si="67"/>
        <v>100.0191742458894</v>
      </c>
      <c r="W580" s="3">
        <v>201.0076</v>
      </c>
      <c r="X580" s="3">
        <v>206.49199999999999</v>
      </c>
      <c r="Y580" s="3">
        <f t="shared" si="63"/>
        <v>0.55262859813597998</v>
      </c>
      <c r="Z580" s="3">
        <f t="shared" si="64"/>
        <v>0.56770681549501001</v>
      </c>
      <c r="AA580">
        <f t="shared" si="68"/>
        <v>101.70150000000001</v>
      </c>
      <c r="AB580">
        <f t="shared" si="69"/>
        <v>98.273750000000021</v>
      </c>
    </row>
    <row r="581" spans="1:28" x14ac:dyDescent="0.35">
      <c r="A581">
        <v>1997</v>
      </c>
      <c r="B581" t="s">
        <v>10</v>
      </c>
      <c r="C581">
        <v>-25.72234405</v>
      </c>
      <c r="D581" s="2">
        <v>-7.91</v>
      </c>
      <c r="E581">
        <f>(D581-C581)/(1+D581/1000)</f>
        <v>17.954363061818988</v>
      </c>
      <c r="F581">
        <f>(D581-C581)/(1+C581/1000)</f>
        <v>18.28261578331232</v>
      </c>
      <c r="G581" s="1">
        <v>258.76473090000002</v>
      </c>
      <c r="H581" s="1">
        <f>(477/760)*I581</f>
        <v>228.28843421052633</v>
      </c>
      <c r="I581">
        <v>363.73</v>
      </c>
      <c r="J581">
        <f>I581*(E581-4.4)/(27-4.4)</f>
        <v>218.14727772015135</v>
      </c>
      <c r="K581">
        <f>(E581-4.4)/(27-4.4)</f>
        <v>0.59975057795659237</v>
      </c>
      <c r="L581">
        <f>J581/I581</f>
        <v>0.59975057795659237</v>
      </c>
      <c r="M581">
        <f>I581*(1-(K581))*0.625</f>
        <v>90.989201424905417</v>
      </c>
      <c r="N581" s="4">
        <f>-67.0004+0.0023367*3600+0.4561636*I581</f>
        <v>107.33210622800001</v>
      </c>
      <c r="O581" s="5">
        <f>I581*(E581-4.4)/(27-4.4)</f>
        <v>218.14727772015135</v>
      </c>
      <c r="P581" s="5">
        <f>(E581-4.4)/(27-4.4)</f>
        <v>0.59975057795659237</v>
      </c>
      <c r="Q581" s="5">
        <f>(I581*(1-P581))/1.6</f>
        <v>90.989201424905417</v>
      </c>
      <c r="R581" s="5"/>
      <c r="S581" s="3">
        <f t="shared" si="65"/>
        <v>107.79944622800002</v>
      </c>
      <c r="T581" s="3">
        <v>203.69932120657697</v>
      </c>
      <c r="U581" s="3">
        <f t="shared" si="66"/>
        <v>0.56002892586967523</v>
      </c>
      <c r="V581">
        <f t="shared" si="67"/>
        <v>100.0191742458894</v>
      </c>
      <c r="W581" s="3">
        <v>201.0076</v>
      </c>
      <c r="X581" s="3">
        <v>206.49199999999999</v>
      </c>
      <c r="Y581" s="3">
        <f t="shared" si="63"/>
        <v>0.55262859813597998</v>
      </c>
      <c r="Z581" s="3">
        <f t="shared" si="64"/>
        <v>0.56770681549501001</v>
      </c>
      <c r="AA581">
        <f t="shared" si="68"/>
        <v>101.70150000000001</v>
      </c>
      <c r="AB581">
        <f t="shared" si="69"/>
        <v>98.273750000000021</v>
      </c>
    </row>
    <row r="582" spans="1:28" x14ac:dyDescent="0.35">
      <c r="A582">
        <v>1997</v>
      </c>
      <c r="B582" t="s">
        <v>7</v>
      </c>
      <c r="C582">
        <v>-25.994291969999999</v>
      </c>
      <c r="D582" s="2">
        <v>-7.91</v>
      </c>
      <c r="E582">
        <f>(D582-C582)/(1+D582/1000)</f>
        <v>18.228479240794684</v>
      </c>
      <c r="F582">
        <f>(D582-C582)/(1+C582/1000)</f>
        <v>18.566926067175565</v>
      </c>
      <c r="G582" s="1">
        <v>258.76473090000002</v>
      </c>
      <c r="H582" s="1">
        <f>(477/760)*I582</f>
        <v>228.28843421052633</v>
      </c>
      <c r="I582">
        <v>363.73</v>
      </c>
      <c r="J582">
        <f>I582*(E582-4.4)/(27-4.4)</f>
        <v>222.55897142717919</v>
      </c>
      <c r="K582">
        <f>(E582-4.4)/(27-4.4)</f>
        <v>0.61187961242454347</v>
      </c>
      <c r="L582">
        <f>J582/I582</f>
        <v>0.61187961242454336</v>
      </c>
      <c r="M582">
        <f>I582*(1-(K582))*0.625</f>
        <v>88.231892858012998</v>
      </c>
      <c r="N582" s="4">
        <f>-67.0004+0.0023367*3600+0.4561636*I582</f>
        <v>107.33210622800001</v>
      </c>
      <c r="O582" s="5">
        <f>I582*(E582-4.4)/(27-4.4)</f>
        <v>222.55897142717919</v>
      </c>
      <c r="P582" s="5">
        <f>(E582-4.4)/(27-4.4)</f>
        <v>0.61187961242454347</v>
      </c>
      <c r="Q582" s="5">
        <f>(I582*(1-P582))/1.6</f>
        <v>88.231892858012998</v>
      </c>
      <c r="R582" s="5"/>
      <c r="S582" s="3">
        <f t="shared" si="65"/>
        <v>107.79944622800002</v>
      </c>
      <c r="T582" s="3">
        <v>203.69932120657697</v>
      </c>
      <c r="U582" s="3">
        <f t="shared" si="66"/>
        <v>0.56002892586967523</v>
      </c>
      <c r="V582">
        <f t="shared" si="67"/>
        <v>100.0191742458894</v>
      </c>
      <c r="W582" s="3">
        <v>201.0076</v>
      </c>
      <c r="X582" s="3">
        <v>206.49199999999999</v>
      </c>
      <c r="Y582" s="3">
        <f t="shared" si="63"/>
        <v>0.55262859813597998</v>
      </c>
      <c r="Z582" s="3">
        <f t="shared" si="64"/>
        <v>0.56770681549501001</v>
      </c>
      <c r="AA582">
        <f t="shared" si="68"/>
        <v>101.70150000000001</v>
      </c>
      <c r="AB582">
        <f t="shared" si="69"/>
        <v>98.273750000000021</v>
      </c>
    </row>
    <row r="583" spans="1:28" x14ac:dyDescent="0.35">
      <c r="A583">
        <v>1997</v>
      </c>
      <c r="B583" t="s">
        <v>14</v>
      </c>
      <c r="C583">
        <v>-25.760824889999999</v>
      </c>
      <c r="D583" s="2">
        <v>-7.91</v>
      </c>
      <c r="E583">
        <f>(D583-C583)/(1+D583/1000)</f>
        <v>17.993150712132969</v>
      </c>
      <c r="F583">
        <f>(D583-C583)/(1+C583/1000)</f>
        <v>18.322836266550752</v>
      </c>
      <c r="G583" s="1">
        <v>258.76473090000002</v>
      </c>
      <c r="H583" s="1">
        <f>(477/760)*I583</f>
        <v>228.28843421052633</v>
      </c>
      <c r="I583">
        <v>363.73</v>
      </c>
      <c r="J583">
        <f>I583*(E583-4.4)/(27-4.4)</f>
        <v>218.77153577540375</v>
      </c>
      <c r="K583">
        <f>(E583-4.4)/(27-4.4)</f>
        <v>0.6014668456696004</v>
      </c>
      <c r="L583">
        <f>J583/I583</f>
        <v>0.6014668456696004</v>
      </c>
      <c r="M583">
        <f>I583*(1-(K583))*0.625</f>
        <v>90.599040140372651</v>
      </c>
      <c r="N583" s="4">
        <f>-67.0004+0.0023367*3600+0.4561636*I583</f>
        <v>107.33210622800001</v>
      </c>
      <c r="O583" s="5">
        <f>I583*(E583-4.4)/(27-4.4)</f>
        <v>218.77153577540375</v>
      </c>
      <c r="P583" s="5">
        <f>(E583-4.4)/(27-4.4)</f>
        <v>0.6014668456696004</v>
      </c>
      <c r="Q583" s="5">
        <f>(I583*(1-P583))/1.6</f>
        <v>90.599040140372651</v>
      </c>
      <c r="R583" s="5"/>
      <c r="S583" s="3">
        <f t="shared" si="65"/>
        <v>107.79944622800002</v>
      </c>
      <c r="T583" s="3">
        <v>203.69932120657697</v>
      </c>
      <c r="U583" s="3">
        <f t="shared" si="66"/>
        <v>0.56002892586967523</v>
      </c>
      <c r="V583">
        <f t="shared" si="67"/>
        <v>100.0191742458894</v>
      </c>
      <c r="W583" s="3">
        <v>201.0076</v>
      </c>
      <c r="X583" s="3">
        <v>206.49199999999999</v>
      </c>
      <c r="Y583" s="3">
        <f t="shared" si="63"/>
        <v>0.55262859813597998</v>
      </c>
      <c r="Z583" s="3">
        <f t="shared" si="64"/>
        <v>0.56770681549501001</v>
      </c>
      <c r="AA583">
        <f t="shared" si="68"/>
        <v>101.70150000000001</v>
      </c>
      <c r="AB583">
        <f t="shared" si="69"/>
        <v>98.273750000000021</v>
      </c>
    </row>
    <row r="584" spans="1:28" x14ac:dyDescent="0.35">
      <c r="A584">
        <v>1998</v>
      </c>
      <c r="B584" t="s">
        <v>9</v>
      </c>
      <c r="C584">
        <v>-25.7200852</v>
      </c>
      <c r="D584" s="2">
        <v>-7.93</v>
      </c>
      <c r="E584">
        <f>(D584-C584)/(1+D584/1000)</f>
        <v>17.932288245789106</v>
      </c>
      <c r="F584">
        <f>(D584-C584)/(1+C584/1000)</f>
        <v>18.259726932430858</v>
      </c>
      <c r="G584" s="1">
        <v>259.97391190000002</v>
      </c>
      <c r="H584" s="1">
        <f>(477/760)*I584</f>
        <v>230.1525</v>
      </c>
      <c r="I584">
        <v>366.7</v>
      </c>
      <c r="J584">
        <f>I584*(E584-4.4)/(27-4.4)</f>
        <v>219.57035839517101</v>
      </c>
      <c r="K584">
        <f>(E584-4.4)/(27-4.4)</f>
        <v>0.59877381618535863</v>
      </c>
      <c r="L584">
        <f>J584/I584</f>
        <v>0.59877381618535863</v>
      </c>
      <c r="M584">
        <f>I584*(1-(K584))*0.625</f>
        <v>91.95602600301811</v>
      </c>
      <c r="N584" s="4">
        <f>-67.0004+0.0023367*3600+0.4561636*I584</f>
        <v>108.68691211999999</v>
      </c>
      <c r="O584" s="5">
        <f>I584*(E584-4.4)/(27-4.4)</f>
        <v>219.57035839517101</v>
      </c>
      <c r="P584" s="5">
        <f>(E584-4.4)/(27-4.4)</f>
        <v>0.59877381618535863</v>
      </c>
      <c r="Q584" s="5">
        <f>(I584*(1-P584))/1.6</f>
        <v>91.95602600301811</v>
      </c>
      <c r="R584" s="5"/>
      <c r="S584" s="3">
        <f t="shared" si="65"/>
        <v>109.15425212</v>
      </c>
      <c r="T584" s="3">
        <v>203.69932120657697</v>
      </c>
      <c r="U584" s="3">
        <f t="shared" si="66"/>
        <v>0.55549310391758111</v>
      </c>
      <c r="V584">
        <f t="shared" si="67"/>
        <v>101.87542424588938</v>
      </c>
      <c r="W584" s="3">
        <v>201.0076</v>
      </c>
      <c r="X584" s="3">
        <v>206.49199999999999</v>
      </c>
      <c r="Y584" s="3">
        <f t="shared" si="63"/>
        <v>0.54815271338969185</v>
      </c>
      <c r="Z584" s="3">
        <f t="shared" si="64"/>
        <v>0.56310880829015542</v>
      </c>
      <c r="AA584">
        <f t="shared" si="68"/>
        <v>103.55775</v>
      </c>
      <c r="AB584">
        <f t="shared" si="69"/>
        <v>100.13</v>
      </c>
    </row>
    <row r="585" spans="1:28" x14ac:dyDescent="0.35">
      <c r="A585">
        <v>1998</v>
      </c>
      <c r="B585" t="s">
        <v>12</v>
      </c>
      <c r="C585">
        <v>-25.52333969</v>
      </c>
      <c r="D585" s="2">
        <v>-7.93</v>
      </c>
      <c r="E585">
        <f>(D585-C585)/(1+D585/1000)</f>
        <v>17.733970072676325</v>
      </c>
      <c r="F585">
        <f>(D585-C585)/(1+C585/1000)</f>
        <v>18.054141680933864</v>
      </c>
      <c r="G585" s="1">
        <v>259.97391190000002</v>
      </c>
      <c r="H585" s="1">
        <f>(477/760)*I585</f>
        <v>230.1525</v>
      </c>
      <c r="I585">
        <v>366.7</v>
      </c>
      <c r="J585">
        <f>I585*(E585-4.4)/(27-4.4)</f>
        <v>216.35251440931006</v>
      </c>
      <c r="K585">
        <f>(E585-4.4)/(27-4.4)</f>
        <v>0.58999867578213816</v>
      </c>
      <c r="L585">
        <f>J585/I585</f>
        <v>0.58999867578213816</v>
      </c>
      <c r="M585">
        <f>I585*(1-(K585))*0.625</f>
        <v>93.967178494181212</v>
      </c>
      <c r="N585" s="4">
        <f>-67.0004+0.0023367*3600+0.4561636*I585</f>
        <v>108.68691211999999</v>
      </c>
      <c r="O585" s="5">
        <f>I585*(E585-4.4)/(27-4.4)</f>
        <v>216.35251440931006</v>
      </c>
      <c r="P585" s="5">
        <f>(E585-4.4)/(27-4.4)</f>
        <v>0.58999867578213816</v>
      </c>
      <c r="Q585" s="5">
        <f>(I585*(1-P585))/1.6</f>
        <v>93.967178494181198</v>
      </c>
      <c r="R585" s="5"/>
      <c r="S585" s="3">
        <f t="shared" si="65"/>
        <v>109.15425212</v>
      </c>
      <c r="T585" s="3">
        <v>203.69932120657697</v>
      </c>
      <c r="U585" s="3">
        <f t="shared" si="66"/>
        <v>0.55549310391758111</v>
      </c>
      <c r="V585">
        <f t="shared" si="67"/>
        <v>101.87542424588938</v>
      </c>
      <c r="W585" s="3">
        <v>201.0076</v>
      </c>
      <c r="X585" s="3">
        <v>206.49199999999999</v>
      </c>
      <c r="Y585" s="3">
        <f t="shared" si="63"/>
        <v>0.54815271338969185</v>
      </c>
      <c r="Z585" s="3">
        <f t="shared" si="64"/>
        <v>0.56310880829015542</v>
      </c>
      <c r="AA585">
        <f t="shared" si="68"/>
        <v>103.55775</v>
      </c>
      <c r="AB585">
        <f t="shared" si="69"/>
        <v>100.13</v>
      </c>
    </row>
    <row r="586" spans="1:28" x14ac:dyDescent="0.35">
      <c r="A586">
        <v>1998</v>
      </c>
      <c r="B586" t="s">
        <v>15</v>
      </c>
      <c r="C586">
        <v>-25.270678870000001</v>
      </c>
      <c r="D586" s="2">
        <v>-7.93</v>
      </c>
      <c r="E586">
        <f>(D586-C586)/(1+D586/1000)</f>
        <v>17.479289636819985</v>
      </c>
      <c r="F586">
        <f>(D586-C586)/(1+C586/1000)</f>
        <v>17.790250579409079</v>
      </c>
      <c r="G586" s="1">
        <v>259.97391190000002</v>
      </c>
      <c r="H586" s="1">
        <f>(477/760)*I586</f>
        <v>230.1525</v>
      </c>
      <c r="I586">
        <v>366.7</v>
      </c>
      <c r="J586">
        <f>I586*(E586-4.4)/(27-4.4)</f>
        <v>212.22015530185345</v>
      </c>
      <c r="K586">
        <f>(E586-4.4)/(27-4.4)</f>
        <v>0.57872962994778687</v>
      </c>
      <c r="L586">
        <f>J586/I586</f>
        <v>0.57872962994778687</v>
      </c>
      <c r="M586">
        <f>I586*(1-(K586))*0.625</f>
        <v>96.549902936341581</v>
      </c>
      <c r="N586" s="4">
        <f>-67.0004+0.0023367*3600+0.4561636*I586</f>
        <v>108.68691211999999</v>
      </c>
      <c r="O586" s="5">
        <f>I586*(E586-4.4)/(27-4.4)</f>
        <v>212.22015530185345</v>
      </c>
      <c r="P586" s="5">
        <f>(E586-4.4)/(27-4.4)</f>
        <v>0.57872962994778687</v>
      </c>
      <c r="Q586" s="5">
        <f>(I586*(1-P586))/1.6</f>
        <v>96.549902936341581</v>
      </c>
      <c r="R586" s="5"/>
      <c r="S586" s="3">
        <f t="shared" si="65"/>
        <v>109.15425212</v>
      </c>
      <c r="T586" s="3">
        <v>203.69932120657697</v>
      </c>
      <c r="U586" s="3">
        <f t="shared" si="66"/>
        <v>0.55549310391758111</v>
      </c>
      <c r="V586">
        <f t="shared" si="67"/>
        <v>101.87542424588938</v>
      </c>
      <c r="W586" s="3">
        <v>201.0076</v>
      </c>
      <c r="X586" s="3">
        <v>206.49199999999999</v>
      </c>
      <c r="Y586" s="3">
        <f t="shared" si="63"/>
        <v>0.54815271338969185</v>
      </c>
      <c r="Z586" s="3">
        <f t="shared" si="64"/>
        <v>0.56310880829015542</v>
      </c>
      <c r="AA586">
        <f t="shared" si="68"/>
        <v>103.55775</v>
      </c>
      <c r="AB586">
        <f t="shared" si="69"/>
        <v>100.13</v>
      </c>
    </row>
    <row r="587" spans="1:28" x14ac:dyDescent="0.35">
      <c r="A587">
        <v>1998</v>
      </c>
      <c r="B587" t="s">
        <v>8</v>
      </c>
      <c r="C587">
        <v>-24.660198749999999</v>
      </c>
      <c r="D587" s="2">
        <v>-7.93</v>
      </c>
      <c r="E587">
        <f>(D587-C587)/(1+D587/1000)</f>
        <v>16.863929712621086</v>
      </c>
      <c r="F587">
        <f>(D587-C587)/(1+C587/1000)</f>
        <v>17.153200072998661</v>
      </c>
      <c r="G587" s="1">
        <v>259.97391190000002</v>
      </c>
      <c r="H587" s="1">
        <f>(477/760)*I587</f>
        <v>230.1525</v>
      </c>
      <c r="I587">
        <v>366.7</v>
      </c>
      <c r="J587">
        <f>I587*(E587-4.4)/(27-4.4)</f>
        <v>202.23553210699788</v>
      </c>
      <c r="K587">
        <f>(E587-4.4)/(27-4.4)</f>
        <v>0.5515013147177471</v>
      </c>
      <c r="L587">
        <f>J587/I587</f>
        <v>0.55150131471774722</v>
      </c>
      <c r="M587">
        <f>I587*(1-(K587))*0.625</f>
        <v>102.79029243312634</v>
      </c>
      <c r="N587" s="4">
        <f>-67.0004+0.0023367*3600+0.4561636*I587</f>
        <v>108.68691211999999</v>
      </c>
      <c r="O587" s="5">
        <f>I587*(E587-4.4)/(27-4.4)</f>
        <v>202.23553210699788</v>
      </c>
      <c r="P587" s="5">
        <f>(E587-4.4)/(27-4.4)</f>
        <v>0.5515013147177471</v>
      </c>
      <c r="Q587" s="5">
        <f>(I587*(1-P587))/1.6</f>
        <v>102.79029243312633</v>
      </c>
      <c r="R587" s="5"/>
      <c r="S587" s="3">
        <f t="shared" si="65"/>
        <v>109.15425212</v>
      </c>
      <c r="T587" s="3">
        <v>203.69932120657697</v>
      </c>
      <c r="U587" s="3">
        <f t="shared" si="66"/>
        <v>0.55549310391758111</v>
      </c>
      <c r="V587">
        <f t="shared" si="67"/>
        <v>101.87542424588938</v>
      </c>
      <c r="W587" s="3">
        <v>201.0076</v>
      </c>
      <c r="X587" s="3">
        <v>206.49199999999999</v>
      </c>
      <c r="Y587" s="3">
        <f t="shared" si="63"/>
        <v>0.54815271338969185</v>
      </c>
      <c r="Z587" s="3">
        <f t="shared" si="64"/>
        <v>0.56310880829015542</v>
      </c>
      <c r="AA587">
        <f t="shared" si="68"/>
        <v>103.55775</v>
      </c>
      <c r="AB587">
        <f t="shared" si="69"/>
        <v>100.13</v>
      </c>
    </row>
    <row r="588" spans="1:28" x14ac:dyDescent="0.35">
      <c r="A588">
        <v>1998</v>
      </c>
      <c r="B588" t="s">
        <v>13</v>
      </c>
      <c r="C588">
        <v>-25.13288979</v>
      </c>
      <c r="D588" s="2">
        <v>-7.93</v>
      </c>
      <c r="E588">
        <f>(D588-C588)/(1+D588/1000)</f>
        <v>17.34039915530154</v>
      </c>
      <c r="F588">
        <f>(D588-C588)/(1+C588/1000)</f>
        <v>17.646394682752462</v>
      </c>
      <c r="G588" s="1">
        <v>259.97391190000002</v>
      </c>
      <c r="H588" s="1">
        <f>(477/760)*I588</f>
        <v>230.1525</v>
      </c>
      <c r="I588">
        <v>366.7</v>
      </c>
      <c r="J588">
        <f>I588*(E588-4.4)/(27-4.4)</f>
        <v>209.96656505526877</v>
      </c>
      <c r="K588">
        <f>(E588-4.4)/(27-4.4)</f>
        <v>0.57258403342042208</v>
      </c>
      <c r="L588">
        <f>J588/I588</f>
        <v>0.57258403342042208</v>
      </c>
      <c r="M588">
        <f>I588*(1-(K588))*0.625</f>
        <v>97.958396840457013</v>
      </c>
      <c r="N588" s="4">
        <f>-67.0004+0.0023367*3600+0.4561636*I588</f>
        <v>108.68691211999999</v>
      </c>
      <c r="O588" s="5">
        <f>I588*(E588-4.4)/(27-4.4)</f>
        <v>209.96656505526877</v>
      </c>
      <c r="P588" s="5">
        <f>(E588-4.4)/(27-4.4)</f>
        <v>0.57258403342042208</v>
      </c>
      <c r="Q588" s="5">
        <f>(I588*(1-P588))/1.6</f>
        <v>97.958396840456999</v>
      </c>
      <c r="R588" s="5"/>
      <c r="S588" s="3">
        <f t="shared" si="65"/>
        <v>109.15425212</v>
      </c>
      <c r="T588" s="3">
        <v>203.69932120657697</v>
      </c>
      <c r="U588" s="3">
        <f t="shared" si="66"/>
        <v>0.55549310391758111</v>
      </c>
      <c r="V588">
        <f t="shared" si="67"/>
        <v>101.87542424588938</v>
      </c>
      <c r="W588" s="3">
        <v>201.0076</v>
      </c>
      <c r="X588" s="3">
        <v>206.49199999999999</v>
      </c>
      <c r="Y588" s="3">
        <f t="shared" si="63"/>
        <v>0.54815271338969185</v>
      </c>
      <c r="Z588" s="3">
        <f t="shared" si="64"/>
        <v>0.56310880829015542</v>
      </c>
      <c r="AA588">
        <f t="shared" si="68"/>
        <v>103.55775</v>
      </c>
      <c r="AB588">
        <f t="shared" si="69"/>
        <v>100.13</v>
      </c>
    </row>
    <row r="589" spans="1:28" x14ac:dyDescent="0.35">
      <c r="A589">
        <v>1998</v>
      </c>
      <c r="B589" t="s">
        <v>11</v>
      </c>
      <c r="C589">
        <v>-25.97442539</v>
      </c>
      <c r="D589" s="2">
        <v>-7.93</v>
      </c>
      <c r="E589">
        <f>(D589-C589)/(1+D589/1000)</f>
        <v>18.188661475500723</v>
      </c>
      <c r="F589">
        <f>(D589-C589)/(1+C589/1000)</f>
        <v>18.525617663812362</v>
      </c>
      <c r="G589" s="1">
        <v>259.97391190000002</v>
      </c>
      <c r="H589" s="1">
        <f>(477/760)*I589</f>
        <v>230.1525</v>
      </c>
      <c r="I589">
        <v>366.7</v>
      </c>
      <c r="J589">
        <f>I589*(E589-4.4)/(27-4.4)</f>
        <v>223.73018420646525</v>
      </c>
      <c r="K589">
        <f>(E589-4.4)/(27-4.4)</f>
        <v>0.61011776440268684</v>
      </c>
      <c r="L589">
        <f>J589/I589</f>
        <v>0.61011776440268684</v>
      </c>
      <c r="M589">
        <f>I589*(1-(K589))*0.625</f>
        <v>89.35613487095921</v>
      </c>
      <c r="N589" s="4">
        <f>-67.0004+0.0023367*3600+0.4561636*I589</f>
        <v>108.68691211999999</v>
      </c>
      <c r="O589" s="5">
        <f>I589*(E589-4.4)/(27-4.4)</f>
        <v>223.73018420646525</v>
      </c>
      <c r="P589" s="5">
        <f>(E589-4.4)/(27-4.4)</f>
        <v>0.61011776440268684</v>
      </c>
      <c r="Q589" s="5">
        <f>(I589*(1-P589))/1.6</f>
        <v>89.35613487095921</v>
      </c>
      <c r="R589" s="5"/>
      <c r="S589" s="3">
        <f t="shared" si="65"/>
        <v>109.15425212</v>
      </c>
      <c r="T589" s="3">
        <v>203.69932120657697</v>
      </c>
      <c r="U589" s="3">
        <f t="shared" si="66"/>
        <v>0.55549310391758111</v>
      </c>
      <c r="V589">
        <f t="shared" si="67"/>
        <v>101.87542424588938</v>
      </c>
      <c r="W589" s="3">
        <v>201.0076</v>
      </c>
      <c r="X589" s="3">
        <v>206.49199999999999</v>
      </c>
      <c r="Y589" s="3">
        <f t="shared" si="63"/>
        <v>0.54815271338969185</v>
      </c>
      <c r="Z589" s="3">
        <f t="shared" si="64"/>
        <v>0.56310880829015542</v>
      </c>
      <c r="AA589">
        <f t="shared" si="68"/>
        <v>103.55775</v>
      </c>
      <c r="AB589">
        <f t="shared" si="69"/>
        <v>100.13</v>
      </c>
    </row>
    <row r="590" spans="1:28" x14ac:dyDescent="0.35">
      <c r="A590">
        <v>1998</v>
      </c>
      <c r="B590" t="s">
        <v>6</v>
      </c>
      <c r="C590">
        <v>-26.241341539999997</v>
      </c>
      <c r="D590" s="2">
        <v>-7.93</v>
      </c>
      <c r="E590">
        <f>(D590-C590)/(1+D590/1000)</f>
        <v>18.457711189734592</v>
      </c>
      <c r="F590">
        <f>(D590-C590)/(1+C590/1000)</f>
        <v>18.80480484657194</v>
      </c>
      <c r="G590" s="1">
        <v>259.97391190000002</v>
      </c>
      <c r="H590" s="1">
        <f>(477/760)*I590</f>
        <v>230.1525</v>
      </c>
      <c r="I590">
        <v>366.7</v>
      </c>
      <c r="J590">
        <f>I590*(E590-4.4)/(27-4.4)</f>
        <v>228.09569439272894</v>
      </c>
      <c r="K590">
        <f>(E590-4.4)/(27-4.4)</f>
        <v>0.62202261901480493</v>
      </c>
      <c r="L590">
        <f>J590/I590</f>
        <v>0.62202261901480493</v>
      </c>
      <c r="M590">
        <f>I590*(1-(K590))*0.625</f>
        <v>86.627691004544388</v>
      </c>
      <c r="N590" s="4">
        <f>-67.0004+0.0023367*3600+0.4561636*I590</f>
        <v>108.68691211999999</v>
      </c>
      <c r="O590" s="5">
        <f>I590*(E590-4.4)/(27-4.4)</f>
        <v>228.09569439272894</v>
      </c>
      <c r="P590" s="5">
        <f>(E590-4.4)/(27-4.4)</f>
        <v>0.62202261901480493</v>
      </c>
      <c r="Q590" s="5">
        <f>(I590*(1-P590))/1.6</f>
        <v>86.627691004544374</v>
      </c>
      <c r="R590" s="5"/>
      <c r="S590" s="3">
        <f t="shared" si="65"/>
        <v>109.15425212</v>
      </c>
      <c r="T590" s="3">
        <v>203.69932120657697</v>
      </c>
      <c r="U590" s="3">
        <f t="shared" si="66"/>
        <v>0.55549310391758111</v>
      </c>
      <c r="V590">
        <f t="shared" si="67"/>
        <v>101.87542424588938</v>
      </c>
      <c r="W590" s="3">
        <v>201.0076</v>
      </c>
      <c r="X590" s="3">
        <v>206.49199999999999</v>
      </c>
      <c r="Y590" s="3">
        <f t="shared" si="63"/>
        <v>0.54815271338969185</v>
      </c>
      <c r="Z590" s="3">
        <f t="shared" si="64"/>
        <v>0.56310880829015542</v>
      </c>
      <c r="AA590">
        <f t="shared" si="68"/>
        <v>103.55775</v>
      </c>
      <c r="AB590">
        <f t="shared" si="69"/>
        <v>100.13</v>
      </c>
    </row>
    <row r="591" spans="1:28" x14ac:dyDescent="0.35">
      <c r="A591">
        <v>1998</v>
      </c>
      <c r="B591" t="s">
        <v>10</v>
      </c>
      <c r="C591">
        <v>-25.69891441</v>
      </c>
      <c r="D591" s="2">
        <v>-7.93</v>
      </c>
      <c r="E591">
        <f>(D591-C591)/(1+D591/1000)</f>
        <v>17.910948229459617</v>
      </c>
      <c r="F591">
        <f>(D591-C591)/(1+C591/1000)</f>
        <v>18.237600956012297</v>
      </c>
      <c r="G591" s="1">
        <v>259.97391190000002</v>
      </c>
      <c r="H591" s="1">
        <f>(477/760)*I591</f>
        <v>230.1525</v>
      </c>
      <c r="I591">
        <v>366.7</v>
      </c>
      <c r="J591">
        <f>I591*(E591-4.4)/(27-4.4)</f>
        <v>219.22410246649741</v>
      </c>
      <c r="K591">
        <f>(E591-4.4)/(27-4.4)</f>
        <v>0.59782956767520423</v>
      </c>
      <c r="L591">
        <f>J591/I591</f>
        <v>0.59782956767520434</v>
      </c>
      <c r="M591">
        <f>I591*(1-(K591))*0.625</f>
        <v>92.172435958439124</v>
      </c>
      <c r="N591" s="4">
        <f>-67.0004+0.0023367*3600+0.4561636*I591</f>
        <v>108.68691211999999</v>
      </c>
      <c r="O591" s="5">
        <f>I591*(E591-4.4)/(27-4.4)</f>
        <v>219.22410246649741</v>
      </c>
      <c r="P591" s="5">
        <f>(E591-4.4)/(27-4.4)</f>
        <v>0.59782956767520423</v>
      </c>
      <c r="Q591" s="5">
        <f>(I591*(1-P591))/1.6</f>
        <v>92.172435958439124</v>
      </c>
      <c r="R591" s="5"/>
      <c r="S591" s="3">
        <f t="shared" si="65"/>
        <v>109.15425212</v>
      </c>
      <c r="T591" s="3">
        <v>203.69932120657697</v>
      </c>
      <c r="U591" s="3">
        <f t="shared" si="66"/>
        <v>0.55549310391758111</v>
      </c>
      <c r="V591">
        <f t="shared" si="67"/>
        <v>101.87542424588938</v>
      </c>
      <c r="W591" s="3">
        <v>201.0076</v>
      </c>
      <c r="X591" s="3">
        <v>206.49199999999999</v>
      </c>
      <c r="Y591" s="3">
        <f t="shared" si="63"/>
        <v>0.54815271338969185</v>
      </c>
      <c r="Z591" s="3">
        <f t="shared" si="64"/>
        <v>0.56310880829015542</v>
      </c>
      <c r="AA591">
        <f t="shared" si="68"/>
        <v>103.55775</v>
      </c>
      <c r="AB591">
        <f t="shared" si="69"/>
        <v>100.13</v>
      </c>
    </row>
    <row r="592" spans="1:28" x14ac:dyDescent="0.35">
      <c r="A592">
        <v>1998</v>
      </c>
      <c r="B592" t="s">
        <v>7</v>
      </c>
      <c r="C592">
        <v>-25.109151399999998</v>
      </c>
      <c r="D592" s="2">
        <v>-7.93</v>
      </c>
      <c r="E592">
        <f>(D592-C592)/(1+D592/1000)</f>
        <v>17.316471015150139</v>
      </c>
      <c r="F592">
        <f>(D592-C592)/(1+C592/1000)</f>
        <v>17.621615204071574</v>
      </c>
      <c r="G592" s="1">
        <v>259.97391190000002</v>
      </c>
      <c r="H592" s="1">
        <f>(477/760)*I592</f>
        <v>230.1525</v>
      </c>
      <c r="I592">
        <v>366.7</v>
      </c>
      <c r="J592">
        <f>I592*(E592-4.4)/(27-4.4)</f>
        <v>209.57831509980335</v>
      </c>
      <c r="K592">
        <f>(E592-4.4)/(27-4.4)</f>
        <v>0.57152526615708577</v>
      </c>
      <c r="L592">
        <f>J592/I592</f>
        <v>0.57152526615708577</v>
      </c>
      <c r="M592">
        <f>I592*(1-(K592))*0.625</f>
        <v>98.201053062622904</v>
      </c>
      <c r="N592" s="4">
        <f>-67.0004+0.0023367*3600+0.4561636*I592</f>
        <v>108.68691211999999</v>
      </c>
      <c r="O592" s="5">
        <f>I592*(E592-4.4)/(27-4.4)</f>
        <v>209.57831509980335</v>
      </c>
      <c r="P592" s="5">
        <f>(E592-4.4)/(27-4.4)</f>
        <v>0.57152526615708577</v>
      </c>
      <c r="Q592" s="5">
        <f>(I592*(1-P592))/1.6</f>
        <v>98.20105306262289</v>
      </c>
      <c r="R592" s="5"/>
      <c r="S592" s="3">
        <f t="shared" si="65"/>
        <v>109.15425212</v>
      </c>
      <c r="T592" s="3">
        <v>203.69932120657697</v>
      </c>
      <c r="U592" s="3">
        <f t="shared" si="66"/>
        <v>0.55549310391758111</v>
      </c>
      <c r="V592">
        <f t="shared" si="67"/>
        <v>101.87542424588938</v>
      </c>
      <c r="W592" s="3">
        <v>201.0076</v>
      </c>
      <c r="X592" s="3">
        <v>206.49199999999999</v>
      </c>
      <c r="Y592" s="3">
        <f t="shared" si="63"/>
        <v>0.54815271338969185</v>
      </c>
      <c r="Z592" s="3">
        <f t="shared" si="64"/>
        <v>0.56310880829015542</v>
      </c>
      <c r="AA592">
        <f t="shared" si="68"/>
        <v>103.55775</v>
      </c>
      <c r="AB592">
        <f t="shared" si="69"/>
        <v>100.13</v>
      </c>
    </row>
    <row r="593" spans="1:28" x14ac:dyDescent="0.35">
      <c r="A593">
        <v>1998</v>
      </c>
      <c r="B593" t="s">
        <v>14</v>
      </c>
      <c r="C593">
        <v>-25.012636329999999</v>
      </c>
      <c r="D593" s="2">
        <v>-7.93</v>
      </c>
      <c r="E593">
        <f>(D593-C593)/(1+D593/1000)</f>
        <v>17.219184462789922</v>
      </c>
      <c r="F593">
        <f>(D593-C593)/(1+C593/1000)</f>
        <v>17.520879722685194</v>
      </c>
      <c r="G593" s="1">
        <v>259.97391190000002</v>
      </c>
      <c r="H593" s="1">
        <f>(477/760)*I593</f>
        <v>230.1525</v>
      </c>
      <c r="I593">
        <v>366.7</v>
      </c>
      <c r="J593">
        <f>I593*(E593-4.4)/(27-4.4)</f>
        <v>207.9997762170382</v>
      </c>
      <c r="K593">
        <f>(E593-4.4)/(27-4.4)</f>
        <v>0.56722055145088146</v>
      </c>
      <c r="L593">
        <f>J593/I593</f>
        <v>0.56722055145088135</v>
      </c>
      <c r="M593">
        <f>I593*(1-(K593))*0.625</f>
        <v>99.187639864351098</v>
      </c>
      <c r="N593" s="4">
        <f>-67.0004+0.0023367*3600+0.4561636*I593</f>
        <v>108.68691211999999</v>
      </c>
      <c r="O593" s="5">
        <f>I593*(E593-4.4)/(27-4.4)</f>
        <v>207.9997762170382</v>
      </c>
      <c r="P593" s="5">
        <f>(E593-4.4)/(27-4.4)</f>
        <v>0.56722055145088146</v>
      </c>
      <c r="Q593" s="5">
        <f>(I593*(1-P593))/1.6</f>
        <v>99.187639864351098</v>
      </c>
      <c r="R593" s="5"/>
      <c r="S593" s="3">
        <f t="shared" si="65"/>
        <v>109.15425212</v>
      </c>
      <c r="T593" s="3">
        <v>203.69932120657697</v>
      </c>
      <c r="U593" s="3">
        <f t="shared" si="66"/>
        <v>0.55549310391758111</v>
      </c>
      <c r="V593">
        <f t="shared" si="67"/>
        <v>101.87542424588938</v>
      </c>
      <c r="W593" s="3">
        <v>201.0076</v>
      </c>
      <c r="X593" s="3">
        <v>206.49199999999999</v>
      </c>
      <c r="Y593" s="3">
        <f t="shared" si="63"/>
        <v>0.54815271338969185</v>
      </c>
      <c r="Z593" s="3">
        <f t="shared" si="64"/>
        <v>0.56310880829015542</v>
      </c>
      <c r="AA593">
        <f t="shared" si="68"/>
        <v>103.55775</v>
      </c>
      <c r="AB593">
        <f t="shared" si="69"/>
        <v>100.13</v>
      </c>
    </row>
    <row r="594" spans="1:28" x14ac:dyDescent="0.35">
      <c r="A594">
        <v>1999</v>
      </c>
      <c r="B594" t="s">
        <v>9</v>
      </c>
      <c r="C594">
        <v>-26.504178459999999</v>
      </c>
      <c r="D594" s="2">
        <v>-7.96</v>
      </c>
      <c r="E594">
        <f>(D594-C594)/(1+D594/1000)</f>
        <v>18.692974537317042</v>
      </c>
      <c r="F594">
        <f>(D594-C594)/(1+C594/1000)</f>
        <v>19.04905809525145</v>
      </c>
      <c r="G594" s="1">
        <v>261.04083630000002</v>
      </c>
      <c r="H594" s="1">
        <f>(477/760)*I594</f>
        <v>231.20692105263157</v>
      </c>
      <c r="I594">
        <v>368.38</v>
      </c>
      <c r="J594">
        <f>I594*(E594-4.4)/(27-4.4)</f>
        <v>232.97548495826777</v>
      </c>
      <c r="K594">
        <f>(E594-4.4)/(27-4.4)</f>
        <v>0.63243250165119647</v>
      </c>
      <c r="L594">
        <f>J594/I594</f>
        <v>0.63243250165119647</v>
      </c>
      <c r="M594">
        <f>I594*(1-(K594))*0.625</f>
        <v>84.627821901082655</v>
      </c>
      <c r="N594" s="4">
        <f>-67.0004+0.0023367*3600+0.4561636*I594</f>
        <v>109.45326696800001</v>
      </c>
      <c r="O594" s="5">
        <f>I594*(E594-4.4)/(27-4.4)</f>
        <v>232.97548495826777</v>
      </c>
      <c r="P594" s="5">
        <f>(E594-4.4)/(27-4.4)</f>
        <v>0.63243250165119647</v>
      </c>
      <c r="Q594" s="5">
        <f>(I594*(1-P594))/1.6</f>
        <v>84.627821901082655</v>
      </c>
      <c r="R594" s="5"/>
      <c r="S594" s="3">
        <f t="shared" si="65"/>
        <v>109.92060696800002</v>
      </c>
      <c r="T594" s="3">
        <v>203.69932120657697</v>
      </c>
      <c r="U594" s="3">
        <f t="shared" si="66"/>
        <v>0.55295977307828048</v>
      </c>
      <c r="V594">
        <f t="shared" si="67"/>
        <v>102.92542424588939</v>
      </c>
      <c r="W594" s="3">
        <v>201.0076</v>
      </c>
      <c r="X594" s="3">
        <v>206.49199999999999</v>
      </c>
      <c r="Y594" s="3">
        <f t="shared" si="63"/>
        <v>0.54565285846137146</v>
      </c>
      <c r="Z594" s="3">
        <f t="shared" si="64"/>
        <v>0.56054074596883652</v>
      </c>
      <c r="AA594">
        <f t="shared" si="68"/>
        <v>104.60774999999998</v>
      </c>
      <c r="AB594">
        <f t="shared" si="69"/>
        <v>101.18</v>
      </c>
    </row>
    <row r="595" spans="1:28" x14ac:dyDescent="0.35">
      <c r="A595">
        <v>1999</v>
      </c>
      <c r="B595" t="s">
        <v>12</v>
      </c>
      <c r="C595">
        <v>-25.87302957</v>
      </c>
      <c r="D595" s="2">
        <v>-7.96</v>
      </c>
      <c r="E595">
        <f>(D595-C595)/(1+D595/1000)</f>
        <v>18.056761390669731</v>
      </c>
      <c r="F595">
        <f>(D595-C595)/(1+C595/1000)</f>
        <v>18.388803630077931</v>
      </c>
      <c r="G595" s="1">
        <v>261.04083630000002</v>
      </c>
      <c r="H595" s="1">
        <f>(477/760)*I595</f>
        <v>231.20692105263157</v>
      </c>
      <c r="I595">
        <v>368.38</v>
      </c>
      <c r="J595">
        <f>I595*(E595-4.4)/(27-4.4)</f>
        <v>222.60521066791659</v>
      </c>
      <c r="K595">
        <f>(E595-4.4)/(27-4.4)</f>
        <v>0.60428147746326233</v>
      </c>
      <c r="L595">
        <f>J595/I595</f>
        <v>0.60428147746326244</v>
      </c>
      <c r="M595">
        <f>I595*(1-(K595))*0.625</f>
        <v>91.10924333255214</v>
      </c>
      <c r="N595" s="4">
        <f>-67.0004+0.0023367*3600+0.4561636*I595</f>
        <v>109.45326696800001</v>
      </c>
      <c r="O595" s="5">
        <f>I595*(E595-4.4)/(27-4.4)</f>
        <v>222.60521066791659</v>
      </c>
      <c r="P595" s="5">
        <f>(E595-4.4)/(27-4.4)</f>
        <v>0.60428147746326233</v>
      </c>
      <c r="Q595" s="5">
        <f>(I595*(1-P595))/1.6</f>
        <v>91.10924333255214</v>
      </c>
      <c r="R595" s="5"/>
      <c r="S595" s="3">
        <f t="shared" si="65"/>
        <v>109.92060696800002</v>
      </c>
      <c r="T595" s="3">
        <v>203.69932120657697</v>
      </c>
      <c r="U595" s="3">
        <f t="shared" si="66"/>
        <v>0.55295977307828048</v>
      </c>
      <c r="V595">
        <f t="shared" si="67"/>
        <v>102.92542424588939</v>
      </c>
      <c r="W595" s="3">
        <v>201.0076</v>
      </c>
      <c r="X595" s="3">
        <v>206.49199999999999</v>
      </c>
      <c r="Y595" s="3">
        <f t="shared" si="63"/>
        <v>0.54565285846137146</v>
      </c>
      <c r="Z595" s="3">
        <f t="shared" si="64"/>
        <v>0.56054074596883652</v>
      </c>
      <c r="AA595">
        <f t="shared" si="68"/>
        <v>104.60774999999998</v>
      </c>
      <c r="AB595">
        <f t="shared" si="69"/>
        <v>101.18</v>
      </c>
    </row>
    <row r="596" spans="1:28" x14ac:dyDescent="0.35">
      <c r="A596">
        <v>1999</v>
      </c>
      <c r="B596" t="s">
        <v>15</v>
      </c>
      <c r="C596">
        <v>-25.61661002</v>
      </c>
      <c r="D596" s="2">
        <v>-7.96</v>
      </c>
      <c r="E596">
        <f>(D596-C596)/(1+D596/1000)</f>
        <v>17.798284363533728</v>
      </c>
      <c r="F596">
        <f>(D596-C596)/(1+C596/1000)</f>
        <v>18.120803578519965</v>
      </c>
      <c r="G596" s="1">
        <v>261.04083630000002</v>
      </c>
      <c r="H596" s="1">
        <f>(477/760)*I596</f>
        <v>231.20692105263157</v>
      </c>
      <c r="I596">
        <v>368.38</v>
      </c>
      <c r="J596">
        <f>I596*(E596-4.4)/(27-4.4)</f>
        <v>218.39203512559973</v>
      </c>
      <c r="K596">
        <f>(E596-4.4)/(27-4.4)</f>
        <v>0.5928444408643242</v>
      </c>
      <c r="L596">
        <f>J596/I596</f>
        <v>0.5928444408643242</v>
      </c>
      <c r="M596">
        <f>I596*(1-(K596))*0.625</f>
        <v>93.742478046500167</v>
      </c>
      <c r="N596" s="4">
        <f>-67.0004+0.0023367*3600+0.4561636*I596</f>
        <v>109.45326696800001</v>
      </c>
      <c r="O596" s="5">
        <f>I596*(E596-4.4)/(27-4.4)</f>
        <v>218.39203512559973</v>
      </c>
      <c r="P596" s="5">
        <f>(E596-4.4)/(27-4.4)</f>
        <v>0.5928444408643242</v>
      </c>
      <c r="Q596" s="5">
        <f>(I596*(1-P596))/1.6</f>
        <v>93.742478046500153</v>
      </c>
      <c r="R596" s="5"/>
      <c r="S596" s="3">
        <f t="shared" si="65"/>
        <v>109.92060696800002</v>
      </c>
      <c r="T596" s="3">
        <v>203.69932120657697</v>
      </c>
      <c r="U596" s="3">
        <f t="shared" si="66"/>
        <v>0.55295977307828048</v>
      </c>
      <c r="V596">
        <f t="shared" si="67"/>
        <v>102.92542424588939</v>
      </c>
      <c r="W596" s="3">
        <v>201.0076</v>
      </c>
      <c r="X596" s="3">
        <v>206.49199999999999</v>
      </c>
      <c r="Y596" s="3">
        <f t="shared" si="63"/>
        <v>0.54565285846137146</v>
      </c>
      <c r="Z596" s="3">
        <f t="shared" si="64"/>
        <v>0.56054074596883652</v>
      </c>
      <c r="AA596">
        <f t="shared" si="68"/>
        <v>104.60774999999998</v>
      </c>
      <c r="AB596">
        <f t="shared" si="69"/>
        <v>101.18</v>
      </c>
    </row>
    <row r="597" spans="1:28" x14ac:dyDescent="0.35">
      <c r="A597">
        <v>1999</v>
      </c>
      <c r="B597" t="s">
        <v>8</v>
      </c>
      <c r="C597">
        <v>-25.15929745</v>
      </c>
      <c r="D597" s="2">
        <v>-7.96</v>
      </c>
      <c r="E597">
        <f>(D597-C597)/(1+D597/1000)</f>
        <v>17.337302376920285</v>
      </c>
      <c r="F597">
        <f>(D597-C597)/(1+C597/1000)</f>
        <v>17.643187656208724</v>
      </c>
      <c r="G597" s="1">
        <v>261.04083630000002</v>
      </c>
      <c r="H597" s="1">
        <f>(477/760)*I597</f>
        <v>231.20692105263157</v>
      </c>
      <c r="I597">
        <v>368.38</v>
      </c>
      <c r="J597">
        <f>I597*(E597-4.4)/(27-4.4)</f>
        <v>210.87802874380063</v>
      </c>
      <c r="K597">
        <f>(E597-4.4)/(27-4.4)</f>
        <v>0.57244700782833113</v>
      </c>
      <c r="L597">
        <f>J597/I597</f>
        <v>0.57244700782833113</v>
      </c>
      <c r="M597">
        <f>I597*(1-(K597))*0.625</f>
        <v>98.438732035124602</v>
      </c>
      <c r="N597" s="4">
        <f>-67.0004+0.0023367*3600+0.4561636*I597</f>
        <v>109.45326696800001</v>
      </c>
      <c r="O597" s="5">
        <f>I597*(E597-4.4)/(27-4.4)</f>
        <v>210.87802874380063</v>
      </c>
      <c r="P597" s="5">
        <f>(E597-4.4)/(27-4.4)</f>
        <v>0.57244700782833113</v>
      </c>
      <c r="Q597" s="5">
        <f>(I597*(1-P597))/1.6</f>
        <v>98.438732035124602</v>
      </c>
      <c r="R597" s="5"/>
      <c r="S597" s="3">
        <f t="shared" si="65"/>
        <v>109.92060696800002</v>
      </c>
      <c r="T597" s="3">
        <v>203.69932120657697</v>
      </c>
      <c r="U597" s="3">
        <f t="shared" si="66"/>
        <v>0.55295977307828048</v>
      </c>
      <c r="V597">
        <f t="shared" si="67"/>
        <v>102.92542424588939</v>
      </c>
      <c r="W597" s="3">
        <v>201.0076</v>
      </c>
      <c r="X597" s="3">
        <v>206.49199999999999</v>
      </c>
      <c r="Y597" s="3">
        <f t="shared" si="63"/>
        <v>0.54565285846137146</v>
      </c>
      <c r="Z597" s="3">
        <f t="shared" si="64"/>
        <v>0.56054074596883652</v>
      </c>
      <c r="AA597">
        <f t="shared" si="68"/>
        <v>104.60774999999998</v>
      </c>
      <c r="AB597">
        <f t="shared" si="69"/>
        <v>101.18</v>
      </c>
    </row>
    <row r="598" spans="1:28" x14ac:dyDescent="0.35">
      <c r="A598">
        <v>1999</v>
      </c>
      <c r="B598" t="s">
        <v>13</v>
      </c>
      <c r="C598">
        <v>-26.011536020000001</v>
      </c>
      <c r="D598" s="2">
        <v>-7.96</v>
      </c>
      <c r="E598">
        <f>(D598-C598)/(1+D598/1000)</f>
        <v>18.196379198419418</v>
      </c>
      <c r="F598">
        <f>(D598-C598)/(1+C598/1000)</f>
        <v>18.533624049545899</v>
      </c>
      <c r="G598" s="1">
        <v>261.04083630000002</v>
      </c>
      <c r="H598" s="1">
        <f>(477/760)*I598</f>
        <v>231.20692105263157</v>
      </c>
      <c r="I598">
        <v>368.38</v>
      </c>
      <c r="J598">
        <f>I598*(E598-4.4)/(27-4.4)</f>
        <v>224.8809809342365</v>
      </c>
      <c r="K598">
        <f>(E598-4.4)/(27-4.4)</f>
        <v>0.61045925656723088</v>
      </c>
      <c r="L598">
        <f>J598/I598</f>
        <v>0.61045925656723088</v>
      </c>
      <c r="M598">
        <f>I598*(1-(K598))*0.625</f>
        <v>89.686886916102182</v>
      </c>
      <c r="N598" s="4">
        <f>-67.0004+0.0023367*3600+0.4561636*I598</f>
        <v>109.45326696800001</v>
      </c>
      <c r="O598" s="5">
        <f>I598*(E598-4.4)/(27-4.4)</f>
        <v>224.8809809342365</v>
      </c>
      <c r="P598" s="5">
        <f>(E598-4.4)/(27-4.4)</f>
        <v>0.61045925656723088</v>
      </c>
      <c r="Q598" s="5">
        <f>(I598*(1-P598))/1.6</f>
        <v>89.686886916102182</v>
      </c>
      <c r="R598" s="5"/>
      <c r="S598" s="3">
        <f t="shared" si="65"/>
        <v>109.92060696800002</v>
      </c>
      <c r="T598" s="3">
        <v>203.69932120657697</v>
      </c>
      <c r="U598" s="3">
        <f t="shared" si="66"/>
        <v>0.55295977307828048</v>
      </c>
      <c r="V598">
        <f t="shared" si="67"/>
        <v>102.92542424588939</v>
      </c>
      <c r="W598" s="3">
        <v>201.0076</v>
      </c>
      <c r="X598" s="3">
        <v>206.49199999999999</v>
      </c>
      <c r="Y598" s="3">
        <f t="shared" si="63"/>
        <v>0.54565285846137146</v>
      </c>
      <c r="Z598" s="3">
        <f t="shared" si="64"/>
        <v>0.56054074596883652</v>
      </c>
      <c r="AA598">
        <f t="shared" si="68"/>
        <v>104.60774999999998</v>
      </c>
      <c r="AB598">
        <f t="shared" si="69"/>
        <v>101.18</v>
      </c>
    </row>
    <row r="599" spans="1:28" x14ac:dyDescent="0.35">
      <c r="A599">
        <v>1999</v>
      </c>
      <c r="B599" t="s">
        <v>11</v>
      </c>
      <c r="C599">
        <v>-25.8924448</v>
      </c>
      <c r="D599" s="2">
        <v>-7.96</v>
      </c>
      <c r="E599">
        <f>(D599-C599)/(1+D599/1000)</f>
        <v>18.076332405951373</v>
      </c>
      <c r="F599">
        <f>(D599-C599)/(1+C599/1000)</f>
        <v>18.409101442928627</v>
      </c>
      <c r="G599" s="1">
        <v>261.04083630000002</v>
      </c>
      <c r="H599" s="1">
        <f>(477/760)*I599</f>
        <v>231.20692105263157</v>
      </c>
      <c r="I599">
        <v>368.38</v>
      </c>
      <c r="J599">
        <f>I599*(E599-4.4)/(27-4.4)</f>
        <v>222.92421821700734</v>
      </c>
      <c r="K599">
        <f>(E599-4.4)/(27-4.4)</f>
        <v>0.60514745159076866</v>
      </c>
      <c r="L599">
        <f>J599/I599</f>
        <v>0.60514745159076866</v>
      </c>
      <c r="M599">
        <f>I599*(1-(K599))*0.625</f>
        <v>90.909863614370394</v>
      </c>
      <c r="N599" s="4">
        <f>-67.0004+0.0023367*3600+0.4561636*I599</f>
        <v>109.45326696800001</v>
      </c>
      <c r="O599" s="5">
        <f>I599*(E599-4.4)/(27-4.4)</f>
        <v>222.92421821700734</v>
      </c>
      <c r="P599" s="5">
        <f>(E599-4.4)/(27-4.4)</f>
        <v>0.60514745159076866</v>
      </c>
      <c r="Q599" s="5">
        <f>(I599*(1-P599))/1.6</f>
        <v>90.909863614370394</v>
      </c>
      <c r="R599" s="5"/>
      <c r="S599" s="3">
        <f t="shared" si="65"/>
        <v>109.92060696800002</v>
      </c>
      <c r="T599" s="3">
        <v>203.69932120657697</v>
      </c>
      <c r="U599" s="3">
        <f t="shared" si="66"/>
        <v>0.55295977307828048</v>
      </c>
      <c r="V599">
        <f t="shared" si="67"/>
        <v>102.92542424588939</v>
      </c>
      <c r="W599" s="3">
        <v>201.0076</v>
      </c>
      <c r="X599" s="3">
        <v>206.49199999999999</v>
      </c>
      <c r="Y599" s="3">
        <f t="shared" si="63"/>
        <v>0.54565285846137146</v>
      </c>
      <c r="Z599" s="3">
        <f t="shared" si="64"/>
        <v>0.56054074596883652</v>
      </c>
      <c r="AA599">
        <f t="shared" si="68"/>
        <v>104.60774999999998</v>
      </c>
      <c r="AB599">
        <f t="shared" si="69"/>
        <v>101.18</v>
      </c>
    </row>
    <row r="600" spans="1:28" x14ac:dyDescent="0.35">
      <c r="A600">
        <v>1999</v>
      </c>
      <c r="B600" t="s">
        <v>6</v>
      </c>
      <c r="C600">
        <v>-26.853011949999999</v>
      </c>
      <c r="D600" s="2">
        <v>-7.96</v>
      </c>
      <c r="E600">
        <f>(D600-C600)/(1+D600/1000)</f>
        <v>19.044607021894276</v>
      </c>
      <c r="F600">
        <f>(D600-C600)/(1+C600/1000)</f>
        <v>19.414345604519593</v>
      </c>
      <c r="G600" s="1">
        <v>261.04083630000002</v>
      </c>
      <c r="H600" s="1">
        <f>(477/760)*I600</f>
        <v>231.20692105263157</v>
      </c>
      <c r="I600">
        <v>368.38</v>
      </c>
      <c r="J600">
        <f>I600*(E600-4.4)/(27-4.4)</f>
        <v>238.70709445687666</v>
      </c>
      <c r="K600">
        <f>(E600-4.4)/(27-4.4)</f>
        <v>0.64799146114576434</v>
      </c>
      <c r="L600">
        <f>J600/I600</f>
        <v>0.64799146114576434</v>
      </c>
      <c r="M600">
        <f>I600*(1-(K600))*0.625</f>
        <v>81.045565964452081</v>
      </c>
      <c r="N600" s="4">
        <f>-67.0004+0.0023367*3600+0.4561636*I600</f>
        <v>109.45326696800001</v>
      </c>
      <c r="O600" s="5">
        <f>I600*(E600-4.4)/(27-4.4)</f>
        <v>238.70709445687666</v>
      </c>
      <c r="P600" s="5">
        <f>(E600-4.4)/(27-4.4)</f>
        <v>0.64799146114576434</v>
      </c>
      <c r="Q600" s="5">
        <f>(I600*(1-P600))/1.6</f>
        <v>81.045565964452081</v>
      </c>
      <c r="R600" s="5"/>
      <c r="S600" s="3">
        <f t="shared" si="65"/>
        <v>109.92060696800002</v>
      </c>
      <c r="T600" s="3">
        <v>203.69932120657697</v>
      </c>
      <c r="U600" s="3">
        <f t="shared" si="66"/>
        <v>0.55295977307828048</v>
      </c>
      <c r="V600">
        <f t="shared" si="67"/>
        <v>102.92542424588939</v>
      </c>
      <c r="W600" s="3">
        <v>201.0076</v>
      </c>
      <c r="X600" s="3">
        <v>206.49199999999999</v>
      </c>
      <c r="Y600" s="3">
        <f t="shared" si="63"/>
        <v>0.54565285846137146</v>
      </c>
      <c r="Z600" s="3">
        <f t="shared" si="64"/>
        <v>0.56054074596883652</v>
      </c>
      <c r="AA600">
        <f t="shared" si="68"/>
        <v>104.60774999999998</v>
      </c>
      <c r="AB600">
        <f t="shared" si="69"/>
        <v>101.18</v>
      </c>
    </row>
    <row r="601" spans="1:28" x14ac:dyDescent="0.35">
      <c r="A601">
        <v>1999</v>
      </c>
      <c r="B601" t="s">
        <v>10</v>
      </c>
      <c r="C601">
        <v>-25.66239161</v>
      </c>
      <c r="D601" s="2">
        <v>-7.96</v>
      </c>
      <c r="E601">
        <f>(D601-C601)/(1+D601/1000)</f>
        <v>17.844433299060519</v>
      </c>
      <c r="F601">
        <f>(D601-C601)/(1+C601/1000)</f>
        <v>18.168642426983308</v>
      </c>
      <c r="G601" s="1">
        <v>261.04083630000002</v>
      </c>
      <c r="H601" s="1">
        <f>(477/760)*I601</f>
        <v>231.20692105263157</v>
      </c>
      <c r="I601">
        <v>368.38</v>
      </c>
      <c r="J601">
        <f>I601*(E601-4.4)/(27-4.4)</f>
        <v>219.14426277468644</v>
      </c>
      <c r="K601">
        <f>(E601-4.4)/(27-4.4)</f>
        <v>0.59488642916196977</v>
      </c>
      <c r="L601">
        <f>J601/I601</f>
        <v>0.59488642916196977</v>
      </c>
      <c r="M601">
        <f>I601*(1-(K601))*0.625</f>
        <v>93.272335765820998</v>
      </c>
      <c r="N601" s="4">
        <f>-67.0004+0.0023367*3600+0.4561636*I601</f>
        <v>109.45326696800001</v>
      </c>
      <c r="O601" s="5">
        <f>I601*(E601-4.4)/(27-4.4)</f>
        <v>219.14426277468644</v>
      </c>
      <c r="P601" s="5">
        <f>(E601-4.4)/(27-4.4)</f>
        <v>0.59488642916196977</v>
      </c>
      <c r="Q601" s="5">
        <f>(I601*(1-P601))/1.6</f>
        <v>93.272335765820984</v>
      </c>
      <c r="R601" s="5"/>
      <c r="S601" s="3">
        <f t="shared" si="65"/>
        <v>109.92060696800002</v>
      </c>
      <c r="T601" s="3">
        <v>203.69932120657697</v>
      </c>
      <c r="U601" s="3">
        <f t="shared" si="66"/>
        <v>0.55295977307828048</v>
      </c>
      <c r="V601">
        <f t="shared" si="67"/>
        <v>102.92542424588939</v>
      </c>
      <c r="W601" s="3">
        <v>201.0076</v>
      </c>
      <c r="X601" s="3">
        <v>206.49199999999999</v>
      </c>
      <c r="Y601" s="3">
        <f t="shared" si="63"/>
        <v>0.54565285846137146</v>
      </c>
      <c r="Z601" s="3">
        <f t="shared" si="64"/>
        <v>0.56054074596883652</v>
      </c>
      <c r="AA601">
        <f t="shared" si="68"/>
        <v>104.60774999999998</v>
      </c>
      <c r="AB601">
        <f t="shared" si="69"/>
        <v>101.18</v>
      </c>
    </row>
    <row r="602" spans="1:28" x14ac:dyDescent="0.35">
      <c r="A602">
        <v>1999</v>
      </c>
      <c r="B602" t="s">
        <v>7</v>
      </c>
      <c r="C602">
        <v>-25.33574853</v>
      </c>
      <c r="D602" s="2">
        <v>-7.96</v>
      </c>
      <c r="E602">
        <f>(D602-C602)/(1+D602/1000)</f>
        <v>17.515169277448489</v>
      </c>
      <c r="F602">
        <f>(D602-C602)/(1+C602/1000)</f>
        <v>17.827419548622711</v>
      </c>
      <c r="G602" s="1">
        <v>261.04083630000002</v>
      </c>
      <c r="H602" s="1">
        <f>(477/760)*I602</f>
        <v>231.20692105263157</v>
      </c>
      <c r="I602">
        <v>368.38</v>
      </c>
      <c r="J602">
        <f>I602*(E602-4.4)/(27-4.4)</f>
        <v>213.77725922241035</v>
      </c>
      <c r="K602">
        <f>(E602-4.4)/(27-4.4)</f>
        <v>0.58031722466586233</v>
      </c>
      <c r="L602">
        <f>J602/I602</f>
        <v>0.58031722466586233</v>
      </c>
      <c r="M602">
        <f>I602*(1-(K602))*0.625</f>
        <v>96.626712985993521</v>
      </c>
      <c r="N602" s="4">
        <f>-67.0004+0.0023367*3600+0.4561636*I602</f>
        <v>109.45326696800001</v>
      </c>
      <c r="O602" s="5">
        <f>I602*(E602-4.4)/(27-4.4)</f>
        <v>213.77725922241035</v>
      </c>
      <c r="P602" s="5">
        <f>(E602-4.4)/(27-4.4)</f>
        <v>0.58031722466586233</v>
      </c>
      <c r="Q602" s="5">
        <f>(I602*(1-P602))/1.6</f>
        <v>96.626712985993521</v>
      </c>
      <c r="R602" s="5"/>
      <c r="S602" s="3">
        <f t="shared" si="65"/>
        <v>109.92060696800002</v>
      </c>
      <c r="T602" s="3">
        <v>203.69932120657697</v>
      </c>
      <c r="U602" s="3">
        <f t="shared" si="66"/>
        <v>0.55295977307828048</v>
      </c>
      <c r="V602">
        <f t="shared" si="67"/>
        <v>102.92542424588939</v>
      </c>
      <c r="W602" s="3">
        <v>201.0076</v>
      </c>
      <c r="X602" s="3">
        <v>206.49199999999999</v>
      </c>
      <c r="Y602" s="3">
        <f t="shared" si="63"/>
        <v>0.54565285846137146</v>
      </c>
      <c r="Z602" s="3">
        <f t="shared" si="64"/>
        <v>0.56054074596883652</v>
      </c>
      <c r="AA602">
        <f t="shared" si="68"/>
        <v>104.60774999999998</v>
      </c>
      <c r="AB602">
        <f t="shared" si="69"/>
        <v>101.18</v>
      </c>
    </row>
    <row r="603" spans="1:28" x14ac:dyDescent="0.35">
      <c r="A603">
        <v>1999</v>
      </c>
      <c r="B603" t="s">
        <v>14</v>
      </c>
      <c r="C603">
        <v>-25.586734759999999</v>
      </c>
      <c r="D603" s="2">
        <v>-7.96</v>
      </c>
      <c r="E603">
        <f>(D603-C603)/(1+D603/1000)</f>
        <v>17.768169388331113</v>
      </c>
      <c r="F603">
        <f>(D603-C603)/(1+C603/1000)</f>
        <v>18.089588256640262</v>
      </c>
      <c r="G603" s="1">
        <v>261.04083630000002</v>
      </c>
      <c r="H603" s="1">
        <f>(477/760)*I603</f>
        <v>231.20692105263157</v>
      </c>
      <c r="I603">
        <v>368.38</v>
      </c>
      <c r="J603">
        <f>I603*(E603-4.4)/(27-4.4)</f>
        <v>217.90116102979715</v>
      </c>
      <c r="K603">
        <f>(E603-4.4)/(27-4.4)</f>
        <v>0.59151191983765983</v>
      </c>
      <c r="L603">
        <f>J603/I603</f>
        <v>0.59151191983765994</v>
      </c>
      <c r="M603">
        <f>I603*(1-(K603))*0.625</f>
        <v>94.049274356376799</v>
      </c>
      <c r="N603" s="4">
        <f>-67.0004+0.0023367*3600+0.4561636*I603</f>
        <v>109.45326696800001</v>
      </c>
      <c r="O603" s="5">
        <f>I603*(E603-4.4)/(27-4.4)</f>
        <v>217.90116102979715</v>
      </c>
      <c r="P603" s="5">
        <f>(E603-4.4)/(27-4.4)</f>
        <v>0.59151191983765983</v>
      </c>
      <c r="Q603" s="5">
        <f>(I603*(1-P603))/1.6</f>
        <v>94.049274356376785</v>
      </c>
      <c r="R603" s="5"/>
      <c r="S603" s="3">
        <f t="shared" si="65"/>
        <v>109.92060696800002</v>
      </c>
      <c r="T603" s="3">
        <v>203.69932120657697</v>
      </c>
      <c r="U603" s="3">
        <f t="shared" si="66"/>
        <v>0.55295977307828048</v>
      </c>
      <c r="V603">
        <f t="shared" si="67"/>
        <v>102.92542424588939</v>
      </c>
      <c r="W603" s="3">
        <v>201.0076</v>
      </c>
      <c r="X603" s="3">
        <v>206.49199999999999</v>
      </c>
      <c r="Y603" s="3">
        <f t="shared" si="63"/>
        <v>0.54565285846137146</v>
      </c>
      <c r="Z603" s="3">
        <f t="shared" si="64"/>
        <v>0.56054074596883652</v>
      </c>
      <c r="AA603">
        <f t="shared" si="68"/>
        <v>104.60774999999998</v>
      </c>
      <c r="AB603">
        <f t="shared" si="69"/>
        <v>101.18</v>
      </c>
    </row>
    <row r="604" spans="1:28" x14ac:dyDescent="0.35">
      <c r="A604">
        <v>2000</v>
      </c>
      <c r="B604" t="s">
        <v>9</v>
      </c>
      <c r="C604">
        <v>-25.890916059999999</v>
      </c>
      <c r="D604" s="2">
        <v>-7.99</v>
      </c>
      <c r="E604">
        <f>(D604-C604)/(1+D604/1000)</f>
        <v>18.045096380076814</v>
      </c>
      <c r="F604">
        <f>(D604-C604)/(1+C604/1000)</f>
        <v>18.376705807521866</v>
      </c>
      <c r="G604" s="1">
        <v>262.10776069999997</v>
      </c>
      <c r="H604" s="1">
        <f>(477/760)*I604</f>
        <v>231.94125</v>
      </c>
      <c r="I604">
        <v>369.55</v>
      </c>
      <c r="J604">
        <f>I604*(E604-4.4)/(27-4.4)</f>
        <v>223.12147642731799</v>
      </c>
      <c r="K604">
        <f>(E604-4.4)/(27-4.4)</f>
        <v>0.60376532655207138</v>
      </c>
      <c r="L604">
        <f>J604/I604</f>
        <v>0.60376532655207138</v>
      </c>
      <c r="M604">
        <f>I604*(1-(K604))*0.625</f>
        <v>91.517827232926265</v>
      </c>
      <c r="N604" s="4">
        <f>-67.0004+0.0023367*3600+0.4561636*I604</f>
        <v>109.98697838000001</v>
      </c>
      <c r="O604" s="5">
        <f>I604*(E604-4.4)/(27-4.4)</f>
        <v>223.12147642731799</v>
      </c>
      <c r="P604" s="5">
        <f>(E604-4.4)/(27-4.4)</f>
        <v>0.60376532655207138</v>
      </c>
      <c r="Q604" s="5">
        <f>(I604*(1-P604))/1.6</f>
        <v>91.517827232926265</v>
      </c>
      <c r="R604" s="5"/>
      <c r="S604" s="3">
        <f t="shared" si="65"/>
        <v>110.45431838000002</v>
      </c>
      <c r="T604" s="3">
        <v>203.69932120657697</v>
      </c>
      <c r="U604" s="3">
        <f t="shared" si="66"/>
        <v>0.55120909540407781</v>
      </c>
      <c r="V604">
        <f t="shared" si="67"/>
        <v>103.65667424588941</v>
      </c>
      <c r="W604" s="3">
        <v>201.0076</v>
      </c>
      <c r="X604" s="3">
        <v>206.49199999999999</v>
      </c>
      <c r="Y604" s="3">
        <f t="shared" si="63"/>
        <v>0.54392531457177651</v>
      </c>
      <c r="Z604" s="3">
        <f t="shared" si="64"/>
        <v>0.55876606683804619</v>
      </c>
      <c r="AA604">
        <f t="shared" si="68"/>
        <v>105.339</v>
      </c>
      <c r="AB604">
        <f t="shared" si="69"/>
        <v>101.91125000000001</v>
      </c>
    </row>
    <row r="605" spans="1:28" x14ac:dyDescent="0.35">
      <c r="A605">
        <v>2000</v>
      </c>
      <c r="B605" t="s">
        <v>12</v>
      </c>
      <c r="C605">
        <v>-25.746120049999998</v>
      </c>
      <c r="D605" s="2">
        <v>-7.99</v>
      </c>
      <c r="E605">
        <f>(D605-C605)/(1+D605/1000)</f>
        <v>17.899134131712383</v>
      </c>
      <c r="F605">
        <f>(D605-C605)/(1+C605/1000)</f>
        <v>18.225352154523897</v>
      </c>
      <c r="G605" s="1">
        <v>262.10776069999997</v>
      </c>
      <c r="H605" s="1">
        <f>(477/760)*I605</f>
        <v>231.94125</v>
      </c>
      <c r="I605">
        <v>369.55</v>
      </c>
      <c r="J605">
        <f>I605*(E605-4.4)/(27-4.4)</f>
        <v>220.73473532629694</v>
      </c>
      <c r="K605">
        <f>(E605-4.4)/(27-4.4)</f>
        <v>0.59730681998727353</v>
      </c>
      <c r="L605">
        <f>J605/I605</f>
        <v>0.59730681998727353</v>
      </c>
      <c r="M605">
        <f>I605*(1-(K605))*0.625</f>
        <v>93.009540421064415</v>
      </c>
      <c r="N605" s="4">
        <f>-67.0004+0.0023367*3600+0.4561636*I605</f>
        <v>109.98697838000001</v>
      </c>
      <c r="O605" s="5">
        <f>I605*(E605-4.4)/(27-4.4)</f>
        <v>220.73473532629694</v>
      </c>
      <c r="P605" s="5">
        <f>(E605-4.4)/(27-4.4)</f>
        <v>0.59730681998727353</v>
      </c>
      <c r="Q605" s="5">
        <f>(I605*(1-P605))/1.6</f>
        <v>93.009540421064415</v>
      </c>
      <c r="R605" s="5"/>
      <c r="S605" s="3">
        <f t="shared" si="65"/>
        <v>110.45431838000002</v>
      </c>
      <c r="T605" s="3">
        <v>203.69932120657697</v>
      </c>
      <c r="U605" s="3">
        <f t="shared" si="66"/>
        <v>0.55120909540407781</v>
      </c>
      <c r="V605">
        <f t="shared" si="67"/>
        <v>103.65667424588941</v>
      </c>
      <c r="W605" s="3">
        <v>201.0076</v>
      </c>
      <c r="X605" s="3">
        <v>206.49199999999999</v>
      </c>
      <c r="Y605" s="3">
        <f t="shared" ref="Y605:Y668" si="70">W605/I605</f>
        <v>0.54392531457177651</v>
      </c>
      <c r="Z605" s="3">
        <f t="shared" ref="Z605:Z668" si="71">X605/I605</f>
        <v>0.55876606683804619</v>
      </c>
      <c r="AA605">
        <f t="shared" si="68"/>
        <v>105.339</v>
      </c>
      <c r="AB605">
        <f t="shared" si="69"/>
        <v>101.91125000000001</v>
      </c>
    </row>
    <row r="606" spans="1:28" x14ac:dyDescent="0.35">
      <c r="A606">
        <v>2000</v>
      </c>
      <c r="B606" t="s">
        <v>15</v>
      </c>
      <c r="C606">
        <v>-26.12577276</v>
      </c>
      <c r="D606" s="2">
        <v>-7.99</v>
      </c>
      <c r="E606">
        <f>(D606-C606)/(1+D606/1000)</f>
        <v>18.28184469914618</v>
      </c>
      <c r="F606">
        <f>(D606-C606)/(1+C606/1000)</f>
        <v>18.62229459690861</v>
      </c>
      <c r="G606" s="1">
        <v>262.10776069999997</v>
      </c>
      <c r="H606" s="1">
        <f>(477/760)*I606</f>
        <v>231.94125</v>
      </c>
      <c r="I606">
        <v>369.55</v>
      </c>
      <c r="J606">
        <f>I606*(E606-4.4)/(27-4.4)</f>
        <v>226.9927304676757</v>
      </c>
      <c r="K606">
        <f>(E606-4.4)/(27-4.4)</f>
        <v>0.61424091589142382</v>
      </c>
      <c r="L606">
        <f>J606/I606</f>
        <v>0.61424091589142382</v>
      </c>
      <c r="M606">
        <f>I606*(1-(K606))*0.625</f>
        <v>89.098293457702709</v>
      </c>
      <c r="N606" s="4">
        <f>-67.0004+0.0023367*3600+0.4561636*I606</f>
        <v>109.98697838000001</v>
      </c>
      <c r="O606" s="5">
        <f>I606*(E606-4.4)/(27-4.4)</f>
        <v>226.9927304676757</v>
      </c>
      <c r="P606" s="5">
        <f>(E606-4.4)/(27-4.4)</f>
        <v>0.61424091589142382</v>
      </c>
      <c r="Q606" s="5">
        <f>(I606*(1-P606))/1.6</f>
        <v>89.098293457702709</v>
      </c>
      <c r="R606" s="5"/>
      <c r="S606" s="3">
        <f t="shared" si="65"/>
        <v>110.45431838000002</v>
      </c>
      <c r="T606" s="3">
        <v>203.69932120657697</v>
      </c>
      <c r="U606" s="3">
        <f t="shared" si="66"/>
        <v>0.55120909540407781</v>
      </c>
      <c r="V606">
        <f t="shared" si="67"/>
        <v>103.65667424588941</v>
      </c>
      <c r="W606" s="3">
        <v>201.0076</v>
      </c>
      <c r="X606" s="3">
        <v>206.49199999999999</v>
      </c>
      <c r="Y606" s="3">
        <f t="shared" si="70"/>
        <v>0.54392531457177651</v>
      </c>
      <c r="Z606" s="3">
        <f t="shared" si="71"/>
        <v>0.55876606683804619</v>
      </c>
      <c r="AA606">
        <f t="shared" si="68"/>
        <v>105.339</v>
      </c>
      <c r="AB606">
        <f t="shared" si="69"/>
        <v>101.91125000000001</v>
      </c>
    </row>
    <row r="607" spans="1:28" x14ac:dyDescent="0.35">
      <c r="A607">
        <v>2000</v>
      </c>
      <c r="B607" t="s">
        <v>8</v>
      </c>
      <c r="C607">
        <v>-25.38416449</v>
      </c>
      <c r="D607" s="2">
        <v>-7.99</v>
      </c>
      <c r="E607">
        <f>(D607-C607)/(1+D607/1000)</f>
        <v>17.534263253394624</v>
      </c>
      <c r="F607">
        <f>(D607-C607)/(1+C607/1000)</f>
        <v>17.847200770032565</v>
      </c>
      <c r="G607" s="1">
        <v>262.10776069999997</v>
      </c>
      <c r="H607" s="1">
        <f>(477/760)*I607</f>
        <v>231.94125</v>
      </c>
      <c r="I607">
        <v>369.55</v>
      </c>
      <c r="J607">
        <f>I607*(E607-4.4)/(27-4.4)</f>
        <v>214.76845067663643</v>
      </c>
      <c r="K607">
        <f>(E607-4.4)/(27-4.4)</f>
        <v>0.58116209085816917</v>
      </c>
      <c r="L607">
        <f>J607/I607</f>
        <v>0.58116209085816917</v>
      </c>
      <c r="M607">
        <f>I607*(1-(K607))*0.625</f>
        <v>96.73846832710224</v>
      </c>
      <c r="N607" s="4">
        <f>-67.0004+0.0023367*3600+0.4561636*I607</f>
        <v>109.98697838000001</v>
      </c>
      <c r="O607" s="5">
        <f>I607*(E607-4.4)/(27-4.4)</f>
        <v>214.76845067663643</v>
      </c>
      <c r="P607" s="5">
        <f>(E607-4.4)/(27-4.4)</f>
        <v>0.58116209085816917</v>
      </c>
      <c r="Q607" s="5">
        <f>(I607*(1-P607))/1.6</f>
        <v>96.738468327102225</v>
      </c>
      <c r="R607" s="5"/>
      <c r="S607" s="3">
        <f t="shared" si="65"/>
        <v>110.45431838000002</v>
      </c>
      <c r="T607" s="3">
        <v>203.69932120657697</v>
      </c>
      <c r="U607" s="3">
        <f t="shared" si="66"/>
        <v>0.55120909540407781</v>
      </c>
      <c r="V607">
        <f t="shared" si="67"/>
        <v>103.65667424588941</v>
      </c>
      <c r="W607" s="3">
        <v>201.0076</v>
      </c>
      <c r="X607" s="3">
        <v>206.49199999999999</v>
      </c>
      <c r="Y607" s="3">
        <f t="shared" si="70"/>
        <v>0.54392531457177651</v>
      </c>
      <c r="Z607" s="3">
        <f t="shared" si="71"/>
        <v>0.55876606683804619</v>
      </c>
      <c r="AA607">
        <f t="shared" si="68"/>
        <v>105.339</v>
      </c>
      <c r="AB607">
        <f t="shared" si="69"/>
        <v>101.91125000000001</v>
      </c>
    </row>
    <row r="608" spans="1:28" x14ac:dyDescent="0.35">
      <c r="A608">
        <v>2000</v>
      </c>
      <c r="B608" t="s">
        <v>13</v>
      </c>
      <c r="C608">
        <v>-25.210523850000001</v>
      </c>
      <c r="D608" s="2">
        <v>-7.99</v>
      </c>
      <c r="E608">
        <f>(D608-C608)/(1+D608/1000)</f>
        <v>17.359224050160783</v>
      </c>
      <c r="F608">
        <f>(D608-C608)/(1+C608/1000)</f>
        <v>17.665890196120785</v>
      </c>
      <c r="G608" s="1">
        <v>262.10776069999997</v>
      </c>
      <c r="H608" s="1">
        <f>(477/760)*I608</f>
        <v>231.94125</v>
      </c>
      <c r="I608">
        <v>369.55</v>
      </c>
      <c r="J608">
        <f>I608*(E608-4.4)/(27-4.4)</f>
        <v>211.90624989986358</v>
      </c>
      <c r="K608">
        <f>(E608-4.4)/(27-4.4)</f>
        <v>0.57341699336994612</v>
      </c>
      <c r="L608">
        <f>J608/I608</f>
        <v>0.57341699336994612</v>
      </c>
      <c r="M608">
        <f>I608*(1-(K608))*0.625</f>
        <v>98.527343812585272</v>
      </c>
      <c r="N608" s="4">
        <f>-67.0004+0.0023367*3600+0.4561636*I608</f>
        <v>109.98697838000001</v>
      </c>
      <c r="O608" s="5">
        <f>I608*(E608-4.4)/(27-4.4)</f>
        <v>211.90624989986358</v>
      </c>
      <c r="P608" s="5">
        <f>(E608-4.4)/(27-4.4)</f>
        <v>0.57341699336994612</v>
      </c>
      <c r="Q608" s="5">
        <f>(I608*(1-P608))/1.6</f>
        <v>98.527343812585258</v>
      </c>
      <c r="R608" s="5"/>
      <c r="S608" s="3">
        <f t="shared" si="65"/>
        <v>110.45431838000002</v>
      </c>
      <c r="T608" s="3">
        <v>203.69932120657697</v>
      </c>
      <c r="U608" s="3">
        <f t="shared" si="66"/>
        <v>0.55120909540407781</v>
      </c>
      <c r="V608">
        <f t="shared" si="67"/>
        <v>103.65667424588941</v>
      </c>
      <c r="W608" s="3">
        <v>201.0076</v>
      </c>
      <c r="X608" s="3">
        <v>206.49199999999999</v>
      </c>
      <c r="Y608" s="3">
        <f t="shared" si="70"/>
        <v>0.54392531457177651</v>
      </c>
      <c r="Z608" s="3">
        <f t="shared" si="71"/>
        <v>0.55876606683804619</v>
      </c>
      <c r="AA608">
        <f t="shared" si="68"/>
        <v>105.339</v>
      </c>
      <c r="AB608">
        <f t="shared" si="69"/>
        <v>101.91125000000001</v>
      </c>
    </row>
    <row r="609" spans="1:28" x14ac:dyDescent="0.35">
      <c r="A609">
        <v>2000</v>
      </c>
      <c r="B609" t="s">
        <v>11</v>
      </c>
      <c r="C609">
        <v>-26.092003089999999</v>
      </c>
      <c r="D609" s="2">
        <v>-7.99</v>
      </c>
      <c r="E609">
        <f>(D609-C609)/(1+D609/1000)</f>
        <v>18.247803036259711</v>
      </c>
      <c r="F609">
        <f>(D609-C609)/(1+C609/1000)</f>
        <v>18.586974485715025</v>
      </c>
      <c r="G609" s="1">
        <v>262.10776069999997</v>
      </c>
      <c r="H609" s="1">
        <f>(477/760)*I609</f>
        <v>231.94125</v>
      </c>
      <c r="I609">
        <v>369.55</v>
      </c>
      <c r="J609">
        <f>I609*(E609-4.4)/(27-4.4)</f>
        <v>226.43608902875116</v>
      </c>
      <c r="K609">
        <f>(E609-4.4)/(27-4.4)</f>
        <v>0.61273464762211105</v>
      </c>
      <c r="L609">
        <f>J609/I609</f>
        <v>0.61273464762211105</v>
      </c>
      <c r="M609">
        <f>I609*(1-(K609))*0.625</f>
        <v>89.446194357030535</v>
      </c>
      <c r="N609" s="4">
        <f>-67.0004+0.0023367*3600+0.4561636*I609</f>
        <v>109.98697838000001</v>
      </c>
      <c r="O609" s="5">
        <f>I609*(E609-4.4)/(27-4.4)</f>
        <v>226.43608902875116</v>
      </c>
      <c r="P609" s="5">
        <f>(E609-4.4)/(27-4.4)</f>
        <v>0.61273464762211105</v>
      </c>
      <c r="Q609" s="5">
        <f>(I609*(1-P609))/1.6</f>
        <v>89.446194357030535</v>
      </c>
      <c r="R609" s="5"/>
      <c r="S609" s="3">
        <f t="shared" si="65"/>
        <v>110.45431838000002</v>
      </c>
      <c r="T609" s="3">
        <v>203.69932120657697</v>
      </c>
      <c r="U609" s="3">
        <f t="shared" si="66"/>
        <v>0.55120909540407781</v>
      </c>
      <c r="V609">
        <f t="shared" si="67"/>
        <v>103.65667424588941</v>
      </c>
      <c r="W609" s="3">
        <v>201.0076</v>
      </c>
      <c r="X609" s="3">
        <v>206.49199999999999</v>
      </c>
      <c r="Y609" s="3">
        <f t="shared" si="70"/>
        <v>0.54392531457177651</v>
      </c>
      <c r="Z609" s="3">
        <f t="shared" si="71"/>
        <v>0.55876606683804619</v>
      </c>
      <c r="AA609">
        <f t="shared" si="68"/>
        <v>105.339</v>
      </c>
      <c r="AB609">
        <f t="shared" si="69"/>
        <v>101.91125000000001</v>
      </c>
    </row>
    <row r="610" spans="1:28" x14ac:dyDescent="0.35">
      <c r="A610">
        <v>2000</v>
      </c>
      <c r="B610" t="s">
        <v>6</v>
      </c>
      <c r="C610">
        <v>-27.17781763</v>
      </c>
      <c r="D610" s="2">
        <v>-7.99</v>
      </c>
      <c r="E610">
        <f>(D610-C610)/(1+D610/1000)</f>
        <v>19.342363111258958</v>
      </c>
      <c r="F610">
        <f>(D610-C610)/(1+C610/1000)</f>
        <v>19.723869354268246</v>
      </c>
      <c r="G610" s="1">
        <v>262.10776069999997</v>
      </c>
      <c r="H610" s="1">
        <f>(477/760)*I610</f>
        <v>231.94125</v>
      </c>
      <c r="I610">
        <v>369.55</v>
      </c>
      <c r="J610">
        <f>I610*(E610-4.4)/(27-4.4)</f>
        <v>244.33408352945784</v>
      </c>
      <c r="K610">
        <f>(E610-4.4)/(27-4.4)</f>
        <v>0.66116650934774146</v>
      </c>
      <c r="L610">
        <f>J610/I610</f>
        <v>0.66116650934774135</v>
      </c>
      <c r="M610">
        <f>I610*(1-(K610))*0.625</f>
        <v>78.259947794088845</v>
      </c>
      <c r="N610" s="4">
        <f>-67.0004+0.0023367*3600+0.4561636*I610</f>
        <v>109.98697838000001</v>
      </c>
      <c r="O610" s="5">
        <f>I610*(E610-4.4)/(27-4.4)</f>
        <v>244.33408352945784</v>
      </c>
      <c r="P610" s="5">
        <f>(E610-4.4)/(27-4.4)</f>
        <v>0.66116650934774146</v>
      </c>
      <c r="Q610" s="5">
        <f>(I610*(1-P610))/1.6</f>
        <v>78.259947794088831</v>
      </c>
      <c r="R610" s="5"/>
      <c r="S610" s="3">
        <f t="shared" si="65"/>
        <v>110.45431838000002</v>
      </c>
      <c r="T610" s="3">
        <v>203.69932120657697</v>
      </c>
      <c r="U610" s="3">
        <f t="shared" si="66"/>
        <v>0.55120909540407781</v>
      </c>
      <c r="V610">
        <f t="shared" si="67"/>
        <v>103.65667424588941</v>
      </c>
      <c r="W610" s="3">
        <v>201.0076</v>
      </c>
      <c r="X610" s="3">
        <v>206.49199999999999</v>
      </c>
      <c r="Y610" s="3">
        <f t="shared" si="70"/>
        <v>0.54392531457177651</v>
      </c>
      <c r="Z610" s="3">
        <f t="shared" si="71"/>
        <v>0.55876606683804619</v>
      </c>
      <c r="AA610">
        <f t="shared" si="68"/>
        <v>105.339</v>
      </c>
      <c r="AB610">
        <f t="shared" si="69"/>
        <v>101.91125000000001</v>
      </c>
    </row>
    <row r="611" spans="1:28" x14ac:dyDescent="0.35">
      <c r="A611">
        <v>2000</v>
      </c>
      <c r="B611" t="s">
        <v>10</v>
      </c>
      <c r="C611">
        <v>-26.13068724</v>
      </c>
      <c r="D611" s="2">
        <v>-7.99</v>
      </c>
      <c r="E611">
        <f>(D611-C611)/(1+D611/1000)</f>
        <v>18.286798762109253</v>
      </c>
      <c r="F611">
        <f>(D611-C611)/(1+C611/1000)</f>
        <v>18.627434915870055</v>
      </c>
      <c r="G611" s="1">
        <v>262.10776069999997</v>
      </c>
      <c r="H611" s="1">
        <f>(477/760)*I611</f>
        <v>231.94125</v>
      </c>
      <c r="I611">
        <v>369.55</v>
      </c>
      <c r="J611">
        <f>I611*(E611-4.4)/(27-4.4)</f>
        <v>227.07373816537495</v>
      </c>
      <c r="K611">
        <f>(E611-4.4)/(27-4.4)</f>
        <v>0.61446012221722357</v>
      </c>
      <c r="L611">
        <f>J611/I611</f>
        <v>0.61446012221722346</v>
      </c>
      <c r="M611">
        <f>I611*(1-(K611))*0.625</f>
        <v>89.047663646640643</v>
      </c>
      <c r="N611" s="4">
        <f>-67.0004+0.0023367*3600+0.4561636*I611</f>
        <v>109.98697838000001</v>
      </c>
      <c r="O611" s="5">
        <f>I611*(E611-4.4)/(27-4.4)</f>
        <v>227.07373816537495</v>
      </c>
      <c r="P611" s="5">
        <f>(E611-4.4)/(27-4.4)</f>
        <v>0.61446012221722357</v>
      </c>
      <c r="Q611" s="5">
        <f>(I611*(1-P611))/1.6</f>
        <v>89.047663646640643</v>
      </c>
      <c r="R611" s="5"/>
      <c r="S611" s="3">
        <f t="shared" si="65"/>
        <v>110.45431838000002</v>
      </c>
      <c r="T611" s="3">
        <v>203.69932120657697</v>
      </c>
      <c r="U611" s="3">
        <f t="shared" si="66"/>
        <v>0.55120909540407781</v>
      </c>
      <c r="V611">
        <f t="shared" si="67"/>
        <v>103.65667424588941</v>
      </c>
      <c r="W611" s="3">
        <v>201.0076</v>
      </c>
      <c r="X611" s="3">
        <v>206.49199999999999</v>
      </c>
      <c r="Y611" s="3">
        <f t="shared" si="70"/>
        <v>0.54392531457177651</v>
      </c>
      <c r="Z611" s="3">
        <f t="shared" si="71"/>
        <v>0.55876606683804619</v>
      </c>
      <c r="AA611">
        <f t="shared" si="68"/>
        <v>105.339</v>
      </c>
      <c r="AB611">
        <f t="shared" si="69"/>
        <v>101.91125000000001</v>
      </c>
    </row>
    <row r="612" spans="1:28" x14ac:dyDescent="0.35">
      <c r="A612">
        <v>2000</v>
      </c>
      <c r="B612" t="s">
        <v>7</v>
      </c>
      <c r="C612">
        <v>-24.367239680000001</v>
      </c>
      <c r="D612" s="2">
        <v>-7.99</v>
      </c>
      <c r="E612">
        <f>(D612-C612)/(1+D612/1000)</f>
        <v>16.5091477706878</v>
      </c>
      <c r="F612">
        <f>(D612-C612)/(1+C612/1000)</f>
        <v>16.786274862919111</v>
      </c>
      <c r="G612" s="1">
        <v>262.10776069999997</v>
      </c>
      <c r="H612" s="1">
        <f>(477/760)*I612</f>
        <v>231.94125</v>
      </c>
      <c r="I612">
        <v>369.55</v>
      </c>
      <c r="J612">
        <f>I612*(E612-4.4)/(27-4.4)</f>
        <v>198.00599817069366</v>
      </c>
      <c r="K612">
        <f>(E612-4.4)/(27-4.4)</f>
        <v>0.53580299870299997</v>
      </c>
      <c r="L612">
        <f>J612/I612</f>
        <v>0.53580299870299997</v>
      </c>
      <c r="M612">
        <f>I612*(1-(K612))*0.625</f>
        <v>107.21500114331648</v>
      </c>
      <c r="N612" s="4">
        <f>-67.0004+0.0023367*3600+0.4561636*I612</f>
        <v>109.98697838000001</v>
      </c>
      <c r="O612" s="5">
        <f>I612*(E612-4.4)/(27-4.4)</f>
        <v>198.00599817069366</v>
      </c>
      <c r="P612" s="5">
        <f>(E612-4.4)/(27-4.4)</f>
        <v>0.53580299870299997</v>
      </c>
      <c r="Q612" s="5">
        <f>(I612*(1-P612))/1.6</f>
        <v>107.21500114331648</v>
      </c>
      <c r="R612" s="5"/>
      <c r="S612" s="3">
        <f t="shared" si="65"/>
        <v>110.45431838000002</v>
      </c>
      <c r="T612" s="3">
        <v>203.69932120657697</v>
      </c>
      <c r="U612" s="3">
        <f t="shared" si="66"/>
        <v>0.55120909540407781</v>
      </c>
      <c r="V612">
        <f t="shared" si="67"/>
        <v>103.65667424588941</v>
      </c>
      <c r="W612" s="3">
        <v>201.0076</v>
      </c>
      <c r="X612" s="3">
        <v>206.49199999999999</v>
      </c>
      <c r="Y612" s="3">
        <f t="shared" si="70"/>
        <v>0.54392531457177651</v>
      </c>
      <c r="Z612" s="3">
        <f t="shared" si="71"/>
        <v>0.55876606683804619</v>
      </c>
      <c r="AA612">
        <f t="shared" si="68"/>
        <v>105.339</v>
      </c>
      <c r="AB612">
        <f t="shared" si="69"/>
        <v>101.91125000000001</v>
      </c>
    </row>
    <row r="613" spans="1:28" x14ac:dyDescent="0.35">
      <c r="A613">
        <v>2000</v>
      </c>
      <c r="B613" t="s">
        <v>14</v>
      </c>
      <c r="C613">
        <v>-25.027257280000001</v>
      </c>
      <c r="D613" s="2">
        <v>-7.99</v>
      </c>
      <c r="E613">
        <f>(D613-C613)/(1+D613/1000)</f>
        <v>17.174481386276348</v>
      </c>
      <c r="F613">
        <f>(D613-C613)/(1+C613/1000)</f>
        <v>17.474598553872482</v>
      </c>
      <c r="G613" s="1">
        <v>262.10776069999997</v>
      </c>
      <c r="H613" s="1">
        <f>(477/760)*I613</f>
        <v>231.94125</v>
      </c>
      <c r="I613">
        <v>369.55</v>
      </c>
      <c r="J613">
        <f>I613*(E613-4.4)/(27-4.4)</f>
        <v>208.88538036718691</v>
      </c>
      <c r="K613">
        <f>(E613-4.4)/(27-4.4)</f>
        <v>0.5652425392157675</v>
      </c>
      <c r="L613">
        <f>J613/I613</f>
        <v>0.56524253921576761</v>
      </c>
      <c r="M613">
        <f>I613*(1-(K613))*0.625</f>
        <v>100.41538727050821</v>
      </c>
      <c r="N613" s="4">
        <f>-67.0004+0.0023367*3600+0.4561636*I613</f>
        <v>109.98697838000001</v>
      </c>
      <c r="O613" s="5">
        <f>I613*(E613-4.4)/(27-4.4)</f>
        <v>208.88538036718691</v>
      </c>
      <c r="P613" s="5">
        <f>(E613-4.4)/(27-4.4)</f>
        <v>0.5652425392157675</v>
      </c>
      <c r="Q613" s="5">
        <f>(I613*(1-P613))/1.6</f>
        <v>100.41538727050821</v>
      </c>
      <c r="R613" s="5"/>
      <c r="S613" s="3">
        <f t="shared" si="65"/>
        <v>110.45431838000002</v>
      </c>
      <c r="T613" s="3">
        <v>203.69932120657697</v>
      </c>
      <c r="U613" s="3">
        <f t="shared" si="66"/>
        <v>0.55120909540407781</v>
      </c>
      <c r="V613">
        <f t="shared" si="67"/>
        <v>103.65667424588941</v>
      </c>
      <c r="W613" s="3">
        <v>201.0076</v>
      </c>
      <c r="X613" s="3">
        <v>206.49199999999999</v>
      </c>
      <c r="Y613" s="3">
        <f t="shared" si="70"/>
        <v>0.54392531457177651</v>
      </c>
      <c r="Z613" s="3">
        <f t="shared" si="71"/>
        <v>0.55876606683804619</v>
      </c>
      <c r="AA613">
        <f t="shared" si="68"/>
        <v>105.339</v>
      </c>
      <c r="AB613">
        <f t="shared" si="69"/>
        <v>101.91125000000001</v>
      </c>
    </row>
    <row r="614" spans="1:28" x14ac:dyDescent="0.35">
      <c r="A614">
        <v>2001</v>
      </c>
      <c r="B614" t="s">
        <v>9</v>
      </c>
      <c r="C614">
        <v>-25.554218949999999</v>
      </c>
      <c r="D614" s="2">
        <v>-8.02</v>
      </c>
      <c r="E614">
        <f>(D614-C614)/(1+D614/1000)</f>
        <v>17.675980312103068</v>
      </c>
      <c r="F614">
        <f>(D614-C614)/(1+C614/1000)</f>
        <v>17.994042655822529</v>
      </c>
      <c r="G614" s="1">
        <v>263.17468509999998</v>
      </c>
      <c r="H614" s="1">
        <f>(477/760)*I614</f>
        <v>232.93918421052632</v>
      </c>
      <c r="I614">
        <v>371.14</v>
      </c>
      <c r="J614">
        <f>I614*(E614-4.4)/(27-4.4)</f>
        <v>218.01979349707665</v>
      </c>
      <c r="K614">
        <f>(E614-4.4)/(27-4.4)</f>
        <v>0.58743275717270205</v>
      </c>
      <c r="L614">
        <f>J614/I614</f>
        <v>0.58743275717270205</v>
      </c>
      <c r="M614">
        <f>I614*(1-(K614))*0.625</f>
        <v>95.700129064327101</v>
      </c>
      <c r="N614" s="4">
        <f>-67.0004+0.0023367*3600+0.4561636*I614</f>
        <v>110.71227850400001</v>
      </c>
      <c r="O614" s="5">
        <f>I614*(E614-4.4)/(27-4.4)</f>
        <v>218.01979349707665</v>
      </c>
      <c r="P614" s="5">
        <f>(E614-4.4)/(27-4.4)</f>
        <v>0.58743275717270205</v>
      </c>
      <c r="Q614" s="5">
        <f>(I614*(1-P614))/1.6</f>
        <v>95.700129064327101</v>
      </c>
      <c r="R614" s="5"/>
      <c r="S614" s="3">
        <f t="shared" si="65"/>
        <v>111.17961850400002</v>
      </c>
      <c r="T614" s="3">
        <v>203.69932120657697</v>
      </c>
      <c r="U614" s="3">
        <f t="shared" si="66"/>
        <v>0.54884766181650313</v>
      </c>
      <c r="V614">
        <f t="shared" si="67"/>
        <v>104.65042424588938</v>
      </c>
      <c r="W614" s="3">
        <v>201.0076</v>
      </c>
      <c r="X614" s="3">
        <v>206.49199999999999</v>
      </c>
      <c r="Y614" s="3">
        <f t="shared" si="70"/>
        <v>0.54159508541251278</v>
      </c>
      <c r="Z614" s="3">
        <f t="shared" si="71"/>
        <v>0.55637225844694727</v>
      </c>
      <c r="AA614">
        <f t="shared" si="68"/>
        <v>106.33274999999999</v>
      </c>
      <c r="AB614">
        <f t="shared" si="69"/>
        <v>102.905</v>
      </c>
    </row>
    <row r="615" spans="1:28" x14ac:dyDescent="0.35">
      <c r="A615">
        <v>2001</v>
      </c>
      <c r="B615" t="s">
        <v>12</v>
      </c>
      <c r="C615">
        <v>-25.750682210000001</v>
      </c>
      <c r="D615" s="2">
        <v>-8.02</v>
      </c>
      <c r="E615">
        <f>(D615-C615)/(1+D615/1000)</f>
        <v>17.874031946208596</v>
      </c>
      <c r="F615">
        <f>(D615-C615)/(1+C615/1000)</f>
        <v>18.199327303836881</v>
      </c>
      <c r="G615" s="1">
        <v>263.17468509999998</v>
      </c>
      <c r="H615" s="1">
        <f>(477/760)*I615</f>
        <v>232.93918421052632</v>
      </c>
      <c r="I615">
        <v>371.14</v>
      </c>
      <c r="J615">
        <f>I615*(E615-4.4)/(27-4.4)</f>
        <v>221.27222196972821</v>
      </c>
      <c r="K615">
        <f>(E615-4.4)/(27-4.4)</f>
        <v>0.59619610381453958</v>
      </c>
      <c r="L615">
        <f>J615/I615</f>
        <v>0.59619610381453958</v>
      </c>
      <c r="M615">
        <f>I615*(1-(K615))*0.625</f>
        <v>93.667361268919862</v>
      </c>
      <c r="N615" s="4">
        <f>-67.0004+0.0023367*3600+0.4561636*I615</f>
        <v>110.71227850400001</v>
      </c>
      <c r="O615" s="5">
        <f>I615*(E615-4.4)/(27-4.4)</f>
        <v>221.27222196972821</v>
      </c>
      <c r="P615" s="5">
        <f>(E615-4.4)/(27-4.4)</f>
        <v>0.59619610381453958</v>
      </c>
      <c r="Q615" s="5">
        <f>(I615*(1-P615))/1.6</f>
        <v>93.667361268919862</v>
      </c>
      <c r="R615" s="5"/>
      <c r="S615" s="3">
        <f t="shared" si="65"/>
        <v>111.17961850400002</v>
      </c>
      <c r="T615" s="3">
        <v>203.69932120657697</v>
      </c>
      <c r="U615" s="3">
        <f t="shared" si="66"/>
        <v>0.54884766181650313</v>
      </c>
      <c r="V615">
        <f t="shared" si="67"/>
        <v>104.65042424588938</v>
      </c>
      <c r="W615" s="3">
        <v>201.0076</v>
      </c>
      <c r="X615" s="3">
        <v>206.49199999999999</v>
      </c>
      <c r="Y615" s="3">
        <f t="shared" si="70"/>
        <v>0.54159508541251278</v>
      </c>
      <c r="Z615" s="3">
        <f t="shared" si="71"/>
        <v>0.55637225844694727</v>
      </c>
      <c r="AA615">
        <f t="shared" si="68"/>
        <v>106.33274999999999</v>
      </c>
      <c r="AB615">
        <f t="shared" si="69"/>
        <v>102.905</v>
      </c>
    </row>
    <row r="616" spans="1:28" x14ac:dyDescent="0.35">
      <c r="A616">
        <v>2001</v>
      </c>
      <c r="B616" t="s">
        <v>15</v>
      </c>
      <c r="C616">
        <v>-25.408143209999999</v>
      </c>
      <c r="D616" s="2">
        <v>-8.02</v>
      </c>
      <c r="E616">
        <f>(D616-C616)/(1+D616/1000)</f>
        <v>17.52872357305591</v>
      </c>
      <c r="F616">
        <f>(D616-C616)/(1+C616/1000)</f>
        <v>17.841461621966644</v>
      </c>
      <c r="G616" s="1">
        <v>263.17468509999998</v>
      </c>
      <c r="H616" s="1">
        <f>(477/760)*I616</f>
        <v>232.93918421052632</v>
      </c>
      <c r="I616">
        <v>371.14</v>
      </c>
      <c r="J616">
        <f>I616*(E616-4.4)/(27-4.4)</f>
        <v>215.60152508424645</v>
      </c>
      <c r="K616">
        <f>(E616-4.4)/(27-4.4)</f>
        <v>0.58091697225911099</v>
      </c>
      <c r="L616">
        <f>J616/I616</f>
        <v>0.58091697225911099</v>
      </c>
      <c r="M616">
        <f>I616*(1-(K616))*0.625</f>
        <v>97.211546822345966</v>
      </c>
      <c r="N616" s="4">
        <f>-67.0004+0.0023367*3600+0.4561636*I616</f>
        <v>110.71227850400001</v>
      </c>
      <c r="O616" s="5">
        <f>I616*(E616-4.4)/(27-4.4)</f>
        <v>215.60152508424645</v>
      </c>
      <c r="P616" s="5">
        <f>(E616-4.4)/(27-4.4)</f>
        <v>0.58091697225911099</v>
      </c>
      <c r="Q616" s="5">
        <f>(I616*(1-P616))/1.6</f>
        <v>97.211546822345952</v>
      </c>
      <c r="R616" s="5"/>
      <c r="S616" s="3">
        <f t="shared" si="65"/>
        <v>111.17961850400002</v>
      </c>
      <c r="T616" s="3">
        <v>203.69932120657697</v>
      </c>
      <c r="U616" s="3">
        <f t="shared" si="66"/>
        <v>0.54884766181650313</v>
      </c>
      <c r="V616">
        <f t="shared" si="67"/>
        <v>104.65042424588938</v>
      </c>
      <c r="W616" s="3">
        <v>201.0076</v>
      </c>
      <c r="X616" s="3">
        <v>206.49199999999999</v>
      </c>
      <c r="Y616" s="3">
        <f t="shared" si="70"/>
        <v>0.54159508541251278</v>
      </c>
      <c r="Z616" s="3">
        <f t="shared" si="71"/>
        <v>0.55637225844694727</v>
      </c>
      <c r="AA616">
        <f t="shared" si="68"/>
        <v>106.33274999999999</v>
      </c>
      <c r="AB616">
        <f t="shared" si="69"/>
        <v>102.905</v>
      </c>
    </row>
    <row r="617" spans="1:28" x14ac:dyDescent="0.35">
      <c r="A617">
        <v>2001</v>
      </c>
      <c r="B617" t="s">
        <v>8</v>
      </c>
      <c r="C617">
        <v>-25.283908440000001</v>
      </c>
      <c r="D617" s="2">
        <v>-8.02</v>
      </c>
      <c r="E617">
        <f>(D617-C617)/(1+D617/1000)</f>
        <v>17.403484384765825</v>
      </c>
      <c r="F617">
        <f>(D617-C617)/(1+C617/1000)</f>
        <v>17.711730204812465</v>
      </c>
      <c r="G617" s="1">
        <v>263.17468509999998</v>
      </c>
      <c r="H617" s="1">
        <f>(477/760)*I617</f>
        <v>232.93918421052632</v>
      </c>
      <c r="I617">
        <v>371.14</v>
      </c>
      <c r="J617">
        <f>I617*(E617-4.4)/(27-4.4)</f>
        <v>213.54483161778708</v>
      </c>
      <c r="K617">
        <f>(E617-4.4)/(27-4.4)</f>
        <v>0.57537541525512492</v>
      </c>
      <c r="L617">
        <f>J617/I617</f>
        <v>0.57537541525512503</v>
      </c>
      <c r="M617">
        <f>I617*(1-(K617))*0.625</f>
        <v>98.496980238883083</v>
      </c>
      <c r="N617" s="4">
        <f>-67.0004+0.0023367*3600+0.4561636*I617</f>
        <v>110.71227850400001</v>
      </c>
      <c r="O617" s="5">
        <f>I617*(E617-4.4)/(27-4.4)</f>
        <v>213.54483161778708</v>
      </c>
      <c r="P617" s="5">
        <f>(E617-4.4)/(27-4.4)</f>
        <v>0.57537541525512492</v>
      </c>
      <c r="Q617" s="5">
        <f>(I617*(1-P617))/1.6</f>
        <v>98.496980238883083</v>
      </c>
      <c r="R617" s="5"/>
      <c r="S617" s="3">
        <f t="shared" si="65"/>
        <v>111.17961850400002</v>
      </c>
      <c r="T617" s="3">
        <v>203.69932120657697</v>
      </c>
      <c r="U617" s="3">
        <f t="shared" si="66"/>
        <v>0.54884766181650313</v>
      </c>
      <c r="V617">
        <f t="shared" si="67"/>
        <v>104.65042424588938</v>
      </c>
      <c r="W617" s="3">
        <v>201.0076</v>
      </c>
      <c r="X617" s="3">
        <v>206.49199999999999</v>
      </c>
      <c r="Y617" s="3">
        <f t="shared" si="70"/>
        <v>0.54159508541251278</v>
      </c>
      <c r="Z617" s="3">
        <f t="shared" si="71"/>
        <v>0.55637225844694727</v>
      </c>
      <c r="AA617">
        <f t="shared" si="68"/>
        <v>106.33274999999999</v>
      </c>
      <c r="AB617">
        <f t="shared" si="69"/>
        <v>102.905</v>
      </c>
    </row>
    <row r="618" spans="1:28" x14ac:dyDescent="0.35">
      <c r="A618">
        <v>2001</v>
      </c>
      <c r="B618" t="s">
        <v>13</v>
      </c>
      <c r="C618">
        <v>-25.47958624</v>
      </c>
      <c r="D618" s="2">
        <v>-8.02</v>
      </c>
      <c r="E618">
        <f>(D618-C618)/(1+D618/1000)</f>
        <v>17.600744208552591</v>
      </c>
      <c r="F618">
        <f>(D618-C618)/(1+C618/1000)</f>
        <v>17.916080559703762</v>
      </c>
      <c r="G618" s="1">
        <v>263.17468509999998</v>
      </c>
      <c r="H618" s="1">
        <f>(477/760)*I618</f>
        <v>232.93918421052632</v>
      </c>
      <c r="I618">
        <v>371.14</v>
      </c>
      <c r="J618">
        <f>I618*(E618-4.4)/(27-4.4)</f>
        <v>216.78425688328355</v>
      </c>
      <c r="K618">
        <f>(E618-4.4)/(27-4.4)</f>
        <v>0.58410372604215</v>
      </c>
      <c r="L618">
        <f>J618/I618</f>
        <v>0.58410372604215</v>
      </c>
      <c r="M618">
        <f>I618*(1-(K618))*0.625</f>
        <v>96.472339447947775</v>
      </c>
      <c r="N618" s="4">
        <f>-67.0004+0.0023367*3600+0.4561636*I618</f>
        <v>110.71227850400001</v>
      </c>
      <c r="O618" s="5">
        <f>I618*(E618-4.4)/(27-4.4)</f>
        <v>216.78425688328355</v>
      </c>
      <c r="P618" s="5">
        <f>(E618-4.4)/(27-4.4)</f>
        <v>0.58410372604215</v>
      </c>
      <c r="Q618" s="5">
        <f>(I618*(1-P618))/1.6</f>
        <v>96.472339447947775</v>
      </c>
      <c r="R618" s="5"/>
      <c r="S618" s="3">
        <f t="shared" si="65"/>
        <v>111.17961850400002</v>
      </c>
      <c r="T618" s="3">
        <v>203.69932120657697</v>
      </c>
      <c r="U618" s="3">
        <f t="shared" si="66"/>
        <v>0.54884766181650313</v>
      </c>
      <c r="V618">
        <f t="shared" si="67"/>
        <v>104.65042424588938</v>
      </c>
      <c r="W618" s="3">
        <v>201.0076</v>
      </c>
      <c r="X618" s="3">
        <v>206.49199999999999</v>
      </c>
      <c r="Y618" s="3">
        <f t="shared" si="70"/>
        <v>0.54159508541251278</v>
      </c>
      <c r="Z618" s="3">
        <f t="shared" si="71"/>
        <v>0.55637225844694727</v>
      </c>
      <c r="AA618">
        <f t="shared" si="68"/>
        <v>106.33274999999999</v>
      </c>
      <c r="AB618">
        <f t="shared" si="69"/>
        <v>102.905</v>
      </c>
    </row>
    <row r="619" spans="1:28" x14ac:dyDescent="0.35">
      <c r="A619">
        <v>2001</v>
      </c>
      <c r="B619" t="s">
        <v>11</v>
      </c>
      <c r="C619">
        <v>-25.84933706</v>
      </c>
      <c r="D619" s="2">
        <v>-8.02</v>
      </c>
      <c r="E619">
        <f>(D619-C619)/(1+D619/1000)</f>
        <v>17.973484404927518</v>
      </c>
      <c r="F619">
        <f>(D619-C619)/(1+C619/1000)</f>
        <v>18.302443080201595</v>
      </c>
      <c r="G619" s="1">
        <v>263.17468509999998</v>
      </c>
      <c r="H619" s="1">
        <f>(477/760)*I619</f>
        <v>232.93918421052632</v>
      </c>
      <c r="I619">
        <v>371.14</v>
      </c>
      <c r="J619">
        <f>I619*(E619-4.4)/(27-4.4)</f>
        <v>222.90544256835392</v>
      </c>
      <c r="K619">
        <f>(E619-4.4)/(27-4.4)</f>
        <v>0.60059665508528837</v>
      </c>
      <c r="L619">
        <f>J619/I619</f>
        <v>0.60059665508528837</v>
      </c>
      <c r="M619">
        <f>I619*(1-(K619))*0.625</f>
        <v>92.646598394778792</v>
      </c>
      <c r="N619" s="4">
        <f>-67.0004+0.0023367*3600+0.4561636*I619</f>
        <v>110.71227850400001</v>
      </c>
      <c r="O619" s="5">
        <f>I619*(E619-4.4)/(27-4.4)</f>
        <v>222.90544256835392</v>
      </c>
      <c r="P619" s="5">
        <f>(E619-4.4)/(27-4.4)</f>
        <v>0.60059665508528837</v>
      </c>
      <c r="Q619" s="5">
        <f>(I619*(1-P619))/1.6</f>
        <v>92.646598394778792</v>
      </c>
      <c r="R619" s="5"/>
      <c r="S619" s="3">
        <f t="shared" si="65"/>
        <v>111.17961850400002</v>
      </c>
      <c r="T619" s="3">
        <v>203.69932120657697</v>
      </c>
      <c r="U619" s="3">
        <f t="shared" si="66"/>
        <v>0.54884766181650313</v>
      </c>
      <c r="V619">
        <f t="shared" si="67"/>
        <v>104.65042424588938</v>
      </c>
      <c r="W619" s="3">
        <v>201.0076</v>
      </c>
      <c r="X619" s="3">
        <v>206.49199999999999</v>
      </c>
      <c r="Y619" s="3">
        <f t="shared" si="70"/>
        <v>0.54159508541251278</v>
      </c>
      <c r="Z619" s="3">
        <f t="shared" si="71"/>
        <v>0.55637225844694727</v>
      </c>
      <c r="AA619">
        <f t="shared" si="68"/>
        <v>106.33274999999999</v>
      </c>
      <c r="AB619">
        <f t="shared" si="69"/>
        <v>102.905</v>
      </c>
    </row>
    <row r="620" spans="1:28" x14ac:dyDescent="0.35">
      <c r="A620">
        <v>2001</v>
      </c>
      <c r="B620" t="s">
        <v>6</v>
      </c>
      <c r="C620">
        <v>-26.76778775</v>
      </c>
      <c r="D620" s="2">
        <v>-8.02</v>
      </c>
      <c r="E620">
        <f>(D620-C620)/(1+D620/1000)</f>
        <v>18.899360622189963</v>
      </c>
      <c r="F620">
        <f>(D620-C620)/(1+C620/1000)</f>
        <v>19.263427077343945</v>
      </c>
      <c r="G620" s="1">
        <v>263.17468509999998</v>
      </c>
      <c r="H620" s="1">
        <f>(477/760)*I620</f>
        <v>232.93918421052632</v>
      </c>
      <c r="I620">
        <v>371.14</v>
      </c>
      <c r="J620">
        <f>I620*(E620-4.4)/(27-4.4)</f>
        <v>238.11029651856558</v>
      </c>
      <c r="K620">
        <f>(E620-4.4)/(27-4.4)</f>
        <v>0.64156462930044078</v>
      </c>
      <c r="L620">
        <f>J620/I620</f>
        <v>0.64156462930044078</v>
      </c>
      <c r="M620">
        <f>I620*(1-(K620))*0.625</f>
        <v>83.143564675896499</v>
      </c>
      <c r="N620" s="4">
        <f>-67.0004+0.0023367*3600+0.4561636*I620</f>
        <v>110.71227850400001</v>
      </c>
      <c r="O620" s="5">
        <f>I620*(E620-4.4)/(27-4.4)</f>
        <v>238.11029651856558</v>
      </c>
      <c r="P620" s="5">
        <f>(E620-4.4)/(27-4.4)</f>
        <v>0.64156462930044078</v>
      </c>
      <c r="Q620" s="5">
        <f>(I620*(1-P620))/1.6</f>
        <v>83.143564675896499</v>
      </c>
      <c r="R620" s="5"/>
      <c r="S620" s="3">
        <f t="shared" si="65"/>
        <v>111.17961850400002</v>
      </c>
      <c r="T620" s="3">
        <v>203.69932120657697</v>
      </c>
      <c r="U620" s="3">
        <f t="shared" si="66"/>
        <v>0.54884766181650313</v>
      </c>
      <c r="V620">
        <f t="shared" si="67"/>
        <v>104.65042424588938</v>
      </c>
      <c r="W620" s="3">
        <v>201.0076</v>
      </c>
      <c r="X620" s="3">
        <v>206.49199999999999</v>
      </c>
      <c r="Y620" s="3">
        <f t="shared" si="70"/>
        <v>0.54159508541251278</v>
      </c>
      <c r="Z620" s="3">
        <f t="shared" si="71"/>
        <v>0.55637225844694727</v>
      </c>
      <c r="AA620">
        <f t="shared" si="68"/>
        <v>106.33274999999999</v>
      </c>
      <c r="AB620">
        <f t="shared" si="69"/>
        <v>102.905</v>
      </c>
    </row>
    <row r="621" spans="1:28" x14ac:dyDescent="0.35">
      <c r="A621">
        <v>2001</v>
      </c>
      <c r="B621" t="s">
        <v>10</v>
      </c>
      <c r="C621">
        <v>-25.695974490000001</v>
      </c>
      <c r="D621" s="2">
        <v>-8.02</v>
      </c>
      <c r="E621">
        <f>(D621-C621)/(1+D621/1000)</f>
        <v>17.818881923022644</v>
      </c>
      <c r="F621">
        <f>(D621-C621)/(1+C621/1000)</f>
        <v>18.142154837908532</v>
      </c>
      <c r="G621" s="1">
        <v>263.17468509999998</v>
      </c>
      <c r="H621" s="1">
        <f>(477/760)*I621</f>
        <v>232.93918421052632</v>
      </c>
      <c r="I621">
        <v>371.14</v>
      </c>
      <c r="J621">
        <f>I621*(E621-4.4)/(27-4.4)</f>
        <v>220.36654145622228</v>
      </c>
      <c r="K621">
        <f>(E621-4.4)/(27-4.4)</f>
        <v>0.59375583730188686</v>
      </c>
      <c r="L621">
        <f>J621/I621</f>
        <v>0.59375583730188686</v>
      </c>
      <c r="M621">
        <f>I621*(1-(K621))*0.625</f>
        <v>94.233411589861063</v>
      </c>
      <c r="N621" s="4">
        <f>-67.0004+0.0023367*3600+0.4561636*I621</f>
        <v>110.71227850400001</v>
      </c>
      <c r="O621" s="5">
        <f>I621*(E621-4.4)/(27-4.4)</f>
        <v>220.36654145622228</v>
      </c>
      <c r="P621" s="5">
        <f>(E621-4.4)/(27-4.4)</f>
        <v>0.59375583730188686</v>
      </c>
      <c r="Q621" s="5">
        <f>(I621*(1-P621))/1.6</f>
        <v>94.233411589861063</v>
      </c>
      <c r="R621" s="5"/>
      <c r="S621" s="3">
        <f t="shared" si="65"/>
        <v>111.17961850400002</v>
      </c>
      <c r="T621" s="3">
        <v>203.69932120657697</v>
      </c>
      <c r="U621" s="3">
        <f t="shared" si="66"/>
        <v>0.54884766181650313</v>
      </c>
      <c r="V621">
        <f t="shared" si="67"/>
        <v>104.65042424588938</v>
      </c>
      <c r="W621" s="3">
        <v>201.0076</v>
      </c>
      <c r="X621" s="3">
        <v>206.49199999999999</v>
      </c>
      <c r="Y621" s="3">
        <f t="shared" si="70"/>
        <v>0.54159508541251278</v>
      </c>
      <c r="Z621" s="3">
        <f t="shared" si="71"/>
        <v>0.55637225844694727</v>
      </c>
      <c r="AA621">
        <f t="shared" si="68"/>
        <v>106.33274999999999</v>
      </c>
      <c r="AB621">
        <f t="shared" si="69"/>
        <v>102.905</v>
      </c>
    </row>
    <row r="622" spans="1:28" x14ac:dyDescent="0.35">
      <c r="A622">
        <v>2001</v>
      </c>
      <c r="B622" t="s">
        <v>7</v>
      </c>
      <c r="C622">
        <v>-23.826686899999999</v>
      </c>
      <c r="D622" s="2">
        <v>-8.02</v>
      </c>
      <c r="E622">
        <f>(D622-C622)/(1+D622/1000)</f>
        <v>15.934481441158088</v>
      </c>
      <c r="F622">
        <f>(D622-C622)/(1+C622/1000)</f>
        <v>16.192500540506735</v>
      </c>
      <c r="G622" s="1">
        <v>263.17468509999998</v>
      </c>
      <c r="H622" s="1">
        <f>(477/760)*I622</f>
        <v>232.93918421052632</v>
      </c>
      <c r="I622">
        <v>371.14</v>
      </c>
      <c r="J622">
        <f>I622*(E622-4.4)/(27-4.4)</f>
        <v>189.4206832774961</v>
      </c>
      <c r="K622">
        <f>(E622-4.4)/(27-4.4)</f>
        <v>0.51037528500699503</v>
      </c>
      <c r="L622">
        <f>J622/I622</f>
        <v>0.51037528500699492</v>
      </c>
      <c r="M622">
        <f>I622*(1-(K622))*0.625</f>
        <v>113.57457295156492</v>
      </c>
      <c r="N622" s="4">
        <f>-67.0004+0.0023367*3600+0.4561636*I622</f>
        <v>110.71227850400001</v>
      </c>
      <c r="O622" s="5">
        <f>I622*(E622-4.4)/(27-4.4)</f>
        <v>189.4206832774961</v>
      </c>
      <c r="P622" s="5">
        <f>(E622-4.4)/(27-4.4)</f>
        <v>0.51037528500699503</v>
      </c>
      <c r="Q622" s="5">
        <f>(I622*(1-P622))/1.6</f>
        <v>113.5745729515649</v>
      </c>
      <c r="R622" s="5"/>
      <c r="S622" s="3">
        <f t="shared" si="65"/>
        <v>111.17961850400002</v>
      </c>
      <c r="T622" s="3">
        <v>203.69932120657697</v>
      </c>
      <c r="U622" s="3">
        <f t="shared" si="66"/>
        <v>0.54884766181650313</v>
      </c>
      <c r="V622">
        <f t="shared" si="67"/>
        <v>104.65042424588938</v>
      </c>
      <c r="W622" s="3">
        <v>201.0076</v>
      </c>
      <c r="X622" s="3">
        <v>206.49199999999999</v>
      </c>
      <c r="Y622" s="3">
        <f t="shared" si="70"/>
        <v>0.54159508541251278</v>
      </c>
      <c r="Z622" s="3">
        <f t="shared" si="71"/>
        <v>0.55637225844694727</v>
      </c>
      <c r="AA622">
        <f t="shared" si="68"/>
        <v>106.33274999999999</v>
      </c>
      <c r="AB622">
        <f t="shared" si="69"/>
        <v>102.905</v>
      </c>
    </row>
    <row r="623" spans="1:28" x14ac:dyDescent="0.35">
      <c r="A623">
        <v>2001</v>
      </c>
      <c r="B623" t="s">
        <v>14</v>
      </c>
      <c r="C623">
        <v>-25.796963160000001</v>
      </c>
      <c r="D623" s="2">
        <v>-8.02</v>
      </c>
      <c r="E623">
        <f>(D623-C623)/(1+D623/1000)</f>
        <v>17.920687070303838</v>
      </c>
      <c r="F623">
        <f>(D623-C623)/(1+C623/1000)</f>
        <v>18.247698362409881</v>
      </c>
      <c r="G623" s="1">
        <v>263.17468509999998</v>
      </c>
      <c r="H623" s="1">
        <f>(477/760)*I623</f>
        <v>232.93918421052632</v>
      </c>
      <c r="I623">
        <v>371.14</v>
      </c>
      <c r="J623">
        <f>I623*(E623-4.4)/(27-4.4)</f>
        <v>222.03839819790113</v>
      </c>
      <c r="K623">
        <f>(E623-4.4)/(27-4.4)</f>
        <v>0.59826048983645297</v>
      </c>
      <c r="L623">
        <f>J623/I623</f>
        <v>0.59826048983645297</v>
      </c>
      <c r="M623">
        <f>I623*(1-(K623))*0.625</f>
        <v>93.188501126311763</v>
      </c>
      <c r="N623" s="4">
        <f>-67.0004+0.0023367*3600+0.4561636*I623</f>
        <v>110.71227850400001</v>
      </c>
      <c r="O623" s="5">
        <f>I623*(E623-4.4)/(27-4.4)</f>
        <v>222.03839819790113</v>
      </c>
      <c r="P623" s="5">
        <f>(E623-4.4)/(27-4.4)</f>
        <v>0.59826048983645297</v>
      </c>
      <c r="Q623" s="5">
        <f>(I623*(1-P623))/1.6</f>
        <v>93.188501126311763</v>
      </c>
      <c r="R623" s="5"/>
      <c r="S623" s="3">
        <f t="shared" si="65"/>
        <v>111.17961850400002</v>
      </c>
      <c r="T623" s="3">
        <v>203.69932120657697</v>
      </c>
      <c r="U623" s="3">
        <f t="shared" si="66"/>
        <v>0.54884766181650313</v>
      </c>
      <c r="V623">
        <f t="shared" si="67"/>
        <v>104.65042424588938</v>
      </c>
      <c r="W623" s="3">
        <v>201.0076</v>
      </c>
      <c r="X623" s="3">
        <v>206.49199999999999</v>
      </c>
      <c r="Y623" s="3">
        <f t="shared" si="70"/>
        <v>0.54159508541251278</v>
      </c>
      <c r="Z623" s="3">
        <f t="shared" si="71"/>
        <v>0.55637225844694727</v>
      </c>
      <c r="AA623">
        <f t="shared" si="68"/>
        <v>106.33274999999999</v>
      </c>
      <c r="AB623">
        <f t="shared" si="69"/>
        <v>102.905</v>
      </c>
    </row>
    <row r="624" spans="1:28" x14ac:dyDescent="0.35">
      <c r="A624">
        <v>2002</v>
      </c>
      <c r="B624" t="s">
        <v>9</v>
      </c>
      <c r="C624">
        <v>-25.510025630000001</v>
      </c>
      <c r="D624" s="2">
        <v>-8.0500000000000007</v>
      </c>
      <c r="E624">
        <f>(D624-C624)/(1+D624/1000)</f>
        <v>17.601719471747568</v>
      </c>
      <c r="F624">
        <f>(D624-C624)/(1+C624/1000)</f>
        <v>17.917091082735631</v>
      </c>
      <c r="G624" s="1">
        <v>264.24160949999998</v>
      </c>
      <c r="H624" s="1">
        <f>(477/760)*I624</f>
        <v>234.28231578947367</v>
      </c>
      <c r="I624">
        <v>373.28</v>
      </c>
      <c r="J624">
        <f>I624*(E624-4.4)/(27-4.4)</f>
        <v>218.05034709796158</v>
      </c>
      <c r="K624">
        <f>(E624-4.4)/(27-4.4)</f>
        <v>0.58414687928086584</v>
      </c>
      <c r="L624">
        <f>J624/I624</f>
        <v>0.58414687928086584</v>
      </c>
      <c r="M624">
        <f>I624*(1-(K624))*0.625</f>
        <v>97.018533063774001</v>
      </c>
      <c r="N624" s="4">
        <f>-67.0004+0.0023367*3600+0.4561636*I624</f>
        <v>111.68846860799999</v>
      </c>
      <c r="O624" s="5">
        <f>I624*(E624-4.4)/(27-4.4)</f>
        <v>218.05034709796158</v>
      </c>
      <c r="P624" s="5">
        <f>(E624-4.4)/(27-4.4)</f>
        <v>0.58414687928086584</v>
      </c>
      <c r="Q624" s="5">
        <f>(I624*(1-P624))/1.6</f>
        <v>97.018533063773987</v>
      </c>
      <c r="R624" s="5"/>
      <c r="S624" s="3">
        <f t="shared" si="65"/>
        <v>112.155808608</v>
      </c>
      <c r="T624" s="3">
        <v>203.69932120657697</v>
      </c>
      <c r="U624" s="3">
        <f t="shared" si="66"/>
        <v>0.54570113910891815</v>
      </c>
      <c r="V624">
        <f t="shared" si="67"/>
        <v>105.98792424588939</v>
      </c>
      <c r="W624" s="3">
        <v>201.0076</v>
      </c>
      <c r="X624" s="3">
        <v>206.49199999999999</v>
      </c>
      <c r="Y624" s="3">
        <f t="shared" si="70"/>
        <v>0.53849014144877838</v>
      </c>
      <c r="Z624" s="3">
        <f t="shared" si="71"/>
        <v>0.55318259751393062</v>
      </c>
      <c r="AA624">
        <f t="shared" si="68"/>
        <v>107.67025000000001</v>
      </c>
      <c r="AB624">
        <f t="shared" si="69"/>
        <v>104.24249999999998</v>
      </c>
    </row>
    <row r="625" spans="1:28" x14ac:dyDescent="0.35">
      <c r="A625">
        <v>2002</v>
      </c>
      <c r="B625" t="s">
        <v>12</v>
      </c>
      <c r="C625">
        <v>-26.268084550000001</v>
      </c>
      <c r="D625" s="2">
        <v>-8.0500000000000007</v>
      </c>
      <c r="E625">
        <f>(D625-C625)/(1+D625/1000)</f>
        <v>18.365930288825041</v>
      </c>
      <c r="F625">
        <f>(D625-C625)/(1+C625/1000)</f>
        <v>18.709548553290155</v>
      </c>
      <c r="G625" s="1">
        <v>264.24160949999998</v>
      </c>
      <c r="H625" s="1">
        <f>(477/760)*I625</f>
        <v>234.28231578947367</v>
      </c>
      <c r="I625">
        <v>373.28</v>
      </c>
      <c r="J625">
        <f>I625*(E625-4.4)/(27-4.4)</f>
        <v>230.67267514215089</v>
      </c>
      <c r="K625">
        <f>(E625-4.4)/(27-4.4)</f>
        <v>0.61796151720464776</v>
      </c>
      <c r="L625">
        <f>J625/I625</f>
        <v>0.61796151720464776</v>
      </c>
      <c r="M625">
        <f>I625*(1-(K625))*0.625</f>
        <v>89.129578036155678</v>
      </c>
      <c r="N625" s="4">
        <f>-67.0004+0.0023367*3600+0.4561636*I625</f>
        <v>111.68846860799999</v>
      </c>
      <c r="O625" s="5">
        <f>I625*(E625-4.4)/(27-4.4)</f>
        <v>230.67267514215089</v>
      </c>
      <c r="P625" s="5">
        <f>(E625-4.4)/(27-4.4)</f>
        <v>0.61796151720464776</v>
      </c>
      <c r="Q625" s="5">
        <f>(I625*(1-P625))/1.6</f>
        <v>89.129578036155664</v>
      </c>
      <c r="R625" s="5"/>
      <c r="S625" s="3">
        <f t="shared" si="65"/>
        <v>112.155808608</v>
      </c>
      <c r="T625" s="3">
        <v>203.69932120657697</v>
      </c>
      <c r="U625" s="3">
        <f t="shared" si="66"/>
        <v>0.54570113910891815</v>
      </c>
      <c r="V625">
        <f t="shared" si="67"/>
        <v>105.98792424588939</v>
      </c>
      <c r="W625" s="3">
        <v>201.0076</v>
      </c>
      <c r="X625" s="3">
        <v>206.49199999999999</v>
      </c>
      <c r="Y625" s="3">
        <f t="shared" si="70"/>
        <v>0.53849014144877838</v>
      </c>
      <c r="Z625" s="3">
        <f t="shared" si="71"/>
        <v>0.55318259751393062</v>
      </c>
      <c r="AA625">
        <f t="shared" si="68"/>
        <v>107.67025000000001</v>
      </c>
      <c r="AB625">
        <f t="shared" si="69"/>
        <v>104.24249999999998</v>
      </c>
    </row>
    <row r="626" spans="1:28" x14ac:dyDescent="0.35">
      <c r="A626">
        <v>2002</v>
      </c>
      <c r="B626" t="s">
        <v>15</v>
      </c>
      <c r="C626">
        <v>-26.014467140000001</v>
      </c>
      <c r="D626" s="2">
        <v>-8.0500000000000007</v>
      </c>
      <c r="E626">
        <f>(D626-C626)/(1+D626/1000)</f>
        <v>18.110254690256564</v>
      </c>
      <c r="F626">
        <f>(D626-C626)/(1+C626/1000)</f>
        <v>18.444285396364506</v>
      </c>
      <c r="G626" s="1">
        <v>264.24160949999998</v>
      </c>
      <c r="H626" s="1">
        <f>(477/760)*I626</f>
        <v>234.28231578947367</v>
      </c>
      <c r="I626">
        <v>373.28</v>
      </c>
      <c r="J626">
        <f>I626*(E626-4.4)/(27-4.4)</f>
        <v>226.44972879552964</v>
      </c>
      <c r="K626">
        <f>(E626-4.4)/(27-4.4)</f>
        <v>0.60664843762197185</v>
      </c>
      <c r="L626">
        <f>J626/I626</f>
        <v>0.60664843762197185</v>
      </c>
      <c r="M626">
        <f>I626*(1-(K626))*0.625</f>
        <v>91.768919502793963</v>
      </c>
      <c r="N626" s="4">
        <f>-67.0004+0.0023367*3600+0.4561636*I626</f>
        <v>111.68846860799999</v>
      </c>
      <c r="O626" s="5">
        <f>I626*(E626-4.4)/(27-4.4)</f>
        <v>226.44972879552964</v>
      </c>
      <c r="P626" s="5">
        <f>(E626-4.4)/(27-4.4)</f>
        <v>0.60664843762197185</v>
      </c>
      <c r="Q626" s="5">
        <f>(I626*(1-P626))/1.6</f>
        <v>91.768919502793949</v>
      </c>
      <c r="R626" s="5"/>
      <c r="S626" s="3">
        <f t="shared" si="65"/>
        <v>112.155808608</v>
      </c>
      <c r="T626" s="3">
        <v>203.69932120657697</v>
      </c>
      <c r="U626" s="3">
        <f t="shared" si="66"/>
        <v>0.54570113910891815</v>
      </c>
      <c r="V626">
        <f t="shared" si="67"/>
        <v>105.98792424588939</v>
      </c>
      <c r="W626" s="3">
        <v>201.0076</v>
      </c>
      <c r="X626" s="3">
        <v>206.49199999999999</v>
      </c>
      <c r="Y626" s="3">
        <f t="shared" si="70"/>
        <v>0.53849014144877838</v>
      </c>
      <c r="Z626" s="3">
        <f t="shared" si="71"/>
        <v>0.55318259751393062</v>
      </c>
      <c r="AA626">
        <f t="shared" si="68"/>
        <v>107.67025000000001</v>
      </c>
      <c r="AB626">
        <f t="shared" si="69"/>
        <v>104.24249999999998</v>
      </c>
    </row>
    <row r="627" spans="1:28" x14ac:dyDescent="0.35">
      <c r="A627">
        <v>2002</v>
      </c>
      <c r="B627" t="s">
        <v>8</v>
      </c>
      <c r="C627">
        <v>-25.738885360000001</v>
      </c>
      <c r="D627" s="2">
        <v>-8.0500000000000007</v>
      </c>
      <c r="E627">
        <f>(D627-C627)/(1+D627/1000)</f>
        <v>17.832436473612582</v>
      </c>
      <c r="F627">
        <f>(D627-C627)/(1+C627/1000)</f>
        <v>18.156205861234884</v>
      </c>
      <c r="G627" s="1">
        <v>264.24160949999998</v>
      </c>
      <c r="H627" s="1">
        <f>(477/760)*I627</f>
        <v>234.28231578947367</v>
      </c>
      <c r="I627">
        <v>373.28</v>
      </c>
      <c r="J627">
        <f>I627*(E627-4.4)/(27-4.4)</f>
        <v>221.861056941155</v>
      </c>
      <c r="K627">
        <f>(E627-4.4)/(27-4.4)</f>
        <v>0.59435559617754785</v>
      </c>
      <c r="L627">
        <f>J627/I627</f>
        <v>0.59435559617754774</v>
      </c>
      <c r="M627">
        <f>I627*(1-(K627))*0.625</f>
        <v>94.63683941177807</v>
      </c>
      <c r="N627" s="4">
        <f>-67.0004+0.0023367*3600+0.4561636*I627</f>
        <v>111.68846860799999</v>
      </c>
      <c r="O627" s="5">
        <f>I627*(E627-4.4)/(27-4.4)</f>
        <v>221.861056941155</v>
      </c>
      <c r="P627" s="5">
        <f>(E627-4.4)/(27-4.4)</f>
        <v>0.59435559617754785</v>
      </c>
      <c r="Q627" s="5">
        <f>(I627*(1-P627))/1.6</f>
        <v>94.63683941177807</v>
      </c>
      <c r="R627" s="5"/>
      <c r="S627" s="3">
        <f t="shared" si="65"/>
        <v>112.155808608</v>
      </c>
      <c r="T627" s="3">
        <v>203.69932120657697</v>
      </c>
      <c r="U627" s="3">
        <f t="shared" si="66"/>
        <v>0.54570113910891815</v>
      </c>
      <c r="V627">
        <f t="shared" si="67"/>
        <v>105.98792424588939</v>
      </c>
      <c r="W627" s="3">
        <v>201.0076</v>
      </c>
      <c r="X627" s="3">
        <v>206.49199999999999</v>
      </c>
      <c r="Y627" s="3">
        <f t="shared" si="70"/>
        <v>0.53849014144877838</v>
      </c>
      <c r="Z627" s="3">
        <f t="shared" si="71"/>
        <v>0.55318259751393062</v>
      </c>
      <c r="AA627">
        <f t="shared" si="68"/>
        <v>107.67025000000001</v>
      </c>
      <c r="AB627">
        <f t="shared" si="69"/>
        <v>104.24249999999998</v>
      </c>
    </row>
    <row r="628" spans="1:28" x14ac:dyDescent="0.35">
      <c r="A628">
        <v>2002</v>
      </c>
      <c r="B628" t="s">
        <v>13</v>
      </c>
      <c r="C628">
        <v>-25.927447310000002</v>
      </c>
      <c r="D628" s="2">
        <v>-8.0500000000000007</v>
      </c>
      <c r="E628">
        <f>(D628-C628)/(1+D628/1000)</f>
        <v>18.022528665759364</v>
      </c>
      <c r="F628">
        <f>(D628-C628)/(1+C628/1000)</f>
        <v>18.353301569405296</v>
      </c>
      <c r="G628" s="1">
        <v>264.24160949999998</v>
      </c>
      <c r="H628" s="1">
        <f>(477/760)*I628</f>
        <v>234.28231578947367</v>
      </c>
      <c r="I628">
        <v>373.28</v>
      </c>
      <c r="J628">
        <f>I628*(E628-4.4)/(27-4.4)</f>
        <v>225.00077435197585</v>
      </c>
      <c r="K628">
        <f>(E628-4.4)/(27-4.4)</f>
        <v>0.60276675512209565</v>
      </c>
      <c r="L628">
        <f>J628/I628</f>
        <v>0.60276675512209565</v>
      </c>
      <c r="M628">
        <f>I628*(1-(K628))*0.625</f>
        <v>92.67451603001507</v>
      </c>
      <c r="N628" s="4">
        <f>-67.0004+0.0023367*3600+0.4561636*I628</f>
        <v>111.68846860799999</v>
      </c>
      <c r="O628" s="5">
        <f>I628*(E628-4.4)/(27-4.4)</f>
        <v>225.00077435197585</v>
      </c>
      <c r="P628" s="5">
        <f>(E628-4.4)/(27-4.4)</f>
        <v>0.60276675512209565</v>
      </c>
      <c r="Q628" s="5">
        <f>(I628*(1-P628))/1.6</f>
        <v>92.67451603001507</v>
      </c>
      <c r="R628" s="5"/>
      <c r="S628" s="3">
        <f t="shared" si="65"/>
        <v>112.155808608</v>
      </c>
      <c r="T628" s="3">
        <v>203.69932120657697</v>
      </c>
      <c r="U628" s="3">
        <f t="shared" si="66"/>
        <v>0.54570113910891815</v>
      </c>
      <c r="V628">
        <f t="shared" si="67"/>
        <v>105.98792424588939</v>
      </c>
      <c r="W628" s="3">
        <v>201.0076</v>
      </c>
      <c r="X628" s="3">
        <v>206.49199999999999</v>
      </c>
      <c r="Y628" s="3">
        <f t="shared" si="70"/>
        <v>0.53849014144877838</v>
      </c>
      <c r="Z628" s="3">
        <f t="shared" si="71"/>
        <v>0.55318259751393062</v>
      </c>
      <c r="AA628">
        <f t="shared" si="68"/>
        <v>107.67025000000001</v>
      </c>
      <c r="AB628">
        <f t="shared" si="69"/>
        <v>104.24249999999998</v>
      </c>
    </row>
    <row r="629" spans="1:28" x14ac:dyDescent="0.35">
      <c r="A629">
        <v>2002</v>
      </c>
      <c r="B629" t="s">
        <v>11</v>
      </c>
      <c r="C629">
        <v>-25.896200449999998</v>
      </c>
      <c r="D629" s="2">
        <v>-8.0500000000000007</v>
      </c>
      <c r="E629">
        <f>(D629-C629)/(1+D629/1000)</f>
        <v>17.991028227229194</v>
      </c>
      <c r="F629">
        <f>(D629-C629)/(1+C629/1000)</f>
        <v>18.320635293943297</v>
      </c>
      <c r="G629" s="1">
        <v>264.24160949999998</v>
      </c>
      <c r="H629" s="1">
        <f>(477/760)*I629</f>
        <v>234.28231578947367</v>
      </c>
      <c r="I629">
        <v>373.28</v>
      </c>
      <c r="J629">
        <f>I629*(E629-4.4)/(27-4.4)</f>
        <v>224.48048746283683</v>
      </c>
      <c r="K629">
        <f>(E629-4.4)/(27-4.4)</f>
        <v>0.60137293040837136</v>
      </c>
      <c r="L629">
        <f>J629/I629</f>
        <v>0.60137293040837136</v>
      </c>
      <c r="M629">
        <f>I629*(1-(K629))*0.625</f>
        <v>92.999695335726955</v>
      </c>
      <c r="N629" s="4">
        <f>-67.0004+0.0023367*3600+0.4561636*I629</f>
        <v>111.68846860799999</v>
      </c>
      <c r="O629" s="5">
        <f>I629*(E629-4.4)/(27-4.4)</f>
        <v>224.48048746283683</v>
      </c>
      <c r="P629" s="5">
        <f>(E629-4.4)/(27-4.4)</f>
        <v>0.60137293040837136</v>
      </c>
      <c r="Q629" s="5">
        <f>(I629*(1-P629))/1.6</f>
        <v>92.999695335726955</v>
      </c>
      <c r="R629" s="5"/>
      <c r="S629" s="3">
        <f t="shared" si="65"/>
        <v>112.155808608</v>
      </c>
      <c r="T629" s="3">
        <v>203.69932120657697</v>
      </c>
      <c r="U629" s="3">
        <f t="shared" si="66"/>
        <v>0.54570113910891815</v>
      </c>
      <c r="V629">
        <f t="shared" si="67"/>
        <v>105.98792424588939</v>
      </c>
      <c r="W629" s="3">
        <v>201.0076</v>
      </c>
      <c r="X629" s="3">
        <v>206.49199999999999</v>
      </c>
      <c r="Y629" s="3">
        <f t="shared" si="70"/>
        <v>0.53849014144877838</v>
      </c>
      <c r="Z629" s="3">
        <f t="shared" si="71"/>
        <v>0.55318259751393062</v>
      </c>
      <c r="AA629">
        <f t="shared" si="68"/>
        <v>107.67025000000001</v>
      </c>
      <c r="AB629">
        <f t="shared" si="69"/>
        <v>104.24249999999998</v>
      </c>
    </row>
    <row r="630" spans="1:28" x14ac:dyDescent="0.35">
      <c r="A630">
        <v>2002</v>
      </c>
      <c r="B630" t="s">
        <v>6</v>
      </c>
      <c r="C630">
        <v>-26.17177272</v>
      </c>
      <c r="D630" s="2">
        <v>-8.0500000000000007</v>
      </c>
      <c r="E630">
        <f>(D630-C630)/(1+D630/1000)</f>
        <v>18.268836856696407</v>
      </c>
      <c r="F630">
        <f>(D630-C630)/(1+C630/1000)</f>
        <v>18.608797950554308</v>
      </c>
      <c r="G630" s="1">
        <v>264.24160949999998</v>
      </c>
      <c r="H630" s="1">
        <f>(477/760)*I630</f>
        <v>234.28231578947367</v>
      </c>
      <c r="I630">
        <v>373.28</v>
      </c>
      <c r="J630">
        <f>I630*(E630-4.4)/(27-4.4)</f>
        <v>229.06900096759441</v>
      </c>
      <c r="K630">
        <f>(E630-4.4)/(27-4.4)</f>
        <v>0.61366534764143388</v>
      </c>
      <c r="L630">
        <f>J630/I630</f>
        <v>0.61366534764143388</v>
      </c>
      <c r="M630">
        <f>I630*(1-(K630))*0.625</f>
        <v>90.131874395253462</v>
      </c>
      <c r="N630" s="4">
        <f>-67.0004+0.0023367*3600+0.4561636*I630</f>
        <v>111.68846860799999</v>
      </c>
      <c r="O630" s="5">
        <f>I630*(E630-4.4)/(27-4.4)</f>
        <v>229.06900096759441</v>
      </c>
      <c r="P630" s="5">
        <f>(E630-4.4)/(27-4.4)</f>
        <v>0.61366534764143388</v>
      </c>
      <c r="Q630" s="5">
        <f>(I630*(1-P630))/1.6</f>
        <v>90.131874395253462</v>
      </c>
      <c r="R630" s="5"/>
      <c r="S630" s="3">
        <f t="shared" si="65"/>
        <v>112.155808608</v>
      </c>
      <c r="T630" s="3">
        <v>203.69932120657697</v>
      </c>
      <c r="U630" s="3">
        <f t="shared" si="66"/>
        <v>0.54570113910891815</v>
      </c>
      <c r="V630">
        <f t="shared" si="67"/>
        <v>105.98792424588939</v>
      </c>
      <c r="W630" s="3">
        <v>201.0076</v>
      </c>
      <c r="X630" s="3">
        <v>206.49199999999999</v>
      </c>
      <c r="Y630" s="3">
        <f t="shared" si="70"/>
        <v>0.53849014144877838</v>
      </c>
      <c r="Z630" s="3">
        <f t="shared" si="71"/>
        <v>0.55318259751393062</v>
      </c>
      <c r="AA630">
        <f t="shared" si="68"/>
        <v>107.67025000000001</v>
      </c>
      <c r="AB630">
        <f t="shared" si="69"/>
        <v>104.24249999999998</v>
      </c>
    </row>
    <row r="631" spans="1:28" x14ac:dyDescent="0.35">
      <c r="A631">
        <v>2002</v>
      </c>
      <c r="B631" t="s">
        <v>10</v>
      </c>
      <c r="C631">
        <v>-25.951174779999999</v>
      </c>
      <c r="D631" s="2">
        <v>-8.0500000000000007</v>
      </c>
      <c r="E631">
        <f>(D631-C631)/(1+D631/1000)</f>
        <v>18.046448691970358</v>
      </c>
      <c r="F631">
        <f>(D631-C631)/(1+C631/1000)</f>
        <v>18.378108280102708</v>
      </c>
      <c r="G631" s="1">
        <v>264.24160949999998</v>
      </c>
      <c r="H631" s="1">
        <f>(477/760)*I631</f>
        <v>234.28231578947367</v>
      </c>
      <c r="I631">
        <v>373.28</v>
      </c>
      <c r="J631">
        <f>I631*(E631-4.4)/(27-4.4)</f>
        <v>225.39585697958825</v>
      </c>
      <c r="K631">
        <f>(E631-4.4)/(27-4.4)</f>
        <v>0.60382516336152026</v>
      </c>
      <c r="L631">
        <f>J631/I631</f>
        <v>0.60382516336152026</v>
      </c>
      <c r="M631">
        <f>I631*(1-(K631))*0.625</f>
        <v>92.427589387757308</v>
      </c>
      <c r="N631" s="4">
        <f>-67.0004+0.0023367*3600+0.4561636*I631</f>
        <v>111.68846860799999</v>
      </c>
      <c r="O631" s="5">
        <f>I631*(E631-4.4)/(27-4.4)</f>
        <v>225.39585697958825</v>
      </c>
      <c r="P631" s="5">
        <f>(E631-4.4)/(27-4.4)</f>
        <v>0.60382516336152026</v>
      </c>
      <c r="Q631" s="5">
        <f>(I631*(1-P631))/1.6</f>
        <v>92.427589387757308</v>
      </c>
      <c r="R631" s="5"/>
      <c r="S631" s="3">
        <f t="shared" si="65"/>
        <v>112.155808608</v>
      </c>
      <c r="T631" s="3">
        <v>203.69932120657697</v>
      </c>
      <c r="U631" s="3">
        <f t="shared" si="66"/>
        <v>0.54570113910891815</v>
      </c>
      <c r="V631">
        <f t="shared" si="67"/>
        <v>105.98792424588939</v>
      </c>
      <c r="W631" s="3">
        <v>201.0076</v>
      </c>
      <c r="X631" s="3">
        <v>206.49199999999999</v>
      </c>
      <c r="Y631" s="3">
        <f t="shared" si="70"/>
        <v>0.53849014144877838</v>
      </c>
      <c r="Z631" s="3">
        <f t="shared" si="71"/>
        <v>0.55318259751393062</v>
      </c>
      <c r="AA631">
        <f t="shared" si="68"/>
        <v>107.67025000000001</v>
      </c>
      <c r="AB631">
        <f t="shared" si="69"/>
        <v>104.24249999999998</v>
      </c>
    </row>
    <row r="632" spans="1:28" x14ac:dyDescent="0.35">
      <c r="A632">
        <v>2002</v>
      </c>
      <c r="B632" t="s">
        <v>7</v>
      </c>
      <c r="C632">
        <v>-24.873249609999998</v>
      </c>
      <c r="D632" s="2">
        <v>-8.0500000000000007</v>
      </c>
      <c r="E632">
        <f>(D632-C632)/(1+D632/1000)</f>
        <v>16.959775805232116</v>
      </c>
      <c r="F632">
        <f>(D632-C632)/(1+C632/1000)</f>
        <v>17.252372169332421</v>
      </c>
      <c r="G632" s="1">
        <v>264.24160949999998</v>
      </c>
      <c r="H632" s="1">
        <f>(477/760)*I632</f>
        <v>234.28231578947367</v>
      </c>
      <c r="I632">
        <v>373.28</v>
      </c>
      <c r="J632">
        <f>I632*(E632-4.4)/(27-4.4)</f>
        <v>207.44748285739132</v>
      </c>
      <c r="K632">
        <f>(E632-4.4)/(27-4.4)</f>
        <v>0.55574229226690774</v>
      </c>
      <c r="L632">
        <f>J632/I632</f>
        <v>0.55574229226690774</v>
      </c>
      <c r="M632">
        <f>I632*(1-(K632))*0.625</f>
        <v>103.6453232141304</v>
      </c>
      <c r="N632" s="4">
        <f>-67.0004+0.0023367*3600+0.4561636*I632</f>
        <v>111.68846860799999</v>
      </c>
      <c r="O632" s="5">
        <f>I632*(E632-4.4)/(27-4.4)</f>
        <v>207.44748285739132</v>
      </c>
      <c r="P632" s="5">
        <f>(E632-4.4)/(27-4.4)</f>
        <v>0.55574229226690774</v>
      </c>
      <c r="Q632" s="5">
        <f>(I632*(1-P632))/1.6</f>
        <v>103.6453232141304</v>
      </c>
      <c r="R632" s="5"/>
      <c r="S632" s="3">
        <f t="shared" si="65"/>
        <v>112.155808608</v>
      </c>
      <c r="T632" s="3">
        <v>203.69932120657697</v>
      </c>
      <c r="U632" s="3">
        <f t="shared" si="66"/>
        <v>0.54570113910891815</v>
      </c>
      <c r="V632">
        <f t="shared" si="67"/>
        <v>105.98792424588939</v>
      </c>
      <c r="W632" s="3">
        <v>201.0076</v>
      </c>
      <c r="X632" s="3">
        <v>206.49199999999999</v>
      </c>
      <c r="Y632" s="3">
        <f t="shared" si="70"/>
        <v>0.53849014144877838</v>
      </c>
      <c r="Z632" s="3">
        <f t="shared" si="71"/>
        <v>0.55318259751393062</v>
      </c>
      <c r="AA632">
        <f t="shared" si="68"/>
        <v>107.67025000000001</v>
      </c>
      <c r="AB632">
        <f t="shared" si="69"/>
        <v>104.24249999999998</v>
      </c>
    </row>
    <row r="633" spans="1:28" x14ac:dyDescent="0.35">
      <c r="A633">
        <v>2002</v>
      </c>
      <c r="B633" t="s">
        <v>14</v>
      </c>
      <c r="C633">
        <v>-25.644181060000001</v>
      </c>
      <c r="D633" s="2">
        <v>-8.0500000000000007</v>
      </c>
      <c r="E633">
        <f>(D633-C633)/(1+D633/1000)</f>
        <v>17.736963617117798</v>
      </c>
      <c r="F633">
        <f>(D633-C633)/(1+C633/1000)</f>
        <v>18.0572443023337</v>
      </c>
      <c r="G633" s="1">
        <v>264.24160949999998</v>
      </c>
      <c r="H633" s="1">
        <f>(477/760)*I633</f>
        <v>234.28231578947367</v>
      </c>
      <c r="I633">
        <v>373.28</v>
      </c>
      <c r="J633">
        <f>I633*(E633-4.4)/(27-4.4)</f>
        <v>220.28414951317393</v>
      </c>
      <c r="K633">
        <f>(E633-4.4)/(27-4.4)</f>
        <v>0.5901311335007875</v>
      </c>
      <c r="L633">
        <f>J633/I633</f>
        <v>0.5901311335007875</v>
      </c>
      <c r="M633">
        <f>I633*(1-(K633))*0.625</f>
        <v>95.622406554266277</v>
      </c>
      <c r="N633" s="4">
        <f>-67.0004+0.0023367*3600+0.4561636*I633</f>
        <v>111.68846860799999</v>
      </c>
      <c r="O633" s="5">
        <f>I633*(E633-4.4)/(27-4.4)</f>
        <v>220.28414951317393</v>
      </c>
      <c r="P633" s="5">
        <f>(E633-4.4)/(27-4.4)</f>
        <v>0.5901311335007875</v>
      </c>
      <c r="Q633" s="5">
        <f>(I633*(1-P633))/1.6</f>
        <v>95.622406554266277</v>
      </c>
      <c r="R633" s="5"/>
      <c r="S633" s="3">
        <f t="shared" si="65"/>
        <v>112.155808608</v>
      </c>
      <c r="T633" s="3">
        <v>203.69932120657697</v>
      </c>
      <c r="U633" s="3">
        <f t="shared" si="66"/>
        <v>0.54570113910891815</v>
      </c>
      <c r="V633">
        <f t="shared" si="67"/>
        <v>105.98792424588939</v>
      </c>
      <c r="W633" s="3">
        <v>201.0076</v>
      </c>
      <c r="X633" s="3">
        <v>206.49199999999999</v>
      </c>
      <c r="Y633" s="3">
        <f t="shared" si="70"/>
        <v>0.53849014144877838</v>
      </c>
      <c r="Z633" s="3">
        <f t="shared" si="71"/>
        <v>0.55318259751393062</v>
      </c>
      <c r="AA633">
        <f t="shared" si="68"/>
        <v>107.67025000000001</v>
      </c>
      <c r="AB633">
        <f t="shared" si="69"/>
        <v>104.24249999999998</v>
      </c>
    </row>
    <row r="634" spans="1:28" x14ac:dyDescent="0.35">
      <c r="A634">
        <v>2003</v>
      </c>
      <c r="B634" t="s">
        <v>9</v>
      </c>
      <c r="C634">
        <v>-25.92396209</v>
      </c>
      <c r="D634" s="2">
        <v>-8.07</v>
      </c>
      <c r="E634">
        <f>(D634-C634)/(1+D634/1000)</f>
        <v>17.999215761192826</v>
      </c>
      <c r="F634">
        <f>(D634-C634)/(1+C634/1000)</f>
        <v>18.329125648453353</v>
      </c>
      <c r="G634" s="1">
        <v>265.30853389999999</v>
      </c>
      <c r="H634" s="1">
        <f>(477/760)*I634</f>
        <v>235.86394736842107</v>
      </c>
      <c r="I634">
        <v>375.8</v>
      </c>
      <c r="J634">
        <f>I634*(E634-4.4)/(27-4.4)</f>
        <v>226.13209217063113</v>
      </c>
      <c r="K634">
        <f>(E634-4.4)/(27-4.4)</f>
        <v>0.60173521067224889</v>
      </c>
      <c r="L634">
        <f>J634/I634</f>
        <v>0.60173521067224889</v>
      </c>
      <c r="M634">
        <f>I634*(1-(K634))*0.625</f>
        <v>93.542442393355557</v>
      </c>
      <c r="N634" s="4">
        <f>-67.0004+0.0023367*3600+0.4561636*I634</f>
        <v>112.83800088000001</v>
      </c>
      <c r="O634" s="5">
        <f>I634*(E634-4.4)/(27-4.4)</f>
        <v>226.13209217063113</v>
      </c>
      <c r="P634" s="5">
        <f>(E634-4.4)/(27-4.4)</f>
        <v>0.60173521067224889</v>
      </c>
      <c r="Q634" s="5">
        <f>(I634*(1-P634))/1.6</f>
        <v>93.542442393355543</v>
      </c>
      <c r="R634" s="5"/>
      <c r="S634" s="3">
        <f t="shared" si="65"/>
        <v>113.30534088000002</v>
      </c>
      <c r="T634" s="3">
        <v>203.69932120657697</v>
      </c>
      <c r="U634" s="3">
        <f t="shared" si="66"/>
        <v>0.54204183397173222</v>
      </c>
      <c r="V634">
        <f t="shared" si="67"/>
        <v>107.56292424588941</v>
      </c>
      <c r="W634" s="3">
        <v>201.0076</v>
      </c>
      <c r="X634" s="3">
        <v>206.49199999999999</v>
      </c>
      <c r="Y634" s="3">
        <f t="shared" si="70"/>
        <v>0.534879191059074</v>
      </c>
      <c r="Z634" s="3">
        <f t="shared" si="71"/>
        <v>0.54947312400212878</v>
      </c>
      <c r="AA634">
        <f t="shared" si="68"/>
        <v>109.24525</v>
      </c>
      <c r="AB634">
        <f t="shared" si="69"/>
        <v>105.81750000000001</v>
      </c>
    </row>
    <row r="635" spans="1:28" x14ac:dyDescent="0.35">
      <c r="A635">
        <v>2003</v>
      </c>
      <c r="B635" t="s">
        <v>12</v>
      </c>
      <c r="C635">
        <v>-26.440027369999999</v>
      </c>
      <c r="D635" s="2">
        <v>-8.07</v>
      </c>
      <c r="E635">
        <f>(D635-C635)/(1+D635/1000)</f>
        <v>18.519479570130954</v>
      </c>
      <c r="F635">
        <f>(D635-C635)/(1+C635/1000)</f>
        <v>18.868922189122806</v>
      </c>
      <c r="G635" s="1">
        <v>265.30853389999999</v>
      </c>
      <c r="H635" s="1">
        <f>(477/760)*I635</f>
        <v>235.86394736842107</v>
      </c>
      <c r="I635">
        <v>375.8</v>
      </c>
      <c r="J635">
        <f>I635*(E635-4.4)/(27-4.4)</f>
        <v>234.78320453341647</v>
      </c>
      <c r="K635">
        <f>(E635-4.4)/(27-4.4)</f>
        <v>0.62475573319163513</v>
      </c>
      <c r="L635">
        <f>J635/I635</f>
        <v>0.62475573319163502</v>
      </c>
      <c r="M635">
        <f>I635*(1-(K635))*0.625</f>
        <v>88.135497166614698</v>
      </c>
      <c r="N635" s="4">
        <f>-67.0004+0.0023367*3600+0.4561636*I635</f>
        <v>112.83800088000001</v>
      </c>
      <c r="O635" s="5">
        <f>I635*(E635-4.4)/(27-4.4)</f>
        <v>234.78320453341647</v>
      </c>
      <c r="P635" s="5">
        <f>(E635-4.4)/(27-4.4)</f>
        <v>0.62475573319163513</v>
      </c>
      <c r="Q635" s="5">
        <f>(I635*(1-P635))/1.6</f>
        <v>88.135497166614698</v>
      </c>
      <c r="R635" s="5"/>
      <c r="S635" s="3">
        <f t="shared" si="65"/>
        <v>113.30534088000002</v>
      </c>
      <c r="T635" s="3">
        <v>203.69932120657697</v>
      </c>
      <c r="U635" s="3">
        <f t="shared" si="66"/>
        <v>0.54204183397173222</v>
      </c>
      <c r="V635">
        <f t="shared" si="67"/>
        <v>107.56292424588941</v>
      </c>
      <c r="W635" s="3">
        <v>201.0076</v>
      </c>
      <c r="X635" s="3">
        <v>206.49199999999999</v>
      </c>
      <c r="Y635" s="3">
        <f t="shared" si="70"/>
        <v>0.534879191059074</v>
      </c>
      <c r="Z635" s="3">
        <f t="shared" si="71"/>
        <v>0.54947312400212878</v>
      </c>
      <c r="AA635">
        <f t="shared" si="68"/>
        <v>109.24525</v>
      </c>
      <c r="AB635">
        <f t="shared" si="69"/>
        <v>105.81750000000001</v>
      </c>
    </row>
    <row r="636" spans="1:28" x14ac:dyDescent="0.35">
      <c r="A636">
        <v>2003</v>
      </c>
      <c r="B636" t="s">
        <v>15</v>
      </c>
      <c r="C636">
        <v>-25.707978279999999</v>
      </c>
      <c r="D636" s="2">
        <v>-8.07</v>
      </c>
      <c r="E636">
        <f>(D636-C636)/(1+D636/1000)</f>
        <v>17.781474781486597</v>
      </c>
      <c r="F636">
        <f>(D636-C636)/(1+C636/1000)</f>
        <v>18.103379568747968</v>
      </c>
      <c r="G636" s="1">
        <v>265.30853389999999</v>
      </c>
      <c r="H636" s="1">
        <f>(477/760)*I636</f>
        <v>235.86394736842107</v>
      </c>
      <c r="I636">
        <v>375.8</v>
      </c>
      <c r="J636">
        <f>I636*(E636-4.4)/(27-4.4)</f>
        <v>222.51142579126827</v>
      </c>
      <c r="K636">
        <f>(E636-4.4)/(27-4.4)</f>
        <v>0.59210065404807943</v>
      </c>
      <c r="L636">
        <f>J636/I636</f>
        <v>0.59210065404807943</v>
      </c>
      <c r="M636">
        <f>I636*(1-(K636))*0.625</f>
        <v>95.805358880457334</v>
      </c>
      <c r="N636" s="4">
        <f>-67.0004+0.0023367*3600+0.4561636*I636</f>
        <v>112.83800088000001</v>
      </c>
      <c r="O636" s="5">
        <f>I636*(E636-4.4)/(27-4.4)</f>
        <v>222.51142579126827</v>
      </c>
      <c r="P636" s="5">
        <f>(E636-4.4)/(27-4.4)</f>
        <v>0.59210065404807943</v>
      </c>
      <c r="Q636" s="5">
        <f>(I636*(1-P636))/1.6</f>
        <v>95.805358880457334</v>
      </c>
      <c r="R636" s="5"/>
      <c r="S636" s="3">
        <f t="shared" si="65"/>
        <v>113.30534088000002</v>
      </c>
      <c r="T636" s="3">
        <v>203.69932120657697</v>
      </c>
      <c r="U636" s="3">
        <f t="shared" si="66"/>
        <v>0.54204183397173222</v>
      </c>
      <c r="V636">
        <f t="shared" si="67"/>
        <v>107.56292424588941</v>
      </c>
      <c r="W636" s="3">
        <v>201.0076</v>
      </c>
      <c r="X636" s="3">
        <v>206.49199999999999</v>
      </c>
      <c r="Y636" s="3">
        <f t="shared" si="70"/>
        <v>0.534879191059074</v>
      </c>
      <c r="Z636" s="3">
        <f t="shared" si="71"/>
        <v>0.54947312400212878</v>
      </c>
      <c r="AA636">
        <f t="shared" si="68"/>
        <v>109.24525</v>
      </c>
      <c r="AB636">
        <f t="shared" si="69"/>
        <v>105.81750000000001</v>
      </c>
    </row>
    <row r="637" spans="1:28" x14ac:dyDescent="0.35">
      <c r="A637">
        <v>2003</v>
      </c>
      <c r="B637" t="s">
        <v>8</v>
      </c>
      <c r="C637">
        <v>-24.661894010000001</v>
      </c>
      <c r="D637" s="2">
        <v>-8.07</v>
      </c>
      <c r="E637">
        <f>(D637-C637)/(1+D637/1000)</f>
        <v>16.726879931043523</v>
      </c>
      <c r="F637">
        <f>(D637-C637)/(1+C637/1000)</f>
        <v>17.01142804541476</v>
      </c>
      <c r="G637" s="1">
        <v>265.30853389999999</v>
      </c>
      <c r="H637" s="1">
        <f>(477/760)*I637</f>
        <v>235.86394736842107</v>
      </c>
      <c r="I637">
        <v>375.8</v>
      </c>
      <c r="J637">
        <f>I637*(E637-4.4)/(27-4.4)</f>
        <v>204.97528664098036</v>
      </c>
      <c r="K637">
        <f>(E637-4.4)/(27-4.4)</f>
        <v>0.54543716509042139</v>
      </c>
      <c r="L637">
        <f>J637/I637</f>
        <v>0.54543716509042139</v>
      </c>
      <c r="M637">
        <f>I637*(1-(K637))*0.625</f>
        <v>106.76544584938728</v>
      </c>
      <c r="N637" s="4">
        <f>-67.0004+0.0023367*3600+0.4561636*I637</f>
        <v>112.83800088000001</v>
      </c>
      <c r="O637" s="5">
        <f>I637*(E637-4.4)/(27-4.4)</f>
        <v>204.97528664098036</v>
      </c>
      <c r="P637" s="5">
        <f>(E637-4.4)/(27-4.4)</f>
        <v>0.54543716509042139</v>
      </c>
      <c r="Q637" s="5">
        <f>(I637*(1-P637))/1.6</f>
        <v>106.76544584938728</v>
      </c>
      <c r="R637" s="5"/>
      <c r="S637" s="3">
        <f t="shared" si="65"/>
        <v>113.30534088000002</v>
      </c>
      <c r="T637" s="3">
        <v>203.69932120657697</v>
      </c>
      <c r="U637" s="3">
        <f t="shared" si="66"/>
        <v>0.54204183397173222</v>
      </c>
      <c r="V637">
        <f t="shared" si="67"/>
        <v>107.56292424588941</v>
      </c>
      <c r="W637" s="3">
        <v>201.0076</v>
      </c>
      <c r="X637" s="3">
        <v>206.49199999999999</v>
      </c>
      <c r="Y637" s="3">
        <f t="shared" si="70"/>
        <v>0.534879191059074</v>
      </c>
      <c r="Z637" s="3">
        <f t="shared" si="71"/>
        <v>0.54947312400212878</v>
      </c>
      <c r="AA637">
        <f t="shared" si="68"/>
        <v>109.24525</v>
      </c>
      <c r="AB637">
        <f t="shared" si="69"/>
        <v>105.81750000000001</v>
      </c>
    </row>
    <row r="638" spans="1:28" x14ac:dyDescent="0.35">
      <c r="A638">
        <v>2003</v>
      </c>
      <c r="B638" t="s">
        <v>13</v>
      </c>
      <c r="C638">
        <v>-25.012495189999999</v>
      </c>
      <c r="D638" s="2">
        <v>-8.07</v>
      </c>
      <c r="E638">
        <f>(D638-C638)/(1+D638/1000)</f>
        <v>17.080333481193229</v>
      </c>
      <c r="F638">
        <f>(D638-C638)/(1+C638/1000)</f>
        <v>17.377140841719459</v>
      </c>
      <c r="G638" s="1">
        <v>265.30853389999999</v>
      </c>
      <c r="H638" s="1">
        <f>(477/760)*I638</f>
        <v>235.86394736842107</v>
      </c>
      <c r="I638">
        <v>375.8</v>
      </c>
      <c r="J638">
        <f>I638*(E638-4.4)/(27-4.4)</f>
        <v>210.85262487754048</v>
      </c>
      <c r="K638">
        <f>(E638-4.4)/(27-4.4)</f>
        <v>0.56107670270766496</v>
      </c>
      <c r="L638">
        <f>J638/I638</f>
        <v>0.56107670270766485</v>
      </c>
      <c r="M638">
        <f>I638*(1-(K638))*0.625</f>
        <v>103.0921094515372</v>
      </c>
      <c r="N638" s="4">
        <f>-67.0004+0.0023367*3600+0.4561636*I638</f>
        <v>112.83800088000001</v>
      </c>
      <c r="O638" s="5">
        <f>I638*(E638-4.4)/(27-4.4)</f>
        <v>210.85262487754048</v>
      </c>
      <c r="P638" s="5">
        <f>(E638-4.4)/(27-4.4)</f>
        <v>0.56107670270766496</v>
      </c>
      <c r="Q638" s="5">
        <f>(I638*(1-P638))/1.6</f>
        <v>103.09210945153718</v>
      </c>
      <c r="R638" s="5"/>
      <c r="S638" s="3">
        <f t="shared" si="65"/>
        <v>113.30534088000002</v>
      </c>
      <c r="T638" s="3">
        <v>203.69932120657697</v>
      </c>
      <c r="U638" s="3">
        <f t="shared" si="66"/>
        <v>0.54204183397173222</v>
      </c>
      <c r="V638">
        <f t="shared" si="67"/>
        <v>107.56292424588941</v>
      </c>
      <c r="W638" s="3">
        <v>201.0076</v>
      </c>
      <c r="X638" s="3">
        <v>206.49199999999999</v>
      </c>
      <c r="Y638" s="3">
        <f t="shared" si="70"/>
        <v>0.534879191059074</v>
      </c>
      <c r="Z638" s="3">
        <f t="shared" si="71"/>
        <v>0.54947312400212878</v>
      </c>
      <c r="AA638">
        <f t="shared" si="68"/>
        <v>109.24525</v>
      </c>
      <c r="AB638">
        <f t="shared" si="69"/>
        <v>105.81750000000001</v>
      </c>
    </row>
    <row r="639" spans="1:28" x14ac:dyDescent="0.35">
      <c r="A639">
        <v>2003</v>
      </c>
      <c r="B639" t="s">
        <v>11</v>
      </c>
      <c r="C639">
        <v>-26.000263910000001</v>
      </c>
      <c r="D639" s="2">
        <v>-8.07</v>
      </c>
      <c r="E639">
        <f>(D639-C639)/(1+D639/1000)</f>
        <v>18.076138346455899</v>
      </c>
      <c r="F639">
        <f>(D639-C639)/(1+C639/1000)</f>
        <v>18.408900172785263</v>
      </c>
      <c r="G639" s="1">
        <v>265.30853389999999</v>
      </c>
      <c r="H639" s="1">
        <f>(477/760)*I639</f>
        <v>235.86394736842107</v>
      </c>
      <c r="I639">
        <v>375.8</v>
      </c>
      <c r="J639">
        <f>I639*(E639-4.4)/(27-4.4)</f>
        <v>227.41118542469584</v>
      </c>
      <c r="K639">
        <f>(E639-4.4)/(27-4.4)</f>
        <v>0.60513886488742907</v>
      </c>
      <c r="L639">
        <f>J639/I639</f>
        <v>0.60513886488742907</v>
      </c>
      <c r="M639">
        <f>I639*(1-(K639))*0.625</f>
        <v>92.743009109565108</v>
      </c>
      <c r="N639" s="4">
        <f>-67.0004+0.0023367*3600+0.4561636*I639</f>
        <v>112.83800088000001</v>
      </c>
      <c r="O639" s="5">
        <f>I639*(E639-4.4)/(27-4.4)</f>
        <v>227.41118542469584</v>
      </c>
      <c r="P639" s="5">
        <f>(E639-4.4)/(27-4.4)</f>
        <v>0.60513886488742907</v>
      </c>
      <c r="Q639" s="5">
        <f>(I639*(1-P639))/1.6</f>
        <v>92.743009109565094</v>
      </c>
      <c r="R639" s="5"/>
      <c r="S639" s="3">
        <f t="shared" si="65"/>
        <v>113.30534088000002</v>
      </c>
      <c r="T639" s="3">
        <v>203.69932120657697</v>
      </c>
      <c r="U639" s="3">
        <f t="shared" si="66"/>
        <v>0.54204183397173222</v>
      </c>
      <c r="V639">
        <f t="shared" si="67"/>
        <v>107.56292424588941</v>
      </c>
      <c r="W639" s="3">
        <v>201.0076</v>
      </c>
      <c r="X639" s="3">
        <v>206.49199999999999</v>
      </c>
      <c r="Y639" s="3">
        <f t="shared" si="70"/>
        <v>0.534879191059074</v>
      </c>
      <c r="Z639" s="3">
        <f t="shared" si="71"/>
        <v>0.54947312400212878</v>
      </c>
      <c r="AA639">
        <f t="shared" si="68"/>
        <v>109.24525</v>
      </c>
      <c r="AB639">
        <f t="shared" si="69"/>
        <v>105.81750000000001</v>
      </c>
    </row>
    <row r="640" spans="1:28" x14ac:dyDescent="0.35">
      <c r="A640">
        <v>2003</v>
      </c>
      <c r="B640" t="s">
        <v>6</v>
      </c>
      <c r="C640">
        <v>-26.390605899999997</v>
      </c>
      <c r="D640" s="2">
        <v>-8.07</v>
      </c>
      <c r="E640">
        <f>(D640-C640)/(1+D640/1000)</f>
        <v>18.469656024114602</v>
      </c>
      <c r="F640">
        <f>(D640-C640)/(1+C640/1000)</f>
        <v>18.817203296333719</v>
      </c>
      <c r="G640" s="1">
        <v>265.30853389999999</v>
      </c>
      <c r="H640" s="1">
        <f>(477/760)*I640</f>
        <v>235.86394736842107</v>
      </c>
      <c r="I640">
        <v>375.8</v>
      </c>
      <c r="J640">
        <f>I640*(E640-4.4)/(27-4.4)</f>
        <v>233.95472273726847</v>
      </c>
      <c r="K640">
        <f>(E640-4.4)/(27-4.4)</f>
        <v>0.62255115150949558</v>
      </c>
      <c r="L640">
        <f>J640/I640</f>
        <v>0.62255115150949569</v>
      </c>
      <c r="M640">
        <f>I640*(1-(K640))*0.625</f>
        <v>88.653298289207228</v>
      </c>
      <c r="N640" s="4">
        <f>-67.0004+0.0023367*3600+0.4561636*I640</f>
        <v>112.83800088000001</v>
      </c>
      <c r="O640" s="5">
        <f>I640*(E640-4.4)/(27-4.4)</f>
        <v>233.95472273726847</v>
      </c>
      <c r="P640" s="5">
        <f>(E640-4.4)/(27-4.4)</f>
        <v>0.62255115150949558</v>
      </c>
      <c r="Q640" s="5">
        <f>(I640*(1-P640))/1.6</f>
        <v>88.653298289207228</v>
      </c>
      <c r="R640" s="5"/>
      <c r="S640" s="3">
        <f t="shared" si="65"/>
        <v>113.30534088000002</v>
      </c>
      <c r="T640" s="3">
        <v>203.69932120657697</v>
      </c>
      <c r="U640" s="3">
        <f t="shared" si="66"/>
        <v>0.54204183397173222</v>
      </c>
      <c r="V640">
        <f t="shared" si="67"/>
        <v>107.56292424588941</v>
      </c>
      <c r="W640" s="3">
        <v>201.0076</v>
      </c>
      <c r="X640" s="3">
        <v>206.49199999999999</v>
      </c>
      <c r="Y640" s="3">
        <f t="shared" si="70"/>
        <v>0.534879191059074</v>
      </c>
      <c r="Z640" s="3">
        <f t="shared" si="71"/>
        <v>0.54947312400212878</v>
      </c>
      <c r="AA640">
        <f t="shared" si="68"/>
        <v>109.24525</v>
      </c>
      <c r="AB640">
        <f t="shared" si="69"/>
        <v>105.81750000000001</v>
      </c>
    </row>
    <row r="641" spans="1:28" x14ac:dyDescent="0.35">
      <c r="A641">
        <v>2003</v>
      </c>
      <c r="B641" t="s">
        <v>10</v>
      </c>
      <c r="C641">
        <v>-25.890849679999999</v>
      </c>
      <c r="D641" s="2">
        <v>-8.07</v>
      </c>
      <c r="E641">
        <f>(D641-C641)/(1+D641/1000)</f>
        <v>17.965833960057665</v>
      </c>
      <c r="F641">
        <f>(D641-C641)/(1+C641/1000)</f>
        <v>18.294510090728288</v>
      </c>
      <c r="G641" s="1">
        <v>265.30853389999999</v>
      </c>
      <c r="H641" s="1">
        <f>(477/760)*I641</f>
        <v>235.86394736842107</v>
      </c>
      <c r="I641">
        <v>375.8</v>
      </c>
      <c r="J641">
        <f>I641*(E641-4.4)/(27-4.4)</f>
        <v>225.57700894644557</v>
      </c>
      <c r="K641">
        <f>(E641-4.4)/(27-4.4)</f>
        <v>0.60025813982556031</v>
      </c>
      <c r="L641">
        <f>J641/I641</f>
        <v>0.60025813982556031</v>
      </c>
      <c r="M641">
        <f>I641*(1-(K641))*0.625</f>
        <v>93.889369408471524</v>
      </c>
      <c r="N641" s="4">
        <f>-67.0004+0.0023367*3600+0.4561636*I641</f>
        <v>112.83800088000001</v>
      </c>
      <c r="O641" s="5">
        <f>I641*(E641-4.4)/(27-4.4)</f>
        <v>225.57700894644557</v>
      </c>
      <c r="P641" s="5">
        <f>(E641-4.4)/(27-4.4)</f>
        <v>0.60025813982556031</v>
      </c>
      <c r="Q641" s="5">
        <f>(I641*(1-P641))/1.6</f>
        <v>93.889369408471524</v>
      </c>
      <c r="R641" s="5"/>
      <c r="S641" s="3">
        <f t="shared" si="65"/>
        <v>113.30534088000002</v>
      </c>
      <c r="T641" s="3">
        <v>203.69932120657697</v>
      </c>
      <c r="U641" s="3">
        <f t="shared" si="66"/>
        <v>0.54204183397173222</v>
      </c>
      <c r="V641">
        <f t="shared" si="67"/>
        <v>107.56292424588941</v>
      </c>
      <c r="W641" s="3">
        <v>201.0076</v>
      </c>
      <c r="X641" s="3">
        <v>206.49199999999999</v>
      </c>
      <c r="Y641" s="3">
        <f t="shared" si="70"/>
        <v>0.534879191059074</v>
      </c>
      <c r="Z641" s="3">
        <f t="shared" si="71"/>
        <v>0.54947312400212878</v>
      </c>
      <c r="AA641">
        <f t="shared" si="68"/>
        <v>109.24525</v>
      </c>
      <c r="AB641">
        <f t="shared" si="69"/>
        <v>105.81750000000001</v>
      </c>
    </row>
    <row r="642" spans="1:28" x14ac:dyDescent="0.35">
      <c r="A642">
        <v>2003</v>
      </c>
      <c r="B642" t="s">
        <v>7</v>
      </c>
      <c r="C642">
        <v>-25.219251150000002</v>
      </c>
      <c r="D642" s="2">
        <v>-8.07</v>
      </c>
      <c r="E642">
        <f>(D642-C642)/(1+D642/1000)</f>
        <v>17.288771536297926</v>
      </c>
      <c r="F642">
        <f>(D642-C642)/(1+C642/1000)</f>
        <v>17.592931713343614</v>
      </c>
      <c r="G642" s="1">
        <v>265.30853389999999</v>
      </c>
      <c r="H642" s="1">
        <f>(477/760)*I642</f>
        <v>235.86394736842107</v>
      </c>
      <c r="I642">
        <v>375.8</v>
      </c>
      <c r="J642">
        <f>I642*(E642-4.4)/(27-4.4)</f>
        <v>214.31859926286549</v>
      </c>
      <c r="K642">
        <f>(E642-4.4)/(27-4.4)</f>
        <v>0.5702996254999082</v>
      </c>
      <c r="L642">
        <f>J642/I642</f>
        <v>0.5702996254999082</v>
      </c>
      <c r="M642">
        <f>I642*(1-(K642))*0.625</f>
        <v>100.92587546070905</v>
      </c>
      <c r="N642" s="4">
        <f>-67.0004+0.0023367*3600+0.4561636*I642</f>
        <v>112.83800088000001</v>
      </c>
      <c r="O642" s="5">
        <f>I642*(E642-4.4)/(27-4.4)</f>
        <v>214.31859926286549</v>
      </c>
      <c r="P642" s="5">
        <f>(E642-4.4)/(27-4.4)</f>
        <v>0.5702996254999082</v>
      </c>
      <c r="Q642" s="5">
        <f>(I642*(1-P642))/1.6</f>
        <v>100.92587546070905</v>
      </c>
      <c r="R642" s="5"/>
      <c r="S642" s="3">
        <f t="shared" si="65"/>
        <v>113.30534088000002</v>
      </c>
      <c r="T642" s="3">
        <v>203.69932120657697</v>
      </c>
      <c r="U642" s="3">
        <f t="shared" si="66"/>
        <v>0.54204183397173222</v>
      </c>
      <c r="V642">
        <f t="shared" si="67"/>
        <v>107.56292424588941</v>
      </c>
      <c r="W642" s="3">
        <v>201.0076</v>
      </c>
      <c r="X642" s="3">
        <v>206.49199999999999</v>
      </c>
      <c r="Y642" s="3">
        <f t="shared" si="70"/>
        <v>0.534879191059074</v>
      </c>
      <c r="Z642" s="3">
        <f t="shared" si="71"/>
        <v>0.54947312400212878</v>
      </c>
      <c r="AA642">
        <f t="shared" si="68"/>
        <v>109.24525</v>
      </c>
      <c r="AB642">
        <f t="shared" si="69"/>
        <v>105.81750000000001</v>
      </c>
    </row>
    <row r="643" spans="1:28" x14ac:dyDescent="0.35">
      <c r="A643">
        <v>2003</v>
      </c>
      <c r="B643" t="s">
        <v>14</v>
      </c>
      <c r="C643">
        <v>-25.658987</v>
      </c>
      <c r="D643" s="2">
        <v>-8.07</v>
      </c>
      <c r="E643">
        <f>(D643-C643)/(1+D643/1000)</f>
        <v>17.732084925347554</v>
      </c>
      <c r="F643">
        <f>(D643-C643)/(1+C643/1000)</f>
        <v>18.052187853453315</v>
      </c>
      <c r="G643" s="1">
        <v>265.30853389999999</v>
      </c>
      <c r="H643" s="1">
        <f>(477/760)*I643</f>
        <v>235.86394736842107</v>
      </c>
      <c r="I643">
        <v>375.8</v>
      </c>
      <c r="J643">
        <f>I643*(E643-4.4)/(27-4.4)</f>
        <v>221.69015552856681</v>
      </c>
      <c r="K643">
        <f>(E643-4.4)/(27-4.4)</f>
        <v>0.58991526218351997</v>
      </c>
      <c r="L643">
        <f>J643/I643</f>
        <v>0.58991526218351997</v>
      </c>
      <c r="M643">
        <f>I643*(1-(K643))*0.625</f>
        <v>96.318652794645757</v>
      </c>
      <c r="N643" s="4">
        <f>-67.0004+0.0023367*3600+0.4561636*I643</f>
        <v>112.83800088000001</v>
      </c>
      <c r="O643" s="5">
        <f>I643*(E643-4.4)/(27-4.4)</f>
        <v>221.69015552856681</v>
      </c>
      <c r="P643" s="5">
        <f>(E643-4.4)/(27-4.4)</f>
        <v>0.58991526218351997</v>
      </c>
      <c r="Q643" s="5">
        <f>(I643*(1-P643))/1.6</f>
        <v>96.318652794645743</v>
      </c>
      <c r="R643" s="5"/>
      <c r="S643" s="3">
        <f t="shared" ref="S643:S706" si="72">-67.0004+0.0023367*3800+0.4561636*I643</f>
        <v>113.30534088000002</v>
      </c>
      <c r="T643" s="3">
        <v>203.69932120657697</v>
      </c>
      <c r="U643" s="3">
        <f t="shared" ref="U643:U706" si="73">T643/I643</f>
        <v>0.54204183397173222</v>
      </c>
      <c r="V643">
        <f t="shared" ref="V643:V706" si="74">I643*(1-(U643))*0.625</f>
        <v>107.56292424588941</v>
      </c>
      <c r="W643" s="3">
        <v>201.0076</v>
      </c>
      <c r="X643" s="3">
        <v>206.49199999999999</v>
      </c>
      <c r="Y643" s="3">
        <f t="shared" si="70"/>
        <v>0.534879191059074</v>
      </c>
      <c r="Z643" s="3">
        <f t="shared" si="71"/>
        <v>0.54947312400212878</v>
      </c>
      <c r="AA643">
        <f t="shared" ref="AA643:AA706" si="75">I643*(1-(Y643))*0.625</f>
        <v>109.24525</v>
      </c>
      <c r="AB643">
        <f t="shared" ref="AB643:AB706" si="76">I643*(1-(Z643))*0.625</f>
        <v>105.81750000000001</v>
      </c>
    </row>
    <row r="644" spans="1:28" x14ac:dyDescent="0.35">
      <c r="A644">
        <v>2004</v>
      </c>
      <c r="B644" t="s">
        <v>9</v>
      </c>
      <c r="C644">
        <v>-25.71036075</v>
      </c>
      <c r="D644" s="2">
        <v>-8.1020000000000003</v>
      </c>
      <c r="E644">
        <f>(D644-C644)/(1+D644/1000)</f>
        <v>17.752188985157748</v>
      </c>
      <c r="F644">
        <f>(D644-C644)/(1+C644/1000)</f>
        <v>18.07302473580112</v>
      </c>
      <c r="G644" s="1">
        <v>268.52531090000002</v>
      </c>
      <c r="H644" s="1">
        <f>(477/760)*I644</f>
        <v>236.94347368421052</v>
      </c>
      <c r="I644">
        <v>377.52</v>
      </c>
      <c r="J644">
        <f>I644*(E644-4.4)/(27-4.4)</f>
        <v>223.04063653436955</v>
      </c>
      <c r="K644">
        <f>(E644-4.4)/(27-4.4)</f>
        <v>0.59080482235211262</v>
      </c>
      <c r="L644">
        <f>J644/I644</f>
        <v>0.59080482235211262</v>
      </c>
      <c r="M644">
        <f>I644*(1-(K644))*0.625</f>
        <v>96.549602166019014</v>
      </c>
      <c r="N644" s="4">
        <f>-67.0004+0.0023367*3600+0.4561636*I644</f>
        <v>113.62260227199999</v>
      </c>
      <c r="O644" s="5">
        <f>I644*(E644-4.4)/(27-4.4)</f>
        <v>223.04063653436955</v>
      </c>
      <c r="P644" s="5">
        <f>(E644-4.4)/(27-4.4)</f>
        <v>0.59080482235211262</v>
      </c>
      <c r="Q644" s="5">
        <f>(I644*(1-P644))/1.6</f>
        <v>96.549602166019014</v>
      </c>
      <c r="R644" s="5"/>
      <c r="S644" s="3">
        <f t="shared" si="72"/>
        <v>114.089942272</v>
      </c>
      <c r="T644" s="3">
        <v>203.69932120657697</v>
      </c>
      <c r="U644" s="3">
        <f t="shared" si="73"/>
        <v>0.53957226426832217</v>
      </c>
      <c r="V644">
        <f t="shared" si="74"/>
        <v>108.63792424588938</v>
      </c>
      <c r="W644" s="3">
        <v>201.0076</v>
      </c>
      <c r="X644" s="3">
        <v>206.49199999999999</v>
      </c>
      <c r="Y644" s="3">
        <f t="shared" si="70"/>
        <v>0.53244225471498197</v>
      </c>
      <c r="Z644" s="3">
        <f t="shared" si="71"/>
        <v>0.54696969696969699</v>
      </c>
      <c r="AA644">
        <f t="shared" si="75"/>
        <v>110.32025000000002</v>
      </c>
      <c r="AB644">
        <f t="shared" si="76"/>
        <v>106.8925</v>
      </c>
    </row>
    <row r="645" spans="1:28" x14ac:dyDescent="0.35">
      <c r="A645">
        <v>2004</v>
      </c>
      <c r="B645" t="s">
        <v>12</v>
      </c>
      <c r="C645">
        <v>-27.005295</v>
      </c>
      <c r="D645" s="2">
        <v>-8.1020000000000003</v>
      </c>
      <c r="E645">
        <f>(D645-C645)/(1+D645/1000)</f>
        <v>19.057700489364834</v>
      </c>
      <c r="F645">
        <f>(D645-C645)/(1+C645/1000)</f>
        <v>19.427952590965024</v>
      </c>
      <c r="G645" s="1">
        <v>268.52531090000002</v>
      </c>
      <c r="H645" s="1">
        <f>(477/760)*I645</f>
        <v>236.94347368421052</v>
      </c>
      <c r="I645">
        <v>377.52</v>
      </c>
      <c r="J645">
        <f>I645*(E645-4.4)/(27-4.4)</f>
        <v>244.84845525420403</v>
      </c>
      <c r="K645">
        <f>(E645-4.4)/(27-4.4)</f>
        <v>0.64857081811348816</v>
      </c>
      <c r="L645">
        <f>J645/I645</f>
        <v>0.64857081811348816</v>
      </c>
      <c r="M645">
        <f>I645*(1-(K645))*0.625</f>
        <v>82.919715466122469</v>
      </c>
      <c r="N645" s="4">
        <f>-67.0004+0.0023367*3600+0.4561636*I645</f>
        <v>113.62260227199999</v>
      </c>
      <c r="O645" s="5">
        <f>I645*(E645-4.4)/(27-4.4)</f>
        <v>244.84845525420403</v>
      </c>
      <c r="P645" s="5">
        <f>(E645-4.4)/(27-4.4)</f>
        <v>0.64857081811348816</v>
      </c>
      <c r="Q645" s="5">
        <f>(I645*(1-P645))/1.6</f>
        <v>82.919715466122469</v>
      </c>
      <c r="R645" s="5"/>
      <c r="S645" s="3">
        <f t="shared" si="72"/>
        <v>114.089942272</v>
      </c>
      <c r="T645" s="3">
        <v>203.69932120657697</v>
      </c>
      <c r="U645" s="3">
        <f t="shared" si="73"/>
        <v>0.53957226426832217</v>
      </c>
      <c r="V645">
        <f t="shared" si="74"/>
        <v>108.63792424588938</v>
      </c>
      <c r="W645" s="3">
        <v>201.0076</v>
      </c>
      <c r="X645" s="3">
        <v>206.49199999999999</v>
      </c>
      <c r="Y645" s="3">
        <f t="shared" si="70"/>
        <v>0.53244225471498197</v>
      </c>
      <c r="Z645" s="3">
        <f t="shared" si="71"/>
        <v>0.54696969696969699</v>
      </c>
      <c r="AA645">
        <f t="shared" si="75"/>
        <v>110.32025000000002</v>
      </c>
      <c r="AB645">
        <f t="shared" si="76"/>
        <v>106.8925</v>
      </c>
    </row>
    <row r="646" spans="1:28" x14ac:dyDescent="0.35">
      <c r="A646">
        <v>2004</v>
      </c>
      <c r="B646" t="s">
        <v>15</v>
      </c>
      <c r="C646">
        <v>-25.938322100000001</v>
      </c>
      <c r="D646" s="2">
        <v>-8.1020000000000003</v>
      </c>
      <c r="E646">
        <f>(D646-C646)/(1+D646/1000)</f>
        <v>17.982012364174544</v>
      </c>
      <c r="F646">
        <f>(D646-C646)/(1+C646/1000)</f>
        <v>18.311286137910386</v>
      </c>
      <c r="G646" s="1">
        <v>268.52531090000002</v>
      </c>
      <c r="H646" s="1">
        <f>(477/760)*I646</f>
        <v>236.94347368421052</v>
      </c>
      <c r="I646">
        <v>377.52</v>
      </c>
      <c r="J646">
        <f>I646*(E646-4.4)/(27-4.4)</f>
        <v>226.87970388155634</v>
      </c>
      <c r="K646">
        <f>(E646-4.4)/(27-4.4)</f>
        <v>0.60097399841480281</v>
      </c>
      <c r="L646">
        <f>J646/I646</f>
        <v>0.60097399841480281</v>
      </c>
      <c r="M646">
        <f>I646*(1-(K646))*0.625</f>
        <v>94.150185074027277</v>
      </c>
      <c r="N646" s="4">
        <f>-67.0004+0.0023367*3600+0.4561636*I646</f>
        <v>113.62260227199999</v>
      </c>
      <c r="O646" s="5">
        <f>I646*(E646-4.4)/(27-4.4)</f>
        <v>226.87970388155634</v>
      </c>
      <c r="P646" s="5">
        <f>(E646-4.4)/(27-4.4)</f>
        <v>0.60097399841480281</v>
      </c>
      <c r="Q646" s="5">
        <f>(I646*(1-P646))/1.6</f>
        <v>94.150185074027277</v>
      </c>
      <c r="R646" s="5"/>
      <c r="S646" s="3">
        <f t="shared" si="72"/>
        <v>114.089942272</v>
      </c>
      <c r="T646" s="3">
        <v>203.69932120657697</v>
      </c>
      <c r="U646" s="3">
        <f t="shared" si="73"/>
        <v>0.53957226426832217</v>
      </c>
      <c r="V646">
        <f t="shared" si="74"/>
        <v>108.63792424588938</v>
      </c>
      <c r="W646" s="3">
        <v>201.0076</v>
      </c>
      <c r="X646" s="3">
        <v>206.49199999999999</v>
      </c>
      <c r="Y646" s="3">
        <f t="shared" si="70"/>
        <v>0.53244225471498197</v>
      </c>
      <c r="Z646" s="3">
        <f t="shared" si="71"/>
        <v>0.54696969696969699</v>
      </c>
      <c r="AA646">
        <f t="shared" si="75"/>
        <v>110.32025000000002</v>
      </c>
      <c r="AB646">
        <f t="shared" si="76"/>
        <v>106.8925</v>
      </c>
    </row>
    <row r="647" spans="1:28" x14ac:dyDescent="0.35">
      <c r="A647">
        <v>2004</v>
      </c>
      <c r="B647" t="s">
        <v>8</v>
      </c>
      <c r="C647">
        <v>-24.518403320000001</v>
      </c>
      <c r="D647" s="2">
        <v>-8.1020000000000003</v>
      </c>
      <c r="E647">
        <f>(D647-C647)/(1+D647/1000)</f>
        <v>16.550495434006322</v>
      </c>
      <c r="F647">
        <f>(D647-C647)/(1+C647/1000)</f>
        <v>16.829024120877687</v>
      </c>
      <c r="G647" s="1">
        <v>268.52531090000002</v>
      </c>
      <c r="H647" s="1">
        <f>(477/760)*I647</f>
        <v>236.94347368421052</v>
      </c>
      <c r="I647">
        <v>377.52</v>
      </c>
      <c r="J647">
        <f>I647*(E647-4.4)/(27-4.4)</f>
        <v>202.96703700203832</v>
      </c>
      <c r="K647">
        <f>(E647-4.4)/(27-4.4)</f>
        <v>0.53763254132771332</v>
      </c>
      <c r="L647">
        <f>J647/I647</f>
        <v>0.53763254132771332</v>
      </c>
      <c r="M647">
        <f>I647*(1-(K647))*0.625</f>
        <v>109.09560187372604</v>
      </c>
      <c r="N647" s="4">
        <f>-67.0004+0.0023367*3600+0.4561636*I647</f>
        <v>113.62260227199999</v>
      </c>
      <c r="O647" s="5">
        <f>I647*(E647-4.4)/(27-4.4)</f>
        <v>202.96703700203832</v>
      </c>
      <c r="P647" s="5">
        <f>(E647-4.4)/(27-4.4)</f>
        <v>0.53763254132771332</v>
      </c>
      <c r="Q647" s="5">
        <f>(I647*(1-P647))/1.6</f>
        <v>109.09560187372603</v>
      </c>
      <c r="R647" s="5"/>
      <c r="S647" s="3">
        <f t="shared" si="72"/>
        <v>114.089942272</v>
      </c>
      <c r="T647" s="3">
        <v>203.69932120657697</v>
      </c>
      <c r="U647" s="3">
        <f t="shared" si="73"/>
        <v>0.53957226426832217</v>
      </c>
      <c r="V647">
        <f t="shared" si="74"/>
        <v>108.63792424588938</v>
      </c>
      <c r="W647" s="3">
        <v>201.0076</v>
      </c>
      <c r="X647" s="3">
        <v>206.49199999999999</v>
      </c>
      <c r="Y647" s="3">
        <f t="shared" si="70"/>
        <v>0.53244225471498197</v>
      </c>
      <c r="Z647" s="3">
        <f t="shared" si="71"/>
        <v>0.54696969696969699</v>
      </c>
      <c r="AA647">
        <f t="shared" si="75"/>
        <v>110.32025000000002</v>
      </c>
      <c r="AB647">
        <f t="shared" si="76"/>
        <v>106.8925</v>
      </c>
    </row>
    <row r="648" spans="1:28" x14ac:dyDescent="0.35">
      <c r="A648">
        <v>2004</v>
      </c>
      <c r="B648" t="s">
        <v>13</v>
      </c>
      <c r="C648">
        <v>-25.547383069999999</v>
      </c>
      <c r="D648" s="2">
        <v>-8.1020000000000003</v>
      </c>
      <c r="E648">
        <f>(D648-C648)/(1+D648/1000)</f>
        <v>17.587880074362484</v>
      </c>
      <c r="F648">
        <f>(D648-C648)/(1+C648/1000)</f>
        <v>17.902751521117001</v>
      </c>
      <c r="G648" s="1">
        <v>268.52531090000002</v>
      </c>
      <c r="H648" s="1">
        <f>(477/760)*I648</f>
        <v>236.94347368421052</v>
      </c>
      <c r="I648">
        <v>377.52</v>
      </c>
      <c r="J648">
        <f>I648*(E648-4.4)/(27-4.4)</f>
        <v>220.29595069350995</v>
      </c>
      <c r="K648">
        <f>(E648-4.4)/(27-4.4)</f>
        <v>0.58353451656471167</v>
      </c>
      <c r="L648">
        <f>J648/I648</f>
        <v>0.58353451656471167</v>
      </c>
      <c r="M648">
        <f>I648*(1-(K648))*0.625</f>
        <v>98.265030816556276</v>
      </c>
      <c r="N648" s="4">
        <f>-67.0004+0.0023367*3600+0.4561636*I648</f>
        <v>113.62260227199999</v>
      </c>
      <c r="O648" s="5">
        <f>I648*(E648-4.4)/(27-4.4)</f>
        <v>220.29595069350995</v>
      </c>
      <c r="P648" s="5">
        <f>(E648-4.4)/(27-4.4)</f>
        <v>0.58353451656471167</v>
      </c>
      <c r="Q648" s="5">
        <f>(I648*(1-P648))/1.6</f>
        <v>98.265030816556262</v>
      </c>
      <c r="R648" s="5"/>
      <c r="S648" s="3">
        <f t="shared" si="72"/>
        <v>114.089942272</v>
      </c>
      <c r="T648" s="3">
        <v>203.69932120657697</v>
      </c>
      <c r="U648" s="3">
        <f t="shared" si="73"/>
        <v>0.53957226426832217</v>
      </c>
      <c r="V648">
        <f t="shared" si="74"/>
        <v>108.63792424588938</v>
      </c>
      <c r="W648" s="3">
        <v>201.0076</v>
      </c>
      <c r="X648" s="3">
        <v>206.49199999999999</v>
      </c>
      <c r="Y648" s="3">
        <f t="shared" si="70"/>
        <v>0.53244225471498197</v>
      </c>
      <c r="Z648" s="3">
        <f t="shared" si="71"/>
        <v>0.54696969696969699</v>
      </c>
      <c r="AA648">
        <f t="shared" si="75"/>
        <v>110.32025000000002</v>
      </c>
      <c r="AB648">
        <f t="shared" si="76"/>
        <v>106.8925</v>
      </c>
    </row>
    <row r="649" spans="1:28" x14ac:dyDescent="0.35">
      <c r="A649">
        <v>2004</v>
      </c>
      <c r="B649" t="s">
        <v>11</v>
      </c>
      <c r="C649">
        <v>-25.729673980000001</v>
      </c>
      <c r="D649" s="2">
        <v>-8.1020000000000003</v>
      </c>
      <c r="E649">
        <f>(D649-C649)/(1+D649/1000)</f>
        <v>17.7716599690694</v>
      </c>
      <c r="F649">
        <f>(D649-C649)/(1+C649/1000)</f>
        <v>18.093206278806583</v>
      </c>
      <c r="G649" s="1">
        <v>268.52531090000002</v>
      </c>
      <c r="H649" s="1">
        <f>(477/760)*I649</f>
        <v>236.94347368421052</v>
      </c>
      <c r="I649">
        <v>377.52</v>
      </c>
      <c r="J649">
        <f>I649*(E649-4.4)/(27-4.4)</f>
        <v>223.36588812049021</v>
      </c>
      <c r="K649">
        <f>(E649-4.4)/(27-4.4)</f>
        <v>0.59166637031280522</v>
      </c>
      <c r="L649">
        <f>J649/I649</f>
        <v>0.59166637031280522</v>
      </c>
      <c r="M649">
        <f>I649*(1-(K649))*0.625</f>
        <v>96.346319924693603</v>
      </c>
      <c r="N649" s="4">
        <f>-67.0004+0.0023367*3600+0.4561636*I649</f>
        <v>113.62260227199999</v>
      </c>
      <c r="O649" s="5">
        <f>I649*(E649-4.4)/(27-4.4)</f>
        <v>223.36588812049021</v>
      </c>
      <c r="P649" s="5">
        <f>(E649-4.4)/(27-4.4)</f>
        <v>0.59166637031280522</v>
      </c>
      <c r="Q649" s="5">
        <f>(I649*(1-P649))/1.6</f>
        <v>96.346319924693603</v>
      </c>
      <c r="R649" s="5"/>
      <c r="S649" s="3">
        <f t="shared" si="72"/>
        <v>114.089942272</v>
      </c>
      <c r="T649" s="3">
        <v>203.69932120657697</v>
      </c>
      <c r="U649" s="3">
        <f t="shared" si="73"/>
        <v>0.53957226426832217</v>
      </c>
      <c r="V649">
        <f t="shared" si="74"/>
        <v>108.63792424588938</v>
      </c>
      <c r="W649" s="3">
        <v>201.0076</v>
      </c>
      <c r="X649" s="3">
        <v>206.49199999999999</v>
      </c>
      <c r="Y649" s="3">
        <f t="shared" si="70"/>
        <v>0.53244225471498197</v>
      </c>
      <c r="Z649" s="3">
        <f t="shared" si="71"/>
        <v>0.54696969696969699</v>
      </c>
      <c r="AA649">
        <f t="shared" si="75"/>
        <v>110.32025000000002</v>
      </c>
      <c r="AB649">
        <f t="shared" si="76"/>
        <v>106.8925</v>
      </c>
    </row>
    <row r="650" spans="1:28" x14ac:dyDescent="0.35">
      <c r="A650">
        <v>2004</v>
      </c>
      <c r="B650" t="s">
        <v>6</v>
      </c>
      <c r="C650">
        <v>-26.351061219999998</v>
      </c>
      <c r="D650" s="2">
        <v>-8.1020000000000003</v>
      </c>
      <c r="E650">
        <f>(D650-C650)/(1+D650/1000)</f>
        <v>18.39812281101484</v>
      </c>
      <c r="F650">
        <f>(D650-C650)/(1+C650/1000)</f>
        <v>18.742958055155288</v>
      </c>
      <c r="G650" s="1">
        <v>268.52531090000002</v>
      </c>
      <c r="H650" s="1">
        <f>(477/760)*I650</f>
        <v>236.94347368421052</v>
      </c>
      <c r="I650">
        <v>377.52</v>
      </c>
      <c r="J650">
        <f>I650*(E650-4.4)/(27-4.4)</f>
        <v>233.83058954045671</v>
      </c>
      <c r="K650">
        <f>(E650-4.4)/(27-4.4)</f>
        <v>0.61938596508915211</v>
      </c>
      <c r="L650">
        <f>J650/I650</f>
        <v>0.61938596508915211</v>
      </c>
      <c r="M650">
        <f>I650*(1-(K650))*0.625</f>
        <v>89.80588153721456</v>
      </c>
      <c r="N650" s="4">
        <f>-67.0004+0.0023367*3600+0.4561636*I650</f>
        <v>113.62260227199999</v>
      </c>
      <c r="O650" s="5">
        <f>I650*(E650-4.4)/(27-4.4)</f>
        <v>233.83058954045671</v>
      </c>
      <c r="P650" s="5">
        <f>(E650-4.4)/(27-4.4)</f>
        <v>0.61938596508915211</v>
      </c>
      <c r="Q650" s="5">
        <f>(I650*(1-P650))/1.6</f>
        <v>89.80588153721456</v>
      </c>
      <c r="R650" s="5"/>
      <c r="S650" s="3">
        <f t="shared" si="72"/>
        <v>114.089942272</v>
      </c>
      <c r="T650" s="3">
        <v>203.69932120657697</v>
      </c>
      <c r="U650" s="3">
        <f t="shared" si="73"/>
        <v>0.53957226426832217</v>
      </c>
      <c r="V650">
        <f t="shared" si="74"/>
        <v>108.63792424588938</v>
      </c>
      <c r="W650" s="3">
        <v>201.0076</v>
      </c>
      <c r="X650" s="3">
        <v>206.49199999999999</v>
      </c>
      <c r="Y650" s="3">
        <f t="shared" si="70"/>
        <v>0.53244225471498197</v>
      </c>
      <c r="Z650" s="3">
        <f t="shared" si="71"/>
        <v>0.54696969696969699</v>
      </c>
      <c r="AA650">
        <f t="shared" si="75"/>
        <v>110.32025000000002</v>
      </c>
      <c r="AB650">
        <f t="shared" si="76"/>
        <v>106.8925</v>
      </c>
    </row>
    <row r="651" spans="1:28" x14ac:dyDescent="0.35">
      <c r="A651">
        <v>2004</v>
      </c>
      <c r="B651" t="s">
        <v>10</v>
      </c>
      <c r="C651">
        <v>-25.41451189</v>
      </c>
      <c r="D651" s="2">
        <v>-8.1020000000000003</v>
      </c>
      <c r="E651">
        <f>(D651-C651)/(1+D651/1000)</f>
        <v>17.453923578835727</v>
      </c>
      <c r="F651">
        <f>(D651-C651)/(1+C651/1000)</f>
        <v>17.76397463456378</v>
      </c>
      <c r="G651" s="1">
        <v>268.52531090000002</v>
      </c>
      <c r="H651" s="1">
        <f>(477/760)*I651</f>
        <v>236.94347368421052</v>
      </c>
      <c r="I651">
        <v>377.52</v>
      </c>
      <c r="J651">
        <f>I651*(E651-4.4)/(27-4.4)</f>
        <v>218.05828449035678</v>
      </c>
      <c r="K651">
        <f>(E651-4.4)/(27-4.4)</f>
        <v>0.57760723800158076</v>
      </c>
      <c r="L651">
        <f>J651/I651</f>
        <v>0.57760723800158087</v>
      </c>
      <c r="M651">
        <f>I651*(1-(K651))*0.625</f>
        <v>99.663572193527017</v>
      </c>
      <c r="N651" s="4">
        <f>-67.0004+0.0023367*3600+0.4561636*I651</f>
        <v>113.62260227199999</v>
      </c>
      <c r="O651" s="5">
        <f>I651*(E651-4.4)/(27-4.4)</f>
        <v>218.05828449035678</v>
      </c>
      <c r="P651" s="5">
        <f>(E651-4.4)/(27-4.4)</f>
        <v>0.57760723800158076</v>
      </c>
      <c r="Q651" s="5">
        <f>(I651*(1-P651))/1.6</f>
        <v>99.663572193527017</v>
      </c>
      <c r="R651" s="5"/>
      <c r="S651" s="3">
        <f t="shared" si="72"/>
        <v>114.089942272</v>
      </c>
      <c r="T651" s="3">
        <v>203.69932120657697</v>
      </c>
      <c r="U651" s="3">
        <f t="shared" si="73"/>
        <v>0.53957226426832217</v>
      </c>
      <c r="V651">
        <f t="shared" si="74"/>
        <v>108.63792424588938</v>
      </c>
      <c r="W651" s="3">
        <v>201.0076</v>
      </c>
      <c r="X651" s="3">
        <v>206.49199999999999</v>
      </c>
      <c r="Y651" s="3">
        <f t="shared" si="70"/>
        <v>0.53244225471498197</v>
      </c>
      <c r="Z651" s="3">
        <f t="shared" si="71"/>
        <v>0.54696969696969699</v>
      </c>
      <c r="AA651">
        <f t="shared" si="75"/>
        <v>110.32025000000002</v>
      </c>
      <c r="AB651">
        <f t="shared" si="76"/>
        <v>106.8925</v>
      </c>
    </row>
    <row r="652" spans="1:28" x14ac:dyDescent="0.35">
      <c r="A652">
        <v>2004</v>
      </c>
      <c r="B652" t="s">
        <v>7</v>
      </c>
      <c r="C652">
        <v>-25.16572764</v>
      </c>
      <c r="D652" s="2">
        <v>-8.1020000000000003</v>
      </c>
      <c r="E652">
        <f>(D652-C652)/(1+D652/1000)</f>
        <v>17.203107214653119</v>
      </c>
      <c r="F652">
        <f>(D652-C652)/(1+C652/1000)</f>
        <v>17.504234436372457</v>
      </c>
      <c r="G652" s="1">
        <v>268.52531090000002</v>
      </c>
      <c r="H652" s="1">
        <f>(477/760)*I652</f>
        <v>236.94347368421052</v>
      </c>
      <c r="I652">
        <v>377.52</v>
      </c>
      <c r="J652">
        <f>I652*(E652-4.4)/(27-4.4)</f>
        <v>213.86854140158607</v>
      </c>
      <c r="K652">
        <f>(E652-4.4)/(27-4.4)</f>
        <v>0.56650916878996094</v>
      </c>
      <c r="L652">
        <f>J652/I652</f>
        <v>0.56650916878996105</v>
      </c>
      <c r="M652">
        <f>I652*(1-(K652))*0.625</f>
        <v>102.28216162400871</v>
      </c>
      <c r="N652" s="4">
        <f>-67.0004+0.0023367*3600+0.4561636*I652</f>
        <v>113.62260227199999</v>
      </c>
      <c r="O652" s="5">
        <f>I652*(E652-4.4)/(27-4.4)</f>
        <v>213.86854140158607</v>
      </c>
      <c r="P652" s="5">
        <f>(E652-4.4)/(27-4.4)</f>
        <v>0.56650916878996094</v>
      </c>
      <c r="Q652" s="5">
        <f>(I652*(1-P652))/1.6</f>
        <v>102.28216162400871</v>
      </c>
      <c r="R652" s="5"/>
      <c r="S652" s="3">
        <f t="shared" si="72"/>
        <v>114.089942272</v>
      </c>
      <c r="T652" s="3">
        <v>203.69932120657697</v>
      </c>
      <c r="U652" s="3">
        <f t="shared" si="73"/>
        <v>0.53957226426832217</v>
      </c>
      <c r="V652">
        <f t="shared" si="74"/>
        <v>108.63792424588938</v>
      </c>
      <c r="W652" s="3">
        <v>201.0076</v>
      </c>
      <c r="X652" s="3">
        <v>206.49199999999999</v>
      </c>
      <c r="Y652" s="3">
        <f t="shared" si="70"/>
        <v>0.53244225471498197</v>
      </c>
      <c r="Z652" s="3">
        <f t="shared" si="71"/>
        <v>0.54696969696969699</v>
      </c>
      <c r="AA652">
        <f t="shared" si="75"/>
        <v>110.32025000000002</v>
      </c>
      <c r="AB652">
        <f t="shared" si="76"/>
        <v>106.8925</v>
      </c>
    </row>
    <row r="653" spans="1:28" x14ac:dyDescent="0.35">
      <c r="A653">
        <v>2004</v>
      </c>
      <c r="B653" t="s">
        <v>14</v>
      </c>
      <c r="C653">
        <v>-25.53934314</v>
      </c>
      <c r="D653" s="2">
        <v>-8.1020000000000003</v>
      </c>
      <c r="E653">
        <f>(D653-C653)/(1+D653/1000)</f>
        <v>17.57977447277845</v>
      </c>
      <c r="F653">
        <f>(D653-C653)/(1+C653/1000)</f>
        <v>17.894353165768916</v>
      </c>
      <c r="G653" s="1">
        <v>268.52531090000002</v>
      </c>
      <c r="H653" s="1">
        <f>(477/760)*I653</f>
        <v>236.94347368421052</v>
      </c>
      <c r="I653">
        <v>377.52</v>
      </c>
      <c r="J653">
        <f>I653*(E653-4.4)/(27-4.4)</f>
        <v>220.16055128156279</v>
      </c>
      <c r="K653">
        <f>(E653-4.4)/(27-4.4)</f>
        <v>0.58317586162736501</v>
      </c>
      <c r="L653">
        <f>J653/I653</f>
        <v>0.5831758616273649</v>
      </c>
      <c r="M653">
        <f>I653*(1-(K653))*0.625</f>
        <v>98.349655449023231</v>
      </c>
      <c r="N653" s="4">
        <f>-67.0004+0.0023367*3600+0.4561636*I653</f>
        <v>113.62260227199999</v>
      </c>
      <c r="O653" s="5">
        <f>I653*(E653-4.4)/(27-4.4)</f>
        <v>220.16055128156279</v>
      </c>
      <c r="P653" s="5">
        <f>(E653-4.4)/(27-4.4)</f>
        <v>0.58317586162736501</v>
      </c>
      <c r="Q653" s="5">
        <f>(I653*(1-P653))/1.6</f>
        <v>98.349655449023217</v>
      </c>
      <c r="R653" s="5"/>
      <c r="S653" s="3">
        <f t="shared" si="72"/>
        <v>114.089942272</v>
      </c>
      <c r="T653" s="3">
        <v>203.69932120657697</v>
      </c>
      <c r="U653" s="3">
        <f t="shared" si="73"/>
        <v>0.53957226426832217</v>
      </c>
      <c r="V653">
        <f t="shared" si="74"/>
        <v>108.63792424588938</v>
      </c>
      <c r="W653" s="3">
        <v>201.0076</v>
      </c>
      <c r="X653" s="3">
        <v>206.49199999999999</v>
      </c>
      <c r="Y653" s="3">
        <f t="shared" si="70"/>
        <v>0.53244225471498197</v>
      </c>
      <c r="Z653" s="3">
        <f t="shared" si="71"/>
        <v>0.54696969696969699</v>
      </c>
      <c r="AA653">
        <f t="shared" si="75"/>
        <v>110.32025000000002</v>
      </c>
      <c r="AB653">
        <f t="shared" si="76"/>
        <v>106.8925</v>
      </c>
    </row>
    <row r="654" spans="1:28" x14ac:dyDescent="0.35">
      <c r="A654">
        <v>2005</v>
      </c>
      <c r="B654" t="s">
        <v>9</v>
      </c>
      <c r="C654">
        <v>-25.839402490000001</v>
      </c>
      <c r="D654" s="2">
        <v>-8.1300000000000008</v>
      </c>
      <c r="E654">
        <f>(D654-C654)/(1+D654/1000)</f>
        <v>17.85456006331475</v>
      </c>
      <c r="F654">
        <f>(D654-C654)/(1+C654/1000)</f>
        <v>18.179140621439693</v>
      </c>
      <c r="G654" s="1">
        <v>270.14288679999999</v>
      </c>
      <c r="H654" s="1">
        <f>(477/760)*I654</f>
        <v>238.37447368421053</v>
      </c>
      <c r="I654">
        <v>379.8</v>
      </c>
      <c r="J654">
        <f>I654*(E654-4.4)/(27-4.4)</f>
        <v>226.10804920561691</v>
      </c>
      <c r="K654">
        <f>(E654-4.4)/(27-4.4)</f>
        <v>0.59533451607587384</v>
      </c>
      <c r="L654">
        <f>J654/I654</f>
        <v>0.59533451607587384</v>
      </c>
      <c r="M654">
        <f>I654*(1-(K654))*0.625</f>
        <v>96.057469246489461</v>
      </c>
      <c r="N654" s="4">
        <f>-67.0004+0.0023367*3600+0.4561636*I654</f>
        <v>114.66265528</v>
      </c>
      <c r="O654" s="5">
        <f>I654*(E654-4.4)/(27-4.4)</f>
        <v>226.10804920561691</v>
      </c>
      <c r="P654" s="5">
        <f>(E654-4.4)/(27-4.4)</f>
        <v>0.59533451607587384</v>
      </c>
      <c r="Q654" s="5">
        <f>(I654*(1-P654))/1.6</f>
        <v>96.057469246489447</v>
      </c>
      <c r="R654" s="5"/>
      <c r="S654" s="3">
        <f t="shared" si="72"/>
        <v>115.12999528</v>
      </c>
      <c r="T654" s="3">
        <v>203.69932120657697</v>
      </c>
      <c r="U654" s="3">
        <f t="shared" si="73"/>
        <v>0.53633312587303039</v>
      </c>
      <c r="V654">
        <f t="shared" si="74"/>
        <v>110.06292424588942</v>
      </c>
      <c r="W654" s="3">
        <v>201.0076</v>
      </c>
      <c r="X654" s="3">
        <v>206.49199999999999</v>
      </c>
      <c r="Y654" s="3">
        <f t="shared" si="70"/>
        <v>0.52924591890468664</v>
      </c>
      <c r="Z654" s="3">
        <f t="shared" si="71"/>
        <v>0.5436861506055819</v>
      </c>
      <c r="AA654">
        <f t="shared" si="75"/>
        <v>111.74525000000001</v>
      </c>
      <c r="AB654">
        <f t="shared" si="76"/>
        <v>108.3175</v>
      </c>
    </row>
    <row r="655" spans="1:28" x14ac:dyDescent="0.35">
      <c r="A655">
        <v>2005</v>
      </c>
      <c r="B655" t="s">
        <v>12</v>
      </c>
      <c r="C655">
        <v>-26.381281909999998</v>
      </c>
      <c r="D655" s="2">
        <v>-8.1300000000000008</v>
      </c>
      <c r="E655">
        <f>(D655-C655)/(1+D655/1000)</f>
        <v>18.400881073124498</v>
      </c>
      <c r="F655">
        <f>(D655-C655)/(1+C655/1000)</f>
        <v>18.745820690264164</v>
      </c>
      <c r="G655" s="1">
        <v>270.14288679999999</v>
      </c>
      <c r="H655" s="1">
        <f>(477/760)*I655</f>
        <v>238.37447368421053</v>
      </c>
      <c r="I655">
        <v>379.8</v>
      </c>
      <c r="J655">
        <f>I655*(E655-4.4)/(27-4.4)</f>
        <v>235.28914298994178</v>
      </c>
      <c r="K655">
        <f>(E655-4.4)/(27-4.4)</f>
        <v>0.61950801208515471</v>
      </c>
      <c r="L655">
        <f>J655/I655</f>
        <v>0.61950801208515471</v>
      </c>
      <c r="M655">
        <f>I655*(1-(K655))*0.625</f>
        <v>90.319285631286391</v>
      </c>
      <c r="N655" s="4">
        <f>-67.0004+0.0023367*3600+0.4561636*I655</f>
        <v>114.66265528</v>
      </c>
      <c r="O655" s="5">
        <f>I655*(E655-4.4)/(27-4.4)</f>
        <v>235.28914298994178</v>
      </c>
      <c r="P655" s="5">
        <f>(E655-4.4)/(27-4.4)</f>
        <v>0.61950801208515471</v>
      </c>
      <c r="Q655" s="5">
        <f>(I655*(1-P655))/1.6</f>
        <v>90.319285631286391</v>
      </c>
      <c r="R655" s="5"/>
      <c r="S655" s="3">
        <f t="shared" si="72"/>
        <v>115.12999528</v>
      </c>
      <c r="T655" s="3">
        <v>203.69932120657697</v>
      </c>
      <c r="U655" s="3">
        <f t="shared" si="73"/>
        <v>0.53633312587303039</v>
      </c>
      <c r="V655">
        <f t="shared" si="74"/>
        <v>110.06292424588942</v>
      </c>
      <c r="W655" s="3">
        <v>201.0076</v>
      </c>
      <c r="X655" s="3">
        <v>206.49199999999999</v>
      </c>
      <c r="Y655" s="3">
        <f t="shared" si="70"/>
        <v>0.52924591890468664</v>
      </c>
      <c r="Z655" s="3">
        <f t="shared" si="71"/>
        <v>0.5436861506055819</v>
      </c>
      <c r="AA655">
        <f t="shared" si="75"/>
        <v>111.74525000000001</v>
      </c>
      <c r="AB655">
        <f t="shared" si="76"/>
        <v>108.3175</v>
      </c>
    </row>
    <row r="656" spans="1:28" x14ac:dyDescent="0.35">
      <c r="A656">
        <v>2005</v>
      </c>
      <c r="B656" t="s">
        <v>15</v>
      </c>
      <c r="C656">
        <v>-25.91635874</v>
      </c>
      <c r="D656" s="2">
        <v>-8.1300000000000008</v>
      </c>
      <c r="E656">
        <f>(D656-C656)/(1+D656/1000)</f>
        <v>17.932147095889579</v>
      </c>
      <c r="F656">
        <f>(D656-C656)/(1+C656/1000)</f>
        <v>18.259580580773253</v>
      </c>
      <c r="G656" s="1">
        <v>270.14288679999999</v>
      </c>
      <c r="H656" s="1">
        <f>(477/760)*I656</f>
        <v>238.37447368421053</v>
      </c>
      <c r="I656">
        <v>379.8</v>
      </c>
      <c r="J656">
        <f>I656*(E656-4.4)/(27-4.4)</f>
        <v>227.41192331941866</v>
      </c>
      <c r="K656">
        <f>(E656-4.4)/(27-4.4)</f>
        <v>0.59876757061458308</v>
      </c>
      <c r="L656">
        <f>J656/I656</f>
        <v>0.59876757061458308</v>
      </c>
      <c r="M656">
        <f>I656*(1-(K656))*0.625</f>
        <v>95.24254792536334</v>
      </c>
      <c r="N656" s="4">
        <f>-67.0004+0.0023367*3600+0.4561636*I656</f>
        <v>114.66265528</v>
      </c>
      <c r="O656" s="5">
        <f>I656*(E656-4.4)/(27-4.4)</f>
        <v>227.41192331941866</v>
      </c>
      <c r="P656" s="5">
        <f>(E656-4.4)/(27-4.4)</f>
        <v>0.59876757061458308</v>
      </c>
      <c r="Q656" s="5">
        <f>(I656*(1-P656))/1.6</f>
        <v>95.24254792536334</v>
      </c>
      <c r="R656" s="5"/>
      <c r="S656" s="3">
        <f t="shared" si="72"/>
        <v>115.12999528</v>
      </c>
      <c r="T656" s="3">
        <v>203.69932120657697</v>
      </c>
      <c r="U656" s="3">
        <f t="shared" si="73"/>
        <v>0.53633312587303039</v>
      </c>
      <c r="V656">
        <f t="shared" si="74"/>
        <v>110.06292424588942</v>
      </c>
      <c r="W656" s="3">
        <v>201.0076</v>
      </c>
      <c r="X656" s="3">
        <v>206.49199999999999</v>
      </c>
      <c r="Y656" s="3">
        <f t="shared" si="70"/>
        <v>0.52924591890468664</v>
      </c>
      <c r="Z656" s="3">
        <f t="shared" si="71"/>
        <v>0.5436861506055819</v>
      </c>
      <c r="AA656">
        <f t="shared" si="75"/>
        <v>111.74525000000001</v>
      </c>
      <c r="AB656">
        <f t="shared" si="76"/>
        <v>108.3175</v>
      </c>
    </row>
    <row r="657" spans="1:28" x14ac:dyDescent="0.35">
      <c r="A657">
        <v>2005</v>
      </c>
      <c r="B657" t="s">
        <v>8</v>
      </c>
      <c r="C657">
        <v>-24.987830970000001</v>
      </c>
      <c r="D657" s="2">
        <v>-8.1300000000000008</v>
      </c>
      <c r="E657">
        <f>(D657-C657)/(1+D657/1000)</f>
        <v>16.996008519261597</v>
      </c>
      <c r="F657">
        <f>(D657-C657)/(1+C657/1000)</f>
        <v>17.28986725034537</v>
      </c>
      <c r="G657" s="1">
        <v>270.14288679999999</v>
      </c>
      <c r="H657" s="1">
        <f>(477/760)*I657</f>
        <v>238.37447368421053</v>
      </c>
      <c r="I657">
        <v>379.8</v>
      </c>
      <c r="J657">
        <f>I657*(E657-4.4)/(27-4.4)</f>
        <v>211.67982458475902</v>
      </c>
      <c r="K657">
        <f>(E657-4.4)/(27-4.4)</f>
        <v>0.55734550970184049</v>
      </c>
      <c r="L657">
        <f>J657/I657</f>
        <v>0.55734550970184049</v>
      </c>
      <c r="M657">
        <f>I657*(1-(K657))*0.625</f>
        <v>105.07510963452562</v>
      </c>
      <c r="N657" s="4">
        <f>-67.0004+0.0023367*3600+0.4561636*I657</f>
        <v>114.66265528</v>
      </c>
      <c r="O657" s="5">
        <f>I657*(E657-4.4)/(27-4.4)</f>
        <v>211.67982458475902</v>
      </c>
      <c r="P657" s="5">
        <f>(E657-4.4)/(27-4.4)</f>
        <v>0.55734550970184049</v>
      </c>
      <c r="Q657" s="5">
        <f>(I657*(1-P657))/1.6</f>
        <v>105.07510963452562</v>
      </c>
      <c r="R657" s="5"/>
      <c r="S657" s="3">
        <f t="shared" si="72"/>
        <v>115.12999528</v>
      </c>
      <c r="T657" s="3">
        <v>203.69932120657697</v>
      </c>
      <c r="U657" s="3">
        <f t="shared" si="73"/>
        <v>0.53633312587303039</v>
      </c>
      <c r="V657">
        <f t="shared" si="74"/>
        <v>110.06292424588942</v>
      </c>
      <c r="W657" s="3">
        <v>201.0076</v>
      </c>
      <c r="X657" s="3">
        <v>206.49199999999999</v>
      </c>
      <c r="Y657" s="3">
        <f t="shared" si="70"/>
        <v>0.52924591890468664</v>
      </c>
      <c r="Z657" s="3">
        <f t="shared" si="71"/>
        <v>0.5436861506055819</v>
      </c>
      <c r="AA657">
        <f t="shared" si="75"/>
        <v>111.74525000000001</v>
      </c>
      <c r="AB657">
        <f t="shared" si="76"/>
        <v>108.3175</v>
      </c>
    </row>
    <row r="658" spans="1:28" x14ac:dyDescent="0.35">
      <c r="A658">
        <v>2005</v>
      </c>
      <c r="B658" t="s">
        <v>13</v>
      </c>
      <c r="C658">
        <v>-25.1550528</v>
      </c>
      <c r="D658" s="2">
        <v>-8.1300000000000008</v>
      </c>
      <c r="E658">
        <f>(D658-C658)/(1+D658/1000)</f>
        <v>17.164601006180241</v>
      </c>
      <c r="F658">
        <f>(D658-C658)/(1+C658/1000)</f>
        <v>17.464369948164816</v>
      </c>
      <c r="G658" s="1">
        <v>270.14288679999999</v>
      </c>
      <c r="H658" s="1">
        <f>(477/760)*I658</f>
        <v>238.37447368421053</v>
      </c>
      <c r="I658">
        <v>379.8</v>
      </c>
      <c r="J658">
        <f>I658*(E658-4.4)/(27-4.4)</f>
        <v>214.51307354633875</v>
      </c>
      <c r="K658">
        <f>(E658-4.4)/(27-4.4)</f>
        <v>0.56480535425576284</v>
      </c>
      <c r="L658">
        <f>J658/I658</f>
        <v>0.56480535425576284</v>
      </c>
      <c r="M658">
        <f>I658*(1-(K658))*0.625</f>
        <v>103.30432903353829</v>
      </c>
      <c r="N658" s="4">
        <f>-67.0004+0.0023367*3600+0.4561636*I658</f>
        <v>114.66265528</v>
      </c>
      <c r="O658" s="5">
        <f>I658*(E658-4.4)/(27-4.4)</f>
        <v>214.51307354633875</v>
      </c>
      <c r="P658" s="5">
        <f>(E658-4.4)/(27-4.4)</f>
        <v>0.56480535425576284</v>
      </c>
      <c r="Q658" s="5">
        <f>(I658*(1-P658))/1.6</f>
        <v>103.30432903353828</v>
      </c>
      <c r="R658" s="5"/>
      <c r="S658" s="3">
        <f t="shared" si="72"/>
        <v>115.12999528</v>
      </c>
      <c r="T658" s="3">
        <v>203.69932120657697</v>
      </c>
      <c r="U658" s="3">
        <f t="shared" si="73"/>
        <v>0.53633312587303039</v>
      </c>
      <c r="V658">
        <f t="shared" si="74"/>
        <v>110.06292424588942</v>
      </c>
      <c r="W658" s="3">
        <v>201.0076</v>
      </c>
      <c r="X658" s="3">
        <v>206.49199999999999</v>
      </c>
      <c r="Y658" s="3">
        <f t="shared" si="70"/>
        <v>0.52924591890468664</v>
      </c>
      <c r="Z658" s="3">
        <f t="shared" si="71"/>
        <v>0.5436861506055819</v>
      </c>
      <c r="AA658">
        <f t="shared" si="75"/>
        <v>111.74525000000001</v>
      </c>
      <c r="AB658">
        <f t="shared" si="76"/>
        <v>108.3175</v>
      </c>
    </row>
    <row r="659" spans="1:28" x14ac:dyDescent="0.35">
      <c r="A659">
        <v>2005</v>
      </c>
      <c r="B659" t="s">
        <v>11</v>
      </c>
      <c r="C659">
        <v>-26.457087789999999</v>
      </c>
      <c r="D659" s="2">
        <v>-8.1300000000000008</v>
      </c>
      <c r="E659">
        <f>(D659-C659)/(1+D659/1000)</f>
        <v>18.477308306532105</v>
      </c>
      <c r="F659">
        <f>(D659-C659)/(1+C659/1000)</f>
        <v>18.825146339360046</v>
      </c>
      <c r="G659" s="1">
        <v>270.14288679999999</v>
      </c>
      <c r="H659" s="1">
        <f>(477/760)*I659</f>
        <v>238.37447368421053</v>
      </c>
      <c r="I659">
        <v>379.8</v>
      </c>
      <c r="J659">
        <f>I659*(E659-4.4)/(27-4.4)</f>
        <v>236.57352631950855</v>
      </c>
      <c r="K659">
        <f>(E659-4.4)/(27-4.4)</f>
        <v>0.62288974807664177</v>
      </c>
      <c r="L659">
        <f>J659/I659</f>
        <v>0.62288974807664177</v>
      </c>
      <c r="M659">
        <f>I659*(1-(K659))*0.625</f>
        <v>89.51654605030717</v>
      </c>
      <c r="N659" s="4">
        <f>-67.0004+0.0023367*3600+0.4561636*I659</f>
        <v>114.66265528</v>
      </c>
      <c r="O659" s="5">
        <f>I659*(E659-4.4)/(27-4.4)</f>
        <v>236.57352631950855</v>
      </c>
      <c r="P659" s="5">
        <f>(E659-4.4)/(27-4.4)</f>
        <v>0.62288974807664177</v>
      </c>
      <c r="Q659" s="5">
        <f>(I659*(1-P659))/1.6</f>
        <v>89.516546050307156</v>
      </c>
      <c r="R659" s="5"/>
      <c r="S659" s="3">
        <f t="shared" si="72"/>
        <v>115.12999528</v>
      </c>
      <c r="T659" s="3">
        <v>203.69932120657697</v>
      </c>
      <c r="U659" s="3">
        <f t="shared" si="73"/>
        <v>0.53633312587303039</v>
      </c>
      <c r="V659">
        <f t="shared" si="74"/>
        <v>110.06292424588942</v>
      </c>
      <c r="W659" s="3">
        <v>201.0076</v>
      </c>
      <c r="X659" s="3">
        <v>206.49199999999999</v>
      </c>
      <c r="Y659" s="3">
        <f t="shared" si="70"/>
        <v>0.52924591890468664</v>
      </c>
      <c r="Z659" s="3">
        <f t="shared" si="71"/>
        <v>0.5436861506055819</v>
      </c>
      <c r="AA659">
        <f t="shared" si="75"/>
        <v>111.74525000000001</v>
      </c>
      <c r="AB659">
        <f t="shared" si="76"/>
        <v>108.3175</v>
      </c>
    </row>
    <row r="660" spans="1:28" x14ac:dyDescent="0.35">
      <c r="A660">
        <v>2005</v>
      </c>
      <c r="B660" t="s">
        <v>6</v>
      </c>
      <c r="C660">
        <v>-26.601596189999999</v>
      </c>
      <c r="D660" s="2">
        <v>-8.1300000000000008</v>
      </c>
      <c r="E660">
        <f>(D660-C660)/(1+D660/1000)</f>
        <v>18.623001189672031</v>
      </c>
      <c r="F660">
        <f>(D660-C660)/(1+C660/1000)</f>
        <v>18.97639868495769</v>
      </c>
      <c r="G660" s="1">
        <v>270.14288679999999</v>
      </c>
      <c r="H660" s="1">
        <f>(477/760)*I660</f>
        <v>238.37447368421053</v>
      </c>
      <c r="I660">
        <v>379.8</v>
      </c>
      <c r="J660">
        <f>I660*(E660-4.4)/(27-4.4)</f>
        <v>239.02194034678925</v>
      </c>
      <c r="K660">
        <f>(E660-4.4)/(27-4.4)</f>
        <v>0.62933633582619597</v>
      </c>
      <c r="L660">
        <f>J660/I660</f>
        <v>0.62933633582619597</v>
      </c>
      <c r="M660">
        <f>I660*(1-(K660))*0.625</f>
        <v>87.986287283256729</v>
      </c>
      <c r="N660" s="4">
        <f>-67.0004+0.0023367*3600+0.4561636*I660</f>
        <v>114.66265528</v>
      </c>
      <c r="O660" s="5">
        <f>I660*(E660-4.4)/(27-4.4)</f>
        <v>239.02194034678925</v>
      </c>
      <c r="P660" s="5">
        <f>(E660-4.4)/(27-4.4)</f>
        <v>0.62933633582619597</v>
      </c>
      <c r="Q660" s="5">
        <f>(I660*(1-P660))/1.6</f>
        <v>87.986287283256715</v>
      </c>
      <c r="R660" s="5"/>
      <c r="S660" s="3">
        <f t="shared" si="72"/>
        <v>115.12999528</v>
      </c>
      <c r="T660" s="3">
        <v>203.69932120657697</v>
      </c>
      <c r="U660" s="3">
        <f t="shared" si="73"/>
        <v>0.53633312587303039</v>
      </c>
      <c r="V660">
        <f t="shared" si="74"/>
        <v>110.06292424588942</v>
      </c>
      <c r="W660" s="3">
        <v>201.0076</v>
      </c>
      <c r="X660" s="3">
        <v>206.49199999999999</v>
      </c>
      <c r="Y660" s="3">
        <f t="shared" si="70"/>
        <v>0.52924591890468664</v>
      </c>
      <c r="Z660" s="3">
        <f t="shared" si="71"/>
        <v>0.5436861506055819</v>
      </c>
      <c r="AA660">
        <f t="shared" si="75"/>
        <v>111.74525000000001</v>
      </c>
      <c r="AB660">
        <f t="shared" si="76"/>
        <v>108.3175</v>
      </c>
    </row>
    <row r="661" spans="1:28" x14ac:dyDescent="0.35">
      <c r="A661">
        <v>2005</v>
      </c>
      <c r="B661" t="s">
        <v>10</v>
      </c>
      <c r="C661">
        <v>-25.71403887</v>
      </c>
      <c r="D661" s="2">
        <v>-8.1300000000000008</v>
      </c>
      <c r="E661">
        <f>(D661-C661)/(1+D661/1000)</f>
        <v>17.728168883018945</v>
      </c>
      <c r="F661">
        <f>(D661-C661)/(1+C661/1000)</f>
        <v>18.048129164876414</v>
      </c>
      <c r="G661" s="1">
        <v>270.14288679999999</v>
      </c>
      <c r="H661" s="1">
        <f>(477/760)*I661</f>
        <v>238.37447368421053</v>
      </c>
      <c r="I661">
        <v>379.8</v>
      </c>
      <c r="J661">
        <f>I661*(E661-4.4)/(27-4.4)</f>
        <v>223.98400627303519</v>
      </c>
      <c r="K661">
        <f>(E661-4.4)/(27-4.4)</f>
        <v>0.58974198597428951</v>
      </c>
      <c r="L661">
        <f>J661/I661</f>
        <v>0.58974198597428962</v>
      </c>
      <c r="M661">
        <f>I661*(1-(K661))*0.625</f>
        <v>97.38499607935303</v>
      </c>
      <c r="N661" s="4">
        <f>-67.0004+0.0023367*3600+0.4561636*I661</f>
        <v>114.66265528</v>
      </c>
      <c r="O661" s="5">
        <f>I661*(E661-4.4)/(27-4.4)</f>
        <v>223.98400627303519</v>
      </c>
      <c r="P661" s="5">
        <f>(E661-4.4)/(27-4.4)</f>
        <v>0.58974198597428951</v>
      </c>
      <c r="Q661" s="5">
        <f>(I661*(1-P661))/1.6</f>
        <v>97.38499607935303</v>
      </c>
      <c r="R661" s="5"/>
      <c r="S661" s="3">
        <f t="shared" si="72"/>
        <v>115.12999528</v>
      </c>
      <c r="T661" s="3">
        <v>203.69932120657697</v>
      </c>
      <c r="U661" s="3">
        <f t="shared" si="73"/>
        <v>0.53633312587303039</v>
      </c>
      <c r="V661">
        <f t="shared" si="74"/>
        <v>110.06292424588942</v>
      </c>
      <c r="W661" s="3">
        <v>201.0076</v>
      </c>
      <c r="X661" s="3">
        <v>206.49199999999999</v>
      </c>
      <c r="Y661" s="3">
        <f t="shared" si="70"/>
        <v>0.52924591890468664</v>
      </c>
      <c r="Z661" s="3">
        <f t="shared" si="71"/>
        <v>0.5436861506055819</v>
      </c>
      <c r="AA661">
        <f t="shared" si="75"/>
        <v>111.74525000000001</v>
      </c>
      <c r="AB661">
        <f t="shared" si="76"/>
        <v>108.3175</v>
      </c>
    </row>
    <row r="662" spans="1:28" x14ac:dyDescent="0.35">
      <c r="A662">
        <v>2005</v>
      </c>
      <c r="B662" t="s">
        <v>7</v>
      </c>
      <c r="C662">
        <v>-24.918237489999999</v>
      </c>
      <c r="D662" s="2">
        <v>-8.1300000000000008</v>
      </c>
      <c r="E662">
        <f>(D662-C662)/(1+D662/1000)</f>
        <v>16.925844606652081</v>
      </c>
      <c r="F662">
        <f>(D662-C662)/(1+C662/1000)</f>
        <v>17.217261295898588</v>
      </c>
      <c r="G662" s="1">
        <v>270.14288679999999</v>
      </c>
      <c r="H662" s="1">
        <f>(477/760)*I662</f>
        <v>238.37447368421053</v>
      </c>
      <c r="I662">
        <v>379.8</v>
      </c>
      <c r="J662">
        <f>I662*(E662-4.4)/(27-4.4)</f>
        <v>210.50069830117081</v>
      </c>
      <c r="K662">
        <f>(E662-4.4)/(27-4.4)</f>
        <v>0.55424091179876456</v>
      </c>
      <c r="L662">
        <f>J662/I662</f>
        <v>0.55424091179876467</v>
      </c>
      <c r="M662">
        <f>I662*(1-(K662))*0.625</f>
        <v>105.81206356176827</v>
      </c>
      <c r="N662" s="4">
        <f>-67.0004+0.0023367*3600+0.4561636*I662</f>
        <v>114.66265528</v>
      </c>
      <c r="O662" s="5">
        <f>I662*(E662-4.4)/(27-4.4)</f>
        <v>210.50069830117081</v>
      </c>
      <c r="P662" s="5">
        <f>(E662-4.4)/(27-4.4)</f>
        <v>0.55424091179876456</v>
      </c>
      <c r="Q662" s="5">
        <f>(I662*(1-P662))/1.6</f>
        <v>105.81206356176826</v>
      </c>
      <c r="R662" s="5"/>
      <c r="S662" s="3">
        <f t="shared" si="72"/>
        <v>115.12999528</v>
      </c>
      <c r="T662" s="3">
        <v>203.69932120657697</v>
      </c>
      <c r="U662" s="3">
        <f t="shared" si="73"/>
        <v>0.53633312587303039</v>
      </c>
      <c r="V662">
        <f t="shared" si="74"/>
        <v>110.06292424588942</v>
      </c>
      <c r="W662" s="3">
        <v>201.0076</v>
      </c>
      <c r="X662" s="3">
        <v>206.49199999999999</v>
      </c>
      <c r="Y662" s="3">
        <f t="shared" si="70"/>
        <v>0.52924591890468664</v>
      </c>
      <c r="Z662" s="3">
        <f t="shared" si="71"/>
        <v>0.5436861506055819</v>
      </c>
      <c r="AA662">
        <f t="shared" si="75"/>
        <v>111.74525000000001</v>
      </c>
      <c r="AB662">
        <f t="shared" si="76"/>
        <v>108.3175</v>
      </c>
    </row>
    <row r="663" spans="1:28" x14ac:dyDescent="0.35">
      <c r="A663">
        <v>2005</v>
      </c>
      <c r="B663" t="s">
        <v>14</v>
      </c>
      <c r="C663">
        <v>-25.769777919999999</v>
      </c>
      <c r="D663" s="2">
        <v>-8.1300000000000008</v>
      </c>
      <c r="E663">
        <f>(D663-C663)/(1+D663/1000)</f>
        <v>17.784364805871736</v>
      </c>
      <c r="F663">
        <f>(D663-C663)/(1+C663/1000)</f>
        <v>18.106375187518552</v>
      </c>
      <c r="G663" s="1">
        <v>270.14288679999999</v>
      </c>
      <c r="H663" s="1">
        <f>(477/760)*I663</f>
        <v>238.37447368421053</v>
      </c>
      <c r="I663">
        <v>379.8</v>
      </c>
      <c r="J663">
        <f>I663*(E663-4.4)/(27-4.4)</f>
        <v>224.92839616239314</v>
      </c>
      <c r="K663">
        <f>(E663-4.4)/(27-4.4)</f>
        <v>0.59222853123326258</v>
      </c>
      <c r="L663">
        <f>J663/I663</f>
        <v>0.59222853123326258</v>
      </c>
      <c r="M663">
        <f>I663*(1-(K663))*0.625</f>
        <v>96.794752398504301</v>
      </c>
      <c r="N663" s="4">
        <f>-67.0004+0.0023367*3600+0.4561636*I663</f>
        <v>114.66265528</v>
      </c>
      <c r="O663" s="5">
        <f>I663*(E663-4.4)/(27-4.4)</f>
        <v>224.92839616239314</v>
      </c>
      <c r="P663" s="5">
        <f>(E663-4.4)/(27-4.4)</f>
        <v>0.59222853123326258</v>
      </c>
      <c r="Q663" s="5">
        <f>(I663*(1-P663))/1.6</f>
        <v>96.794752398504286</v>
      </c>
      <c r="R663" s="5"/>
      <c r="S663" s="3">
        <f t="shared" si="72"/>
        <v>115.12999528</v>
      </c>
      <c r="T663" s="3">
        <v>203.69932120657697</v>
      </c>
      <c r="U663" s="3">
        <f t="shared" si="73"/>
        <v>0.53633312587303039</v>
      </c>
      <c r="V663">
        <f t="shared" si="74"/>
        <v>110.06292424588942</v>
      </c>
      <c r="W663" s="3">
        <v>201.0076</v>
      </c>
      <c r="X663" s="3">
        <v>206.49199999999999</v>
      </c>
      <c r="Y663" s="3">
        <f t="shared" si="70"/>
        <v>0.52924591890468664</v>
      </c>
      <c r="Z663" s="3">
        <f t="shared" si="71"/>
        <v>0.5436861506055819</v>
      </c>
      <c r="AA663">
        <f t="shared" si="75"/>
        <v>111.74525000000001</v>
      </c>
      <c r="AB663">
        <f t="shared" si="76"/>
        <v>108.3175</v>
      </c>
    </row>
    <row r="664" spans="1:28" x14ac:dyDescent="0.35">
      <c r="A664">
        <v>2006</v>
      </c>
      <c r="B664" t="s">
        <v>9</v>
      </c>
      <c r="C664">
        <v>-26.084489749999999</v>
      </c>
      <c r="D664" s="2">
        <v>-8.1579999999999995</v>
      </c>
      <c r="E664">
        <f>(D664-C664)/(1+D664/1000)</f>
        <v>18.073936927454174</v>
      </c>
      <c r="F664">
        <f>(D664-C664)/(1+C664/1000)</f>
        <v>18.40661696146347</v>
      </c>
      <c r="G664" s="1">
        <v>271.63658099999998</v>
      </c>
      <c r="H664" s="1">
        <f>(477/760)*I664</f>
        <v>239.6925</v>
      </c>
      <c r="I664">
        <v>381.9</v>
      </c>
      <c r="J664">
        <f>I664*(E664-4.4)/(27-4.4)</f>
        <v>231.06533241569682</v>
      </c>
      <c r="K664">
        <f>(E664-4.4)/(27-4.4)</f>
        <v>0.60504145696699874</v>
      </c>
      <c r="L664">
        <f>J664/I664</f>
        <v>0.60504145696699874</v>
      </c>
      <c r="M664">
        <f>I664*(1-(K664))*0.625</f>
        <v>94.271667240189473</v>
      </c>
      <c r="N664" s="4">
        <f>-67.0004+0.0023367*3600+0.4561636*I664</f>
        <v>115.62059883999999</v>
      </c>
      <c r="O664" s="5">
        <f>I664*(E664-4.4)/(27-4.4)</f>
        <v>231.06533241569682</v>
      </c>
      <c r="P664" s="5">
        <f>(E664-4.4)/(27-4.4)</f>
        <v>0.60504145696699874</v>
      </c>
      <c r="Q664" s="5">
        <f>(I664*(1-P664))/1.6</f>
        <v>94.271667240189473</v>
      </c>
      <c r="R664" s="5"/>
      <c r="S664" s="3">
        <f t="shared" si="72"/>
        <v>116.08793883999999</v>
      </c>
      <c r="T664" s="3">
        <v>203.69932120657697</v>
      </c>
      <c r="U664" s="3">
        <f t="shared" si="73"/>
        <v>0.53338392565220472</v>
      </c>
      <c r="V664">
        <f t="shared" si="74"/>
        <v>111.37542424588938</v>
      </c>
      <c r="W664" s="3">
        <v>201.0076</v>
      </c>
      <c r="X664" s="3">
        <v>206.49199999999999</v>
      </c>
      <c r="Y664" s="3">
        <f t="shared" si="70"/>
        <v>0.52633568997119662</v>
      </c>
      <c r="Z664" s="3">
        <f t="shared" si="71"/>
        <v>0.54069651741293534</v>
      </c>
      <c r="AA664">
        <f t="shared" si="75"/>
        <v>113.05775</v>
      </c>
      <c r="AB664">
        <f t="shared" si="76"/>
        <v>109.63</v>
      </c>
    </row>
    <row r="665" spans="1:28" x14ac:dyDescent="0.35">
      <c r="A665">
        <v>2006</v>
      </c>
      <c r="B665" t="s">
        <v>12</v>
      </c>
      <c r="C665">
        <v>-25.974613850000001</v>
      </c>
      <c r="D665" s="2">
        <v>-8.1579999999999995</v>
      </c>
      <c r="E665">
        <f>(D665-C665)/(1+D665/1000)</f>
        <v>17.963157287148562</v>
      </c>
      <c r="F665">
        <f>(D665-C665)/(1+C665/1000)</f>
        <v>18.29173459269186</v>
      </c>
      <c r="G665" s="1">
        <v>271.63658099999998</v>
      </c>
      <c r="H665" s="1">
        <f>(477/760)*I665</f>
        <v>239.6925</v>
      </c>
      <c r="I665">
        <v>381.9</v>
      </c>
      <c r="J665">
        <f>I665*(E665-4.4)/(27-4.4)</f>
        <v>229.19335256469179</v>
      </c>
      <c r="K665">
        <f>(E665-4.4)/(27-4.4)</f>
        <v>0.60013970297117525</v>
      </c>
      <c r="L665">
        <f>J665/I665</f>
        <v>0.60013970297117525</v>
      </c>
      <c r="M665">
        <f>I665*(1-(K665))*0.625</f>
        <v>95.441654647067594</v>
      </c>
      <c r="N665" s="4">
        <f>-67.0004+0.0023367*3600+0.4561636*I665</f>
        <v>115.62059883999999</v>
      </c>
      <c r="O665" s="5">
        <f>I665*(E665-4.4)/(27-4.4)</f>
        <v>229.19335256469179</v>
      </c>
      <c r="P665" s="5">
        <f>(E665-4.4)/(27-4.4)</f>
        <v>0.60013970297117525</v>
      </c>
      <c r="Q665" s="5">
        <f>(I665*(1-P665))/1.6</f>
        <v>95.441654647067594</v>
      </c>
      <c r="R665" s="5"/>
      <c r="S665" s="3">
        <f t="shared" si="72"/>
        <v>116.08793883999999</v>
      </c>
      <c r="T665" s="3">
        <v>203.69932120657697</v>
      </c>
      <c r="U665" s="3">
        <f t="shared" si="73"/>
        <v>0.53338392565220472</v>
      </c>
      <c r="V665">
        <f t="shared" si="74"/>
        <v>111.37542424588938</v>
      </c>
      <c r="W665" s="3">
        <v>201.0076</v>
      </c>
      <c r="X665" s="3">
        <v>206.49199999999999</v>
      </c>
      <c r="Y665" s="3">
        <f t="shared" si="70"/>
        <v>0.52633568997119662</v>
      </c>
      <c r="Z665" s="3">
        <f t="shared" si="71"/>
        <v>0.54069651741293534</v>
      </c>
      <c r="AA665">
        <f t="shared" si="75"/>
        <v>113.05775</v>
      </c>
      <c r="AB665">
        <f t="shared" si="76"/>
        <v>109.63</v>
      </c>
    </row>
    <row r="666" spans="1:28" x14ac:dyDescent="0.35">
      <c r="A666">
        <v>2006</v>
      </c>
      <c r="B666" t="s">
        <v>15</v>
      </c>
      <c r="C666">
        <v>-26.03354551</v>
      </c>
      <c r="D666" s="2">
        <v>-8.1579999999999995</v>
      </c>
      <c r="E666">
        <f>(D666-C666)/(1+D666/1000)</f>
        <v>18.022573665966959</v>
      </c>
      <c r="F666">
        <f>(D666-C666)/(1+C666/1000)</f>
        <v>18.35334823657783</v>
      </c>
      <c r="G666" s="1">
        <v>271.63658099999998</v>
      </c>
      <c r="H666" s="1">
        <f>(477/760)*I666</f>
        <v>239.6925</v>
      </c>
      <c r="I666">
        <v>381.9</v>
      </c>
      <c r="J666">
        <f>I666*(E666-4.4)/(27-4.4)</f>
        <v>230.19738420499033</v>
      </c>
      <c r="K666">
        <f>(E666-4.4)/(27-4.4)</f>
        <v>0.60276874628172383</v>
      </c>
      <c r="L666">
        <f>J666/I666</f>
        <v>0.60276874628172383</v>
      </c>
      <c r="M666">
        <f>I666*(1-(K666))*0.625</f>
        <v>94.814134871881038</v>
      </c>
      <c r="N666" s="4">
        <f>-67.0004+0.0023367*3600+0.4561636*I666</f>
        <v>115.62059883999999</v>
      </c>
      <c r="O666" s="5">
        <f>I666*(E666-4.4)/(27-4.4)</f>
        <v>230.19738420499033</v>
      </c>
      <c r="P666" s="5">
        <f>(E666-4.4)/(27-4.4)</f>
        <v>0.60276874628172383</v>
      </c>
      <c r="Q666" s="5">
        <f>(I666*(1-P666))/1.6</f>
        <v>94.814134871881024</v>
      </c>
      <c r="R666" s="5"/>
      <c r="S666" s="3">
        <f t="shared" si="72"/>
        <v>116.08793883999999</v>
      </c>
      <c r="T666" s="3">
        <v>203.69932120657697</v>
      </c>
      <c r="U666" s="3">
        <f t="shared" si="73"/>
        <v>0.53338392565220472</v>
      </c>
      <c r="V666">
        <f t="shared" si="74"/>
        <v>111.37542424588938</v>
      </c>
      <c r="W666" s="3">
        <v>201.0076</v>
      </c>
      <c r="X666" s="3">
        <v>206.49199999999999</v>
      </c>
      <c r="Y666" s="3">
        <f t="shared" si="70"/>
        <v>0.52633568997119662</v>
      </c>
      <c r="Z666" s="3">
        <f t="shared" si="71"/>
        <v>0.54069651741293534</v>
      </c>
      <c r="AA666">
        <f t="shared" si="75"/>
        <v>113.05775</v>
      </c>
      <c r="AB666">
        <f t="shared" si="76"/>
        <v>109.63</v>
      </c>
    </row>
    <row r="667" spans="1:28" x14ac:dyDescent="0.35">
      <c r="A667">
        <v>2006</v>
      </c>
      <c r="B667" t="s">
        <v>8</v>
      </c>
      <c r="C667">
        <v>-25.22311917</v>
      </c>
      <c r="D667" s="2">
        <v>-8.1579999999999995</v>
      </c>
      <c r="E667">
        <f>(D667-C667)/(1+D667/1000)</f>
        <v>17.205481487978936</v>
      </c>
      <c r="F667">
        <f>(D667-C667)/(1+C667/1000)</f>
        <v>17.506692562783648</v>
      </c>
      <c r="G667" s="1">
        <v>271.63658099999998</v>
      </c>
      <c r="H667" s="1">
        <f>(477/760)*I667</f>
        <v>239.6925</v>
      </c>
      <c r="I667">
        <v>381.9</v>
      </c>
      <c r="J667">
        <f>I667*(E667-4.4)/(27-4.4)</f>
        <v>216.38997257783871</v>
      </c>
      <c r="K667">
        <f>(E667-4.4)/(27-4.4)</f>
        <v>0.56661422513181126</v>
      </c>
      <c r="L667">
        <f>J667/I667</f>
        <v>0.56661422513181126</v>
      </c>
      <c r="M667">
        <f>I667*(1-(K667))*0.625</f>
        <v>103.4437671388508</v>
      </c>
      <c r="N667" s="4">
        <f>-67.0004+0.0023367*3600+0.4561636*I667</f>
        <v>115.62059883999999</v>
      </c>
      <c r="O667" s="5">
        <f>I667*(E667-4.4)/(27-4.4)</f>
        <v>216.38997257783871</v>
      </c>
      <c r="P667" s="5">
        <f>(E667-4.4)/(27-4.4)</f>
        <v>0.56661422513181126</v>
      </c>
      <c r="Q667" s="5">
        <f>(I667*(1-P667))/1.6</f>
        <v>103.44376713885079</v>
      </c>
      <c r="R667" s="5"/>
      <c r="S667" s="3">
        <f t="shared" si="72"/>
        <v>116.08793883999999</v>
      </c>
      <c r="T667" s="3">
        <v>203.69932120657697</v>
      </c>
      <c r="U667" s="3">
        <f t="shared" si="73"/>
        <v>0.53338392565220472</v>
      </c>
      <c r="V667">
        <f t="shared" si="74"/>
        <v>111.37542424588938</v>
      </c>
      <c r="W667" s="3">
        <v>201.0076</v>
      </c>
      <c r="X667" s="3">
        <v>206.49199999999999</v>
      </c>
      <c r="Y667" s="3">
        <f t="shared" si="70"/>
        <v>0.52633568997119662</v>
      </c>
      <c r="Z667" s="3">
        <f t="shared" si="71"/>
        <v>0.54069651741293534</v>
      </c>
      <c r="AA667">
        <f t="shared" si="75"/>
        <v>113.05775</v>
      </c>
      <c r="AB667">
        <f t="shared" si="76"/>
        <v>109.63</v>
      </c>
    </row>
    <row r="668" spans="1:28" x14ac:dyDescent="0.35">
      <c r="A668">
        <v>2006</v>
      </c>
      <c r="B668" t="s">
        <v>13</v>
      </c>
      <c r="C668">
        <v>-24.771588640000001</v>
      </c>
      <c r="D668" s="2">
        <v>-8.1579999999999995</v>
      </c>
      <c r="E668">
        <f>(D668-C668)/(1+D668/1000)</f>
        <v>16.750237074050105</v>
      </c>
      <c r="F668">
        <f>(D668-C668)/(1+C668/1000)</f>
        <v>17.035587198317575</v>
      </c>
      <c r="G668" s="1">
        <v>271.63658099999998</v>
      </c>
      <c r="H668" s="1">
        <f>(477/760)*I668</f>
        <v>239.6925</v>
      </c>
      <c r="I668">
        <v>381.9</v>
      </c>
      <c r="J668">
        <f>I668*(E668-4.4)/(27-4.4)</f>
        <v>208.69714772476698</v>
      </c>
      <c r="K668">
        <f>(E668-4.4)/(27-4.4)</f>
        <v>0.54647066699336744</v>
      </c>
      <c r="L668">
        <f>J668/I668</f>
        <v>0.54647066699336733</v>
      </c>
      <c r="M668">
        <f>I668*(1-(K668))*0.625</f>
        <v>108.25178267202061</v>
      </c>
      <c r="N668" s="4">
        <f>-67.0004+0.0023367*3600+0.4561636*I668</f>
        <v>115.62059883999999</v>
      </c>
      <c r="O668" s="5">
        <f>I668*(E668-4.4)/(27-4.4)</f>
        <v>208.69714772476698</v>
      </c>
      <c r="P668" s="5">
        <f>(E668-4.4)/(27-4.4)</f>
        <v>0.54647066699336744</v>
      </c>
      <c r="Q668" s="5">
        <f>(I668*(1-P668))/1.6</f>
        <v>108.2517826720206</v>
      </c>
      <c r="R668" s="5"/>
      <c r="S668" s="3">
        <f t="shared" si="72"/>
        <v>116.08793883999999</v>
      </c>
      <c r="T668" s="3">
        <v>203.69932120657697</v>
      </c>
      <c r="U668" s="3">
        <f t="shared" si="73"/>
        <v>0.53338392565220472</v>
      </c>
      <c r="V668">
        <f t="shared" si="74"/>
        <v>111.37542424588938</v>
      </c>
      <c r="W668" s="3">
        <v>201.0076</v>
      </c>
      <c r="X668" s="3">
        <v>206.49199999999999</v>
      </c>
      <c r="Y668" s="3">
        <f t="shared" si="70"/>
        <v>0.52633568997119662</v>
      </c>
      <c r="Z668" s="3">
        <f t="shared" si="71"/>
        <v>0.54069651741293534</v>
      </c>
      <c r="AA668">
        <f t="shared" si="75"/>
        <v>113.05775</v>
      </c>
      <c r="AB668">
        <f t="shared" si="76"/>
        <v>109.63</v>
      </c>
    </row>
    <row r="669" spans="1:28" x14ac:dyDescent="0.35">
      <c r="A669">
        <v>2006</v>
      </c>
      <c r="B669" t="s">
        <v>11</v>
      </c>
      <c r="C669">
        <v>-26.570593590000001</v>
      </c>
      <c r="D669" s="2">
        <v>-8.1579999999999995</v>
      </c>
      <c r="E669">
        <f>(D669-C669)/(1+D669/1000)</f>
        <v>18.564039020327833</v>
      </c>
      <c r="F669">
        <f>(D669-C669)/(1+C669/1000)</f>
        <v>18.91518118186454</v>
      </c>
      <c r="G669" s="1">
        <v>271.63658099999998</v>
      </c>
      <c r="H669" s="1">
        <f>(477/760)*I669</f>
        <v>239.6925</v>
      </c>
      <c r="I669">
        <v>381.9</v>
      </c>
      <c r="J669">
        <f>I669*(E669-4.4)/(27-4.4)</f>
        <v>239.34719034792914</v>
      </c>
      <c r="K669">
        <f>(E669-4.4)/(27-4.4)</f>
        <v>0.62672739027999258</v>
      </c>
      <c r="L669">
        <f>J669/I669</f>
        <v>0.62672739027999258</v>
      </c>
      <c r="M669">
        <f>I669*(1-(K669))*0.625</f>
        <v>89.095506032544279</v>
      </c>
      <c r="N669" s="4">
        <f>-67.0004+0.0023367*3600+0.4561636*I669</f>
        <v>115.62059883999999</v>
      </c>
      <c r="O669" s="5">
        <f>I669*(E669-4.4)/(27-4.4)</f>
        <v>239.34719034792914</v>
      </c>
      <c r="P669" s="5">
        <f>(E669-4.4)/(27-4.4)</f>
        <v>0.62672739027999258</v>
      </c>
      <c r="Q669" s="5">
        <f>(I669*(1-P669))/1.6</f>
        <v>89.095506032544264</v>
      </c>
      <c r="R669" s="5"/>
      <c r="S669" s="3">
        <f t="shared" si="72"/>
        <v>116.08793883999999</v>
      </c>
      <c r="T669" s="3">
        <v>203.69932120657697</v>
      </c>
      <c r="U669" s="3">
        <f t="shared" si="73"/>
        <v>0.53338392565220472</v>
      </c>
      <c r="V669">
        <f t="shared" si="74"/>
        <v>111.37542424588938</v>
      </c>
      <c r="W669" s="3">
        <v>201.0076</v>
      </c>
      <c r="X669" s="3">
        <v>206.49199999999999</v>
      </c>
      <c r="Y669" s="3">
        <f t="shared" ref="Y669:Y732" si="77">W669/I669</f>
        <v>0.52633568997119662</v>
      </c>
      <c r="Z669" s="3">
        <f t="shared" ref="Z669:Z732" si="78">X669/I669</f>
        <v>0.54069651741293534</v>
      </c>
      <c r="AA669">
        <f t="shared" si="75"/>
        <v>113.05775</v>
      </c>
      <c r="AB669">
        <f t="shared" si="76"/>
        <v>109.63</v>
      </c>
    </row>
    <row r="670" spans="1:28" x14ac:dyDescent="0.35">
      <c r="A670">
        <v>2006</v>
      </c>
      <c r="B670" t="s">
        <v>6</v>
      </c>
      <c r="C670">
        <v>-26.585483569999997</v>
      </c>
      <c r="D670" s="2">
        <v>-8.1579999999999995</v>
      </c>
      <c r="E670">
        <f>(D670-C670)/(1+D670/1000)</f>
        <v>18.579051471907825</v>
      </c>
      <c r="F670">
        <f>(D670-C670)/(1+C670/1000)</f>
        <v>18.930767169553665</v>
      </c>
      <c r="G670" s="1">
        <v>271.63658099999998</v>
      </c>
      <c r="H670" s="1">
        <f>(477/760)*I670</f>
        <v>239.6925</v>
      </c>
      <c r="I670">
        <v>381.9</v>
      </c>
      <c r="J670">
        <f>I670*(E670-4.4)/(27-4.4)</f>
        <v>239.60087420892023</v>
      </c>
      <c r="K670">
        <f>(E670-4.4)/(27-4.4)</f>
        <v>0.62739165804901875</v>
      </c>
      <c r="L670">
        <f>J670/I670</f>
        <v>0.62739165804901875</v>
      </c>
      <c r="M670">
        <f>I670*(1-(K670))*0.625</f>
        <v>88.936953619424827</v>
      </c>
      <c r="N670" s="4">
        <f>-67.0004+0.0023367*3600+0.4561636*I670</f>
        <v>115.62059883999999</v>
      </c>
      <c r="O670" s="5">
        <f>I670*(E670-4.4)/(27-4.4)</f>
        <v>239.60087420892023</v>
      </c>
      <c r="P670" s="5">
        <f>(E670-4.4)/(27-4.4)</f>
        <v>0.62739165804901875</v>
      </c>
      <c r="Q670" s="5">
        <f>(I670*(1-P670))/1.6</f>
        <v>88.936953619424813</v>
      </c>
      <c r="R670" s="5"/>
      <c r="S670" s="3">
        <f t="shared" si="72"/>
        <v>116.08793883999999</v>
      </c>
      <c r="T670" s="3">
        <v>203.69932120657697</v>
      </c>
      <c r="U670" s="3">
        <f t="shared" si="73"/>
        <v>0.53338392565220472</v>
      </c>
      <c r="V670">
        <f t="shared" si="74"/>
        <v>111.37542424588938</v>
      </c>
      <c r="W670" s="3">
        <v>201.0076</v>
      </c>
      <c r="X670" s="3">
        <v>206.49199999999999</v>
      </c>
      <c r="Y670" s="3">
        <f t="shared" si="77"/>
        <v>0.52633568997119662</v>
      </c>
      <c r="Z670" s="3">
        <f t="shared" si="78"/>
        <v>0.54069651741293534</v>
      </c>
      <c r="AA670">
        <f t="shared" si="75"/>
        <v>113.05775</v>
      </c>
      <c r="AB670">
        <f t="shared" si="76"/>
        <v>109.63</v>
      </c>
    </row>
    <row r="671" spans="1:28" x14ac:dyDescent="0.35">
      <c r="A671">
        <v>2006</v>
      </c>
      <c r="B671" t="s">
        <v>10</v>
      </c>
      <c r="C671">
        <v>-25.804348059999999</v>
      </c>
      <c r="D671" s="2">
        <v>-8.1579999999999995</v>
      </c>
      <c r="E671">
        <f>(D671-C671)/(1+D671/1000)</f>
        <v>17.791491043936436</v>
      </c>
      <c r="F671">
        <f>(D671-C671)/(1+C671/1000)</f>
        <v>18.113761876127555</v>
      </c>
      <c r="G671" s="1">
        <v>271.63658099999998</v>
      </c>
      <c r="H671" s="1">
        <f>(477/760)*I671</f>
        <v>239.6925</v>
      </c>
      <c r="I671">
        <v>381.9</v>
      </c>
      <c r="J671">
        <f>I671*(E671-4.4)/(27-4.4)</f>
        <v>226.29249688846565</v>
      </c>
      <c r="K671">
        <f>(E671-4.4)/(27-4.4)</f>
        <v>0.59254385150161215</v>
      </c>
      <c r="L671">
        <f>J671/I671</f>
        <v>0.59254385150161215</v>
      </c>
      <c r="M671">
        <f>I671*(1-(K671))*0.625</f>
        <v>97.25468944470893</v>
      </c>
      <c r="N671" s="4">
        <f>-67.0004+0.0023367*3600+0.4561636*I671</f>
        <v>115.62059883999999</v>
      </c>
      <c r="O671" s="5">
        <f>I671*(E671-4.4)/(27-4.4)</f>
        <v>226.29249688846565</v>
      </c>
      <c r="P671" s="5">
        <f>(E671-4.4)/(27-4.4)</f>
        <v>0.59254385150161215</v>
      </c>
      <c r="Q671" s="5">
        <f>(I671*(1-P671))/1.6</f>
        <v>97.25468944470893</v>
      </c>
      <c r="R671" s="5"/>
      <c r="S671" s="3">
        <f t="shared" si="72"/>
        <v>116.08793883999999</v>
      </c>
      <c r="T671" s="3">
        <v>203.69932120657697</v>
      </c>
      <c r="U671" s="3">
        <f t="shared" si="73"/>
        <v>0.53338392565220472</v>
      </c>
      <c r="V671">
        <f t="shared" si="74"/>
        <v>111.37542424588938</v>
      </c>
      <c r="W671" s="3">
        <v>201.0076</v>
      </c>
      <c r="X671" s="3">
        <v>206.49199999999999</v>
      </c>
      <c r="Y671" s="3">
        <f t="shared" si="77"/>
        <v>0.52633568997119662</v>
      </c>
      <c r="Z671" s="3">
        <f t="shared" si="78"/>
        <v>0.54069651741293534</v>
      </c>
      <c r="AA671">
        <f t="shared" si="75"/>
        <v>113.05775</v>
      </c>
      <c r="AB671">
        <f t="shared" si="76"/>
        <v>109.63</v>
      </c>
    </row>
    <row r="672" spans="1:28" x14ac:dyDescent="0.35">
      <c r="A672">
        <v>2006</v>
      </c>
      <c r="B672" t="s">
        <v>7</v>
      </c>
      <c r="C672">
        <v>-25.46392122</v>
      </c>
      <c r="D672" s="2">
        <v>-8.1579999999999995</v>
      </c>
      <c r="E672">
        <f>(D672-C672)/(1+D672/1000)</f>
        <v>17.448264159009199</v>
      </c>
      <c r="F672">
        <f>(D672-C672)/(1+C672/1000)</f>
        <v>17.758112395043288</v>
      </c>
      <c r="G672" s="1">
        <v>271.63658099999998</v>
      </c>
      <c r="H672" s="1">
        <f>(477/760)*I672</f>
        <v>239.6925</v>
      </c>
      <c r="I672">
        <v>381.9</v>
      </c>
      <c r="J672">
        <f>I672*(E672-4.4)/(27-4.4)</f>
        <v>220.49257001440765</v>
      </c>
      <c r="K672">
        <f>(E672-4.4)/(27-4.4)</f>
        <v>0.57735682119509724</v>
      </c>
      <c r="L672">
        <f>J672/I672</f>
        <v>0.57735682119509735</v>
      </c>
      <c r="M672">
        <f>I672*(1-(K672))*0.625</f>
        <v>100.87964374099522</v>
      </c>
      <c r="N672" s="4">
        <f>-67.0004+0.0023367*3600+0.4561636*I672</f>
        <v>115.62059883999999</v>
      </c>
      <c r="O672" s="5">
        <f>I672*(E672-4.4)/(27-4.4)</f>
        <v>220.49257001440765</v>
      </c>
      <c r="P672" s="5">
        <f>(E672-4.4)/(27-4.4)</f>
        <v>0.57735682119509724</v>
      </c>
      <c r="Q672" s="5">
        <f>(I672*(1-P672))/1.6</f>
        <v>100.87964374099522</v>
      </c>
      <c r="R672" s="5"/>
      <c r="S672" s="3">
        <f t="shared" si="72"/>
        <v>116.08793883999999</v>
      </c>
      <c r="T672" s="3">
        <v>203.69932120657697</v>
      </c>
      <c r="U672" s="3">
        <f t="shared" si="73"/>
        <v>0.53338392565220472</v>
      </c>
      <c r="V672">
        <f t="shared" si="74"/>
        <v>111.37542424588938</v>
      </c>
      <c r="W672" s="3">
        <v>201.0076</v>
      </c>
      <c r="X672" s="3">
        <v>206.49199999999999</v>
      </c>
      <c r="Y672" s="3">
        <f t="shared" si="77"/>
        <v>0.52633568997119662</v>
      </c>
      <c r="Z672" s="3">
        <f t="shared" si="78"/>
        <v>0.54069651741293534</v>
      </c>
      <c r="AA672">
        <f t="shared" si="75"/>
        <v>113.05775</v>
      </c>
      <c r="AB672">
        <f t="shared" si="76"/>
        <v>109.63</v>
      </c>
    </row>
    <row r="673" spans="1:28" x14ac:dyDescent="0.35">
      <c r="A673">
        <v>2006</v>
      </c>
      <c r="B673" t="s">
        <v>14</v>
      </c>
      <c r="C673">
        <v>-25.78306443</v>
      </c>
      <c r="D673" s="2">
        <v>-8.1579999999999995</v>
      </c>
      <c r="E673">
        <f>(D673-C673)/(1+D673/1000)</f>
        <v>17.770032353943474</v>
      </c>
      <c r="F673">
        <f>(D673-C673)/(1+C673/1000)</f>
        <v>18.091519236100979</v>
      </c>
      <c r="G673" s="1">
        <v>271.63658099999998</v>
      </c>
      <c r="H673" s="1">
        <f>(477/760)*I673</f>
        <v>239.6925</v>
      </c>
      <c r="I673">
        <v>381.9</v>
      </c>
      <c r="J673">
        <f>I673*(E673-4.4)/(27-4.4)</f>
        <v>225.9298830075669</v>
      </c>
      <c r="K673">
        <f>(E673-4.4)/(27-4.4)</f>
        <v>0.59159435194440146</v>
      </c>
      <c r="L673">
        <f>J673/I673</f>
        <v>0.59159435194440146</v>
      </c>
      <c r="M673">
        <f>I673*(1-(K673))*0.625</f>
        <v>97.481323120270673</v>
      </c>
      <c r="N673" s="4">
        <f>-67.0004+0.0023367*3600+0.4561636*I673</f>
        <v>115.62059883999999</v>
      </c>
      <c r="O673" s="5">
        <f>I673*(E673-4.4)/(27-4.4)</f>
        <v>225.9298830075669</v>
      </c>
      <c r="P673" s="5">
        <f>(E673-4.4)/(27-4.4)</f>
        <v>0.59159435194440146</v>
      </c>
      <c r="Q673" s="5">
        <f>(I673*(1-P673))/1.6</f>
        <v>97.481323120270673</v>
      </c>
      <c r="R673" s="5"/>
      <c r="S673" s="3">
        <f t="shared" si="72"/>
        <v>116.08793883999999</v>
      </c>
      <c r="T673" s="3">
        <v>203.69932120657697</v>
      </c>
      <c r="U673" s="3">
        <f t="shared" si="73"/>
        <v>0.53338392565220472</v>
      </c>
      <c r="V673">
        <f t="shared" si="74"/>
        <v>111.37542424588938</v>
      </c>
      <c r="W673" s="3">
        <v>201.0076</v>
      </c>
      <c r="X673" s="3">
        <v>206.49199999999999</v>
      </c>
      <c r="Y673" s="3">
        <f t="shared" si="77"/>
        <v>0.52633568997119662</v>
      </c>
      <c r="Z673" s="3">
        <f t="shared" si="78"/>
        <v>0.54069651741293534</v>
      </c>
      <c r="AA673">
        <f t="shared" si="75"/>
        <v>113.05775</v>
      </c>
      <c r="AB673">
        <f t="shared" si="76"/>
        <v>109.63</v>
      </c>
    </row>
    <row r="674" spans="1:28" x14ac:dyDescent="0.35">
      <c r="A674">
        <v>2007</v>
      </c>
      <c r="B674" t="s">
        <v>9</v>
      </c>
      <c r="C674">
        <v>-26.690644020000001</v>
      </c>
      <c r="D674" s="2">
        <v>-8.1859999999999999</v>
      </c>
      <c r="E674">
        <f>(D674-C674)/(1+D674/1000)</f>
        <v>18.657373277650851</v>
      </c>
      <c r="F674">
        <f>(D674-C674)/(1+C674/1000)</f>
        <v>19.012088917370114</v>
      </c>
      <c r="G674" s="1">
        <v>272.9838694</v>
      </c>
      <c r="H674" s="1">
        <f>(477/760)*I674</f>
        <v>240.87872368421054</v>
      </c>
      <c r="I674">
        <v>383.79</v>
      </c>
      <c r="J674">
        <f>I674*(E674-4.4)/(27-4.4)</f>
        <v>242.11669425794778</v>
      </c>
      <c r="K674">
        <f>(E674-4.4)/(27-4.4)</f>
        <v>0.63085722467481642</v>
      </c>
      <c r="L674">
        <f>J674/I674</f>
        <v>0.63085722467481631</v>
      </c>
      <c r="M674">
        <f>I674*(1-(K674))*0.625</f>
        <v>88.54581608878263</v>
      </c>
      <c r="N674" s="4">
        <f>-67.0004+0.0023367*3600+0.4561636*I674</f>
        <v>116.482748044</v>
      </c>
      <c r="O674" s="5">
        <f>I674*(E674-4.4)/(27-4.4)</f>
        <v>242.11669425794778</v>
      </c>
      <c r="P674" s="5">
        <f>(E674-4.4)/(27-4.4)</f>
        <v>0.63085722467481642</v>
      </c>
      <c r="Q674" s="5">
        <f>(I674*(1-P674))/1.6</f>
        <v>88.54581608878263</v>
      </c>
      <c r="R674" s="5"/>
      <c r="S674" s="3">
        <f t="shared" si="72"/>
        <v>116.95008804400001</v>
      </c>
      <c r="T674" s="3">
        <v>203.69932120657697</v>
      </c>
      <c r="U674" s="3">
        <f t="shared" si="73"/>
        <v>0.53075724017451464</v>
      </c>
      <c r="V674">
        <f t="shared" si="74"/>
        <v>112.55667424588938</v>
      </c>
      <c r="W674" s="3">
        <v>201.0076</v>
      </c>
      <c r="X674" s="3">
        <v>206.49199999999999</v>
      </c>
      <c r="Y674" s="3">
        <f t="shared" si="77"/>
        <v>0.52374371401026598</v>
      </c>
      <c r="Z674" s="3">
        <f t="shared" si="78"/>
        <v>0.53803382057896243</v>
      </c>
      <c r="AA674">
        <f t="shared" si="75"/>
        <v>114.23900000000002</v>
      </c>
      <c r="AB674">
        <f t="shared" si="76"/>
        <v>110.81125000000002</v>
      </c>
    </row>
    <row r="675" spans="1:28" x14ac:dyDescent="0.35">
      <c r="A675">
        <v>2007</v>
      </c>
      <c r="B675" t="s">
        <v>12</v>
      </c>
      <c r="C675">
        <v>-26.059124990000001</v>
      </c>
      <c r="D675" s="2">
        <v>-8.1859999999999999</v>
      </c>
      <c r="E675">
        <f>(D675-C675)/(1+D675/1000)</f>
        <v>18.020641965126526</v>
      </c>
      <c r="F675">
        <f>(D675-C675)/(1+C675/1000)</f>
        <v>18.351344982637151</v>
      </c>
      <c r="G675" s="1">
        <v>272.9838694</v>
      </c>
      <c r="H675" s="1">
        <f>(477/760)*I675</f>
        <v>240.87872368421054</v>
      </c>
      <c r="I675">
        <v>383.79</v>
      </c>
      <c r="J675">
        <f>I675*(E675-4.4)/(27-4.4)</f>
        <v>231.30381326530573</v>
      </c>
      <c r="K675">
        <f>(E675-4.4)/(27-4.4)</f>
        <v>0.6026832727932091</v>
      </c>
      <c r="L675">
        <f>J675/I675</f>
        <v>0.6026832727932091</v>
      </c>
      <c r="M675">
        <f>I675*(1-(K675))*0.625</f>
        <v>95.303866709183922</v>
      </c>
      <c r="N675" s="4">
        <f>-67.0004+0.0023367*3600+0.4561636*I675</f>
        <v>116.482748044</v>
      </c>
      <c r="O675" s="5">
        <f>I675*(E675-4.4)/(27-4.4)</f>
        <v>231.30381326530573</v>
      </c>
      <c r="P675" s="5">
        <f>(E675-4.4)/(27-4.4)</f>
        <v>0.6026832727932091</v>
      </c>
      <c r="Q675" s="5">
        <f>(I675*(1-P675))/1.6</f>
        <v>95.303866709183922</v>
      </c>
      <c r="R675" s="5"/>
      <c r="S675" s="3">
        <f t="shared" si="72"/>
        <v>116.95008804400001</v>
      </c>
      <c r="T675" s="3">
        <v>203.69932120657697</v>
      </c>
      <c r="U675" s="3">
        <f t="shared" si="73"/>
        <v>0.53075724017451464</v>
      </c>
      <c r="V675">
        <f t="shared" si="74"/>
        <v>112.55667424588938</v>
      </c>
      <c r="W675" s="3">
        <v>201.0076</v>
      </c>
      <c r="X675" s="3">
        <v>206.49199999999999</v>
      </c>
      <c r="Y675" s="3">
        <f t="shared" si="77"/>
        <v>0.52374371401026598</v>
      </c>
      <c r="Z675" s="3">
        <f t="shared" si="78"/>
        <v>0.53803382057896243</v>
      </c>
      <c r="AA675">
        <f t="shared" si="75"/>
        <v>114.23900000000002</v>
      </c>
      <c r="AB675">
        <f t="shared" si="76"/>
        <v>110.81125000000002</v>
      </c>
    </row>
    <row r="676" spans="1:28" x14ac:dyDescent="0.35">
      <c r="A676">
        <v>2007</v>
      </c>
      <c r="B676" t="s">
        <v>15</v>
      </c>
      <c r="C676">
        <v>-26.50216876</v>
      </c>
      <c r="D676" s="2">
        <v>-8.1859999999999999</v>
      </c>
      <c r="E676">
        <f>(D676-C676)/(1+D676/1000)</f>
        <v>18.4673424250918</v>
      </c>
      <c r="F676">
        <f>(D676-C676)/(1+C676/1000)</f>
        <v>18.814801812829565</v>
      </c>
      <c r="G676" s="1">
        <v>272.9838694</v>
      </c>
      <c r="H676" s="1">
        <f>(477/760)*I676</f>
        <v>240.87872368421054</v>
      </c>
      <c r="I676">
        <v>383.79</v>
      </c>
      <c r="J676">
        <f>I676*(E676-4.4)/(27-4.4)</f>
        <v>238.88961722681339</v>
      </c>
      <c r="K676">
        <f>(E676-4.4)/(27-4.4)</f>
        <v>0.62244877987131852</v>
      </c>
      <c r="L676">
        <f>J676/I676</f>
        <v>0.62244877987131864</v>
      </c>
      <c r="M676">
        <f>I676*(1-(K676))*0.625</f>
        <v>90.562739233241672</v>
      </c>
      <c r="N676" s="4">
        <f>-67.0004+0.0023367*3600+0.4561636*I676</f>
        <v>116.482748044</v>
      </c>
      <c r="O676" s="5">
        <f>I676*(E676-4.4)/(27-4.4)</f>
        <v>238.88961722681339</v>
      </c>
      <c r="P676" s="5">
        <f>(E676-4.4)/(27-4.4)</f>
        <v>0.62244877987131852</v>
      </c>
      <c r="Q676" s="5">
        <f>(I676*(1-P676))/1.6</f>
        <v>90.562739233241658</v>
      </c>
      <c r="R676" s="5"/>
      <c r="S676" s="3">
        <f t="shared" si="72"/>
        <v>116.95008804400001</v>
      </c>
      <c r="T676" s="3">
        <v>203.69932120657697</v>
      </c>
      <c r="U676" s="3">
        <f t="shared" si="73"/>
        <v>0.53075724017451464</v>
      </c>
      <c r="V676">
        <f t="shared" si="74"/>
        <v>112.55667424588938</v>
      </c>
      <c r="W676" s="3">
        <v>201.0076</v>
      </c>
      <c r="X676" s="3">
        <v>206.49199999999999</v>
      </c>
      <c r="Y676" s="3">
        <f t="shared" si="77"/>
        <v>0.52374371401026598</v>
      </c>
      <c r="Z676" s="3">
        <f t="shared" si="78"/>
        <v>0.53803382057896243</v>
      </c>
      <c r="AA676">
        <f t="shared" si="75"/>
        <v>114.23900000000002</v>
      </c>
      <c r="AB676">
        <f t="shared" si="76"/>
        <v>110.81125000000002</v>
      </c>
    </row>
    <row r="677" spans="1:28" x14ac:dyDescent="0.35">
      <c r="A677">
        <v>2007</v>
      </c>
      <c r="B677" t="s">
        <v>8</v>
      </c>
      <c r="C677">
        <v>-25.079801790000001</v>
      </c>
      <c r="D677" s="2">
        <v>-8.1859999999999999</v>
      </c>
      <c r="E677">
        <f>(D677-C677)/(1+D677/1000)</f>
        <v>17.033235858739644</v>
      </c>
      <c r="F677">
        <f>(D677-C677)/(1+C677/1000)</f>
        <v>17.328394489126214</v>
      </c>
      <c r="G677" s="1">
        <v>272.9838694</v>
      </c>
      <c r="H677" s="1">
        <f>(477/760)*I677</f>
        <v>240.87872368421054</v>
      </c>
      <c r="I677">
        <v>383.79</v>
      </c>
      <c r="J677">
        <f>I677*(E677-4.4)/(27-4.4)</f>
        <v>214.53582257635787</v>
      </c>
      <c r="K677">
        <f>(E677-4.4)/(27-4.4)</f>
        <v>0.55899273711237363</v>
      </c>
      <c r="L677">
        <f>J677/I677</f>
        <v>0.55899273711237363</v>
      </c>
      <c r="M677">
        <f>I677*(1-(K677))*0.625</f>
        <v>105.78386088977635</v>
      </c>
      <c r="N677" s="4">
        <f>-67.0004+0.0023367*3600+0.4561636*I677</f>
        <v>116.482748044</v>
      </c>
      <c r="O677" s="5">
        <f>I677*(E677-4.4)/(27-4.4)</f>
        <v>214.53582257635787</v>
      </c>
      <c r="P677" s="5">
        <f>(E677-4.4)/(27-4.4)</f>
        <v>0.55899273711237363</v>
      </c>
      <c r="Q677" s="5">
        <f>(I677*(1-P677))/1.6</f>
        <v>105.78386088977634</v>
      </c>
      <c r="R677" s="5"/>
      <c r="S677" s="3">
        <f t="shared" si="72"/>
        <v>116.95008804400001</v>
      </c>
      <c r="T677" s="3">
        <v>203.69932120657697</v>
      </c>
      <c r="U677" s="3">
        <f t="shared" si="73"/>
        <v>0.53075724017451464</v>
      </c>
      <c r="V677">
        <f t="shared" si="74"/>
        <v>112.55667424588938</v>
      </c>
      <c r="W677" s="3">
        <v>201.0076</v>
      </c>
      <c r="X677" s="3">
        <v>206.49199999999999</v>
      </c>
      <c r="Y677" s="3">
        <f t="shared" si="77"/>
        <v>0.52374371401026598</v>
      </c>
      <c r="Z677" s="3">
        <f t="shared" si="78"/>
        <v>0.53803382057896243</v>
      </c>
      <c r="AA677">
        <f t="shared" si="75"/>
        <v>114.23900000000002</v>
      </c>
      <c r="AB677">
        <f t="shared" si="76"/>
        <v>110.81125000000002</v>
      </c>
    </row>
    <row r="678" spans="1:28" x14ac:dyDescent="0.35">
      <c r="A678">
        <v>2007</v>
      </c>
      <c r="B678" t="s">
        <v>13</v>
      </c>
      <c r="C678">
        <v>-25.50838508</v>
      </c>
      <c r="D678" s="2">
        <v>-8.1859999999999999</v>
      </c>
      <c r="E678">
        <f>(D678-C678)/(1+D678/1000)</f>
        <v>17.465356488212507</v>
      </c>
      <c r="F678">
        <f>(D678-C678)/(1+C678/1000)</f>
        <v>17.775817477323358</v>
      </c>
      <c r="G678" s="1">
        <v>272.9838694</v>
      </c>
      <c r="H678" s="1">
        <f>(477/760)*I678</f>
        <v>240.87872368421054</v>
      </c>
      <c r="I678">
        <v>383.79</v>
      </c>
      <c r="J678">
        <f>I678*(E678-4.4)/(27-4.4)</f>
        <v>221.87403392084417</v>
      </c>
      <c r="K678">
        <f>(E678-4.4)/(27-4.4)</f>
        <v>0.57811311894745598</v>
      </c>
      <c r="L678">
        <f>J678/I678</f>
        <v>0.57811311894745609</v>
      </c>
      <c r="M678">
        <f>I678*(1-(K678))*0.625</f>
        <v>101.19747879947242</v>
      </c>
      <c r="N678" s="4">
        <f>-67.0004+0.0023367*3600+0.4561636*I678</f>
        <v>116.482748044</v>
      </c>
      <c r="O678" s="5">
        <f>I678*(E678-4.4)/(27-4.4)</f>
        <v>221.87403392084417</v>
      </c>
      <c r="P678" s="5">
        <f>(E678-4.4)/(27-4.4)</f>
        <v>0.57811311894745598</v>
      </c>
      <c r="Q678" s="5">
        <f>(I678*(1-P678))/1.6</f>
        <v>101.19747879947242</v>
      </c>
      <c r="R678" s="5"/>
      <c r="S678" s="3">
        <f t="shared" si="72"/>
        <v>116.95008804400001</v>
      </c>
      <c r="T678" s="3">
        <v>203.69932120657697</v>
      </c>
      <c r="U678" s="3">
        <f t="shared" si="73"/>
        <v>0.53075724017451464</v>
      </c>
      <c r="V678">
        <f t="shared" si="74"/>
        <v>112.55667424588938</v>
      </c>
      <c r="W678" s="3">
        <v>201.0076</v>
      </c>
      <c r="X678" s="3">
        <v>206.49199999999999</v>
      </c>
      <c r="Y678" s="3">
        <f t="shared" si="77"/>
        <v>0.52374371401026598</v>
      </c>
      <c r="Z678" s="3">
        <f t="shared" si="78"/>
        <v>0.53803382057896243</v>
      </c>
      <c r="AA678">
        <f t="shared" si="75"/>
        <v>114.23900000000002</v>
      </c>
      <c r="AB678">
        <f t="shared" si="76"/>
        <v>110.81125000000002</v>
      </c>
    </row>
    <row r="679" spans="1:28" x14ac:dyDescent="0.35">
      <c r="A679">
        <v>2007</v>
      </c>
      <c r="B679" t="s">
        <v>11</v>
      </c>
      <c r="C679">
        <v>-26.510416410000001</v>
      </c>
      <c r="D679" s="2">
        <v>-8.1859999999999999</v>
      </c>
      <c r="E679">
        <f>(D679-C679)/(1+D679/1000)</f>
        <v>18.475658147596224</v>
      </c>
      <c r="F679">
        <f>(D679-C679)/(1+C679/1000)</f>
        <v>18.823433469543531</v>
      </c>
      <c r="G679" s="1">
        <v>272.9838694</v>
      </c>
      <c r="H679" s="1">
        <f>(477/760)*I679</f>
        <v>240.87872368421054</v>
      </c>
      <c r="I679">
        <v>383.79</v>
      </c>
      <c r="J679">
        <f>I679*(E679-4.4)/(27-4.4)</f>
        <v>239.03083364893607</v>
      </c>
      <c r="K679">
        <f>(E679-4.4)/(27-4.4)</f>
        <v>0.62281673219452316</v>
      </c>
      <c r="L679">
        <f>J679/I679</f>
        <v>0.62281673219452316</v>
      </c>
      <c r="M679">
        <f>I679*(1-(K679))*0.625</f>
        <v>90.474478969414974</v>
      </c>
      <c r="N679" s="4">
        <f>-67.0004+0.0023367*3600+0.4561636*I679</f>
        <v>116.482748044</v>
      </c>
      <c r="O679" s="5">
        <f>I679*(E679-4.4)/(27-4.4)</f>
        <v>239.03083364893607</v>
      </c>
      <c r="P679" s="5">
        <f>(E679-4.4)/(27-4.4)</f>
        <v>0.62281673219452316</v>
      </c>
      <c r="Q679" s="5">
        <f>(I679*(1-P679))/1.6</f>
        <v>90.47447896941496</v>
      </c>
      <c r="R679" s="5"/>
      <c r="S679" s="3">
        <f t="shared" si="72"/>
        <v>116.95008804400001</v>
      </c>
      <c r="T679" s="3">
        <v>203.69932120657697</v>
      </c>
      <c r="U679" s="3">
        <f t="shared" si="73"/>
        <v>0.53075724017451464</v>
      </c>
      <c r="V679">
        <f t="shared" si="74"/>
        <v>112.55667424588938</v>
      </c>
      <c r="W679" s="3">
        <v>201.0076</v>
      </c>
      <c r="X679" s="3">
        <v>206.49199999999999</v>
      </c>
      <c r="Y679" s="3">
        <f t="shared" si="77"/>
        <v>0.52374371401026598</v>
      </c>
      <c r="Z679" s="3">
        <f t="shared" si="78"/>
        <v>0.53803382057896243</v>
      </c>
      <c r="AA679">
        <f t="shared" si="75"/>
        <v>114.23900000000002</v>
      </c>
      <c r="AB679">
        <f t="shared" si="76"/>
        <v>110.81125000000002</v>
      </c>
    </row>
    <row r="680" spans="1:28" x14ac:dyDescent="0.35">
      <c r="A680">
        <v>2007</v>
      </c>
      <c r="B680" t="s">
        <v>6</v>
      </c>
      <c r="C680">
        <v>-26.46867838</v>
      </c>
      <c r="D680" s="2">
        <v>-8.1859999999999999</v>
      </c>
      <c r="E680">
        <f>(D680-C680)/(1+D680/1000)</f>
        <v>18.433575630108066</v>
      </c>
      <c r="F680">
        <f>(D680-C680)/(1+C680/1000)</f>
        <v>18.779753639129762</v>
      </c>
      <c r="G680" s="1">
        <v>272.9838694</v>
      </c>
      <c r="H680" s="1">
        <f>(477/760)*I680</f>
        <v>240.87872368421054</v>
      </c>
      <c r="I680">
        <v>383.79</v>
      </c>
      <c r="J680">
        <f>I680*(E680-4.4)/(27-4.4)</f>
        <v>238.31619429553868</v>
      </c>
      <c r="K680">
        <f>(E680-4.4)/(27-4.4)</f>
        <v>0.62095467389858694</v>
      </c>
      <c r="L680">
        <f>J680/I680</f>
        <v>0.62095467389858694</v>
      </c>
      <c r="M680">
        <f>I680*(1-(K680))*0.625</f>
        <v>90.921128565288313</v>
      </c>
      <c r="N680" s="4">
        <f>-67.0004+0.0023367*3600+0.4561636*I680</f>
        <v>116.482748044</v>
      </c>
      <c r="O680" s="5">
        <f>I680*(E680-4.4)/(27-4.4)</f>
        <v>238.31619429553868</v>
      </c>
      <c r="P680" s="5">
        <f>(E680-4.4)/(27-4.4)</f>
        <v>0.62095467389858694</v>
      </c>
      <c r="Q680" s="5">
        <f>(I680*(1-P680))/1.6</f>
        <v>90.921128565288313</v>
      </c>
      <c r="R680" s="5"/>
      <c r="S680" s="3">
        <f t="shared" si="72"/>
        <v>116.95008804400001</v>
      </c>
      <c r="T680" s="3">
        <v>203.69932120657697</v>
      </c>
      <c r="U680" s="3">
        <f t="shared" si="73"/>
        <v>0.53075724017451464</v>
      </c>
      <c r="V680">
        <f t="shared" si="74"/>
        <v>112.55667424588938</v>
      </c>
      <c r="W680" s="3">
        <v>201.0076</v>
      </c>
      <c r="X680" s="3">
        <v>206.49199999999999</v>
      </c>
      <c r="Y680" s="3">
        <f t="shared" si="77"/>
        <v>0.52374371401026598</v>
      </c>
      <c r="Z680" s="3">
        <f t="shared" si="78"/>
        <v>0.53803382057896243</v>
      </c>
      <c r="AA680">
        <f t="shared" si="75"/>
        <v>114.23900000000002</v>
      </c>
      <c r="AB680">
        <f t="shared" si="76"/>
        <v>110.81125000000002</v>
      </c>
    </row>
    <row r="681" spans="1:28" x14ac:dyDescent="0.35">
      <c r="A681">
        <v>2007</v>
      </c>
      <c r="B681" t="s">
        <v>10</v>
      </c>
      <c r="C681">
        <v>-25.82971719</v>
      </c>
      <c r="D681" s="2">
        <v>-8.1859999999999999</v>
      </c>
      <c r="E681">
        <f>(D681-C681)/(1+D681/1000)</f>
        <v>17.789340733242323</v>
      </c>
      <c r="F681">
        <f>(D681-C681)/(1+C681/1000)</f>
        <v>18.111532964346431</v>
      </c>
      <c r="G681" s="1">
        <v>272.9838694</v>
      </c>
      <c r="H681" s="1">
        <f>(477/760)*I681</f>
        <v>240.87872368421054</v>
      </c>
      <c r="I681">
        <v>383.79</v>
      </c>
      <c r="J681">
        <f>I681*(E681-4.4)/(27-4.4)</f>
        <v>227.3758884960651</v>
      </c>
      <c r="K681">
        <f>(E681-4.4)/(27-4.4)</f>
        <v>0.59244870501072222</v>
      </c>
      <c r="L681">
        <f>J681/I681</f>
        <v>0.59244870501072222</v>
      </c>
      <c r="M681">
        <f>I681*(1-(K681))*0.625</f>
        <v>97.758819689959324</v>
      </c>
      <c r="N681" s="4">
        <f>-67.0004+0.0023367*3600+0.4561636*I681</f>
        <v>116.482748044</v>
      </c>
      <c r="O681" s="5">
        <f>I681*(E681-4.4)/(27-4.4)</f>
        <v>227.3758884960651</v>
      </c>
      <c r="P681" s="5">
        <f>(E681-4.4)/(27-4.4)</f>
        <v>0.59244870501072222</v>
      </c>
      <c r="Q681" s="5">
        <f>(I681*(1-P681))/1.6</f>
        <v>97.758819689959324</v>
      </c>
      <c r="R681" s="5"/>
      <c r="S681" s="3">
        <f t="shared" si="72"/>
        <v>116.95008804400001</v>
      </c>
      <c r="T681" s="3">
        <v>203.69932120657697</v>
      </c>
      <c r="U681" s="3">
        <f t="shared" si="73"/>
        <v>0.53075724017451464</v>
      </c>
      <c r="V681">
        <f t="shared" si="74"/>
        <v>112.55667424588938</v>
      </c>
      <c r="W681" s="3">
        <v>201.0076</v>
      </c>
      <c r="X681" s="3">
        <v>206.49199999999999</v>
      </c>
      <c r="Y681" s="3">
        <f t="shared" si="77"/>
        <v>0.52374371401026598</v>
      </c>
      <c r="Z681" s="3">
        <f t="shared" si="78"/>
        <v>0.53803382057896243</v>
      </c>
      <c r="AA681">
        <f t="shared" si="75"/>
        <v>114.23900000000002</v>
      </c>
      <c r="AB681">
        <f t="shared" si="76"/>
        <v>110.81125000000002</v>
      </c>
    </row>
    <row r="682" spans="1:28" x14ac:dyDescent="0.35">
      <c r="A682">
        <v>2007</v>
      </c>
      <c r="B682" t="s">
        <v>7</v>
      </c>
      <c r="C682">
        <v>-25.57268667</v>
      </c>
      <c r="D682" s="2">
        <v>-8.1859999999999999</v>
      </c>
      <c r="E682">
        <f>(D682-C682)/(1+D682/1000)</f>
        <v>17.530188795479798</v>
      </c>
      <c r="F682">
        <f>(D682-C682)/(1+C682/1000)</f>
        <v>17.842979596479985</v>
      </c>
      <c r="G682" s="1">
        <v>272.9838694</v>
      </c>
      <c r="H682" s="1">
        <f>(477/760)*I682</f>
        <v>240.87872368421054</v>
      </c>
      <c r="I682">
        <v>383.79</v>
      </c>
      <c r="J682">
        <f>I682*(E682-4.4)/(27-4.4)</f>
        <v>222.97500698306158</v>
      </c>
      <c r="K682">
        <f>(E682-4.4)/(27-4.4)</f>
        <v>0.58098180510972552</v>
      </c>
      <c r="L682">
        <f>J682/I682</f>
        <v>0.58098180510972552</v>
      </c>
      <c r="M682">
        <f>I682*(1-(K682))*0.625</f>
        <v>100.50937063558652</v>
      </c>
      <c r="N682" s="4">
        <f>-67.0004+0.0023367*3600+0.4561636*I682</f>
        <v>116.482748044</v>
      </c>
      <c r="O682" s="5">
        <f>I682*(E682-4.4)/(27-4.4)</f>
        <v>222.97500698306158</v>
      </c>
      <c r="P682" s="5">
        <f>(E682-4.4)/(27-4.4)</f>
        <v>0.58098180510972552</v>
      </c>
      <c r="Q682" s="5">
        <f>(I682*(1-P682))/1.6</f>
        <v>100.50937063558652</v>
      </c>
      <c r="R682" s="5"/>
      <c r="S682" s="3">
        <f t="shared" si="72"/>
        <v>116.95008804400001</v>
      </c>
      <c r="T682" s="3">
        <v>203.69932120657697</v>
      </c>
      <c r="U682" s="3">
        <f t="shared" si="73"/>
        <v>0.53075724017451464</v>
      </c>
      <c r="V682">
        <f t="shared" si="74"/>
        <v>112.55667424588938</v>
      </c>
      <c r="W682" s="3">
        <v>201.0076</v>
      </c>
      <c r="X682" s="3">
        <v>206.49199999999999</v>
      </c>
      <c r="Y682" s="3">
        <f t="shared" si="77"/>
        <v>0.52374371401026598</v>
      </c>
      <c r="Z682" s="3">
        <f t="shared" si="78"/>
        <v>0.53803382057896243</v>
      </c>
      <c r="AA682">
        <f t="shared" si="75"/>
        <v>114.23900000000002</v>
      </c>
      <c r="AB682">
        <f t="shared" si="76"/>
        <v>110.81125000000002</v>
      </c>
    </row>
    <row r="683" spans="1:28" x14ac:dyDescent="0.35">
      <c r="A683">
        <v>2007</v>
      </c>
      <c r="B683" t="s">
        <v>14</v>
      </c>
      <c r="C683">
        <v>-26.267684620000001</v>
      </c>
      <c r="D683" s="2">
        <v>-8.1859999999999999</v>
      </c>
      <c r="E683">
        <f>(D683-C683)/(1+D683/1000)</f>
        <v>18.230922955312188</v>
      </c>
      <c r="F683">
        <f>(D683-C683)/(1+C683/1000)</f>
        <v>18.569461374960738</v>
      </c>
      <c r="G683" s="1">
        <v>272.9838694</v>
      </c>
      <c r="H683" s="1">
        <f>(477/760)*I683</f>
        <v>240.87872368421054</v>
      </c>
      <c r="I683">
        <v>383.79</v>
      </c>
      <c r="J683">
        <f>I683*(E683-4.4)/(27-4.4)</f>
        <v>234.87477526633913</v>
      </c>
      <c r="K683">
        <f>(E683-4.4)/(27-4.4)</f>
        <v>0.61198774138549494</v>
      </c>
      <c r="L683">
        <f>J683/I683</f>
        <v>0.61198774138549494</v>
      </c>
      <c r="M683">
        <f>I683*(1-(K683))*0.625</f>
        <v>93.072015458538061</v>
      </c>
      <c r="N683" s="4">
        <f>-67.0004+0.0023367*3600+0.4561636*I683</f>
        <v>116.482748044</v>
      </c>
      <c r="O683" s="5">
        <f>I683*(E683-4.4)/(27-4.4)</f>
        <v>234.87477526633913</v>
      </c>
      <c r="P683" s="5">
        <f>(E683-4.4)/(27-4.4)</f>
        <v>0.61198774138549494</v>
      </c>
      <c r="Q683" s="5">
        <f>(I683*(1-P683))/1.6</f>
        <v>93.072015458538047</v>
      </c>
      <c r="R683" s="5"/>
      <c r="S683" s="3">
        <f t="shared" si="72"/>
        <v>116.95008804400001</v>
      </c>
      <c r="T683" s="3">
        <v>203.69932120657697</v>
      </c>
      <c r="U683" s="3">
        <f t="shared" si="73"/>
        <v>0.53075724017451464</v>
      </c>
      <c r="V683">
        <f t="shared" si="74"/>
        <v>112.55667424588938</v>
      </c>
      <c r="W683" s="3">
        <v>201.0076</v>
      </c>
      <c r="X683" s="3">
        <v>206.49199999999999</v>
      </c>
      <c r="Y683" s="3">
        <f t="shared" si="77"/>
        <v>0.52374371401026598</v>
      </c>
      <c r="Z683" s="3">
        <f t="shared" si="78"/>
        <v>0.53803382057896243</v>
      </c>
      <c r="AA683">
        <f t="shared" si="75"/>
        <v>114.23900000000002</v>
      </c>
      <c r="AB683">
        <f t="shared" si="76"/>
        <v>110.81125000000002</v>
      </c>
    </row>
    <row r="684" spans="1:28" x14ac:dyDescent="0.35">
      <c r="A684">
        <v>2008</v>
      </c>
      <c r="B684" t="s">
        <v>9</v>
      </c>
      <c r="C684">
        <v>-26.22841961</v>
      </c>
      <c r="D684" s="2">
        <v>-8.2140000000000004</v>
      </c>
      <c r="E684">
        <f>(D684-C684)/(1+D684/1000)</f>
        <v>18.16361554811219</v>
      </c>
      <c r="F684">
        <f>(D684-C684)/(1+C684/1000)</f>
        <v>18.499635820943901</v>
      </c>
      <c r="G684" s="1">
        <v>274.2736625</v>
      </c>
      <c r="H684" s="1">
        <f>(477/760)*I684</f>
        <v>242.00846052631579</v>
      </c>
      <c r="I684">
        <v>385.59</v>
      </c>
      <c r="J684">
        <f>I684*(E684-4.4)/(27-4.4)</f>
        <v>234.82798757506987</v>
      </c>
      <c r="K684">
        <f>(E684-4.4)/(27-4.4)</f>
        <v>0.60900953752708797</v>
      </c>
      <c r="L684">
        <f>J684/I684</f>
        <v>0.60900953752708809</v>
      </c>
      <c r="M684">
        <f>I684*(1-(K684))*0.625</f>
        <v>94.226257765581337</v>
      </c>
      <c r="N684" s="4">
        <f>-67.0004+0.0023367*3600+0.4561636*I684</f>
        <v>117.303842524</v>
      </c>
      <c r="O684" s="5">
        <f>I684*(E684-4.4)/(27-4.4)</f>
        <v>234.82798757506987</v>
      </c>
      <c r="P684" s="5">
        <f>(E684-4.4)/(27-4.4)</f>
        <v>0.60900953752708797</v>
      </c>
      <c r="Q684" s="5">
        <f>(I684*(1-P684))/1.6</f>
        <v>94.226257765581323</v>
      </c>
      <c r="R684" s="5"/>
      <c r="S684" s="3">
        <f t="shared" si="72"/>
        <v>117.77118252400001</v>
      </c>
      <c r="T684" s="3">
        <v>203.69932120657697</v>
      </c>
      <c r="U684" s="3">
        <f t="shared" si="73"/>
        <v>0.52827957469482345</v>
      </c>
      <c r="V684">
        <f t="shared" si="74"/>
        <v>113.68167424588938</v>
      </c>
      <c r="W684" s="3">
        <v>201.0076</v>
      </c>
      <c r="X684" s="3">
        <v>206.49199999999999</v>
      </c>
      <c r="Y684" s="3">
        <f t="shared" si="77"/>
        <v>0.52129878886900594</v>
      </c>
      <c r="Z684" s="3">
        <f t="shared" si="78"/>
        <v>0.53552218677870278</v>
      </c>
      <c r="AA684">
        <f t="shared" si="75"/>
        <v>115.36399999999999</v>
      </c>
      <c r="AB684">
        <f t="shared" si="76"/>
        <v>111.93624999999999</v>
      </c>
    </row>
    <row r="685" spans="1:28" x14ac:dyDescent="0.35">
      <c r="A685">
        <v>2008</v>
      </c>
      <c r="B685" t="s">
        <v>12</v>
      </c>
      <c r="C685">
        <v>-25.58040269</v>
      </c>
      <c r="D685" s="2">
        <v>-8.2140000000000004</v>
      </c>
      <c r="E685">
        <f>(D685-C685)/(1+D685/1000)</f>
        <v>17.510231733458632</v>
      </c>
      <c r="F685">
        <f>(D685-C685)/(1+C685/1000)</f>
        <v>17.822304413767949</v>
      </c>
      <c r="G685" s="1">
        <v>274.2736625</v>
      </c>
      <c r="H685" s="1">
        <f>(477/760)*I685</f>
        <v>242.00846052631579</v>
      </c>
      <c r="I685">
        <v>385.59</v>
      </c>
      <c r="J685">
        <f>I685*(E685-4.4)/(27-4.4)</f>
        <v>223.68027673027933</v>
      </c>
      <c r="K685">
        <f>(E685-4.4)/(27-4.4)</f>
        <v>0.58009874926808103</v>
      </c>
      <c r="L685">
        <f>J685/I685</f>
        <v>0.58009874926808103</v>
      </c>
      <c r="M685">
        <f>I685*(1-(K685))*0.625</f>
        <v>101.19357704357539</v>
      </c>
      <c r="N685" s="4">
        <f>-67.0004+0.0023367*3600+0.4561636*I685</f>
        <v>117.303842524</v>
      </c>
      <c r="O685" s="5">
        <f>I685*(E685-4.4)/(27-4.4)</f>
        <v>223.68027673027933</v>
      </c>
      <c r="P685" s="5">
        <f>(E685-4.4)/(27-4.4)</f>
        <v>0.58009874926808103</v>
      </c>
      <c r="Q685" s="5">
        <f>(I685*(1-P685))/1.6</f>
        <v>101.19357704357537</v>
      </c>
      <c r="R685" s="5"/>
      <c r="S685" s="3">
        <f t="shared" si="72"/>
        <v>117.77118252400001</v>
      </c>
      <c r="T685" s="3">
        <v>203.69932120657697</v>
      </c>
      <c r="U685" s="3">
        <f t="shared" si="73"/>
        <v>0.52827957469482345</v>
      </c>
      <c r="V685">
        <f t="shared" si="74"/>
        <v>113.68167424588938</v>
      </c>
      <c r="W685" s="3">
        <v>201.0076</v>
      </c>
      <c r="X685" s="3">
        <v>206.49199999999999</v>
      </c>
      <c r="Y685" s="3">
        <f t="shared" si="77"/>
        <v>0.52129878886900594</v>
      </c>
      <c r="Z685" s="3">
        <f t="shared" si="78"/>
        <v>0.53552218677870278</v>
      </c>
      <c r="AA685">
        <f t="shared" si="75"/>
        <v>115.36399999999999</v>
      </c>
      <c r="AB685">
        <f t="shared" si="76"/>
        <v>111.93624999999999</v>
      </c>
    </row>
    <row r="686" spans="1:28" x14ac:dyDescent="0.35">
      <c r="A686">
        <v>2008</v>
      </c>
      <c r="B686" t="s">
        <v>15</v>
      </c>
      <c r="C686">
        <v>-26.253490289999998</v>
      </c>
      <c r="D686" s="2">
        <v>-8.2140000000000004</v>
      </c>
      <c r="E686">
        <f>(D686-C686)/(1+D686/1000)</f>
        <v>18.188893864200541</v>
      </c>
      <c r="F686">
        <f>(D686-C686)/(1+C686/1000)</f>
        <v>18.525858742613103</v>
      </c>
      <c r="G686" s="1">
        <v>274.2736625</v>
      </c>
      <c r="H686" s="1">
        <f>(477/760)*I686</f>
        <v>242.00846052631579</v>
      </c>
      <c r="I686">
        <v>385.59</v>
      </c>
      <c r="J686">
        <f>I686*(E686-4.4)/(27-4.4)</f>
        <v>235.25927367686219</v>
      </c>
      <c r="K686">
        <f>(E686-4.4)/(27-4.4)</f>
        <v>0.61012804708851942</v>
      </c>
      <c r="L686">
        <f>J686/I686</f>
        <v>0.61012804708851942</v>
      </c>
      <c r="M686">
        <f>I686*(1-(K686))*0.625</f>
        <v>93.956703951961117</v>
      </c>
      <c r="N686" s="4">
        <f>-67.0004+0.0023367*3600+0.4561636*I686</f>
        <v>117.303842524</v>
      </c>
      <c r="O686" s="5">
        <f>I686*(E686-4.4)/(27-4.4)</f>
        <v>235.25927367686219</v>
      </c>
      <c r="P686" s="5">
        <f>(E686-4.4)/(27-4.4)</f>
        <v>0.61012804708851942</v>
      </c>
      <c r="Q686" s="5">
        <f>(I686*(1-P686))/1.6</f>
        <v>93.956703951961103</v>
      </c>
      <c r="R686" s="5"/>
      <c r="S686" s="3">
        <f t="shared" si="72"/>
        <v>117.77118252400001</v>
      </c>
      <c r="T686" s="3">
        <v>203.69932120657697</v>
      </c>
      <c r="U686" s="3">
        <f t="shared" si="73"/>
        <v>0.52827957469482345</v>
      </c>
      <c r="V686">
        <f t="shared" si="74"/>
        <v>113.68167424588938</v>
      </c>
      <c r="W686" s="3">
        <v>201.0076</v>
      </c>
      <c r="X686" s="3">
        <v>206.49199999999999</v>
      </c>
      <c r="Y686" s="3">
        <f t="shared" si="77"/>
        <v>0.52129878886900594</v>
      </c>
      <c r="Z686" s="3">
        <f t="shared" si="78"/>
        <v>0.53552218677870278</v>
      </c>
      <c r="AA686">
        <f t="shared" si="75"/>
        <v>115.36399999999999</v>
      </c>
      <c r="AB686">
        <f t="shared" si="76"/>
        <v>111.93624999999999</v>
      </c>
    </row>
    <row r="687" spans="1:28" x14ac:dyDescent="0.35">
      <c r="A687">
        <v>2008</v>
      </c>
      <c r="B687" t="s">
        <v>8</v>
      </c>
      <c r="C687">
        <v>-24.613181220000001</v>
      </c>
      <c r="D687" s="2">
        <v>-8.2140000000000004</v>
      </c>
      <c r="E687">
        <f>(D687-C687)/(1+D687/1000)</f>
        <v>16.534999707598214</v>
      </c>
      <c r="F687">
        <f>(D687-C687)/(1+C687/1000)</f>
        <v>16.813002702365679</v>
      </c>
      <c r="G687" s="1">
        <v>274.2736625</v>
      </c>
      <c r="H687" s="1">
        <f>(477/760)*I687</f>
        <v>242.00846052631579</v>
      </c>
      <c r="I687">
        <v>385.59</v>
      </c>
      <c r="J687">
        <f>I687*(E687-4.4)/(27-4.4)</f>
        <v>207.04135120587586</v>
      </c>
      <c r="K687">
        <f>(E687-4.4)/(27-4.4)</f>
        <v>0.5369468897167351</v>
      </c>
      <c r="L687">
        <f>J687/I687</f>
        <v>0.5369468897167351</v>
      </c>
      <c r="M687">
        <f>I687*(1-(K687))*0.625</f>
        <v>111.59290549632756</v>
      </c>
      <c r="N687" s="4">
        <f>-67.0004+0.0023367*3600+0.4561636*I687</f>
        <v>117.303842524</v>
      </c>
      <c r="O687" s="5">
        <f>I687*(E687-4.4)/(27-4.4)</f>
        <v>207.04135120587586</v>
      </c>
      <c r="P687" s="5">
        <f>(E687-4.4)/(27-4.4)</f>
        <v>0.5369468897167351</v>
      </c>
      <c r="Q687" s="5">
        <f>(I687*(1-P687))/1.6</f>
        <v>111.59290549632755</v>
      </c>
      <c r="R687" s="5"/>
      <c r="S687" s="3">
        <f t="shared" si="72"/>
        <v>117.77118252400001</v>
      </c>
      <c r="T687" s="3">
        <v>203.69932120657697</v>
      </c>
      <c r="U687" s="3">
        <f t="shared" si="73"/>
        <v>0.52827957469482345</v>
      </c>
      <c r="V687">
        <f t="shared" si="74"/>
        <v>113.68167424588938</v>
      </c>
      <c r="W687" s="3">
        <v>201.0076</v>
      </c>
      <c r="X687" s="3">
        <v>206.49199999999999</v>
      </c>
      <c r="Y687" s="3">
        <f t="shared" si="77"/>
        <v>0.52129878886900594</v>
      </c>
      <c r="Z687" s="3">
        <f t="shared" si="78"/>
        <v>0.53552218677870278</v>
      </c>
      <c r="AA687">
        <f t="shared" si="75"/>
        <v>115.36399999999999</v>
      </c>
      <c r="AB687">
        <f t="shared" si="76"/>
        <v>111.93624999999999</v>
      </c>
    </row>
    <row r="688" spans="1:28" x14ac:dyDescent="0.35">
      <c r="A688">
        <v>2008</v>
      </c>
      <c r="B688" t="s">
        <v>13</v>
      </c>
      <c r="C688">
        <v>-25.375568680000001</v>
      </c>
      <c r="D688" s="2">
        <v>-8.2140000000000004</v>
      </c>
      <c r="E688">
        <f>(D688-C688)/(1+D688/1000)</f>
        <v>17.303701282333087</v>
      </c>
      <c r="F688">
        <f>(D688-C688)/(1+C688/1000)</f>
        <v>17.608391631181384</v>
      </c>
      <c r="G688" s="1">
        <v>274.2736625</v>
      </c>
      <c r="H688" s="1">
        <f>(477/760)*I688</f>
        <v>242.00846052631579</v>
      </c>
      <c r="I688">
        <v>385.59</v>
      </c>
      <c r="J688">
        <f>I688*(E688-4.4)/(27-4.4)</f>
        <v>220.15655652454927</v>
      </c>
      <c r="K688">
        <f>(E688-4.4)/(27-4.4)</f>
        <v>0.57096023373155247</v>
      </c>
      <c r="L688">
        <f>J688/I688</f>
        <v>0.57096023373155236</v>
      </c>
      <c r="M688">
        <f>I688*(1-(K688))*0.625</f>
        <v>103.39590217215667</v>
      </c>
      <c r="N688" s="4">
        <f>-67.0004+0.0023367*3600+0.4561636*I688</f>
        <v>117.303842524</v>
      </c>
      <c r="O688" s="5">
        <f>I688*(E688-4.4)/(27-4.4)</f>
        <v>220.15655652454927</v>
      </c>
      <c r="P688" s="5">
        <f>(E688-4.4)/(27-4.4)</f>
        <v>0.57096023373155247</v>
      </c>
      <c r="Q688" s="5">
        <f>(I688*(1-P688))/1.6</f>
        <v>103.39590217215667</v>
      </c>
      <c r="R688" s="5"/>
      <c r="S688" s="3">
        <f t="shared" si="72"/>
        <v>117.77118252400001</v>
      </c>
      <c r="T688" s="3">
        <v>203.69932120657697</v>
      </c>
      <c r="U688" s="3">
        <f t="shared" si="73"/>
        <v>0.52827957469482345</v>
      </c>
      <c r="V688">
        <f t="shared" si="74"/>
        <v>113.68167424588938</v>
      </c>
      <c r="W688" s="3">
        <v>201.0076</v>
      </c>
      <c r="X688" s="3">
        <v>206.49199999999999</v>
      </c>
      <c r="Y688" s="3">
        <f t="shared" si="77"/>
        <v>0.52129878886900594</v>
      </c>
      <c r="Z688" s="3">
        <f t="shared" si="78"/>
        <v>0.53552218677870278</v>
      </c>
      <c r="AA688">
        <f t="shared" si="75"/>
        <v>115.36399999999999</v>
      </c>
      <c r="AB688">
        <f t="shared" si="76"/>
        <v>111.93624999999999</v>
      </c>
    </row>
    <row r="689" spans="1:28" x14ac:dyDescent="0.35">
      <c r="A689">
        <v>2008</v>
      </c>
      <c r="B689" t="s">
        <v>11</v>
      </c>
      <c r="C689">
        <v>-26.88256221</v>
      </c>
      <c r="D689" s="2">
        <v>-8.2140000000000004</v>
      </c>
      <c r="E689">
        <f>(D689-C689)/(1+D689/1000)</f>
        <v>18.823175775822605</v>
      </c>
      <c r="F689">
        <f>(D689-C689)/(1+C689/1000)</f>
        <v>19.184284943446567</v>
      </c>
      <c r="G689" s="1">
        <v>274.2736625</v>
      </c>
      <c r="H689" s="1">
        <f>(477/760)*I689</f>
        <v>242.00846052631579</v>
      </c>
      <c r="I689">
        <v>385.59</v>
      </c>
      <c r="J689">
        <f>I689*(E689-4.4)/(27-4.4)</f>
        <v>246.08107731855921</v>
      </c>
      <c r="K689">
        <f>(E689-4.4)/(27-4.4)</f>
        <v>0.63819361839923028</v>
      </c>
      <c r="L689">
        <f>J689/I689</f>
        <v>0.63819361839923039</v>
      </c>
      <c r="M689">
        <f>I689*(1-(K689))*0.625</f>
        <v>87.1930766759005</v>
      </c>
      <c r="N689" s="4">
        <f>-67.0004+0.0023367*3600+0.4561636*I689</f>
        <v>117.303842524</v>
      </c>
      <c r="O689" s="5">
        <f>I689*(E689-4.4)/(27-4.4)</f>
        <v>246.08107731855921</v>
      </c>
      <c r="P689" s="5">
        <f>(E689-4.4)/(27-4.4)</f>
        <v>0.63819361839923028</v>
      </c>
      <c r="Q689" s="5">
        <f>(I689*(1-P689))/1.6</f>
        <v>87.193076675900485</v>
      </c>
      <c r="R689" s="5"/>
      <c r="S689" s="3">
        <f t="shared" si="72"/>
        <v>117.77118252400001</v>
      </c>
      <c r="T689" s="3">
        <v>203.69932120657697</v>
      </c>
      <c r="U689" s="3">
        <f t="shared" si="73"/>
        <v>0.52827957469482345</v>
      </c>
      <c r="V689">
        <f t="shared" si="74"/>
        <v>113.68167424588938</v>
      </c>
      <c r="W689" s="3">
        <v>201.0076</v>
      </c>
      <c r="X689" s="3">
        <v>206.49199999999999</v>
      </c>
      <c r="Y689" s="3">
        <f t="shared" si="77"/>
        <v>0.52129878886900594</v>
      </c>
      <c r="Z689" s="3">
        <f t="shared" si="78"/>
        <v>0.53552218677870278</v>
      </c>
      <c r="AA689">
        <f t="shared" si="75"/>
        <v>115.36399999999999</v>
      </c>
      <c r="AB689">
        <f t="shared" si="76"/>
        <v>111.93624999999999</v>
      </c>
    </row>
    <row r="690" spans="1:28" x14ac:dyDescent="0.35">
      <c r="A690">
        <v>2008</v>
      </c>
      <c r="B690" t="s">
        <v>6</v>
      </c>
      <c r="C690">
        <v>-26.454110519999997</v>
      </c>
      <c r="D690" s="2">
        <v>-8.2140000000000004</v>
      </c>
      <c r="E690">
        <f>(D690-C690)/(1+D690/1000)</f>
        <v>18.391175636679684</v>
      </c>
      <c r="F690">
        <f>(D690-C690)/(1+C690/1000)</f>
        <v>18.735748070121875</v>
      </c>
      <c r="G690" s="1">
        <v>274.2736625</v>
      </c>
      <c r="H690" s="1">
        <f>(477/760)*I690</f>
        <v>242.00846052631579</v>
      </c>
      <c r="I690">
        <v>385.59</v>
      </c>
      <c r="J690">
        <f>I690*(E690-4.4)/(27-4.4)</f>
        <v>238.71050503306719</v>
      </c>
      <c r="K690">
        <f>(E690-4.4)/(27-4.4)</f>
        <v>0.6190785679946762</v>
      </c>
      <c r="L690">
        <f>J690/I690</f>
        <v>0.6190785679946762</v>
      </c>
      <c r="M690">
        <f>I690*(1-(K690))*0.625</f>
        <v>91.799684354332982</v>
      </c>
      <c r="N690" s="4">
        <f>-67.0004+0.0023367*3600+0.4561636*I690</f>
        <v>117.303842524</v>
      </c>
      <c r="O690" s="5">
        <f>I690*(E690-4.4)/(27-4.4)</f>
        <v>238.71050503306719</v>
      </c>
      <c r="P690" s="5">
        <f>(E690-4.4)/(27-4.4)</f>
        <v>0.6190785679946762</v>
      </c>
      <c r="Q690" s="5">
        <f>(I690*(1-P690))/1.6</f>
        <v>91.799684354332982</v>
      </c>
      <c r="R690" s="5"/>
      <c r="S690" s="3">
        <f t="shared" si="72"/>
        <v>117.77118252400001</v>
      </c>
      <c r="T690" s="3">
        <v>203.69932120657697</v>
      </c>
      <c r="U690" s="3">
        <f t="shared" si="73"/>
        <v>0.52827957469482345</v>
      </c>
      <c r="V690">
        <f t="shared" si="74"/>
        <v>113.68167424588938</v>
      </c>
      <c r="W690" s="3">
        <v>201.0076</v>
      </c>
      <c r="X690" s="3">
        <v>206.49199999999999</v>
      </c>
      <c r="Y690" s="3">
        <f t="shared" si="77"/>
        <v>0.52129878886900594</v>
      </c>
      <c r="Z690" s="3">
        <f t="shared" si="78"/>
        <v>0.53552218677870278</v>
      </c>
      <c r="AA690">
        <f t="shared" si="75"/>
        <v>115.36399999999999</v>
      </c>
      <c r="AB690">
        <f t="shared" si="76"/>
        <v>111.93624999999999</v>
      </c>
    </row>
    <row r="691" spans="1:28" x14ac:dyDescent="0.35">
      <c r="A691">
        <v>2008</v>
      </c>
      <c r="B691" t="s">
        <v>10</v>
      </c>
      <c r="C691">
        <v>-26.144988600000001</v>
      </c>
      <c r="D691" s="2">
        <v>-8.2140000000000004</v>
      </c>
      <c r="E691">
        <f>(D691-C691)/(1+D691/1000)</f>
        <v>18.079493560102684</v>
      </c>
      <c r="F691">
        <f>(D691-C691)/(1+C691/1000)</f>
        <v>18.412380066949254</v>
      </c>
      <c r="G691" s="1">
        <v>274.2736625</v>
      </c>
      <c r="H691" s="1">
        <f>(477/760)*I691</f>
        <v>242.00846052631579</v>
      </c>
      <c r="I691">
        <v>385.59</v>
      </c>
      <c r="J691">
        <f>I691*(E691-4.4)/(27-4.4)</f>
        <v>233.39273990442445</v>
      </c>
      <c r="K691">
        <f>(E691-4.4)/(27-4.4)</f>
        <v>0.60528732566826027</v>
      </c>
      <c r="L691">
        <f>J691/I691</f>
        <v>0.60528732566826027</v>
      </c>
      <c r="M691">
        <f>I691*(1-(K691))*0.625</f>
        <v>95.123287559734692</v>
      </c>
      <c r="N691" s="4">
        <f>-67.0004+0.0023367*3600+0.4561636*I691</f>
        <v>117.303842524</v>
      </c>
      <c r="O691" s="5">
        <f>I691*(E691-4.4)/(27-4.4)</f>
        <v>233.39273990442445</v>
      </c>
      <c r="P691" s="5">
        <f>(E691-4.4)/(27-4.4)</f>
        <v>0.60528732566826027</v>
      </c>
      <c r="Q691" s="5">
        <f>(I691*(1-P691))/1.6</f>
        <v>95.123287559734678</v>
      </c>
      <c r="R691" s="5"/>
      <c r="S691" s="3">
        <f t="shared" si="72"/>
        <v>117.77118252400001</v>
      </c>
      <c r="T691" s="3">
        <v>203.69932120657697</v>
      </c>
      <c r="U691" s="3">
        <f t="shared" si="73"/>
        <v>0.52827957469482345</v>
      </c>
      <c r="V691">
        <f t="shared" si="74"/>
        <v>113.68167424588938</v>
      </c>
      <c r="W691" s="3">
        <v>201.0076</v>
      </c>
      <c r="X691" s="3">
        <v>206.49199999999999</v>
      </c>
      <c r="Y691" s="3">
        <f t="shared" si="77"/>
        <v>0.52129878886900594</v>
      </c>
      <c r="Z691" s="3">
        <f t="shared" si="78"/>
        <v>0.53552218677870278</v>
      </c>
      <c r="AA691">
        <f t="shared" si="75"/>
        <v>115.36399999999999</v>
      </c>
      <c r="AB691">
        <f t="shared" si="76"/>
        <v>111.93624999999999</v>
      </c>
    </row>
    <row r="692" spans="1:28" x14ac:dyDescent="0.35">
      <c r="A692">
        <v>2008</v>
      </c>
      <c r="B692" t="s">
        <v>7</v>
      </c>
      <c r="C692">
        <v>-25.699312890000002</v>
      </c>
      <c r="D692" s="2">
        <v>-8.2140000000000004</v>
      </c>
      <c r="E692">
        <f>(D692-C692)/(1+D692/1000)</f>
        <v>17.630126751133819</v>
      </c>
      <c r="F692">
        <f>(D692-C692)/(1+C692/1000)</f>
        <v>17.946526284268018</v>
      </c>
      <c r="G692" s="1">
        <v>274.2736625</v>
      </c>
      <c r="H692" s="1">
        <f>(477/760)*I692</f>
        <v>242.00846052631579</v>
      </c>
      <c r="I692">
        <v>385.59</v>
      </c>
      <c r="J692">
        <f>I692*(E692-4.4)/(27-4.4)</f>
        <v>225.72586610485345</v>
      </c>
      <c r="K692">
        <f>(E692-4.4)/(27-4.4)</f>
        <v>0.58540383854574418</v>
      </c>
      <c r="L692">
        <f>J692/I692</f>
        <v>0.58540383854574407</v>
      </c>
      <c r="M692">
        <f>I692*(1-(K692))*0.625</f>
        <v>99.915083684466566</v>
      </c>
      <c r="N692" s="4">
        <f>-67.0004+0.0023367*3600+0.4561636*I692</f>
        <v>117.303842524</v>
      </c>
      <c r="O692" s="5">
        <f>I692*(E692-4.4)/(27-4.4)</f>
        <v>225.72586610485345</v>
      </c>
      <c r="P692" s="5">
        <f>(E692-4.4)/(27-4.4)</f>
        <v>0.58540383854574418</v>
      </c>
      <c r="Q692" s="5">
        <f>(I692*(1-P692))/1.6</f>
        <v>99.915083684466552</v>
      </c>
      <c r="R692" s="5"/>
      <c r="S692" s="3">
        <f t="shared" si="72"/>
        <v>117.77118252400001</v>
      </c>
      <c r="T692" s="3">
        <v>203.69932120657697</v>
      </c>
      <c r="U692" s="3">
        <f t="shared" si="73"/>
        <v>0.52827957469482345</v>
      </c>
      <c r="V692">
        <f t="shared" si="74"/>
        <v>113.68167424588938</v>
      </c>
      <c r="W692" s="3">
        <v>201.0076</v>
      </c>
      <c r="X692" s="3">
        <v>206.49199999999999</v>
      </c>
      <c r="Y692" s="3">
        <f t="shared" si="77"/>
        <v>0.52129878886900594</v>
      </c>
      <c r="Z692" s="3">
        <f t="shared" si="78"/>
        <v>0.53552218677870278</v>
      </c>
      <c r="AA692">
        <f t="shared" si="75"/>
        <v>115.36399999999999</v>
      </c>
      <c r="AB692">
        <f t="shared" si="76"/>
        <v>111.93624999999999</v>
      </c>
    </row>
    <row r="693" spans="1:28" x14ac:dyDescent="0.35">
      <c r="A693">
        <v>2008</v>
      </c>
      <c r="B693" t="s">
        <v>14</v>
      </c>
      <c r="C693">
        <v>-26.290634699999998</v>
      </c>
      <c r="D693" s="2">
        <v>-8.2140000000000004</v>
      </c>
      <c r="E693">
        <f>(D693-C693)/(1+D693/1000)</f>
        <v>18.226345905265855</v>
      </c>
      <c r="F693">
        <f>(D693-C693)/(1+C693/1000)</f>
        <v>18.564712782063658</v>
      </c>
      <c r="G693" s="1">
        <v>274.2736625</v>
      </c>
      <c r="H693" s="1">
        <f>(477/760)*I693</f>
        <v>242.00846052631579</v>
      </c>
      <c r="I693">
        <v>385.59</v>
      </c>
      <c r="J693">
        <f>I693*(E693-4.4)/(27-4.4)</f>
        <v>235.89826184121506</v>
      </c>
      <c r="K693">
        <f>(E693-4.4)/(27-4.4)</f>
        <v>0.61178521704716171</v>
      </c>
      <c r="L693">
        <f>J693/I693</f>
        <v>0.61178521704716171</v>
      </c>
      <c r="M693">
        <f>I693*(1-(K693))*0.625</f>
        <v>93.557336349240572</v>
      </c>
      <c r="N693" s="4">
        <f>-67.0004+0.0023367*3600+0.4561636*I693</f>
        <v>117.303842524</v>
      </c>
      <c r="O693" s="5">
        <f>I693*(E693-4.4)/(27-4.4)</f>
        <v>235.89826184121506</v>
      </c>
      <c r="P693" s="5">
        <f>(E693-4.4)/(27-4.4)</f>
        <v>0.61178521704716171</v>
      </c>
      <c r="Q693" s="5">
        <f>(I693*(1-P693))/1.6</f>
        <v>93.557336349240572</v>
      </c>
      <c r="R693" s="5"/>
      <c r="S693" s="3">
        <f t="shared" si="72"/>
        <v>117.77118252400001</v>
      </c>
      <c r="T693" s="3">
        <v>203.69932120657697</v>
      </c>
      <c r="U693" s="3">
        <f t="shared" si="73"/>
        <v>0.52827957469482345</v>
      </c>
      <c r="V693">
        <f t="shared" si="74"/>
        <v>113.68167424588938</v>
      </c>
      <c r="W693" s="3">
        <v>201.0076</v>
      </c>
      <c r="X693" s="3">
        <v>206.49199999999999</v>
      </c>
      <c r="Y693" s="3">
        <f t="shared" si="77"/>
        <v>0.52129878886900594</v>
      </c>
      <c r="Z693" s="3">
        <f t="shared" si="78"/>
        <v>0.53552218677870278</v>
      </c>
      <c r="AA693">
        <f t="shared" si="75"/>
        <v>115.36399999999999</v>
      </c>
      <c r="AB693">
        <f t="shared" si="76"/>
        <v>111.93624999999999</v>
      </c>
    </row>
    <row r="694" spans="1:28" x14ac:dyDescent="0.35">
      <c r="A694">
        <v>2009</v>
      </c>
      <c r="B694" t="s">
        <v>9</v>
      </c>
      <c r="C694">
        <v>-26.042750819999998</v>
      </c>
      <c r="D694" s="2">
        <v>-8.2420000000000009</v>
      </c>
      <c r="E694">
        <f>(D694-C694)/(1+D694/1000)</f>
        <v>17.948683872476952</v>
      </c>
      <c r="F694">
        <f>(D694-C694)/(1+C694/1000)</f>
        <v>18.276727068859451</v>
      </c>
      <c r="G694" s="1">
        <v>275.5723466</v>
      </c>
      <c r="H694" s="1">
        <f>(477/760)*I694</f>
        <v>243.16330263157894</v>
      </c>
      <c r="I694">
        <v>387.43</v>
      </c>
      <c r="J694">
        <f>I694*(E694-4.4)/(27-4.4)</f>
        <v>232.26400852715688</v>
      </c>
      <c r="K694">
        <f>(E694-4.4)/(27-4.4)</f>
        <v>0.59949928639278538</v>
      </c>
      <c r="L694">
        <f>J694/I694</f>
        <v>0.59949928639278549</v>
      </c>
      <c r="M694">
        <f>I694*(1-(K694))*0.625</f>
        <v>96.978744670526979</v>
      </c>
      <c r="N694" s="4">
        <f>-67.0004+0.0023367*3600+0.4561636*I694</f>
        <v>118.143183548</v>
      </c>
      <c r="O694" s="5">
        <f>I694*(E694-4.4)/(27-4.4)</f>
        <v>232.26400852715688</v>
      </c>
      <c r="P694" s="5">
        <f>(E694-4.4)/(27-4.4)</f>
        <v>0.59949928639278538</v>
      </c>
      <c r="Q694" s="5">
        <f>(I694*(1-P694))/1.6</f>
        <v>96.978744670526964</v>
      </c>
      <c r="R694" s="5"/>
      <c r="S694" s="3">
        <f t="shared" si="72"/>
        <v>118.610523548</v>
      </c>
      <c r="T694" s="3">
        <v>203.69932120657697</v>
      </c>
      <c r="U694" s="3">
        <f t="shared" si="73"/>
        <v>0.52577064555294362</v>
      </c>
      <c r="V694">
        <f t="shared" si="74"/>
        <v>114.83167424588942</v>
      </c>
      <c r="W694" s="3">
        <v>201.0076</v>
      </c>
      <c r="X694" s="3">
        <v>206.49199999999999</v>
      </c>
      <c r="Y694" s="3">
        <f t="shared" si="77"/>
        <v>0.51882301318947932</v>
      </c>
      <c r="Z694" s="3">
        <f t="shared" si="78"/>
        <v>0.53297886069741629</v>
      </c>
      <c r="AA694">
        <f t="shared" si="75"/>
        <v>116.51400000000002</v>
      </c>
      <c r="AB694">
        <f t="shared" si="76"/>
        <v>113.08625000000001</v>
      </c>
    </row>
    <row r="695" spans="1:28" x14ac:dyDescent="0.35">
      <c r="A695">
        <v>2009</v>
      </c>
      <c r="B695" t="s">
        <v>12</v>
      </c>
      <c r="C695">
        <v>-26.83618847</v>
      </c>
      <c r="D695" s="2">
        <v>-8.2420000000000009</v>
      </c>
      <c r="E695">
        <f>(D695-C695)/(1+D695/1000)</f>
        <v>18.748715382179924</v>
      </c>
      <c r="F695">
        <f>(D695-C695)/(1+C695/1000)</f>
        <v>19.106946075981156</v>
      </c>
      <c r="G695" s="1">
        <v>275.5723466</v>
      </c>
      <c r="H695" s="1">
        <f>(477/760)*I695</f>
        <v>243.16330263157894</v>
      </c>
      <c r="I695">
        <v>387.43</v>
      </c>
      <c r="J695">
        <f>I695*(E695-4.4)/(27-4.4)</f>
        <v>245.97888497867115</v>
      </c>
      <c r="K695">
        <f>(E695-4.4)/(27-4.4)</f>
        <v>0.63489891071592575</v>
      </c>
      <c r="L695">
        <f>J695/I695</f>
        <v>0.63489891071592586</v>
      </c>
      <c r="M695">
        <f>I695*(1-(K695))*0.625</f>
        <v>88.406946888330552</v>
      </c>
      <c r="N695" s="4">
        <f>-67.0004+0.0023367*3600+0.4561636*I695</f>
        <v>118.143183548</v>
      </c>
      <c r="O695" s="5">
        <f>I695*(E695-4.4)/(27-4.4)</f>
        <v>245.97888497867115</v>
      </c>
      <c r="P695" s="5">
        <f>(E695-4.4)/(27-4.4)</f>
        <v>0.63489891071592575</v>
      </c>
      <c r="Q695" s="5">
        <f>(I695*(1-P695))/1.6</f>
        <v>88.406946888330552</v>
      </c>
      <c r="R695" s="5"/>
      <c r="S695" s="3">
        <f t="shared" si="72"/>
        <v>118.610523548</v>
      </c>
      <c r="T695" s="3">
        <v>203.69932120657697</v>
      </c>
      <c r="U695" s="3">
        <f t="shared" si="73"/>
        <v>0.52577064555294362</v>
      </c>
      <c r="V695">
        <f t="shared" si="74"/>
        <v>114.83167424588942</v>
      </c>
      <c r="W695" s="3">
        <v>201.0076</v>
      </c>
      <c r="X695" s="3">
        <v>206.49199999999999</v>
      </c>
      <c r="Y695" s="3">
        <f t="shared" si="77"/>
        <v>0.51882301318947932</v>
      </c>
      <c r="Z695" s="3">
        <f t="shared" si="78"/>
        <v>0.53297886069741629</v>
      </c>
      <c r="AA695">
        <f t="shared" si="75"/>
        <v>116.51400000000002</v>
      </c>
      <c r="AB695">
        <f t="shared" si="76"/>
        <v>113.08625000000001</v>
      </c>
    </row>
    <row r="696" spans="1:28" x14ac:dyDescent="0.35">
      <c r="A696">
        <v>2009</v>
      </c>
      <c r="B696" t="s">
        <v>15</v>
      </c>
      <c r="C696">
        <v>-26.157841820000002</v>
      </c>
      <c r="D696" s="2">
        <v>-8.2420000000000009</v>
      </c>
      <c r="E696">
        <f>(D696-C696)/(1+D696/1000)</f>
        <v>18.064731335668579</v>
      </c>
      <c r="F696">
        <f>(D696-C696)/(1+C696/1000)</f>
        <v>18.397069452695156</v>
      </c>
      <c r="G696" s="1">
        <v>275.5723466</v>
      </c>
      <c r="H696" s="1">
        <f>(477/760)*I696</f>
        <v>243.16330263157894</v>
      </c>
      <c r="I696">
        <v>387.43</v>
      </c>
      <c r="J696">
        <f>I696*(E696-4.4)/(27-4.4)</f>
        <v>234.25340094593261</v>
      </c>
      <c r="K696">
        <f>(E696-4.4)/(27-4.4)</f>
        <v>0.60463412989683973</v>
      </c>
      <c r="L696">
        <f>J696/I696</f>
        <v>0.60463412989683973</v>
      </c>
      <c r="M696">
        <f>I696*(1-(K696))*0.625</f>
        <v>95.735374408792126</v>
      </c>
      <c r="N696" s="4">
        <f>-67.0004+0.0023367*3600+0.4561636*I696</f>
        <v>118.143183548</v>
      </c>
      <c r="O696" s="5">
        <f>I696*(E696-4.4)/(27-4.4)</f>
        <v>234.25340094593261</v>
      </c>
      <c r="P696" s="5">
        <f>(E696-4.4)/(27-4.4)</f>
        <v>0.60463412989683973</v>
      </c>
      <c r="Q696" s="5">
        <f>(I696*(1-P696))/1.6</f>
        <v>95.735374408792111</v>
      </c>
      <c r="R696" s="5"/>
      <c r="S696" s="3">
        <f t="shared" si="72"/>
        <v>118.610523548</v>
      </c>
      <c r="T696" s="3">
        <v>203.69932120657697</v>
      </c>
      <c r="U696" s="3">
        <f t="shared" si="73"/>
        <v>0.52577064555294362</v>
      </c>
      <c r="V696">
        <f t="shared" si="74"/>
        <v>114.83167424588942</v>
      </c>
      <c r="W696" s="3">
        <v>201.0076</v>
      </c>
      <c r="X696" s="3">
        <v>206.49199999999999</v>
      </c>
      <c r="Y696" s="3">
        <f t="shared" si="77"/>
        <v>0.51882301318947932</v>
      </c>
      <c r="Z696" s="3">
        <f t="shared" si="78"/>
        <v>0.53297886069741629</v>
      </c>
      <c r="AA696">
        <f t="shared" si="75"/>
        <v>116.51400000000002</v>
      </c>
      <c r="AB696">
        <f t="shared" si="76"/>
        <v>113.08625000000001</v>
      </c>
    </row>
    <row r="697" spans="1:28" x14ac:dyDescent="0.35">
      <c r="A697">
        <v>2009</v>
      </c>
      <c r="B697" t="s">
        <v>8</v>
      </c>
      <c r="C697">
        <v>-25.48775367</v>
      </c>
      <c r="D697" s="2">
        <v>-8.2420000000000009</v>
      </c>
      <c r="E697">
        <f>(D697-C697)/(1+D697/1000)</f>
        <v>17.389074421381022</v>
      </c>
      <c r="F697">
        <f>(D697-C697)/(1+C697/1000)</f>
        <v>17.696805489050831</v>
      </c>
      <c r="G697" s="1">
        <v>275.5723466</v>
      </c>
      <c r="H697" s="1">
        <f>(477/760)*I697</f>
        <v>243.16330263157894</v>
      </c>
      <c r="I697">
        <v>387.43</v>
      </c>
      <c r="J697">
        <f>I697*(E697-4.4)/(27-4.4)</f>
        <v>222.67066827768357</v>
      </c>
      <c r="K697">
        <f>(E697-4.4)/(27-4.4)</f>
        <v>0.5747378062557974</v>
      </c>
      <c r="L697">
        <f>J697/I697</f>
        <v>0.5747378062557974</v>
      </c>
      <c r="M697">
        <f>I697*(1-(K697))*0.625</f>
        <v>102.97458232644775</v>
      </c>
      <c r="N697" s="4">
        <f>-67.0004+0.0023367*3600+0.4561636*I697</f>
        <v>118.143183548</v>
      </c>
      <c r="O697" s="5">
        <f>I697*(E697-4.4)/(27-4.4)</f>
        <v>222.67066827768357</v>
      </c>
      <c r="P697" s="5">
        <f>(E697-4.4)/(27-4.4)</f>
        <v>0.5747378062557974</v>
      </c>
      <c r="Q697" s="5">
        <f>(I697*(1-P697))/1.6</f>
        <v>102.97458232644775</v>
      </c>
      <c r="R697" s="5"/>
      <c r="S697" s="3">
        <f t="shared" si="72"/>
        <v>118.610523548</v>
      </c>
      <c r="T697" s="3">
        <v>203.69932120657697</v>
      </c>
      <c r="U697" s="3">
        <f t="shared" si="73"/>
        <v>0.52577064555294362</v>
      </c>
      <c r="V697">
        <f t="shared" si="74"/>
        <v>114.83167424588942</v>
      </c>
      <c r="W697" s="3">
        <v>201.0076</v>
      </c>
      <c r="X697" s="3">
        <v>206.49199999999999</v>
      </c>
      <c r="Y697" s="3">
        <f t="shared" si="77"/>
        <v>0.51882301318947932</v>
      </c>
      <c r="Z697" s="3">
        <f t="shared" si="78"/>
        <v>0.53297886069741629</v>
      </c>
      <c r="AA697">
        <f t="shared" si="75"/>
        <v>116.51400000000002</v>
      </c>
      <c r="AB697">
        <f t="shared" si="76"/>
        <v>113.08625000000001</v>
      </c>
    </row>
    <row r="698" spans="1:28" x14ac:dyDescent="0.35">
      <c r="A698">
        <v>2009</v>
      </c>
      <c r="B698" t="s">
        <v>13</v>
      </c>
      <c r="C698">
        <v>-25.42264162</v>
      </c>
      <c r="D698" s="2">
        <v>-8.2420000000000009</v>
      </c>
      <c r="E698">
        <f>(D698-C698)/(1+D698/1000)</f>
        <v>17.323421258008505</v>
      </c>
      <c r="F698">
        <f>(D698-C698)/(1+C698/1000)</f>
        <v>17.628812605044175</v>
      </c>
      <c r="G698" s="1">
        <v>275.5723466</v>
      </c>
      <c r="H698" s="1">
        <f>(477/760)*I698</f>
        <v>243.16330263157894</v>
      </c>
      <c r="I698">
        <v>387.43</v>
      </c>
      <c r="J698">
        <f>I698*(E698-4.4)/(27-4.4)</f>
        <v>221.54518132700156</v>
      </c>
      <c r="K698">
        <f>(E698-4.4)/(27-4.4)</f>
        <v>0.57183279902692496</v>
      </c>
      <c r="L698">
        <f>J698/I698</f>
        <v>0.57183279902692496</v>
      </c>
      <c r="M698">
        <f>I698*(1-(K698))*0.625</f>
        <v>103.67801167062404</v>
      </c>
      <c r="N698" s="4">
        <f>-67.0004+0.0023367*3600+0.4561636*I698</f>
        <v>118.143183548</v>
      </c>
      <c r="O698" s="5">
        <f>I698*(E698-4.4)/(27-4.4)</f>
        <v>221.54518132700156</v>
      </c>
      <c r="P698" s="5">
        <f>(E698-4.4)/(27-4.4)</f>
        <v>0.57183279902692496</v>
      </c>
      <c r="Q698" s="5">
        <f>(I698*(1-P698))/1.6</f>
        <v>103.67801167062404</v>
      </c>
      <c r="R698" s="5"/>
      <c r="S698" s="3">
        <f t="shared" si="72"/>
        <v>118.610523548</v>
      </c>
      <c r="T698" s="3">
        <v>203.69932120657697</v>
      </c>
      <c r="U698" s="3">
        <f t="shared" si="73"/>
        <v>0.52577064555294362</v>
      </c>
      <c r="V698">
        <f t="shared" si="74"/>
        <v>114.83167424588942</v>
      </c>
      <c r="W698" s="3">
        <v>201.0076</v>
      </c>
      <c r="X698" s="3">
        <v>206.49199999999999</v>
      </c>
      <c r="Y698" s="3">
        <f t="shared" si="77"/>
        <v>0.51882301318947932</v>
      </c>
      <c r="Z698" s="3">
        <f t="shared" si="78"/>
        <v>0.53297886069741629</v>
      </c>
      <c r="AA698">
        <f t="shared" si="75"/>
        <v>116.51400000000002</v>
      </c>
      <c r="AB698">
        <f t="shared" si="76"/>
        <v>113.08625000000001</v>
      </c>
    </row>
    <row r="699" spans="1:28" x14ac:dyDescent="0.35">
      <c r="A699">
        <v>2009</v>
      </c>
      <c r="B699" t="s">
        <v>11</v>
      </c>
      <c r="C699">
        <v>-26.514836899999999</v>
      </c>
      <c r="D699" s="2">
        <v>-8.2420000000000009</v>
      </c>
      <c r="E699">
        <f>(D699-C699)/(1+D699/1000)</f>
        <v>18.424693221531864</v>
      </c>
      <c r="F699">
        <f>(D699-C699)/(1+C699/1000)</f>
        <v>18.77053456244915</v>
      </c>
      <c r="G699" s="1">
        <v>275.5723466</v>
      </c>
      <c r="H699" s="1">
        <f>(477/760)*I699</f>
        <v>243.16330263157894</v>
      </c>
      <c r="I699">
        <v>387.43</v>
      </c>
      <c r="J699">
        <f>I699*(E699-4.4)/(27-4.4)</f>
        <v>240.4241988857562</v>
      </c>
      <c r="K699">
        <f>(E699-4.4)/(27-4.4)</f>
        <v>0.62056164697043648</v>
      </c>
      <c r="L699">
        <f>J699/I699</f>
        <v>0.62056164697043648</v>
      </c>
      <c r="M699">
        <f>I699*(1-(K699))*0.625</f>
        <v>91.878625696402381</v>
      </c>
      <c r="N699" s="4">
        <f>-67.0004+0.0023367*3600+0.4561636*I699</f>
        <v>118.143183548</v>
      </c>
      <c r="O699" s="5">
        <f>I699*(E699-4.4)/(27-4.4)</f>
        <v>240.4241988857562</v>
      </c>
      <c r="P699" s="5">
        <f>(E699-4.4)/(27-4.4)</f>
        <v>0.62056164697043648</v>
      </c>
      <c r="Q699" s="5">
        <f>(I699*(1-P699))/1.6</f>
        <v>91.878625696402381</v>
      </c>
      <c r="R699" s="5"/>
      <c r="S699" s="3">
        <f t="shared" si="72"/>
        <v>118.610523548</v>
      </c>
      <c r="T699" s="3">
        <v>203.69932120657697</v>
      </c>
      <c r="U699" s="3">
        <f t="shared" si="73"/>
        <v>0.52577064555294362</v>
      </c>
      <c r="V699">
        <f t="shared" si="74"/>
        <v>114.83167424588942</v>
      </c>
      <c r="W699" s="3">
        <v>201.0076</v>
      </c>
      <c r="X699" s="3">
        <v>206.49199999999999</v>
      </c>
      <c r="Y699" s="3">
        <f t="shared" si="77"/>
        <v>0.51882301318947932</v>
      </c>
      <c r="Z699" s="3">
        <f t="shared" si="78"/>
        <v>0.53297886069741629</v>
      </c>
      <c r="AA699">
        <f t="shared" si="75"/>
        <v>116.51400000000002</v>
      </c>
      <c r="AB699">
        <f t="shared" si="76"/>
        <v>113.08625000000001</v>
      </c>
    </row>
    <row r="700" spans="1:28" x14ac:dyDescent="0.35">
      <c r="A700">
        <v>2009</v>
      </c>
      <c r="B700" t="s">
        <v>6</v>
      </c>
      <c r="C700">
        <v>-25.691738369999999</v>
      </c>
      <c r="D700" s="2">
        <v>-8.2420000000000009</v>
      </c>
      <c r="E700">
        <f>(D700-C700)/(1+D700/1000)</f>
        <v>17.59475433523097</v>
      </c>
      <c r="F700">
        <f>(D700-C700)/(1+C700/1000)</f>
        <v>17.909874171452579</v>
      </c>
      <c r="G700" s="1">
        <v>275.5723466</v>
      </c>
      <c r="H700" s="1">
        <f>(477/760)*I700</f>
        <v>243.16330263157894</v>
      </c>
      <c r="I700">
        <v>387.43</v>
      </c>
      <c r="J700">
        <f>I700*(E700-4.4)/(27-4.4)</f>
        <v>226.19662265922716</v>
      </c>
      <c r="K700">
        <f>(E700-4.4)/(27-4.4)</f>
        <v>0.58383868739960043</v>
      </c>
      <c r="L700">
        <f>J700/I700</f>
        <v>0.58383868739960032</v>
      </c>
      <c r="M700">
        <f>I700*(1-(K700))*0.625</f>
        <v>100.77086083798301</v>
      </c>
      <c r="N700" s="4">
        <f>-67.0004+0.0023367*3600+0.4561636*I700</f>
        <v>118.143183548</v>
      </c>
      <c r="O700" s="5">
        <f>I700*(E700-4.4)/(27-4.4)</f>
        <v>226.19662265922716</v>
      </c>
      <c r="P700" s="5">
        <f>(E700-4.4)/(27-4.4)</f>
        <v>0.58383868739960043</v>
      </c>
      <c r="Q700" s="5">
        <f>(I700*(1-P700))/1.6</f>
        <v>100.77086083798301</v>
      </c>
      <c r="R700" s="5"/>
      <c r="S700" s="3">
        <f t="shared" si="72"/>
        <v>118.610523548</v>
      </c>
      <c r="T700" s="3">
        <v>203.69932120657697</v>
      </c>
      <c r="U700" s="3">
        <f t="shared" si="73"/>
        <v>0.52577064555294362</v>
      </c>
      <c r="V700">
        <f t="shared" si="74"/>
        <v>114.83167424588942</v>
      </c>
      <c r="W700" s="3">
        <v>201.0076</v>
      </c>
      <c r="X700" s="3">
        <v>206.49199999999999</v>
      </c>
      <c r="Y700" s="3">
        <f t="shared" si="77"/>
        <v>0.51882301318947932</v>
      </c>
      <c r="Z700" s="3">
        <f t="shared" si="78"/>
        <v>0.53297886069741629</v>
      </c>
      <c r="AA700">
        <f t="shared" si="75"/>
        <v>116.51400000000002</v>
      </c>
      <c r="AB700">
        <f t="shared" si="76"/>
        <v>113.08625000000001</v>
      </c>
    </row>
    <row r="701" spans="1:28" x14ac:dyDescent="0.35">
      <c r="A701">
        <v>2009</v>
      </c>
      <c r="B701" t="s">
        <v>10</v>
      </c>
      <c r="C701">
        <v>-26.128507379999999</v>
      </c>
      <c r="D701" s="2">
        <v>-8.2420000000000009</v>
      </c>
      <c r="E701">
        <f>(D701-C701)/(1+D701/1000)</f>
        <v>18.035153111948677</v>
      </c>
      <c r="F701">
        <f>(D701-C701)/(1+C701/1000)</f>
        <v>18.36639383691173</v>
      </c>
      <c r="G701" s="1">
        <v>275.5723466</v>
      </c>
      <c r="H701" s="1">
        <f>(477/760)*I701</f>
        <v>243.16330263157894</v>
      </c>
      <c r="I701">
        <v>387.43</v>
      </c>
      <c r="J701">
        <f>I701*(E701-4.4)/(27-4.4)</f>
        <v>233.74634381249007</v>
      </c>
      <c r="K701">
        <f>(E701-4.4)/(27-4.4)</f>
        <v>0.6033253589357821</v>
      </c>
      <c r="L701">
        <f>J701/I701</f>
        <v>0.6033253589357821</v>
      </c>
      <c r="M701">
        <f>I701*(1-(K701))*0.625</f>
        <v>96.052285117193719</v>
      </c>
      <c r="N701" s="4">
        <f>-67.0004+0.0023367*3600+0.4561636*I701</f>
        <v>118.143183548</v>
      </c>
      <c r="O701" s="5">
        <f>I701*(E701-4.4)/(27-4.4)</f>
        <v>233.74634381249007</v>
      </c>
      <c r="P701" s="5">
        <f>(E701-4.4)/(27-4.4)</f>
        <v>0.6033253589357821</v>
      </c>
      <c r="Q701" s="5">
        <f>(I701*(1-P701))/1.6</f>
        <v>96.052285117193705</v>
      </c>
      <c r="R701" s="5"/>
      <c r="S701" s="3">
        <f t="shared" si="72"/>
        <v>118.610523548</v>
      </c>
      <c r="T701" s="3">
        <v>203.69932120657697</v>
      </c>
      <c r="U701" s="3">
        <f t="shared" si="73"/>
        <v>0.52577064555294362</v>
      </c>
      <c r="V701">
        <f t="shared" si="74"/>
        <v>114.83167424588942</v>
      </c>
      <c r="W701" s="3">
        <v>201.0076</v>
      </c>
      <c r="X701" s="3">
        <v>206.49199999999999</v>
      </c>
      <c r="Y701" s="3">
        <f t="shared" si="77"/>
        <v>0.51882301318947932</v>
      </c>
      <c r="Z701" s="3">
        <f t="shared" si="78"/>
        <v>0.53297886069741629</v>
      </c>
      <c r="AA701">
        <f t="shared" si="75"/>
        <v>116.51400000000002</v>
      </c>
      <c r="AB701">
        <f t="shared" si="76"/>
        <v>113.08625000000001</v>
      </c>
    </row>
    <row r="702" spans="1:28" x14ac:dyDescent="0.35">
      <c r="A702">
        <v>2009</v>
      </c>
      <c r="B702" t="s">
        <v>7</v>
      </c>
      <c r="C702">
        <v>-25.884190180000001</v>
      </c>
      <c r="D702" s="2">
        <v>-8.2420000000000009</v>
      </c>
      <c r="E702">
        <f>(D702-C702)/(1+D702/1000)</f>
        <v>17.788805515055085</v>
      </c>
      <c r="F702">
        <f>(D702-C702)/(1+C702/1000)</f>
        <v>18.110978183651465</v>
      </c>
      <c r="G702" s="1">
        <v>275.5723466</v>
      </c>
      <c r="H702" s="1">
        <f>(477/760)*I702</f>
        <v>243.16330263157894</v>
      </c>
      <c r="I702">
        <v>387.43</v>
      </c>
      <c r="J702">
        <f>I702*(E702-4.4)/(27-4.4)</f>
        <v>229.52322657954826</v>
      </c>
      <c r="K702">
        <f>(E702-4.4)/(27-4.4)</f>
        <v>0.59242502279004794</v>
      </c>
      <c r="L702">
        <f>J702/I702</f>
        <v>0.59242502279004794</v>
      </c>
      <c r="M702">
        <f>I702*(1-(K702))*0.625</f>
        <v>98.691733387782335</v>
      </c>
      <c r="N702" s="4">
        <f>-67.0004+0.0023367*3600+0.4561636*I702</f>
        <v>118.143183548</v>
      </c>
      <c r="O702" s="5">
        <f>I702*(E702-4.4)/(27-4.4)</f>
        <v>229.52322657954826</v>
      </c>
      <c r="P702" s="5">
        <f>(E702-4.4)/(27-4.4)</f>
        <v>0.59242502279004794</v>
      </c>
      <c r="Q702" s="5">
        <f>(I702*(1-P702))/1.6</f>
        <v>98.691733387782335</v>
      </c>
      <c r="R702" s="5"/>
      <c r="S702" s="3">
        <f t="shared" si="72"/>
        <v>118.610523548</v>
      </c>
      <c r="T702" s="3">
        <v>203.69932120657697</v>
      </c>
      <c r="U702" s="3">
        <f t="shared" si="73"/>
        <v>0.52577064555294362</v>
      </c>
      <c r="V702">
        <f t="shared" si="74"/>
        <v>114.83167424588942</v>
      </c>
      <c r="W702" s="3">
        <v>201.0076</v>
      </c>
      <c r="X702" s="3">
        <v>206.49199999999999</v>
      </c>
      <c r="Y702" s="3">
        <f t="shared" si="77"/>
        <v>0.51882301318947932</v>
      </c>
      <c r="Z702" s="3">
        <f t="shared" si="78"/>
        <v>0.53297886069741629</v>
      </c>
      <c r="AA702">
        <f t="shared" si="75"/>
        <v>116.51400000000002</v>
      </c>
      <c r="AB702">
        <f t="shared" si="76"/>
        <v>113.08625000000001</v>
      </c>
    </row>
    <row r="703" spans="1:28" x14ac:dyDescent="0.35">
      <c r="A703">
        <v>2009</v>
      </c>
      <c r="B703" t="s">
        <v>14</v>
      </c>
      <c r="C703">
        <v>-25.948638930000001</v>
      </c>
      <c r="D703" s="2">
        <v>-8.2420000000000009</v>
      </c>
      <c r="E703">
        <f>(D703-C703)/(1+D703/1000)</f>
        <v>17.853789866076198</v>
      </c>
      <c r="F703">
        <f>(D703-C703)/(1+C703/1000)</f>
        <v>18.178342167243802</v>
      </c>
      <c r="G703" s="1">
        <v>275.5723466</v>
      </c>
      <c r="H703" s="1">
        <f>(477/760)*I703</f>
        <v>243.16330263157894</v>
      </c>
      <c r="I703">
        <v>387.43</v>
      </c>
      <c r="J703">
        <f>I703*(E703-4.4)/(27-4.4)</f>
        <v>230.63724813335847</v>
      </c>
      <c r="K703">
        <f>(E703-4.4)/(27-4.4)</f>
        <v>0.59530043655204412</v>
      </c>
      <c r="L703">
        <f>J703/I703</f>
        <v>0.59530043655204412</v>
      </c>
      <c r="M703">
        <f>I703*(1-(K703))*0.625</f>
        <v>97.995469916650961</v>
      </c>
      <c r="N703" s="4">
        <f>-67.0004+0.0023367*3600+0.4561636*I703</f>
        <v>118.143183548</v>
      </c>
      <c r="O703" s="5">
        <f>I703*(E703-4.4)/(27-4.4)</f>
        <v>230.63724813335847</v>
      </c>
      <c r="P703" s="5">
        <f>(E703-4.4)/(27-4.4)</f>
        <v>0.59530043655204412</v>
      </c>
      <c r="Q703" s="5">
        <f>(I703*(1-P703))/1.6</f>
        <v>97.995469916650961</v>
      </c>
      <c r="R703" s="5"/>
      <c r="S703" s="3">
        <f t="shared" si="72"/>
        <v>118.610523548</v>
      </c>
      <c r="T703" s="3">
        <v>203.69932120657697</v>
      </c>
      <c r="U703" s="3">
        <f t="shared" si="73"/>
        <v>0.52577064555294362</v>
      </c>
      <c r="V703">
        <f t="shared" si="74"/>
        <v>114.83167424588942</v>
      </c>
      <c r="W703" s="3">
        <v>201.0076</v>
      </c>
      <c r="X703" s="3">
        <v>206.49199999999999</v>
      </c>
      <c r="Y703" s="3">
        <f t="shared" si="77"/>
        <v>0.51882301318947932</v>
      </c>
      <c r="Z703" s="3">
        <f t="shared" si="78"/>
        <v>0.53297886069741629</v>
      </c>
      <c r="AA703">
        <f t="shared" si="75"/>
        <v>116.51400000000002</v>
      </c>
      <c r="AB703">
        <f t="shared" si="76"/>
        <v>113.08625000000001</v>
      </c>
    </row>
    <row r="704" spans="1:28" x14ac:dyDescent="0.35">
      <c r="A704">
        <v>2010</v>
      </c>
      <c r="B704" t="s">
        <v>9</v>
      </c>
      <c r="C704">
        <v>-26.488895639999999</v>
      </c>
      <c r="D704" s="2">
        <v>-8.27</v>
      </c>
      <c r="E704">
        <f>(D704-C704)/(1+D704/1000)</f>
        <v>18.370822340758068</v>
      </c>
      <c r="F704">
        <f>(D704-C704)/(1+C704/1000)</f>
        <v>18.7146253991395</v>
      </c>
      <c r="G704" s="1">
        <v>277.32862269999998</v>
      </c>
      <c r="H704" s="1">
        <f>(477/760)*I704</f>
        <v>244.71355263157895</v>
      </c>
      <c r="I704">
        <v>389.9</v>
      </c>
      <c r="J704">
        <f>I704*(E704-4.4)/(27-4.4)</f>
        <v>241.02759427706062</v>
      </c>
      <c r="K704">
        <f>(E704-4.4)/(27-4.4)</f>
        <v>0.61817797967956045</v>
      </c>
      <c r="L704">
        <f>J704/I704</f>
        <v>0.61817797967956045</v>
      </c>
      <c r="M704">
        <f>I704*(1-(K704))*0.625</f>
        <v>93.045253576837098</v>
      </c>
      <c r="N704" s="4">
        <f>-67.0004+0.0023367*3600+0.4561636*I704</f>
        <v>119.26990763999999</v>
      </c>
      <c r="O704" s="5">
        <f>I704*(E704-4.4)/(27-4.4)</f>
        <v>241.02759427706062</v>
      </c>
      <c r="P704" s="5">
        <f>(E704-4.4)/(27-4.4)</f>
        <v>0.61817797967956045</v>
      </c>
      <c r="Q704" s="5">
        <f>(I704*(1-P704))/1.6</f>
        <v>93.045253576837098</v>
      </c>
      <c r="R704" s="5"/>
      <c r="S704" s="3">
        <f t="shared" si="72"/>
        <v>119.73724763999999</v>
      </c>
      <c r="T704" s="3">
        <v>203.69932120657697</v>
      </c>
      <c r="U704" s="3">
        <f t="shared" si="73"/>
        <v>0.52243991076321361</v>
      </c>
      <c r="V704">
        <f t="shared" si="74"/>
        <v>116.37542424588938</v>
      </c>
      <c r="W704" s="3">
        <v>201.0076</v>
      </c>
      <c r="X704" s="3">
        <v>206.49199999999999</v>
      </c>
      <c r="Y704" s="3">
        <f t="shared" si="77"/>
        <v>0.51553629135675816</v>
      </c>
      <c r="Z704" s="3">
        <f t="shared" si="78"/>
        <v>0.52960246216978712</v>
      </c>
      <c r="AA704">
        <f t="shared" si="75"/>
        <v>118.05774999999998</v>
      </c>
      <c r="AB704">
        <f t="shared" si="76"/>
        <v>114.63</v>
      </c>
    </row>
    <row r="705" spans="1:28" x14ac:dyDescent="0.35">
      <c r="A705">
        <v>2010</v>
      </c>
      <c r="B705" t="s">
        <v>12</v>
      </c>
      <c r="C705">
        <v>-26.675825849999999</v>
      </c>
      <c r="D705" s="2">
        <v>-8.27</v>
      </c>
      <c r="E705">
        <f>(D705-C705)/(1+D705/1000)</f>
        <v>18.559311354905063</v>
      </c>
      <c r="F705">
        <f>(D705-C705)/(1+C705/1000)</f>
        <v>18.910272999305427</v>
      </c>
      <c r="G705" s="1">
        <v>277.32862269999998</v>
      </c>
      <c r="H705" s="1">
        <f>(477/760)*I705</f>
        <v>244.71355263157895</v>
      </c>
      <c r="I705">
        <v>389.9</v>
      </c>
      <c r="J705">
        <f>I705*(E705-4.4)/(27-4.4)</f>
        <v>244.27944678218952</v>
      </c>
      <c r="K705">
        <f>(E705-4.4)/(27-4.4)</f>
        <v>0.6265182015444718</v>
      </c>
      <c r="L705">
        <f>J705/I705</f>
        <v>0.6265182015444718</v>
      </c>
      <c r="M705">
        <f>I705*(1-(K705))*0.625</f>
        <v>91.012845761131516</v>
      </c>
      <c r="N705" s="4">
        <f>-67.0004+0.0023367*3600+0.4561636*I705</f>
        <v>119.26990763999999</v>
      </c>
      <c r="O705" s="5">
        <f>I705*(E705-4.4)/(27-4.4)</f>
        <v>244.27944678218952</v>
      </c>
      <c r="P705" s="5">
        <f>(E705-4.4)/(27-4.4)</f>
        <v>0.6265182015444718</v>
      </c>
      <c r="Q705" s="5">
        <f>(I705*(1-P705))/1.6</f>
        <v>91.012845761131516</v>
      </c>
      <c r="R705" s="5"/>
      <c r="S705" s="3">
        <f t="shared" si="72"/>
        <v>119.73724763999999</v>
      </c>
      <c r="T705" s="3">
        <v>203.69932120657697</v>
      </c>
      <c r="U705" s="3">
        <f t="shared" si="73"/>
        <v>0.52243991076321361</v>
      </c>
      <c r="V705">
        <f t="shared" si="74"/>
        <v>116.37542424588938</v>
      </c>
      <c r="W705" s="3">
        <v>201.0076</v>
      </c>
      <c r="X705" s="3">
        <v>206.49199999999999</v>
      </c>
      <c r="Y705" s="3">
        <f t="shared" si="77"/>
        <v>0.51553629135675816</v>
      </c>
      <c r="Z705" s="3">
        <f t="shared" si="78"/>
        <v>0.52960246216978712</v>
      </c>
      <c r="AA705">
        <f t="shared" si="75"/>
        <v>118.05774999999998</v>
      </c>
      <c r="AB705">
        <f t="shared" si="76"/>
        <v>114.63</v>
      </c>
    </row>
    <row r="706" spans="1:28" x14ac:dyDescent="0.35">
      <c r="A706">
        <v>2010</v>
      </c>
      <c r="B706" t="s">
        <v>15</v>
      </c>
      <c r="C706">
        <v>-27.125056300000001</v>
      </c>
      <c r="D706" s="2">
        <v>-8.27</v>
      </c>
      <c r="E706">
        <f>(D706-C706)/(1+D706/1000)</f>
        <v>19.012287921107561</v>
      </c>
      <c r="F706">
        <f>(D706-C706)/(1+C706/1000)</f>
        <v>19.380760520248561</v>
      </c>
      <c r="G706" s="1">
        <v>277.32862269999998</v>
      </c>
      <c r="H706" s="1">
        <f>(477/760)*I706</f>
        <v>244.71355263157895</v>
      </c>
      <c r="I706">
        <v>389.9</v>
      </c>
      <c r="J706">
        <f>I706*(E706-4.4)/(27-4.4)</f>
        <v>252.09429470972731</v>
      </c>
      <c r="K706">
        <f>(E706-4.4)/(27-4.4)</f>
        <v>0.64656141243838761</v>
      </c>
      <c r="L706">
        <f>J706/I706</f>
        <v>0.64656141243838761</v>
      </c>
      <c r="M706">
        <f>I706*(1-(K706))*0.625</f>
        <v>86.128565806420426</v>
      </c>
      <c r="N706" s="4">
        <f>-67.0004+0.0023367*3600+0.4561636*I706</f>
        <v>119.26990763999999</v>
      </c>
      <c r="O706" s="5">
        <f>I706*(E706-4.4)/(27-4.4)</f>
        <v>252.09429470972731</v>
      </c>
      <c r="P706" s="5">
        <f>(E706-4.4)/(27-4.4)</f>
        <v>0.64656141243838761</v>
      </c>
      <c r="Q706" s="5">
        <f>(I706*(1-P706))/1.6</f>
        <v>86.128565806420411</v>
      </c>
      <c r="R706" s="5"/>
      <c r="S706" s="3">
        <f t="shared" si="72"/>
        <v>119.73724763999999</v>
      </c>
      <c r="T706" s="3">
        <v>203.69932120657697</v>
      </c>
      <c r="U706" s="3">
        <f t="shared" si="73"/>
        <v>0.52243991076321361</v>
      </c>
      <c r="V706">
        <f t="shared" si="74"/>
        <v>116.37542424588938</v>
      </c>
      <c r="W706" s="3">
        <v>201.0076</v>
      </c>
      <c r="X706" s="3">
        <v>206.49199999999999</v>
      </c>
      <c r="Y706" s="3">
        <f t="shared" si="77"/>
        <v>0.51553629135675816</v>
      </c>
      <c r="Z706" s="3">
        <f t="shared" si="78"/>
        <v>0.52960246216978712</v>
      </c>
      <c r="AA706">
        <f t="shared" si="75"/>
        <v>118.05774999999998</v>
      </c>
      <c r="AB706">
        <f t="shared" si="76"/>
        <v>114.63</v>
      </c>
    </row>
    <row r="707" spans="1:28" x14ac:dyDescent="0.35">
      <c r="A707">
        <v>2010</v>
      </c>
      <c r="B707" t="s">
        <v>8</v>
      </c>
      <c r="C707">
        <v>-24.91014951</v>
      </c>
      <c r="D707" s="2">
        <v>-8.27</v>
      </c>
      <c r="E707">
        <f>(D707-C707)/(1+D707/1000)</f>
        <v>16.778911104837004</v>
      </c>
      <c r="F707">
        <f>(D707-C707)/(1+C707/1000)</f>
        <v>17.065247373498995</v>
      </c>
      <c r="G707" s="1">
        <v>277.32862269999998</v>
      </c>
      <c r="H707" s="1">
        <f>(477/760)*I707</f>
        <v>244.71355263157895</v>
      </c>
      <c r="I707">
        <v>389.9</v>
      </c>
      <c r="J707">
        <f>I707*(E707-4.4)/(27-4.4)</f>
        <v>213.56360352990913</v>
      </c>
      <c r="K707">
        <f>(E707-4.4)/(27-4.4)</f>
        <v>0.54773942941756648</v>
      </c>
      <c r="L707">
        <f>J707/I707</f>
        <v>0.54773942941756637</v>
      </c>
      <c r="M707">
        <f>I707*(1-(K707))*0.625</f>
        <v>110.21024779380676</v>
      </c>
      <c r="N707" s="4">
        <f>-67.0004+0.0023367*3600+0.4561636*I707</f>
        <v>119.26990763999999</v>
      </c>
      <c r="O707" s="5">
        <f>I707*(E707-4.4)/(27-4.4)</f>
        <v>213.56360352990913</v>
      </c>
      <c r="P707" s="5">
        <f>(E707-4.4)/(27-4.4)</f>
        <v>0.54773942941756648</v>
      </c>
      <c r="Q707" s="5">
        <f>(I707*(1-P707))/1.6</f>
        <v>110.21024779380676</v>
      </c>
      <c r="R707" s="5"/>
      <c r="S707" s="3">
        <f t="shared" ref="S707:S757" si="79">-67.0004+0.0023367*3800+0.4561636*I707</f>
        <v>119.73724763999999</v>
      </c>
      <c r="T707" s="3">
        <v>203.69932120657697</v>
      </c>
      <c r="U707" s="3">
        <f t="shared" ref="U707:U757" si="80">T707/I707</f>
        <v>0.52243991076321361</v>
      </c>
      <c r="V707">
        <f t="shared" ref="V707:V757" si="81">I707*(1-(U707))*0.625</f>
        <v>116.37542424588938</v>
      </c>
      <c r="W707" s="3">
        <v>201.0076</v>
      </c>
      <c r="X707" s="3">
        <v>206.49199999999999</v>
      </c>
      <c r="Y707" s="3">
        <f t="shared" si="77"/>
        <v>0.51553629135675816</v>
      </c>
      <c r="Z707" s="3">
        <f t="shared" si="78"/>
        <v>0.52960246216978712</v>
      </c>
      <c r="AA707">
        <f t="shared" ref="AA707:AA757" si="82">I707*(1-(Y707))*0.625</f>
        <v>118.05774999999998</v>
      </c>
      <c r="AB707">
        <f t="shared" ref="AB707:AB757" si="83">I707*(1-(Z707))*0.625</f>
        <v>114.63</v>
      </c>
    </row>
    <row r="708" spans="1:28" x14ac:dyDescent="0.35">
      <c r="A708">
        <v>2010</v>
      </c>
      <c r="B708" t="s">
        <v>13</v>
      </c>
      <c r="C708">
        <v>-26.270764079999999</v>
      </c>
      <c r="D708" s="2">
        <v>-8.27</v>
      </c>
      <c r="E708">
        <f>(D708-C708)/(1+D708/1000)</f>
        <v>18.150871789700826</v>
      </c>
      <c r="F708">
        <f>(D708-C708)/(1+C708/1000)</f>
        <v>18.486416362955865</v>
      </c>
      <c r="G708" s="1">
        <v>277.32862269999998</v>
      </c>
      <c r="H708" s="1">
        <f>(477/760)*I708</f>
        <v>244.71355263157895</v>
      </c>
      <c r="I708">
        <v>389.9</v>
      </c>
      <c r="J708">
        <f>I708*(E708-4.4)/(27-4.4)</f>
        <v>237.23296065505977</v>
      </c>
      <c r="K708">
        <f>(E708-4.4)/(27-4.4)</f>
        <v>0.60844565441154097</v>
      </c>
      <c r="L708">
        <f>J708/I708</f>
        <v>0.60844565441154086</v>
      </c>
      <c r="M708">
        <f>I708*(1-(K708))*0.625</f>
        <v>95.416899590587605</v>
      </c>
      <c r="N708" s="4">
        <f>-67.0004+0.0023367*3600+0.4561636*I708</f>
        <v>119.26990763999999</v>
      </c>
      <c r="O708" s="5">
        <f>I708*(E708-4.4)/(27-4.4)</f>
        <v>237.23296065505977</v>
      </c>
      <c r="P708" s="5">
        <f>(E708-4.4)/(27-4.4)</f>
        <v>0.60844565441154097</v>
      </c>
      <c r="Q708" s="5">
        <f>(I708*(1-P708))/1.6</f>
        <v>95.416899590587605</v>
      </c>
      <c r="R708" s="5"/>
      <c r="S708" s="3">
        <f t="shared" si="79"/>
        <v>119.73724763999999</v>
      </c>
      <c r="T708" s="3">
        <v>203.69932120657697</v>
      </c>
      <c r="U708" s="3">
        <f t="shared" si="80"/>
        <v>0.52243991076321361</v>
      </c>
      <c r="V708">
        <f t="shared" si="81"/>
        <v>116.37542424588938</v>
      </c>
      <c r="W708" s="3">
        <v>201.0076</v>
      </c>
      <c r="X708" s="3">
        <v>206.49199999999999</v>
      </c>
      <c r="Y708" s="3">
        <f t="shared" si="77"/>
        <v>0.51553629135675816</v>
      </c>
      <c r="Z708" s="3">
        <f t="shared" si="78"/>
        <v>0.52960246216978712</v>
      </c>
      <c r="AA708">
        <f t="shared" si="82"/>
        <v>118.05774999999998</v>
      </c>
      <c r="AB708">
        <f t="shared" si="83"/>
        <v>114.63</v>
      </c>
    </row>
    <row r="709" spans="1:28" x14ac:dyDescent="0.35">
      <c r="A709">
        <v>2010</v>
      </c>
      <c r="B709" t="s">
        <v>11</v>
      </c>
      <c r="C709">
        <v>-26.198770440000001</v>
      </c>
      <c r="D709" s="2">
        <v>-8.27</v>
      </c>
      <c r="E709">
        <f>(D709-C709)/(1+D709/1000)</f>
        <v>18.07827779738437</v>
      </c>
      <c r="F709">
        <f>(D709-C709)/(1+C709/1000)</f>
        <v>18.411119123458995</v>
      </c>
      <c r="G709" s="1">
        <v>277.32862269999998</v>
      </c>
      <c r="H709" s="1">
        <f>(477/760)*I709</f>
        <v>244.71355263157895</v>
      </c>
      <c r="I709">
        <v>389.9</v>
      </c>
      <c r="J709">
        <f>I709*(E709-4.4)/(27-4.4)</f>
        <v>235.98055368142323</v>
      </c>
      <c r="K709">
        <f>(E709-4.4)/(27-4.4)</f>
        <v>0.60523353085771547</v>
      </c>
      <c r="L709">
        <f>J709/I709</f>
        <v>0.60523353085771547</v>
      </c>
      <c r="M709">
        <f>I709*(1-(K709))*0.625</f>
        <v>96.199653949110456</v>
      </c>
      <c r="N709" s="4">
        <f>-67.0004+0.0023367*3600+0.4561636*I709</f>
        <v>119.26990763999999</v>
      </c>
      <c r="O709" s="5">
        <f>I709*(E709-4.4)/(27-4.4)</f>
        <v>235.98055368142323</v>
      </c>
      <c r="P709" s="5">
        <f>(E709-4.4)/(27-4.4)</f>
        <v>0.60523353085771547</v>
      </c>
      <c r="Q709" s="5">
        <f>(I709*(1-P709))/1.6</f>
        <v>96.199653949110441</v>
      </c>
      <c r="R709" s="5"/>
      <c r="S709" s="3">
        <f t="shared" si="79"/>
        <v>119.73724763999999</v>
      </c>
      <c r="T709" s="3">
        <v>203.69932120657697</v>
      </c>
      <c r="U709" s="3">
        <f t="shared" si="80"/>
        <v>0.52243991076321361</v>
      </c>
      <c r="V709">
        <f t="shared" si="81"/>
        <v>116.37542424588938</v>
      </c>
      <c r="W709" s="3">
        <v>201.0076</v>
      </c>
      <c r="X709" s="3">
        <v>206.49199999999999</v>
      </c>
      <c r="Y709" s="3">
        <f t="shared" si="77"/>
        <v>0.51553629135675816</v>
      </c>
      <c r="Z709" s="3">
        <f t="shared" si="78"/>
        <v>0.52960246216978712</v>
      </c>
      <c r="AA709">
        <f t="shared" si="82"/>
        <v>118.05774999999998</v>
      </c>
      <c r="AB709">
        <f t="shared" si="83"/>
        <v>114.63</v>
      </c>
    </row>
    <row r="710" spans="1:28" x14ac:dyDescent="0.35">
      <c r="A710">
        <v>2010</v>
      </c>
      <c r="B710" t="s">
        <v>6</v>
      </c>
      <c r="C710">
        <v>-26.202727979999999</v>
      </c>
      <c r="D710" s="2">
        <v>-8.27</v>
      </c>
      <c r="E710">
        <f>(D710-C710)/(1+D710/1000)</f>
        <v>18.082268339164894</v>
      </c>
      <c r="F710">
        <f>(D710-C710)/(1+C710/1000)</f>
        <v>18.415257975411226</v>
      </c>
      <c r="G710" s="1">
        <v>277.32862269999998</v>
      </c>
      <c r="H710" s="1">
        <f>(477/760)*I710</f>
        <v>244.71355263157895</v>
      </c>
      <c r="I710">
        <v>389.9</v>
      </c>
      <c r="J710">
        <f>I710*(E710-4.4)/(27-4.4)</f>
        <v>236.04939935576951</v>
      </c>
      <c r="K710">
        <f>(E710-4.4)/(27-4.4)</f>
        <v>0.60541010350287139</v>
      </c>
      <c r="L710">
        <f>J710/I710</f>
        <v>0.60541010350287128</v>
      </c>
      <c r="M710">
        <f>I710*(1-(K710))*0.625</f>
        <v>96.156625402644025</v>
      </c>
      <c r="N710" s="4">
        <f>-67.0004+0.0023367*3600+0.4561636*I710</f>
        <v>119.26990763999999</v>
      </c>
      <c r="O710" s="5">
        <f>I710*(E710-4.4)/(27-4.4)</f>
        <v>236.04939935576951</v>
      </c>
      <c r="P710" s="5">
        <f>(E710-4.4)/(27-4.4)</f>
        <v>0.60541010350287139</v>
      </c>
      <c r="Q710" s="5">
        <f>(I710*(1-P710))/1.6</f>
        <v>96.156625402644025</v>
      </c>
      <c r="R710" s="5"/>
      <c r="S710" s="3">
        <f t="shared" si="79"/>
        <v>119.73724763999999</v>
      </c>
      <c r="T710" s="3">
        <v>203.69932120657697</v>
      </c>
      <c r="U710" s="3">
        <f t="shared" si="80"/>
        <v>0.52243991076321361</v>
      </c>
      <c r="V710">
        <f t="shared" si="81"/>
        <v>116.37542424588938</v>
      </c>
      <c r="W710" s="3">
        <v>201.0076</v>
      </c>
      <c r="X710" s="3">
        <v>206.49199999999999</v>
      </c>
      <c r="Y710" s="3">
        <f t="shared" si="77"/>
        <v>0.51553629135675816</v>
      </c>
      <c r="Z710" s="3">
        <f t="shared" si="78"/>
        <v>0.52960246216978712</v>
      </c>
      <c r="AA710">
        <f t="shared" si="82"/>
        <v>118.05774999999998</v>
      </c>
      <c r="AB710">
        <f t="shared" si="83"/>
        <v>114.63</v>
      </c>
    </row>
    <row r="711" spans="1:28" x14ac:dyDescent="0.35">
      <c r="A711">
        <v>2010</v>
      </c>
      <c r="B711" t="s">
        <v>10</v>
      </c>
      <c r="C711">
        <v>-26.14436315</v>
      </c>
      <c r="D711" s="2">
        <v>-8.27</v>
      </c>
      <c r="E711">
        <f>(D711-C711)/(1+D711/1000)</f>
        <v>18.02341680699384</v>
      </c>
      <c r="F711">
        <f>(D711-C711)/(1+C711/1000)</f>
        <v>18.354222611285387</v>
      </c>
      <c r="G711" s="1">
        <v>277.32862269999998</v>
      </c>
      <c r="H711" s="1">
        <f>(477/760)*I711</f>
        <v>244.71355263157895</v>
      </c>
      <c r="I711">
        <v>389.9</v>
      </c>
      <c r="J711">
        <f>I711*(E711-4.4)/(27-4.4)</f>
        <v>235.03408022331405</v>
      </c>
      <c r="K711">
        <f>(E711-4.4)/(27-4.4)</f>
        <v>0.60280605340680704</v>
      </c>
      <c r="L711">
        <f>J711/I711</f>
        <v>0.60280605340680704</v>
      </c>
      <c r="M711">
        <f>I711*(1-(K711))*0.625</f>
        <v>96.791199860428705</v>
      </c>
      <c r="N711" s="4">
        <f>-67.0004+0.0023367*3600+0.4561636*I711</f>
        <v>119.26990763999999</v>
      </c>
      <c r="O711" s="5">
        <f>I711*(E711-4.4)/(27-4.4)</f>
        <v>235.03408022331405</v>
      </c>
      <c r="P711" s="5">
        <f>(E711-4.4)/(27-4.4)</f>
        <v>0.60280605340680704</v>
      </c>
      <c r="Q711" s="5">
        <f>(I711*(1-P711))/1.6</f>
        <v>96.791199860428705</v>
      </c>
      <c r="R711" s="5"/>
      <c r="S711" s="3">
        <f t="shared" si="79"/>
        <v>119.73724763999999</v>
      </c>
      <c r="T711" s="3">
        <v>203.69932120657697</v>
      </c>
      <c r="U711" s="3">
        <f t="shared" si="80"/>
        <v>0.52243991076321361</v>
      </c>
      <c r="V711">
        <f t="shared" si="81"/>
        <v>116.37542424588938</v>
      </c>
      <c r="W711" s="3">
        <v>201.0076</v>
      </c>
      <c r="X711" s="3">
        <v>206.49199999999999</v>
      </c>
      <c r="Y711" s="3">
        <f t="shared" si="77"/>
        <v>0.51553629135675816</v>
      </c>
      <c r="Z711" s="3">
        <f t="shared" si="78"/>
        <v>0.52960246216978712</v>
      </c>
      <c r="AA711">
        <f t="shared" si="82"/>
        <v>118.05774999999998</v>
      </c>
      <c r="AB711">
        <f t="shared" si="83"/>
        <v>114.63</v>
      </c>
    </row>
    <row r="712" spans="1:28" x14ac:dyDescent="0.35">
      <c r="A712">
        <v>2010</v>
      </c>
      <c r="B712" t="s">
        <v>7</v>
      </c>
      <c r="C712">
        <v>-25.981271400000001</v>
      </c>
      <c r="D712" s="2">
        <v>-8.27</v>
      </c>
      <c r="E712">
        <f>(D712-C712)/(1+D712/1000)</f>
        <v>17.858965040888148</v>
      </c>
      <c r="F712">
        <f>(D712-C712)/(1+C712/1000)</f>
        <v>18.183707232670145</v>
      </c>
      <c r="G712" s="1">
        <v>277.32862269999998</v>
      </c>
      <c r="H712" s="1">
        <f>(477/760)*I712</f>
        <v>244.71355263157895</v>
      </c>
      <c r="I712">
        <v>389.9</v>
      </c>
      <c r="J712">
        <f>I712*(E712-4.4)/(27-4.4)</f>
        <v>232.1969234266499</v>
      </c>
      <c r="K712">
        <f>(E712-4.4)/(27-4.4)</f>
        <v>0.59552942658797103</v>
      </c>
      <c r="L712">
        <f>J712/I712</f>
        <v>0.59552942658797103</v>
      </c>
      <c r="M712">
        <f>I712*(1-(K712))*0.625</f>
        <v>98.564422858343789</v>
      </c>
      <c r="N712" s="4">
        <f>-67.0004+0.0023367*3600+0.4561636*I712</f>
        <v>119.26990763999999</v>
      </c>
      <c r="O712" s="5">
        <f>I712*(E712-4.4)/(27-4.4)</f>
        <v>232.1969234266499</v>
      </c>
      <c r="P712" s="5">
        <f>(E712-4.4)/(27-4.4)</f>
        <v>0.59552942658797103</v>
      </c>
      <c r="Q712" s="5">
        <f>(I712*(1-P712))/1.6</f>
        <v>98.564422858343789</v>
      </c>
      <c r="R712" s="5"/>
      <c r="S712" s="3">
        <f t="shared" si="79"/>
        <v>119.73724763999999</v>
      </c>
      <c r="T712" s="3">
        <v>203.69932120657697</v>
      </c>
      <c r="U712" s="3">
        <f t="shared" si="80"/>
        <v>0.52243991076321361</v>
      </c>
      <c r="V712">
        <f t="shared" si="81"/>
        <v>116.37542424588938</v>
      </c>
      <c r="W712" s="3">
        <v>201.0076</v>
      </c>
      <c r="X712" s="3">
        <v>206.49199999999999</v>
      </c>
      <c r="Y712" s="3">
        <f t="shared" si="77"/>
        <v>0.51553629135675816</v>
      </c>
      <c r="Z712" s="3">
        <f t="shared" si="78"/>
        <v>0.52960246216978712</v>
      </c>
      <c r="AA712">
        <f t="shared" si="82"/>
        <v>118.05774999999998</v>
      </c>
      <c r="AB712">
        <f t="shared" si="83"/>
        <v>114.63</v>
      </c>
    </row>
    <row r="713" spans="1:28" x14ac:dyDescent="0.35">
      <c r="A713">
        <v>2010</v>
      </c>
      <c r="B713" t="s">
        <v>14</v>
      </c>
      <c r="C713">
        <v>-25.538697320000001</v>
      </c>
      <c r="D713" s="2">
        <v>-8.27</v>
      </c>
      <c r="E713">
        <f>(D713-C713)/(1+D713/1000)</f>
        <v>17.412700351910299</v>
      </c>
      <c r="F713">
        <f>(D713-C713)/(1+C713/1000)</f>
        <v>17.721275614031036</v>
      </c>
      <c r="G713" s="1">
        <v>277.32862269999998</v>
      </c>
      <c r="H713" s="1">
        <f>(477/760)*I713</f>
        <v>244.71355263157895</v>
      </c>
      <c r="I713">
        <v>389.9</v>
      </c>
      <c r="J713">
        <f>I713*(E713-4.4)/(27-4.4)</f>
        <v>224.49787023052323</v>
      </c>
      <c r="K713">
        <f>(E713-4.4)/(27-4.4)</f>
        <v>0.57578320141196004</v>
      </c>
      <c r="L713">
        <f>J713/I713</f>
        <v>0.57578320141196015</v>
      </c>
      <c r="M713">
        <f>I713*(1-(K713))*0.625</f>
        <v>103.37633110592299</v>
      </c>
      <c r="N713" s="4">
        <f>-67.0004+0.0023367*3600+0.4561636*I713</f>
        <v>119.26990763999999</v>
      </c>
      <c r="O713" s="5">
        <f>I713*(E713-4.4)/(27-4.4)</f>
        <v>224.49787023052323</v>
      </c>
      <c r="P713" s="5">
        <f>(E713-4.4)/(27-4.4)</f>
        <v>0.57578320141196004</v>
      </c>
      <c r="Q713" s="5">
        <f>(I713*(1-P713))/1.6</f>
        <v>103.37633110592297</v>
      </c>
      <c r="R713" s="5"/>
      <c r="S713" s="3">
        <f t="shared" si="79"/>
        <v>119.73724763999999</v>
      </c>
      <c r="T713" s="3">
        <v>203.69932120657697</v>
      </c>
      <c r="U713" s="3">
        <f t="shared" si="80"/>
        <v>0.52243991076321361</v>
      </c>
      <c r="V713">
        <f t="shared" si="81"/>
        <v>116.37542424588938</v>
      </c>
      <c r="W713" s="3">
        <v>201.0076</v>
      </c>
      <c r="X713" s="3">
        <v>206.49199999999999</v>
      </c>
      <c r="Y713" s="3">
        <f t="shared" si="77"/>
        <v>0.51553629135675816</v>
      </c>
      <c r="Z713" s="3">
        <f t="shared" si="78"/>
        <v>0.52960246216978712</v>
      </c>
      <c r="AA713">
        <f t="shared" si="82"/>
        <v>118.05774999999998</v>
      </c>
      <c r="AB713">
        <f t="shared" si="83"/>
        <v>114.63</v>
      </c>
    </row>
    <row r="714" spans="1:28" x14ac:dyDescent="0.35">
      <c r="A714">
        <v>2011</v>
      </c>
      <c r="B714" t="s">
        <v>9</v>
      </c>
      <c r="C714">
        <v>-26.821994629999999</v>
      </c>
      <c r="D714" s="2">
        <v>-8.298</v>
      </c>
      <c r="E714">
        <f>(D714-C714)/(1+D714/1000)</f>
        <v>18.678992913193678</v>
      </c>
      <c r="F714">
        <f>(D714-C714)/(1+C714/1000)</f>
        <v>19.03453893099158</v>
      </c>
      <c r="G714" s="1">
        <v>278.57514600000002</v>
      </c>
      <c r="H714" s="1">
        <f>(477/760)*I714</f>
        <v>245.81190789473683</v>
      </c>
      <c r="I714">
        <v>391.65</v>
      </c>
      <c r="J714">
        <f>I714*(E714-4.4)/(27-4.4)</f>
        <v>247.44989267488066</v>
      </c>
      <c r="K714">
        <f>(E714-4.4)/(27-4.4)</f>
        <v>0.63181384571653432</v>
      </c>
      <c r="L714">
        <f>J714/I714</f>
        <v>0.63181384571653432</v>
      </c>
      <c r="M714">
        <f>I714*(1-(K714))*0.625</f>
        <v>90.125067078199578</v>
      </c>
      <c r="N714" s="4">
        <f>-67.0004+0.0023367*3600+0.4561636*I714</f>
        <v>120.06819393999999</v>
      </c>
      <c r="O714" s="5">
        <f>I714*(E714-4.4)/(27-4.4)</f>
        <v>247.44989267488066</v>
      </c>
      <c r="P714" s="5">
        <f>(E714-4.4)/(27-4.4)</f>
        <v>0.63181384571653432</v>
      </c>
      <c r="Q714" s="5">
        <f>(I714*(1-P714))/1.6</f>
        <v>90.125067078199564</v>
      </c>
      <c r="R714" s="5"/>
      <c r="S714" s="3">
        <f t="shared" si="79"/>
        <v>120.53553393999999</v>
      </c>
      <c r="T714" s="3">
        <v>203.69932120657697</v>
      </c>
      <c r="U714" s="3">
        <f t="shared" si="80"/>
        <v>0.52010550544255585</v>
      </c>
      <c r="V714">
        <f t="shared" si="81"/>
        <v>117.46917424588936</v>
      </c>
      <c r="W714" s="3">
        <v>201.0076</v>
      </c>
      <c r="X714" s="3">
        <v>206.49199999999999</v>
      </c>
      <c r="Y714" s="3">
        <f t="shared" si="77"/>
        <v>0.51323273330780039</v>
      </c>
      <c r="Z714" s="3">
        <f t="shared" si="78"/>
        <v>0.5272360525979829</v>
      </c>
      <c r="AA714">
        <f t="shared" si="82"/>
        <v>119.15149999999997</v>
      </c>
      <c r="AB714">
        <f t="shared" si="83"/>
        <v>115.72375</v>
      </c>
    </row>
    <row r="715" spans="1:28" x14ac:dyDescent="0.35">
      <c r="A715">
        <v>2011</v>
      </c>
      <c r="B715" t="s">
        <v>12</v>
      </c>
      <c r="C715">
        <v>-26.591558979999999</v>
      </c>
      <c r="D715" s="2">
        <v>-8.298</v>
      </c>
      <c r="E715">
        <f>(D715-C715)/(1+D715/1000)</f>
        <v>18.446629108341014</v>
      </c>
      <c r="F715">
        <f>(D715-C715)/(1+C715/1000)</f>
        <v>18.793302183439906</v>
      </c>
      <c r="G715" s="1">
        <v>278.57514600000002</v>
      </c>
      <c r="H715" s="1">
        <f>(477/760)*I715</f>
        <v>245.81190789473683</v>
      </c>
      <c r="I715">
        <v>391.65</v>
      </c>
      <c r="J715">
        <f>I715*(E715-4.4)/(27-4.4)</f>
        <v>243.4231101894583</v>
      </c>
      <c r="K715">
        <f>(E715-4.4)/(27-4.4)</f>
        <v>0.62153226143101825</v>
      </c>
      <c r="L715">
        <f>J715/I715</f>
        <v>0.62153226143101825</v>
      </c>
      <c r="M715">
        <f>I715*(1-(K715))*0.625</f>
        <v>92.641806131588567</v>
      </c>
      <c r="N715" s="4">
        <f>-67.0004+0.0023367*3600+0.4561636*I715</f>
        <v>120.06819393999999</v>
      </c>
      <c r="O715" s="5">
        <f>I715*(E715-4.4)/(27-4.4)</f>
        <v>243.4231101894583</v>
      </c>
      <c r="P715" s="5">
        <f>(E715-4.4)/(27-4.4)</f>
        <v>0.62153226143101825</v>
      </c>
      <c r="Q715" s="5">
        <f>(I715*(1-P715))/1.6</f>
        <v>92.641806131588567</v>
      </c>
      <c r="R715" s="5"/>
      <c r="S715" s="3">
        <f t="shared" si="79"/>
        <v>120.53553393999999</v>
      </c>
      <c r="T715" s="3">
        <v>203.69932120657697</v>
      </c>
      <c r="U715" s="3">
        <f t="shared" si="80"/>
        <v>0.52010550544255585</v>
      </c>
      <c r="V715">
        <f t="shared" si="81"/>
        <v>117.46917424588936</v>
      </c>
      <c r="W715" s="3">
        <v>201.0076</v>
      </c>
      <c r="X715" s="3">
        <v>206.49199999999999</v>
      </c>
      <c r="Y715" s="3">
        <f t="shared" si="77"/>
        <v>0.51323273330780039</v>
      </c>
      <c r="Z715" s="3">
        <f t="shared" si="78"/>
        <v>0.5272360525979829</v>
      </c>
      <c r="AA715">
        <f t="shared" si="82"/>
        <v>119.15149999999997</v>
      </c>
      <c r="AB715">
        <f t="shared" si="83"/>
        <v>115.72375</v>
      </c>
    </row>
    <row r="716" spans="1:28" x14ac:dyDescent="0.35">
      <c r="A716">
        <v>2011</v>
      </c>
      <c r="B716" t="s">
        <v>15</v>
      </c>
      <c r="C716">
        <v>-26.909216489999999</v>
      </c>
      <c r="D716" s="2">
        <v>-8.298</v>
      </c>
      <c r="E716">
        <f>(D716-C716)/(1+D716/1000)</f>
        <v>18.766944596259762</v>
      </c>
      <c r="F716">
        <f>(D716-C716)/(1+C716/1000)</f>
        <v>19.125878906044267</v>
      </c>
      <c r="G716" s="1">
        <v>278.57514600000002</v>
      </c>
      <c r="H716" s="1">
        <f>(477/760)*I716</f>
        <v>245.81190789473683</v>
      </c>
      <c r="I716">
        <v>391.65</v>
      </c>
      <c r="J716">
        <f>I716*(E716-4.4)/(27-4.4)</f>
        <v>248.97406420907677</v>
      </c>
      <c r="K716">
        <f>(E716-4.4)/(27-4.4)</f>
        <v>0.63570551310883894</v>
      </c>
      <c r="L716">
        <f>J716/I716</f>
        <v>0.63570551310883894</v>
      </c>
      <c r="M716">
        <f>I716*(1-(K716))*0.625</f>
        <v>89.172459869327014</v>
      </c>
      <c r="N716" s="4">
        <f>-67.0004+0.0023367*3600+0.4561636*I716</f>
        <v>120.06819393999999</v>
      </c>
      <c r="O716" s="5">
        <f>I716*(E716-4.4)/(27-4.4)</f>
        <v>248.97406420907677</v>
      </c>
      <c r="P716" s="5">
        <f>(E716-4.4)/(27-4.4)</f>
        <v>0.63570551310883894</v>
      </c>
      <c r="Q716" s="5">
        <f>(I716*(1-P716))/1.6</f>
        <v>89.172459869327014</v>
      </c>
      <c r="R716" s="5"/>
      <c r="S716" s="3">
        <f t="shared" si="79"/>
        <v>120.53553393999999</v>
      </c>
      <c r="T716" s="3">
        <v>203.69932120657697</v>
      </c>
      <c r="U716" s="3">
        <f t="shared" si="80"/>
        <v>0.52010550544255585</v>
      </c>
      <c r="V716">
        <f t="shared" si="81"/>
        <v>117.46917424588936</v>
      </c>
      <c r="W716" s="3">
        <v>201.0076</v>
      </c>
      <c r="X716" s="3">
        <v>206.49199999999999</v>
      </c>
      <c r="Y716" s="3">
        <f t="shared" si="77"/>
        <v>0.51323273330780039</v>
      </c>
      <c r="Z716" s="3">
        <f t="shared" si="78"/>
        <v>0.5272360525979829</v>
      </c>
      <c r="AA716">
        <f t="shared" si="82"/>
        <v>119.15149999999997</v>
      </c>
      <c r="AB716">
        <f t="shared" si="83"/>
        <v>115.72375</v>
      </c>
    </row>
    <row r="717" spans="1:28" x14ac:dyDescent="0.35">
      <c r="A717">
        <v>2011</v>
      </c>
      <c r="B717" t="s">
        <v>8</v>
      </c>
      <c r="C717">
        <v>-25.74114415</v>
      </c>
      <c r="D717" s="2">
        <v>-8.298</v>
      </c>
      <c r="E717">
        <f>(D717-C717)/(1+D717/1000)</f>
        <v>17.589098489263915</v>
      </c>
      <c r="F717">
        <f>(D717-C717)/(1+C717/1000)</f>
        <v>17.904013954054939</v>
      </c>
      <c r="G717" s="1">
        <v>278.57514600000002</v>
      </c>
      <c r="H717" s="1">
        <f>(477/760)*I717</f>
        <v>245.81190789473683</v>
      </c>
      <c r="I717">
        <v>391.65</v>
      </c>
      <c r="J717">
        <f>I717*(E717-4.4)/(27-4.4)</f>
        <v>228.56240811151378</v>
      </c>
      <c r="K717">
        <f>(E717-4.4)/(27-4.4)</f>
        <v>0.5835884287284917</v>
      </c>
      <c r="L717">
        <f>J717/I717</f>
        <v>0.5835884287284917</v>
      </c>
      <c r="M717">
        <f>I717*(1-(K717))*0.625</f>
        <v>101.92974493030388</v>
      </c>
      <c r="N717" s="4">
        <f>-67.0004+0.0023367*3600+0.4561636*I717</f>
        <v>120.06819393999999</v>
      </c>
      <c r="O717" s="5">
        <f>I717*(E717-4.4)/(27-4.4)</f>
        <v>228.56240811151378</v>
      </c>
      <c r="P717" s="5">
        <f>(E717-4.4)/(27-4.4)</f>
        <v>0.5835884287284917</v>
      </c>
      <c r="Q717" s="5">
        <f>(I717*(1-P717))/1.6</f>
        <v>101.92974493030387</v>
      </c>
      <c r="R717" s="5"/>
      <c r="S717" s="3">
        <f t="shared" si="79"/>
        <v>120.53553393999999</v>
      </c>
      <c r="T717" s="3">
        <v>203.69932120657697</v>
      </c>
      <c r="U717" s="3">
        <f t="shared" si="80"/>
        <v>0.52010550544255585</v>
      </c>
      <c r="V717">
        <f t="shared" si="81"/>
        <v>117.46917424588936</v>
      </c>
      <c r="W717" s="3">
        <v>201.0076</v>
      </c>
      <c r="X717" s="3">
        <v>206.49199999999999</v>
      </c>
      <c r="Y717" s="3">
        <f t="shared" si="77"/>
        <v>0.51323273330780039</v>
      </c>
      <c r="Z717" s="3">
        <f t="shared" si="78"/>
        <v>0.5272360525979829</v>
      </c>
      <c r="AA717">
        <f t="shared" si="82"/>
        <v>119.15149999999997</v>
      </c>
      <c r="AB717">
        <f t="shared" si="83"/>
        <v>115.72375</v>
      </c>
    </row>
    <row r="718" spans="1:28" x14ac:dyDescent="0.35">
      <c r="A718">
        <v>2011</v>
      </c>
      <c r="B718" t="s">
        <v>13</v>
      </c>
      <c r="C718">
        <v>-25.633786090000001</v>
      </c>
      <c r="D718" s="2">
        <v>-8.298</v>
      </c>
      <c r="E718">
        <f>(D718-C718)/(1+D718/1000)</f>
        <v>17.480842117894287</v>
      </c>
      <c r="F718">
        <f>(D718-C718)/(1+C718/1000)</f>
        <v>17.791858792428599</v>
      </c>
      <c r="G718" s="1">
        <v>278.57514600000002</v>
      </c>
      <c r="H718" s="1">
        <f>(477/760)*I718</f>
        <v>245.81190789473683</v>
      </c>
      <c r="I718">
        <v>391.65</v>
      </c>
      <c r="J718">
        <f>I718*(E718-4.4)/(27-4.4)</f>
        <v>226.68636351651753</v>
      </c>
      <c r="K718">
        <f>(E718-4.4)/(27-4.4)</f>
        <v>0.57879832380063212</v>
      </c>
      <c r="L718">
        <f>J718/I718</f>
        <v>0.57879832380063201</v>
      </c>
      <c r="M718">
        <f>I718*(1-(K718))*0.625</f>
        <v>103.10227280217651</v>
      </c>
      <c r="N718" s="4">
        <f>-67.0004+0.0023367*3600+0.4561636*I718</f>
        <v>120.06819393999999</v>
      </c>
      <c r="O718" s="5">
        <f>I718*(E718-4.4)/(27-4.4)</f>
        <v>226.68636351651753</v>
      </c>
      <c r="P718" s="5">
        <f>(E718-4.4)/(27-4.4)</f>
        <v>0.57879832380063212</v>
      </c>
      <c r="Q718" s="5">
        <f>(I718*(1-P718))/1.6</f>
        <v>103.1022728021765</v>
      </c>
      <c r="R718" s="5"/>
      <c r="S718" s="3">
        <f t="shared" si="79"/>
        <v>120.53553393999999</v>
      </c>
      <c r="T718" s="3">
        <v>203.69932120657697</v>
      </c>
      <c r="U718" s="3">
        <f t="shared" si="80"/>
        <v>0.52010550544255585</v>
      </c>
      <c r="V718">
        <f t="shared" si="81"/>
        <v>117.46917424588936</v>
      </c>
      <c r="W718" s="3">
        <v>201.0076</v>
      </c>
      <c r="X718" s="3">
        <v>206.49199999999999</v>
      </c>
      <c r="Y718" s="3">
        <f t="shared" si="77"/>
        <v>0.51323273330780039</v>
      </c>
      <c r="Z718" s="3">
        <f t="shared" si="78"/>
        <v>0.5272360525979829</v>
      </c>
      <c r="AA718">
        <f t="shared" si="82"/>
        <v>119.15149999999997</v>
      </c>
      <c r="AB718">
        <f t="shared" si="83"/>
        <v>115.72375</v>
      </c>
    </row>
    <row r="719" spans="1:28" x14ac:dyDescent="0.35">
      <c r="A719">
        <v>2011</v>
      </c>
      <c r="B719" t="s">
        <v>11</v>
      </c>
      <c r="C719">
        <v>-26.48140179</v>
      </c>
      <c r="D719" s="2">
        <v>-8.298</v>
      </c>
      <c r="E719">
        <f>(D719-C719)/(1+D719/1000)</f>
        <v>18.33555018543877</v>
      </c>
      <c r="F719">
        <f>(D719-C719)/(1+C719/1000)</f>
        <v>18.678021995094554</v>
      </c>
      <c r="G719" s="1">
        <v>278.57514600000002</v>
      </c>
      <c r="H719" s="1">
        <f>(477/760)*I719</f>
        <v>245.81190789473683</v>
      </c>
      <c r="I719">
        <v>391.65</v>
      </c>
      <c r="J719">
        <f>I719*(E719-4.4)/(27-4.4)</f>
        <v>241.49815177553509</v>
      </c>
      <c r="K719">
        <f>(E719-4.4)/(27-4.4)</f>
        <v>0.61661726484242341</v>
      </c>
      <c r="L719">
        <f>J719/I719</f>
        <v>0.61661726484242341</v>
      </c>
      <c r="M719">
        <f>I719*(1-(K719))*0.625</f>
        <v>93.844905140290535</v>
      </c>
      <c r="N719" s="4">
        <f>-67.0004+0.0023367*3600+0.4561636*I719</f>
        <v>120.06819393999999</v>
      </c>
      <c r="O719" s="5">
        <f>I719*(E719-4.4)/(27-4.4)</f>
        <v>241.49815177553509</v>
      </c>
      <c r="P719" s="5">
        <f>(E719-4.4)/(27-4.4)</f>
        <v>0.61661726484242341</v>
      </c>
      <c r="Q719" s="5">
        <f>(I719*(1-P719))/1.6</f>
        <v>93.844905140290535</v>
      </c>
      <c r="R719" s="5"/>
      <c r="S719" s="3">
        <f t="shared" si="79"/>
        <v>120.53553393999999</v>
      </c>
      <c r="T719" s="3">
        <v>203.69932120657697</v>
      </c>
      <c r="U719" s="3">
        <f t="shared" si="80"/>
        <v>0.52010550544255585</v>
      </c>
      <c r="V719">
        <f t="shared" si="81"/>
        <v>117.46917424588936</v>
      </c>
      <c r="W719" s="3">
        <v>201.0076</v>
      </c>
      <c r="X719" s="3">
        <v>206.49199999999999</v>
      </c>
      <c r="Y719" s="3">
        <f t="shared" si="77"/>
        <v>0.51323273330780039</v>
      </c>
      <c r="Z719" s="3">
        <f t="shared" si="78"/>
        <v>0.5272360525979829</v>
      </c>
      <c r="AA719">
        <f t="shared" si="82"/>
        <v>119.15149999999997</v>
      </c>
      <c r="AB719">
        <f t="shared" si="83"/>
        <v>115.72375</v>
      </c>
    </row>
    <row r="720" spans="1:28" x14ac:dyDescent="0.35">
      <c r="A720">
        <v>2011</v>
      </c>
      <c r="B720" t="s">
        <v>6</v>
      </c>
      <c r="C720">
        <v>-26.945532889999999</v>
      </c>
      <c r="D720" s="2">
        <v>-8.298</v>
      </c>
      <c r="E720">
        <f>(D720-C720)/(1+D720/1000)</f>
        <v>18.803564871302065</v>
      </c>
      <c r="F720">
        <f>(D720-C720)/(1+C720/1000)</f>
        <v>19.163914786171954</v>
      </c>
      <c r="G720" s="1">
        <v>278.57514600000002</v>
      </c>
      <c r="H720" s="1">
        <f>(477/760)*I720</f>
        <v>245.81190789473683</v>
      </c>
      <c r="I720">
        <v>391.65</v>
      </c>
      <c r="J720">
        <f>I720*(E720-4.4)/(27-4.4)</f>
        <v>249.60868061263065</v>
      </c>
      <c r="K720">
        <f>(E720-4.4)/(27-4.4)</f>
        <v>0.63732587926115325</v>
      </c>
      <c r="L720">
        <f>J720/I720</f>
        <v>0.63732587926115325</v>
      </c>
      <c r="M720">
        <f>I720*(1-(K720))*0.625</f>
        <v>88.775824617105826</v>
      </c>
      <c r="N720" s="4">
        <f>-67.0004+0.0023367*3600+0.4561636*I720</f>
        <v>120.06819393999999</v>
      </c>
      <c r="O720" s="5">
        <f>I720*(E720-4.4)/(27-4.4)</f>
        <v>249.60868061263065</v>
      </c>
      <c r="P720" s="5">
        <f>(E720-4.4)/(27-4.4)</f>
        <v>0.63732587926115325</v>
      </c>
      <c r="Q720" s="5">
        <f>(I720*(1-P720))/1.6</f>
        <v>88.775824617105826</v>
      </c>
      <c r="R720" s="5"/>
      <c r="S720" s="3">
        <f t="shared" si="79"/>
        <v>120.53553393999999</v>
      </c>
      <c r="T720" s="3">
        <v>203.69932120657697</v>
      </c>
      <c r="U720" s="3">
        <f t="shared" si="80"/>
        <v>0.52010550544255585</v>
      </c>
      <c r="V720">
        <f t="shared" si="81"/>
        <v>117.46917424588936</v>
      </c>
      <c r="W720" s="3">
        <v>201.0076</v>
      </c>
      <c r="X720" s="3">
        <v>206.49199999999999</v>
      </c>
      <c r="Y720" s="3">
        <f t="shared" si="77"/>
        <v>0.51323273330780039</v>
      </c>
      <c r="Z720" s="3">
        <f t="shared" si="78"/>
        <v>0.5272360525979829</v>
      </c>
      <c r="AA720">
        <f t="shared" si="82"/>
        <v>119.15149999999997</v>
      </c>
      <c r="AB720">
        <f t="shared" si="83"/>
        <v>115.72375</v>
      </c>
    </row>
    <row r="721" spans="1:28" x14ac:dyDescent="0.35">
      <c r="A721">
        <v>2011</v>
      </c>
      <c r="B721" t="s">
        <v>10</v>
      </c>
      <c r="C721">
        <v>-26.081316449999999</v>
      </c>
      <c r="D721" s="2">
        <v>-8.298</v>
      </c>
      <c r="E721">
        <f>(D721-C721)/(1+D721/1000)</f>
        <v>17.932117158178567</v>
      </c>
      <c r="F721">
        <f>(D721-C721)/(1+C721/1000)</f>
        <v>18.259549539781496</v>
      </c>
      <c r="G721" s="1">
        <v>278.57514600000002</v>
      </c>
      <c r="H721" s="1">
        <f>(477/760)*I721</f>
        <v>245.81190789473683</v>
      </c>
      <c r="I721">
        <v>391.65</v>
      </c>
      <c r="J721">
        <f>I721*(E721-4.4)/(27-4.4)</f>
        <v>234.50680022126701</v>
      </c>
      <c r="K721">
        <f>(E721-4.4)/(27-4.4)</f>
        <v>0.5987662459371047</v>
      </c>
      <c r="L721">
        <f>J721/I721</f>
        <v>0.59876624593710459</v>
      </c>
      <c r="M721">
        <f>I721*(1-(K721))*0.625</f>
        <v>98.214499861708077</v>
      </c>
      <c r="N721" s="4">
        <f>-67.0004+0.0023367*3600+0.4561636*I721</f>
        <v>120.06819393999999</v>
      </c>
      <c r="O721" s="5">
        <f>I721*(E721-4.4)/(27-4.4)</f>
        <v>234.50680022126701</v>
      </c>
      <c r="P721" s="5">
        <f>(E721-4.4)/(27-4.4)</f>
        <v>0.5987662459371047</v>
      </c>
      <c r="Q721" s="5">
        <f>(I721*(1-P721))/1.6</f>
        <v>98.214499861708077</v>
      </c>
      <c r="R721" s="5"/>
      <c r="S721" s="3">
        <f t="shared" si="79"/>
        <v>120.53553393999999</v>
      </c>
      <c r="T721" s="3">
        <v>203.69932120657697</v>
      </c>
      <c r="U721" s="3">
        <f t="shared" si="80"/>
        <v>0.52010550544255585</v>
      </c>
      <c r="V721">
        <f t="shared" si="81"/>
        <v>117.46917424588936</v>
      </c>
      <c r="W721" s="3">
        <v>201.0076</v>
      </c>
      <c r="X721" s="3">
        <v>206.49199999999999</v>
      </c>
      <c r="Y721" s="3">
        <f t="shared" si="77"/>
        <v>0.51323273330780039</v>
      </c>
      <c r="Z721" s="3">
        <f t="shared" si="78"/>
        <v>0.5272360525979829</v>
      </c>
      <c r="AA721">
        <f t="shared" si="82"/>
        <v>119.15149999999997</v>
      </c>
      <c r="AB721">
        <f t="shared" si="83"/>
        <v>115.72375</v>
      </c>
    </row>
    <row r="722" spans="1:28" x14ac:dyDescent="0.35">
      <c r="A722">
        <v>2011</v>
      </c>
      <c r="B722" t="s">
        <v>7</v>
      </c>
      <c r="C722">
        <v>-25.836928690000001</v>
      </c>
      <c r="D722" s="2">
        <v>-8.298</v>
      </c>
      <c r="E722">
        <f>(D722-C722)/(1+D722/1000)</f>
        <v>17.685684499980841</v>
      </c>
      <c r="F722">
        <f>(D722-C722)/(1+C722/1000)</f>
        <v>18.004099320265372</v>
      </c>
      <c r="G722" s="1">
        <v>278.57514600000002</v>
      </c>
      <c r="H722" s="1">
        <f>(477/760)*I722</f>
        <v>245.81190789473683</v>
      </c>
      <c r="I722">
        <v>391.65</v>
      </c>
      <c r="J722">
        <f>I722*(E722-4.4)/(27-4.4)</f>
        <v>230.23620948749982</v>
      </c>
      <c r="K722">
        <f>(E722-4.4)/(27-4.4)</f>
        <v>0.58786214601685127</v>
      </c>
      <c r="L722">
        <f>J722/I722</f>
        <v>0.58786214601685138</v>
      </c>
      <c r="M722">
        <f>I722*(1-(K722))*0.625</f>
        <v>100.88361907031262</v>
      </c>
      <c r="N722" s="4">
        <f>-67.0004+0.0023367*3600+0.4561636*I722</f>
        <v>120.06819393999999</v>
      </c>
      <c r="O722" s="5">
        <f>I722*(E722-4.4)/(27-4.4)</f>
        <v>230.23620948749982</v>
      </c>
      <c r="P722" s="5">
        <f>(E722-4.4)/(27-4.4)</f>
        <v>0.58786214601685127</v>
      </c>
      <c r="Q722" s="5">
        <f>(I722*(1-P722))/1.6</f>
        <v>100.88361907031261</v>
      </c>
      <c r="R722" s="5"/>
      <c r="S722" s="3">
        <f t="shared" si="79"/>
        <v>120.53553393999999</v>
      </c>
      <c r="T722" s="3">
        <v>203.69932120657697</v>
      </c>
      <c r="U722" s="3">
        <f t="shared" si="80"/>
        <v>0.52010550544255585</v>
      </c>
      <c r="V722">
        <f t="shared" si="81"/>
        <v>117.46917424588936</v>
      </c>
      <c r="W722" s="3">
        <v>201.0076</v>
      </c>
      <c r="X722" s="3">
        <v>206.49199999999999</v>
      </c>
      <c r="Y722" s="3">
        <f t="shared" si="77"/>
        <v>0.51323273330780039</v>
      </c>
      <c r="Z722" s="3">
        <f t="shared" si="78"/>
        <v>0.5272360525979829</v>
      </c>
      <c r="AA722">
        <f t="shared" si="82"/>
        <v>119.15149999999997</v>
      </c>
      <c r="AB722">
        <f t="shared" si="83"/>
        <v>115.72375</v>
      </c>
    </row>
    <row r="723" spans="1:28" x14ac:dyDescent="0.35">
      <c r="A723">
        <v>2011</v>
      </c>
      <c r="B723" t="s">
        <v>14</v>
      </c>
      <c r="C723">
        <v>-25.809196450000002</v>
      </c>
      <c r="D723" s="2">
        <v>-8.298</v>
      </c>
      <c r="E723">
        <f>(D723-C723)/(1+D723/1000)</f>
        <v>17.657720212321848</v>
      </c>
      <c r="F723">
        <f>(D723-C723)/(1+C723/1000)</f>
        <v>17.975119849405605</v>
      </c>
      <c r="G723" s="1">
        <v>278.57514600000002</v>
      </c>
      <c r="H723" s="1">
        <f>(477/760)*I723</f>
        <v>245.81190789473683</v>
      </c>
      <c r="I723">
        <v>391.65</v>
      </c>
      <c r="J723">
        <f>I723*(E723-4.4)/(27-4.4)</f>
        <v>229.75159828123236</v>
      </c>
      <c r="K723">
        <f>(E723-4.4)/(27-4.4)</f>
        <v>0.58662478815583396</v>
      </c>
      <c r="L723">
        <f>J723/I723</f>
        <v>0.58662478815583396</v>
      </c>
      <c r="M723">
        <f>I723*(1-(K723))*0.625</f>
        <v>101.18650107422977</v>
      </c>
      <c r="N723" s="4">
        <f>-67.0004+0.0023367*3600+0.4561636*I723</f>
        <v>120.06819393999999</v>
      </c>
      <c r="O723" s="5">
        <f>I723*(E723-4.4)/(27-4.4)</f>
        <v>229.75159828123236</v>
      </c>
      <c r="P723" s="5">
        <f>(E723-4.4)/(27-4.4)</f>
        <v>0.58662478815583396</v>
      </c>
      <c r="Q723" s="5">
        <f>(I723*(1-P723))/1.6</f>
        <v>101.18650107422975</v>
      </c>
      <c r="R723" s="5"/>
      <c r="S723" s="3">
        <f t="shared" si="79"/>
        <v>120.53553393999999</v>
      </c>
      <c r="T723" s="3">
        <v>203.69932120657697</v>
      </c>
      <c r="U723" s="3">
        <f t="shared" si="80"/>
        <v>0.52010550544255585</v>
      </c>
      <c r="V723">
        <f t="shared" si="81"/>
        <v>117.46917424588936</v>
      </c>
      <c r="W723" s="3">
        <v>201.0076</v>
      </c>
      <c r="X723" s="3">
        <v>206.49199999999999</v>
      </c>
      <c r="Y723" s="3">
        <f t="shared" si="77"/>
        <v>0.51323273330780039</v>
      </c>
      <c r="Z723" s="3">
        <f t="shared" si="78"/>
        <v>0.5272360525979829</v>
      </c>
      <c r="AA723">
        <f t="shared" si="82"/>
        <v>119.15149999999997</v>
      </c>
      <c r="AB723">
        <f t="shared" si="83"/>
        <v>115.72375</v>
      </c>
    </row>
    <row r="724" spans="1:28" x14ac:dyDescent="0.35">
      <c r="A724">
        <v>2012</v>
      </c>
      <c r="B724" t="s">
        <v>9</v>
      </c>
      <c r="C724">
        <v>-26.66606736</v>
      </c>
      <c r="D724" s="2">
        <v>-8.3260000000000005</v>
      </c>
      <c r="E724">
        <f>(D724-C724)/(1+D724/1000)</f>
        <v>18.494048810395352</v>
      </c>
      <c r="F724">
        <f>(D724-C724)/(1+C724/1000)</f>
        <v>18.842523357072057</v>
      </c>
      <c r="G724" s="1">
        <v>280.14115390000001</v>
      </c>
      <c r="H724" s="1">
        <f>(477/760)*I724</f>
        <v>247.19897368421053</v>
      </c>
      <c r="I724">
        <v>393.86</v>
      </c>
      <c r="J724">
        <f>I724*(E724-4.4)/(27-4.4)</f>
        <v>245.62310019744749</v>
      </c>
      <c r="K724">
        <f>(E724-4.4)/(27-4.4)</f>
        <v>0.62363047833607743</v>
      </c>
      <c r="L724">
        <f>J724/I724</f>
        <v>0.62363047833607743</v>
      </c>
      <c r="M724">
        <f>I724*(1-(K724))*0.625</f>
        <v>92.648062376595348</v>
      </c>
      <c r="N724" s="4">
        <f>-67.0004+0.0023367*3600+0.4561636*I724</f>
        <v>121.07631549600001</v>
      </c>
      <c r="O724" s="5">
        <f>I724*(E724-4.4)/(27-4.4)</f>
        <v>245.62310019744749</v>
      </c>
      <c r="P724" s="5">
        <f>(E724-4.4)/(27-4.4)</f>
        <v>0.62363047833607743</v>
      </c>
      <c r="Q724" s="5">
        <f>(I724*(1-P724))/1.6</f>
        <v>92.648062376595348</v>
      </c>
      <c r="R724" s="5"/>
      <c r="S724" s="3">
        <f t="shared" si="79"/>
        <v>121.54365549600001</v>
      </c>
      <c r="T724" s="3">
        <v>203.69932120657697</v>
      </c>
      <c r="U724" s="3">
        <f t="shared" si="80"/>
        <v>0.51718712539119727</v>
      </c>
      <c r="V724">
        <f t="shared" si="81"/>
        <v>118.8504242458894</v>
      </c>
      <c r="W724" s="3">
        <v>201.0076</v>
      </c>
      <c r="X724" s="3">
        <v>206.49199999999999</v>
      </c>
      <c r="Y724" s="3">
        <f t="shared" si="77"/>
        <v>0.51035291728025189</v>
      </c>
      <c r="Z724" s="3">
        <f t="shared" si="78"/>
        <v>0.52427766211344129</v>
      </c>
      <c r="AA724">
        <f t="shared" si="82"/>
        <v>120.53274999999999</v>
      </c>
      <c r="AB724">
        <f t="shared" si="83"/>
        <v>117.10500000000002</v>
      </c>
    </row>
    <row r="725" spans="1:28" x14ac:dyDescent="0.35">
      <c r="A725">
        <v>2012</v>
      </c>
      <c r="B725" t="s">
        <v>12</v>
      </c>
      <c r="C725">
        <v>-26.49974667</v>
      </c>
      <c r="D725" s="2">
        <v>-8.3260000000000005</v>
      </c>
      <c r="E725">
        <f>(D725-C725)/(1+D725/1000)</f>
        <v>18.326331707799138</v>
      </c>
      <c r="F725">
        <f>(D725-C725)/(1+C725/1000)</f>
        <v>18.668456025392949</v>
      </c>
      <c r="G725" s="1">
        <v>280.14115390000001</v>
      </c>
      <c r="H725" s="1">
        <f>(477/760)*I725</f>
        <v>247.19897368421053</v>
      </c>
      <c r="I725">
        <v>393.86</v>
      </c>
      <c r="J725">
        <f>I725*(E725-4.4)/(27-4.4)</f>
        <v>242.70022152361807</v>
      </c>
      <c r="K725">
        <f>(E725-4.4)/(27-4.4)</f>
        <v>0.61620936760173173</v>
      </c>
      <c r="L725">
        <f>J725/I725</f>
        <v>0.61620936760173173</v>
      </c>
      <c r="M725">
        <f>I725*(1-(K725))*0.625</f>
        <v>94.474861547738712</v>
      </c>
      <c r="N725" s="4">
        <f>-67.0004+0.0023367*3600+0.4561636*I725</f>
        <v>121.07631549600001</v>
      </c>
      <c r="O725" s="5">
        <f>I725*(E725-4.4)/(27-4.4)</f>
        <v>242.70022152361807</v>
      </c>
      <c r="P725" s="5">
        <f>(E725-4.4)/(27-4.4)</f>
        <v>0.61620936760173173</v>
      </c>
      <c r="Q725" s="5">
        <f>(I725*(1-P725))/1.6</f>
        <v>94.474861547738712</v>
      </c>
      <c r="R725" s="5"/>
      <c r="S725" s="3">
        <f t="shared" si="79"/>
        <v>121.54365549600001</v>
      </c>
      <c r="T725" s="3">
        <v>203.69932120657697</v>
      </c>
      <c r="U725" s="3">
        <f t="shared" si="80"/>
        <v>0.51718712539119727</v>
      </c>
      <c r="V725">
        <f t="shared" si="81"/>
        <v>118.8504242458894</v>
      </c>
      <c r="W725" s="3">
        <v>201.0076</v>
      </c>
      <c r="X725" s="3">
        <v>206.49199999999999</v>
      </c>
      <c r="Y725" s="3">
        <f t="shared" si="77"/>
        <v>0.51035291728025189</v>
      </c>
      <c r="Z725" s="3">
        <f t="shared" si="78"/>
        <v>0.52427766211344129</v>
      </c>
      <c r="AA725">
        <f t="shared" si="82"/>
        <v>120.53274999999999</v>
      </c>
      <c r="AB725">
        <f t="shared" si="83"/>
        <v>117.10500000000002</v>
      </c>
    </row>
    <row r="726" spans="1:28" x14ac:dyDescent="0.35">
      <c r="A726">
        <v>2012</v>
      </c>
      <c r="B726" t="s">
        <v>15</v>
      </c>
      <c r="C726">
        <v>-26.717137409999999</v>
      </c>
      <c r="D726" s="2">
        <v>-8.3260000000000005</v>
      </c>
      <c r="E726">
        <f>(D726-C726)/(1+D726/1000)</f>
        <v>18.545547639647708</v>
      </c>
      <c r="F726">
        <f>(D726-C726)/(1+C726/1000)</f>
        <v>18.895984011327808</v>
      </c>
      <c r="G726" s="1">
        <v>280.14115390000001</v>
      </c>
      <c r="H726" s="1">
        <f>(477/760)*I726</f>
        <v>247.19897368421053</v>
      </c>
      <c r="I726">
        <v>393.86</v>
      </c>
      <c r="J726">
        <f>I726*(E726-4.4)/(27-4.4)</f>
        <v>246.52059262617902</v>
      </c>
      <c r="K726">
        <f>(E726-4.4)/(27-4.4)</f>
        <v>0.62590918759503122</v>
      </c>
      <c r="L726">
        <f>J726/I726</f>
        <v>0.62590918759503122</v>
      </c>
      <c r="M726">
        <f>I726*(1-(K726))*0.625</f>
        <v>92.087129608638136</v>
      </c>
      <c r="N726" s="4">
        <f>-67.0004+0.0023367*3600+0.4561636*I726</f>
        <v>121.07631549600001</v>
      </c>
      <c r="O726" s="5">
        <f>I726*(E726-4.4)/(27-4.4)</f>
        <v>246.52059262617902</v>
      </c>
      <c r="P726" s="5">
        <f>(E726-4.4)/(27-4.4)</f>
        <v>0.62590918759503122</v>
      </c>
      <c r="Q726" s="5">
        <f>(I726*(1-P726))/1.6</f>
        <v>92.087129608638136</v>
      </c>
      <c r="R726" s="5"/>
      <c r="S726" s="3">
        <f t="shared" si="79"/>
        <v>121.54365549600001</v>
      </c>
      <c r="T726" s="3">
        <v>203.69932120657697</v>
      </c>
      <c r="U726" s="3">
        <f t="shared" si="80"/>
        <v>0.51718712539119727</v>
      </c>
      <c r="V726">
        <f t="shared" si="81"/>
        <v>118.8504242458894</v>
      </c>
      <c r="W726" s="3">
        <v>201.0076</v>
      </c>
      <c r="X726" s="3">
        <v>206.49199999999999</v>
      </c>
      <c r="Y726" s="3">
        <f t="shared" si="77"/>
        <v>0.51035291728025189</v>
      </c>
      <c r="Z726" s="3">
        <f t="shared" si="78"/>
        <v>0.52427766211344129</v>
      </c>
      <c r="AA726">
        <f t="shared" si="82"/>
        <v>120.53274999999999</v>
      </c>
      <c r="AB726">
        <f t="shared" si="83"/>
        <v>117.10500000000002</v>
      </c>
    </row>
    <row r="727" spans="1:28" x14ac:dyDescent="0.35">
      <c r="A727">
        <v>2012</v>
      </c>
      <c r="B727" t="s">
        <v>8</v>
      </c>
      <c r="C727">
        <v>-24.79142955</v>
      </c>
      <c r="D727" s="2">
        <v>-8.3260000000000005</v>
      </c>
      <c r="E727">
        <f>(D727-C727)/(1+D727/1000)</f>
        <v>16.603671720746938</v>
      </c>
      <c r="F727">
        <f>(D727-C727)/(1+C727/1000)</f>
        <v>16.884008251078225</v>
      </c>
      <c r="G727" s="1">
        <v>280.14115390000001</v>
      </c>
      <c r="H727" s="1">
        <f>(477/760)*I727</f>
        <v>247.19897368421053</v>
      </c>
      <c r="I727">
        <v>393.86</v>
      </c>
      <c r="J727">
        <f>I727*(E727-4.4)/(27-4.4)</f>
        <v>212.67867893510569</v>
      </c>
      <c r="K727">
        <f>(E727-4.4)/(27-4.4)</f>
        <v>0.53998547436933353</v>
      </c>
      <c r="L727">
        <f>J727/I727</f>
        <v>0.53998547436933353</v>
      </c>
      <c r="M727">
        <f>I727*(1-(K727))*0.625</f>
        <v>113.23832566555893</v>
      </c>
      <c r="N727" s="4">
        <f>-67.0004+0.0023367*3600+0.4561636*I727</f>
        <v>121.07631549600001</v>
      </c>
      <c r="O727" s="5">
        <f>I727*(E727-4.4)/(27-4.4)</f>
        <v>212.67867893510569</v>
      </c>
      <c r="P727" s="5">
        <f>(E727-4.4)/(27-4.4)</f>
        <v>0.53998547436933353</v>
      </c>
      <c r="Q727" s="5">
        <f>(I727*(1-P727))/1.6</f>
        <v>113.23832566555893</v>
      </c>
      <c r="R727" s="5"/>
      <c r="S727" s="3">
        <f t="shared" si="79"/>
        <v>121.54365549600001</v>
      </c>
      <c r="T727" s="3">
        <v>203.69932120657697</v>
      </c>
      <c r="U727" s="3">
        <f t="shared" si="80"/>
        <v>0.51718712539119727</v>
      </c>
      <c r="V727">
        <f t="shared" si="81"/>
        <v>118.8504242458894</v>
      </c>
      <c r="W727" s="3">
        <v>201.0076</v>
      </c>
      <c r="X727" s="3">
        <v>206.49199999999999</v>
      </c>
      <c r="Y727" s="3">
        <f t="shared" si="77"/>
        <v>0.51035291728025189</v>
      </c>
      <c r="Z727" s="3">
        <f t="shared" si="78"/>
        <v>0.52427766211344129</v>
      </c>
      <c r="AA727">
        <f t="shared" si="82"/>
        <v>120.53274999999999</v>
      </c>
      <c r="AB727">
        <f t="shared" si="83"/>
        <v>117.10500000000002</v>
      </c>
    </row>
    <row r="728" spans="1:28" x14ac:dyDescent="0.35">
      <c r="A728">
        <v>2012</v>
      </c>
      <c r="B728" t="s">
        <v>13</v>
      </c>
      <c r="C728">
        <v>-25.71881797</v>
      </c>
      <c r="D728" s="2">
        <v>-8.3260000000000005</v>
      </c>
      <c r="E728">
        <f>(D728-C728)/(1+D728/1000)</f>
        <v>17.538846405169441</v>
      </c>
      <c r="F728">
        <f>(D728-C728)/(1+C728/1000)</f>
        <v>17.851948996654684</v>
      </c>
      <c r="G728" s="1">
        <v>280.14115390000001</v>
      </c>
      <c r="H728" s="1">
        <f>(477/760)*I728</f>
        <v>247.19897368421053</v>
      </c>
      <c r="I728">
        <v>393.86</v>
      </c>
      <c r="J728">
        <f>I728*(E728-4.4)/(27-4.4)</f>
        <v>228.97637367876263</v>
      </c>
      <c r="K728">
        <f>(E728-4.4)/(27-4.4)</f>
        <v>0.58136488518448848</v>
      </c>
      <c r="L728">
        <f>J728/I728</f>
        <v>0.58136488518448848</v>
      </c>
      <c r="M728">
        <f>I728*(1-(K728))*0.625</f>
        <v>103.05226645077337</v>
      </c>
      <c r="N728" s="4">
        <f>-67.0004+0.0023367*3600+0.4561636*I728</f>
        <v>121.07631549600001</v>
      </c>
      <c r="O728" s="5">
        <f>I728*(E728-4.4)/(27-4.4)</f>
        <v>228.97637367876263</v>
      </c>
      <c r="P728" s="5">
        <f>(E728-4.4)/(27-4.4)</f>
        <v>0.58136488518448848</v>
      </c>
      <c r="Q728" s="5">
        <f>(I728*(1-P728))/1.6</f>
        <v>103.05226645077336</v>
      </c>
      <c r="R728" s="5"/>
      <c r="S728" s="3">
        <f t="shared" si="79"/>
        <v>121.54365549600001</v>
      </c>
      <c r="T728" s="3">
        <v>203.69932120657697</v>
      </c>
      <c r="U728" s="3">
        <f t="shared" si="80"/>
        <v>0.51718712539119727</v>
      </c>
      <c r="V728">
        <f t="shared" si="81"/>
        <v>118.8504242458894</v>
      </c>
      <c r="W728" s="3">
        <v>201.0076</v>
      </c>
      <c r="X728" s="3">
        <v>206.49199999999999</v>
      </c>
      <c r="Y728" s="3">
        <f t="shared" si="77"/>
        <v>0.51035291728025189</v>
      </c>
      <c r="Z728" s="3">
        <f t="shared" si="78"/>
        <v>0.52427766211344129</v>
      </c>
      <c r="AA728">
        <f t="shared" si="82"/>
        <v>120.53274999999999</v>
      </c>
      <c r="AB728">
        <f t="shared" si="83"/>
        <v>117.10500000000002</v>
      </c>
    </row>
    <row r="729" spans="1:28" x14ac:dyDescent="0.35">
      <c r="A729">
        <v>2012</v>
      </c>
      <c r="B729" t="s">
        <v>11</v>
      </c>
      <c r="C729">
        <v>-26.299079089999999</v>
      </c>
      <c r="D729" s="2">
        <v>-8.3260000000000005</v>
      </c>
      <c r="E729">
        <f>(D729-C729)/(1+D729/1000)</f>
        <v>18.123979342001505</v>
      </c>
      <c r="F729">
        <f>(D729-C729)/(1+C729/1000)</f>
        <v>18.458521198894157</v>
      </c>
      <c r="G729" s="1">
        <v>280.14115390000001</v>
      </c>
      <c r="H729" s="1">
        <f>(477/760)*I729</f>
        <v>247.19897368421053</v>
      </c>
      <c r="I729">
        <v>393.86</v>
      </c>
      <c r="J729">
        <f>I729*(E729-4.4)/(27-4.4)</f>
        <v>239.17373909914656</v>
      </c>
      <c r="K729">
        <f>(E729-4.4)/(27-4.4)</f>
        <v>0.60725572309741171</v>
      </c>
      <c r="L729">
        <f>J729/I729</f>
        <v>0.6072557230974116</v>
      </c>
      <c r="M729">
        <f>I729*(1-(K729))*0.625</f>
        <v>96.678913063033391</v>
      </c>
      <c r="N729" s="4">
        <f>-67.0004+0.0023367*3600+0.4561636*I729</f>
        <v>121.07631549600001</v>
      </c>
      <c r="O729" s="5">
        <f>I729*(E729-4.4)/(27-4.4)</f>
        <v>239.17373909914656</v>
      </c>
      <c r="P729" s="5">
        <f>(E729-4.4)/(27-4.4)</f>
        <v>0.60725572309741171</v>
      </c>
      <c r="Q729" s="5">
        <f>(I729*(1-P729))/1.6</f>
        <v>96.678913063033391</v>
      </c>
      <c r="R729" s="5"/>
      <c r="S729" s="3">
        <f t="shared" si="79"/>
        <v>121.54365549600001</v>
      </c>
      <c r="T729" s="3">
        <v>203.69932120657697</v>
      </c>
      <c r="U729" s="3">
        <f t="shared" si="80"/>
        <v>0.51718712539119727</v>
      </c>
      <c r="V729">
        <f t="shared" si="81"/>
        <v>118.8504242458894</v>
      </c>
      <c r="W729" s="3">
        <v>201.0076</v>
      </c>
      <c r="X729" s="3">
        <v>206.49199999999999</v>
      </c>
      <c r="Y729" s="3">
        <f t="shared" si="77"/>
        <v>0.51035291728025189</v>
      </c>
      <c r="Z729" s="3">
        <f t="shared" si="78"/>
        <v>0.52427766211344129</v>
      </c>
      <c r="AA729">
        <f t="shared" si="82"/>
        <v>120.53274999999999</v>
      </c>
      <c r="AB729">
        <f t="shared" si="83"/>
        <v>117.10500000000002</v>
      </c>
    </row>
    <row r="730" spans="1:28" x14ac:dyDescent="0.35">
      <c r="A730">
        <v>2012</v>
      </c>
      <c r="B730" t="s">
        <v>6</v>
      </c>
      <c r="C730">
        <v>-27.242661349999999</v>
      </c>
      <c r="D730" s="2">
        <v>-8.3260000000000005</v>
      </c>
      <c r="E730">
        <f>(D730-C730)/(1+D730/1000)</f>
        <v>19.075483828354884</v>
      </c>
      <c r="F730">
        <f>(D730-C730)/(1+C730/1000)</f>
        <v>19.446433964972893</v>
      </c>
      <c r="G730" s="1">
        <v>280.14115390000001</v>
      </c>
      <c r="H730" s="1">
        <f>(477/760)*I730</f>
        <v>247.19897368421053</v>
      </c>
      <c r="I730">
        <v>393.86</v>
      </c>
      <c r="J730">
        <f>I730*(E730-4.4)/(27-4.4)</f>
        <v>255.75602038211744</v>
      </c>
      <c r="K730">
        <f>(E730-4.4)/(27-4.4)</f>
        <v>0.64935769152012757</v>
      </c>
      <c r="L730">
        <f>J730/I730</f>
        <v>0.64935769152012757</v>
      </c>
      <c r="M730">
        <f>I730*(1-(K730))*0.625</f>
        <v>86.314987261176611</v>
      </c>
      <c r="N730" s="4">
        <f>-67.0004+0.0023367*3600+0.4561636*I730</f>
        <v>121.07631549600001</v>
      </c>
      <c r="O730" s="5">
        <f>I730*(E730-4.4)/(27-4.4)</f>
        <v>255.75602038211744</v>
      </c>
      <c r="P730" s="5">
        <f>(E730-4.4)/(27-4.4)</f>
        <v>0.64935769152012757</v>
      </c>
      <c r="Q730" s="5">
        <f>(I730*(1-P730))/1.6</f>
        <v>86.314987261176597</v>
      </c>
      <c r="R730" s="5"/>
      <c r="S730" s="3">
        <f t="shared" si="79"/>
        <v>121.54365549600001</v>
      </c>
      <c r="T730" s="3">
        <v>203.69932120657697</v>
      </c>
      <c r="U730" s="3">
        <f t="shared" si="80"/>
        <v>0.51718712539119727</v>
      </c>
      <c r="V730">
        <f t="shared" si="81"/>
        <v>118.8504242458894</v>
      </c>
      <c r="W730" s="3">
        <v>201.0076</v>
      </c>
      <c r="X730" s="3">
        <v>206.49199999999999</v>
      </c>
      <c r="Y730" s="3">
        <f t="shared" si="77"/>
        <v>0.51035291728025189</v>
      </c>
      <c r="Z730" s="3">
        <f t="shared" si="78"/>
        <v>0.52427766211344129</v>
      </c>
      <c r="AA730">
        <f t="shared" si="82"/>
        <v>120.53274999999999</v>
      </c>
      <c r="AB730">
        <f t="shared" si="83"/>
        <v>117.10500000000002</v>
      </c>
    </row>
    <row r="731" spans="1:28" x14ac:dyDescent="0.35">
      <c r="A731">
        <v>2012</v>
      </c>
      <c r="B731" t="s">
        <v>10</v>
      </c>
      <c r="C731">
        <v>-26.014054229999999</v>
      </c>
      <c r="D731" s="2">
        <v>-8.3260000000000005</v>
      </c>
      <c r="E731">
        <f>(D731-C731)/(1+D731/1000)</f>
        <v>17.836561440554053</v>
      </c>
      <c r="F731">
        <f>(D731-C731)/(1+C731/1000)</f>
        <v>18.160481993419758</v>
      </c>
      <c r="G731" s="1">
        <v>280.14115390000001</v>
      </c>
      <c r="H731" s="1">
        <f>(477/760)*I731</f>
        <v>247.19897368421053</v>
      </c>
      <c r="I731">
        <v>393.86</v>
      </c>
      <c r="J731">
        <f>I731*(E731-4.4)/(27-4.4)</f>
        <v>234.1647826980805</v>
      </c>
      <c r="K731">
        <f>(E731-4.4)/(27-4.4)</f>
        <v>0.59453811683867486</v>
      </c>
      <c r="L731">
        <f>J731/I731</f>
        <v>0.59453811683867486</v>
      </c>
      <c r="M731">
        <f>I731*(1-(K731))*0.625</f>
        <v>99.809510813699688</v>
      </c>
      <c r="N731" s="4">
        <f>-67.0004+0.0023367*3600+0.4561636*I731</f>
        <v>121.07631549600001</v>
      </c>
      <c r="O731" s="5">
        <f>I731*(E731-4.4)/(27-4.4)</f>
        <v>234.1647826980805</v>
      </c>
      <c r="P731" s="5">
        <f>(E731-4.4)/(27-4.4)</f>
        <v>0.59453811683867486</v>
      </c>
      <c r="Q731" s="5">
        <f>(I731*(1-P731))/1.6</f>
        <v>99.809510813699688</v>
      </c>
      <c r="R731" s="5"/>
      <c r="S731" s="3">
        <f t="shared" si="79"/>
        <v>121.54365549600001</v>
      </c>
      <c r="T731" s="3">
        <v>203.69932120657697</v>
      </c>
      <c r="U731" s="3">
        <f t="shared" si="80"/>
        <v>0.51718712539119727</v>
      </c>
      <c r="V731">
        <f t="shared" si="81"/>
        <v>118.8504242458894</v>
      </c>
      <c r="W731" s="3">
        <v>201.0076</v>
      </c>
      <c r="X731" s="3">
        <v>206.49199999999999</v>
      </c>
      <c r="Y731" s="3">
        <f t="shared" si="77"/>
        <v>0.51035291728025189</v>
      </c>
      <c r="Z731" s="3">
        <f t="shared" si="78"/>
        <v>0.52427766211344129</v>
      </c>
      <c r="AA731">
        <f t="shared" si="82"/>
        <v>120.53274999999999</v>
      </c>
      <c r="AB731">
        <f t="shared" si="83"/>
        <v>117.10500000000002</v>
      </c>
    </row>
    <row r="732" spans="1:28" x14ac:dyDescent="0.35">
      <c r="A732">
        <v>2012</v>
      </c>
      <c r="B732" t="s">
        <v>7</v>
      </c>
      <c r="C732">
        <v>-25.975436429999998</v>
      </c>
      <c r="D732" s="2">
        <v>-8.3260000000000005</v>
      </c>
      <c r="E732">
        <f>(D732-C732)/(1+D732/1000)</f>
        <v>17.797619409201008</v>
      </c>
      <c r="F732">
        <f>(D732-C732)/(1+C732/1000)</f>
        <v>18.120114307293431</v>
      </c>
      <c r="G732" s="1">
        <v>280.14115390000001</v>
      </c>
      <c r="H732" s="1">
        <f>(477/760)*I732</f>
        <v>247.19897368421053</v>
      </c>
      <c r="I732">
        <v>393.86</v>
      </c>
      <c r="J732">
        <f>I732*(E732-4.4)/(27-4.4)</f>
        <v>233.48612303132342</v>
      </c>
      <c r="K732">
        <f>(E732-4.4)/(27-4.4)</f>
        <v>0.59281501810623927</v>
      </c>
      <c r="L732">
        <f>J732/I732</f>
        <v>0.59281501810623927</v>
      </c>
      <c r="M732">
        <f>I732*(1-(K732))*0.625</f>
        <v>100.23367310542287</v>
      </c>
      <c r="N732" s="4">
        <f>-67.0004+0.0023367*3600+0.4561636*I732</f>
        <v>121.07631549600001</v>
      </c>
      <c r="O732" s="5">
        <f>I732*(E732-4.4)/(27-4.4)</f>
        <v>233.48612303132342</v>
      </c>
      <c r="P732" s="5">
        <f>(E732-4.4)/(27-4.4)</f>
        <v>0.59281501810623927</v>
      </c>
      <c r="Q732" s="5">
        <f>(I732*(1-P732))/1.6</f>
        <v>100.23367310542287</v>
      </c>
      <c r="R732" s="5"/>
      <c r="S732" s="3">
        <f t="shared" si="79"/>
        <v>121.54365549600001</v>
      </c>
      <c r="T732" s="3">
        <v>203.69932120657697</v>
      </c>
      <c r="U732" s="3">
        <f t="shared" si="80"/>
        <v>0.51718712539119727</v>
      </c>
      <c r="V732">
        <f t="shared" si="81"/>
        <v>118.8504242458894</v>
      </c>
      <c r="W732" s="3">
        <v>201.0076</v>
      </c>
      <c r="X732" s="3">
        <v>206.49199999999999</v>
      </c>
      <c r="Y732" s="3">
        <f t="shared" si="77"/>
        <v>0.51035291728025189</v>
      </c>
      <c r="Z732" s="3">
        <f t="shared" si="78"/>
        <v>0.52427766211344129</v>
      </c>
      <c r="AA732">
        <f t="shared" si="82"/>
        <v>120.53274999999999</v>
      </c>
      <c r="AB732">
        <f t="shared" si="83"/>
        <v>117.10500000000002</v>
      </c>
    </row>
    <row r="733" spans="1:28" x14ac:dyDescent="0.35">
      <c r="A733">
        <v>2012</v>
      </c>
      <c r="B733" t="s">
        <v>14</v>
      </c>
      <c r="C733">
        <v>-26.141015759999998</v>
      </c>
      <c r="D733" s="2">
        <v>-8.3260000000000005</v>
      </c>
      <c r="E733">
        <f>(D733-C733)/(1+D733/1000)</f>
        <v>17.964588927409611</v>
      </c>
      <c r="F733">
        <f>(D733-C733)/(1+C733/1000)</f>
        <v>18.293219088493437</v>
      </c>
      <c r="G733" s="1">
        <v>280.14115390000001</v>
      </c>
      <c r="H733" s="1">
        <f>(477/760)*I733</f>
        <v>247.19897368421053</v>
      </c>
      <c r="I733">
        <v>393.86</v>
      </c>
      <c r="J733">
        <f>I733*(E733-4.4)/(27-4.4)</f>
        <v>236.39597322785616</v>
      </c>
      <c r="K733">
        <f>(E733-4.4)/(27-4.4)</f>
        <v>0.60020304988538098</v>
      </c>
      <c r="L733">
        <f>J733/I733</f>
        <v>0.60020304988538098</v>
      </c>
      <c r="M733">
        <f>I733*(1-(K733))*0.625</f>
        <v>98.415016732589905</v>
      </c>
      <c r="N733" s="4">
        <f>-67.0004+0.0023367*3600+0.4561636*I733</f>
        <v>121.07631549600001</v>
      </c>
      <c r="O733" s="5">
        <f>I733*(E733-4.4)/(27-4.4)</f>
        <v>236.39597322785616</v>
      </c>
      <c r="P733" s="5">
        <f>(E733-4.4)/(27-4.4)</f>
        <v>0.60020304988538098</v>
      </c>
      <c r="Q733" s="5">
        <f>(I733*(1-P733))/1.6</f>
        <v>98.415016732589905</v>
      </c>
      <c r="R733" s="5"/>
      <c r="S733" s="3">
        <f t="shared" si="79"/>
        <v>121.54365549600001</v>
      </c>
      <c r="T733" s="3">
        <v>203.69932120657697</v>
      </c>
      <c r="U733" s="3">
        <f t="shared" si="80"/>
        <v>0.51718712539119727</v>
      </c>
      <c r="V733">
        <f t="shared" si="81"/>
        <v>118.8504242458894</v>
      </c>
      <c r="W733" s="3">
        <v>201.0076</v>
      </c>
      <c r="X733" s="3">
        <v>206.49199999999999</v>
      </c>
      <c r="Y733" s="3">
        <f t="shared" ref="Y733:Y757" si="84">W733/I733</f>
        <v>0.51035291728025189</v>
      </c>
      <c r="Z733" s="3">
        <f t="shared" ref="Z733:Z757" si="85">X733/I733</f>
        <v>0.52427766211344129</v>
      </c>
      <c r="AA733">
        <f t="shared" si="82"/>
        <v>120.53274999999999</v>
      </c>
      <c r="AB733">
        <f t="shared" si="83"/>
        <v>117.10500000000002</v>
      </c>
    </row>
    <row r="734" spans="1:28" x14ac:dyDescent="0.35">
      <c r="A734">
        <v>2013</v>
      </c>
      <c r="B734" t="s">
        <v>11</v>
      </c>
      <c r="C734">
        <v>-26.280127149999998</v>
      </c>
      <c r="D734" s="2">
        <v>-8.3539999999999992</v>
      </c>
      <c r="E734">
        <f>(D734-C734)/(1+D734/1000)</f>
        <v>18.077143607698712</v>
      </c>
      <c r="F734">
        <f>(D734-C734)/(1+C734/1000)</f>
        <v>18.409942787273778</v>
      </c>
      <c r="G734" s="1">
        <v>282.10127729999999</v>
      </c>
      <c r="H734" s="1">
        <f>(477/760)*I734</f>
        <v>248.86847368421053</v>
      </c>
      <c r="I734">
        <v>396.52</v>
      </c>
      <c r="J734">
        <f>I734*(E734-4.4)/(27-4.4)</f>
        <v>239.96730014711031</v>
      </c>
      <c r="K734">
        <f>(E734-4.4)/(27-4.4)</f>
        <v>0.60518334547339425</v>
      </c>
      <c r="L734">
        <f>J734/I734</f>
        <v>0.60518334547339436</v>
      </c>
      <c r="M734">
        <f>I734*(1-(K734))*0.625</f>
        <v>97.845437408056057</v>
      </c>
      <c r="N734" s="4">
        <f>-67.0004+0.0023367*3600+0.4561636*I734</f>
        <v>122.28971067199998</v>
      </c>
      <c r="O734" s="5">
        <f>I734*(E734-4.4)/(27-4.4)</f>
        <v>239.96730014711031</v>
      </c>
      <c r="P734" s="5">
        <f>(E734-4.4)/(27-4.4)</f>
        <v>0.60518334547339425</v>
      </c>
      <c r="Q734" s="5">
        <f>(I734*(1-P734))/1.6</f>
        <v>97.845437408056057</v>
      </c>
      <c r="R734" s="5"/>
      <c r="S734" s="3">
        <f t="shared" si="79"/>
        <v>122.75705067199999</v>
      </c>
      <c r="T734" s="3">
        <v>203.69932120657697</v>
      </c>
      <c r="U734" s="3">
        <f t="shared" si="80"/>
        <v>0.51371764654135221</v>
      </c>
      <c r="V734">
        <f t="shared" si="81"/>
        <v>120.51292424588938</v>
      </c>
      <c r="W734" s="3">
        <v>201.0076</v>
      </c>
      <c r="X734" s="3">
        <v>206.49199999999999</v>
      </c>
      <c r="Y734" s="3">
        <f t="shared" si="84"/>
        <v>0.50692928477756483</v>
      </c>
      <c r="Z734" s="3">
        <f t="shared" si="85"/>
        <v>0.52076061737112878</v>
      </c>
      <c r="AA734">
        <f t="shared" si="82"/>
        <v>122.19524999999999</v>
      </c>
      <c r="AB734">
        <f t="shared" si="83"/>
        <v>118.76750000000001</v>
      </c>
    </row>
    <row r="735" spans="1:28" x14ac:dyDescent="0.35">
      <c r="A735">
        <v>2013</v>
      </c>
      <c r="B735" t="s">
        <v>6</v>
      </c>
      <c r="C735">
        <v>-27.480637679999997</v>
      </c>
      <c r="D735" s="2">
        <v>-8.3539999999999992</v>
      </c>
      <c r="E735">
        <f>(D735-C735)/(1+D735/1000)</f>
        <v>19.287767691293059</v>
      </c>
      <c r="F735">
        <f>(D735-C735)/(1+C735/1000)</f>
        <v>19.667102189484762</v>
      </c>
      <c r="G735" s="1">
        <v>282.10127729999999</v>
      </c>
      <c r="H735" s="1">
        <f>(477/760)*I735</f>
        <v>248.86847368421053</v>
      </c>
      <c r="I735">
        <v>396.52</v>
      </c>
      <c r="J735">
        <f>I735*(E735-4.4)/(27-4.4)</f>
        <v>261.2078603960851</v>
      </c>
      <c r="K735">
        <f>(E735-4.4)/(27-4.4)</f>
        <v>0.65875078280057775</v>
      </c>
      <c r="L735">
        <f>J735/I735</f>
        <v>0.65875078280057775</v>
      </c>
      <c r="M735">
        <f>I735*(1-(K735))*0.625</f>
        <v>84.570087252446825</v>
      </c>
      <c r="N735" s="4">
        <f>-67.0004+0.0023367*3600+0.4561636*I735</f>
        <v>122.28971067199998</v>
      </c>
      <c r="O735" s="5">
        <f>I735*(E735-4.4)/(27-4.4)</f>
        <v>261.2078603960851</v>
      </c>
      <c r="P735" s="5">
        <f>(E735-4.4)/(27-4.4)</f>
        <v>0.65875078280057775</v>
      </c>
      <c r="Q735" s="5">
        <f>(I735*(1-P735))/1.6</f>
        <v>84.570087252446811</v>
      </c>
      <c r="R735" s="5"/>
      <c r="S735" s="3">
        <f t="shared" si="79"/>
        <v>122.75705067199999</v>
      </c>
      <c r="T735" s="3">
        <v>203.69932120657697</v>
      </c>
      <c r="U735" s="3">
        <f t="shared" si="80"/>
        <v>0.51371764654135221</v>
      </c>
      <c r="V735">
        <f t="shared" si="81"/>
        <v>120.51292424588938</v>
      </c>
      <c r="W735" s="3">
        <v>201.0076</v>
      </c>
      <c r="X735" s="3">
        <v>206.49199999999999</v>
      </c>
      <c r="Y735" s="3">
        <f t="shared" si="84"/>
        <v>0.50692928477756483</v>
      </c>
      <c r="Z735" s="3">
        <f t="shared" si="85"/>
        <v>0.52076061737112878</v>
      </c>
      <c r="AA735">
        <f t="shared" si="82"/>
        <v>122.19524999999999</v>
      </c>
      <c r="AB735">
        <f t="shared" si="83"/>
        <v>118.76750000000001</v>
      </c>
    </row>
    <row r="736" spans="1:28" x14ac:dyDescent="0.35">
      <c r="A736">
        <v>2014</v>
      </c>
      <c r="B736" t="s">
        <v>9</v>
      </c>
      <c r="C736">
        <v>-26.294251060000001</v>
      </c>
      <c r="D736" s="2">
        <v>-8.3819999999999997</v>
      </c>
      <c r="E736">
        <f>(D736-C736)/(1+D736/1000)</f>
        <v>18.063660663682995</v>
      </c>
      <c r="F736">
        <f>(D736-C736)/(1+C736/1000)</f>
        <v>18.395959025095333</v>
      </c>
      <c r="G736" s="1">
        <v>283.55116290000001</v>
      </c>
      <c r="H736" s="1">
        <f>(477/760)*I736</f>
        <v>250.19905263157895</v>
      </c>
      <c r="I736">
        <v>398.64</v>
      </c>
      <c r="J736">
        <f>I736*(E736-4.4)/(27-4.4)</f>
        <v>241.01246402524728</v>
      </c>
      <c r="K736">
        <f>(E736-4.4)/(27-4.4)</f>
        <v>0.60458675503022097</v>
      </c>
      <c r="L736">
        <f>J736/I736</f>
        <v>0.60458675503022097</v>
      </c>
      <c r="M736">
        <f>I736*(1-(K736))*0.625</f>
        <v>98.517209984220443</v>
      </c>
      <c r="N736" s="4">
        <f>-67.0004+0.0023367*3600+0.4561636*I736</f>
        <v>123.25677750399998</v>
      </c>
      <c r="O736" s="5">
        <f>I736*(E736-4.4)/(27-4.4)</f>
        <v>241.01246402524728</v>
      </c>
      <c r="P736" s="5">
        <f>(E736-4.4)/(27-4.4)</f>
        <v>0.60458675503022097</v>
      </c>
      <c r="Q736" s="5">
        <f>(I736*(1-P736))/1.6</f>
        <v>98.517209984220429</v>
      </c>
      <c r="R736" s="5"/>
      <c r="S736" s="3">
        <f t="shared" si="79"/>
        <v>123.72411750399999</v>
      </c>
      <c r="T736" s="3">
        <v>203.69932120657697</v>
      </c>
      <c r="U736" s="3">
        <f t="shared" si="80"/>
        <v>0.5109856542408614</v>
      </c>
      <c r="V736">
        <f t="shared" si="81"/>
        <v>121.83792424588938</v>
      </c>
      <c r="W736" s="3">
        <v>201.0076</v>
      </c>
      <c r="X736" s="3">
        <v>206.49199999999999</v>
      </c>
      <c r="Y736" s="3">
        <f t="shared" si="84"/>
        <v>0.50423339353802932</v>
      </c>
      <c r="Z736" s="3">
        <f t="shared" si="85"/>
        <v>0.51799116997792494</v>
      </c>
      <c r="AA736">
        <f t="shared" si="82"/>
        <v>123.52024999999999</v>
      </c>
      <c r="AB736">
        <f t="shared" si="83"/>
        <v>120.0925</v>
      </c>
    </row>
    <row r="737" spans="1:28" x14ac:dyDescent="0.35">
      <c r="A737">
        <v>2014</v>
      </c>
      <c r="B737" t="s">
        <v>12</v>
      </c>
      <c r="C737">
        <v>-26.92513014</v>
      </c>
      <c r="D737" s="2">
        <v>-8.3819999999999997</v>
      </c>
      <c r="E737">
        <f>(D737-C737)/(1+D737/1000)</f>
        <v>18.699872471052362</v>
      </c>
      <c r="F737">
        <f>(D737-C737)/(1+C737/1000)</f>
        <v>19.056221380650673</v>
      </c>
      <c r="G737" s="1">
        <v>283.55116290000001</v>
      </c>
      <c r="H737" s="1">
        <f>(477/760)*I737</f>
        <v>250.19905263157895</v>
      </c>
      <c r="I737">
        <v>398.64</v>
      </c>
      <c r="J737">
        <f>I737*(E737-4.4)/(27-4.4)</f>
        <v>252.23456468408463</v>
      </c>
      <c r="K737">
        <f>(E737-4.4)/(27-4.4)</f>
        <v>0.63273771995806904</v>
      </c>
      <c r="L737">
        <f>J737/I737</f>
        <v>0.63273771995806904</v>
      </c>
      <c r="M737">
        <f>I737*(1-(K737))*0.625</f>
        <v>91.5033970724471</v>
      </c>
      <c r="N737" s="4">
        <f>-67.0004+0.0023367*3600+0.4561636*I737</f>
        <v>123.25677750399998</v>
      </c>
      <c r="O737" s="5">
        <f>I737*(E737-4.4)/(27-4.4)</f>
        <v>252.23456468408463</v>
      </c>
      <c r="P737" s="5">
        <f>(E737-4.4)/(27-4.4)</f>
        <v>0.63273771995806904</v>
      </c>
      <c r="Q737" s="5">
        <f>(I737*(1-P737))/1.6</f>
        <v>91.503397072447086</v>
      </c>
      <c r="R737" s="5"/>
      <c r="S737" s="3">
        <f t="shared" si="79"/>
        <v>123.72411750399999</v>
      </c>
      <c r="T737" s="3">
        <v>203.69932120657697</v>
      </c>
      <c r="U737" s="3">
        <f t="shared" si="80"/>
        <v>0.5109856542408614</v>
      </c>
      <c r="V737">
        <f t="shared" si="81"/>
        <v>121.83792424588938</v>
      </c>
      <c r="W737" s="3">
        <v>201.0076</v>
      </c>
      <c r="X737" s="3">
        <v>206.49199999999999</v>
      </c>
      <c r="Y737" s="3">
        <f t="shared" si="84"/>
        <v>0.50423339353802932</v>
      </c>
      <c r="Z737" s="3">
        <f t="shared" si="85"/>
        <v>0.51799116997792494</v>
      </c>
      <c r="AA737">
        <f t="shared" si="82"/>
        <v>123.52024999999999</v>
      </c>
      <c r="AB737">
        <f t="shared" si="83"/>
        <v>120.0925</v>
      </c>
    </row>
    <row r="738" spans="1:28" x14ac:dyDescent="0.35">
      <c r="A738">
        <v>2014</v>
      </c>
      <c r="B738" t="s">
        <v>15</v>
      </c>
      <c r="C738">
        <v>-27.216907249999998</v>
      </c>
      <c r="D738" s="2">
        <v>-8.3819999999999997</v>
      </c>
      <c r="E738">
        <f>(D738-C738)/(1+D738/1000)</f>
        <v>18.994115929722938</v>
      </c>
      <c r="F738">
        <f>(D738-C738)/(1+C738/1000)</f>
        <v>19.361877678974494</v>
      </c>
      <c r="G738" s="1">
        <v>283.55116290000001</v>
      </c>
      <c r="H738" s="1">
        <f>(477/760)*I738</f>
        <v>250.19905263157895</v>
      </c>
      <c r="I738">
        <v>398.64</v>
      </c>
      <c r="J738">
        <f>I738*(E738-4.4)/(27-4.4)</f>
        <v>257.42470682410402</v>
      </c>
      <c r="K738">
        <f>(E738-4.4)/(27-4.4)</f>
        <v>0.64575734202313873</v>
      </c>
      <c r="L738">
        <f>J738/I738</f>
        <v>0.64575734202313873</v>
      </c>
      <c r="M738">
        <f>I738*(1-(K738))*0.625</f>
        <v>88.259558234934985</v>
      </c>
      <c r="N738" s="4">
        <f>-67.0004+0.0023367*3600+0.4561636*I738</f>
        <v>123.25677750399998</v>
      </c>
      <c r="O738" s="5">
        <f>I738*(E738-4.4)/(27-4.4)</f>
        <v>257.42470682410402</v>
      </c>
      <c r="P738" s="5">
        <f>(E738-4.4)/(27-4.4)</f>
        <v>0.64575734202313873</v>
      </c>
      <c r="Q738" s="5">
        <f>(I738*(1-P738))/1.6</f>
        <v>88.259558234934971</v>
      </c>
      <c r="R738" s="5"/>
      <c r="S738" s="3">
        <f t="shared" si="79"/>
        <v>123.72411750399999</v>
      </c>
      <c r="T738" s="3">
        <v>203.69932120657697</v>
      </c>
      <c r="U738" s="3">
        <f t="shared" si="80"/>
        <v>0.5109856542408614</v>
      </c>
      <c r="V738">
        <f t="shared" si="81"/>
        <v>121.83792424588938</v>
      </c>
      <c r="W738" s="3">
        <v>201.0076</v>
      </c>
      <c r="X738" s="3">
        <v>206.49199999999999</v>
      </c>
      <c r="Y738" s="3">
        <f t="shared" si="84"/>
        <v>0.50423339353802932</v>
      </c>
      <c r="Z738" s="3">
        <f t="shared" si="85"/>
        <v>0.51799116997792494</v>
      </c>
      <c r="AA738">
        <f t="shared" si="82"/>
        <v>123.52024999999999</v>
      </c>
      <c r="AB738">
        <f t="shared" si="83"/>
        <v>120.0925</v>
      </c>
    </row>
    <row r="739" spans="1:28" x14ac:dyDescent="0.35">
      <c r="A739">
        <v>2014</v>
      </c>
      <c r="B739" t="s">
        <v>8</v>
      </c>
      <c r="C739">
        <v>-24.436292099999999</v>
      </c>
      <c r="D739" s="2">
        <v>-8.3819999999999997</v>
      </c>
      <c r="E739">
        <f>(D739-C739)/(1+D739/1000)</f>
        <v>16.189996651936529</v>
      </c>
      <c r="F739">
        <f>(D739-C739)/(1+C739/1000)</f>
        <v>16.456426135980902</v>
      </c>
      <c r="G739" s="1">
        <v>283.55116290000001</v>
      </c>
      <c r="H739" s="1">
        <f>(477/760)*I739</f>
        <v>250.19905263157895</v>
      </c>
      <c r="I739">
        <v>398.64</v>
      </c>
      <c r="J739">
        <f>I739*(E739-4.4)/(27-4.4)</f>
        <v>207.96302058973347</v>
      </c>
      <c r="K739">
        <f>(E739-4.4)/(27-4.4)</f>
        <v>0.52168126778480206</v>
      </c>
      <c r="L739">
        <f>J739/I739</f>
        <v>0.52168126778480206</v>
      </c>
      <c r="M739">
        <f>I739*(1-(K739))*0.625</f>
        <v>119.17311213141657</v>
      </c>
      <c r="N739" s="4">
        <f>-67.0004+0.0023367*3600+0.4561636*I739</f>
        <v>123.25677750399998</v>
      </c>
      <c r="O739" s="5">
        <f>I739*(E739-4.4)/(27-4.4)</f>
        <v>207.96302058973347</v>
      </c>
      <c r="P739" s="5">
        <f>(E739-4.4)/(27-4.4)</f>
        <v>0.52168126778480206</v>
      </c>
      <c r="Q739" s="5">
        <f>(I739*(1-P739))/1.6</f>
        <v>119.17311213141656</v>
      </c>
      <c r="R739" s="5"/>
      <c r="S739" s="3">
        <f t="shared" si="79"/>
        <v>123.72411750399999</v>
      </c>
      <c r="T739" s="3">
        <v>203.69932120657697</v>
      </c>
      <c r="U739" s="3">
        <f t="shared" si="80"/>
        <v>0.5109856542408614</v>
      </c>
      <c r="V739">
        <f t="shared" si="81"/>
        <v>121.83792424588938</v>
      </c>
      <c r="W739" s="3">
        <v>201.0076</v>
      </c>
      <c r="X739" s="3">
        <v>206.49199999999999</v>
      </c>
      <c r="Y739" s="3">
        <f t="shared" si="84"/>
        <v>0.50423339353802932</v>
      </c>
      <c r="Z739" s="3">
        <f t="shared" si="85"/>
        <v>0.51799116997792494</v>
      </c>
      <c r="AA739">
        <f t="shared" si="82"/>
        <v>123.52024999999999</v>
      </c>
      <c r="AB739">
        <f t="shared" si="83"/>
        <v>120.0925</v>
      </c>
    </row>
    <row r="740" spans="1:28" x14ac:dyDescent="0.35">
      <c r="A740">
        <v>2014</v>
      </c>
      <c r="B740" t="s">
        <v>8</v>
      </c>
      <c r="C740">
        <v>-24.873822130000001</v>
      </c>
      <c r="D740" s="2">
        <v>-8.3819999999999997</v>
      </c>
      <c r="E740">
        <f>(D740-C740)/(1+D740/1000)</f>
        <v>16.631225058439846</v>
      </c>
      <c r="F740">
        <f>(D740-C740)/(1+C740/1000)</f>
        <v>16.912500663271732</v>
      </c>
      <c r="G740" s="1">
        <v>283.55116290000001</v>
      </c>
      <c r="H740" s="1">
        <f>(477/760)*I740</f>
        <v>250.19905263157895</v>
      </c>
      <c r="I740">
        <v>398.64</v>
      </c>
      <c r="J740">
        <f>I740*(E740-4.4)/(27-4.4)</f>
        <v>215.74582111931235</v>
      </c>
      <c r="K740">
        <f>(E740-4.4)/(27-4.4)</f>
        <v>0.5412046486035329</v>
      </c>
      <c r="L740">
        <f>J740/I740</f>
        <v>0.5412046486035329</v>
      </c>
      <c r="M740">
        <f>I740*(1-(K740))*0.625</f>
        <v>114.30886180042977</v>
      </c>
      <c r="N740" s="4">
        <f>-67.0004+0.0023367*3600+0.4561636*I740</f>
        <v>123.25677750399998</v>
      </c>
      <c r="O740" s="5">
        <f>I740*(E740-4.4)/(27-4.4)</f>
        <v>215.74582111931235</v>
      </c>
      <c r="P740" s="5">
        <f>(E740-4.4)/(27-4.4)</f>
        <v>0.5412046486035329</v>
      </c>
      <c r="Q740" s="5">
        <f>(I740*(1-P740))/1.6</f>
        <v>114.30886180042977</v>
      </c>
      <c r="R740" s="5"/>
      <c r="S740" s="3">
        <f t="shared" si="79"/>
        <v>123.72411750399999</v>
      </c>
      <c r="T740" s="3">
        <v>203.69932120657697</v>
      </c>
      <c r="U740" s="3">
        <f t="shared" si="80"/>
        <v>0.5109856542408614</v>
      </c>
      <c r="V740">
        <f t="shared" si="81"/>
        <v>121.83792424588938</v>
      </c>
      <c r="W740" s="3">
        <v>201.0076</v>
      </c>
      <c r="X740" s="3">
        <v>206.49199999999999</v>
      </c>
      <c r="Y740" s="3">
        <f t="shared" si="84"/>
        <v>0.50423339353802932</v>
      </c>
      <c r="Z740" s="3">
        <f t="shared" si="85"/>
        <v>0.51799116997792494</v>
      </c>
      <c r="AA740">
        <f t="shared" si="82"/>
        <v>123.52024999999999</v>
      </c>
      <c r="AB740">
        <f t="shared" si="83"/>
        <v>120.0925</v>
      </c>
    </row>
    <row r="741" spans="1:28" x14ac:dyDescent="0.35">
      <c r="A741">
        <v>2014</v>
      </c>
      <c r="B741" t="s">
        <v>13</v>
      </c>
      <c r="C741">
        <v>-25.651466379999999</v>
      </c>
      <c r="D741" s="2">
        <v>-8.3819999999999997</v>
      </c>
      <c r="E741">
        <f>(D741-C741)/(1+D741/1000)</f>
        <v>17.415442620041183</v>
      </c>
      <c r="F741">
        <f>(D741-C741)/(1+C741/1000)</f>
        <v>17.724115944259388</v>
      </c>
      <c r="G741" s="1">
        <v>283.55116290000001</v>
      </c>
      <c r="H741" s="1">
        <f>(477/760)*I741</f>
        <v>250.19905263157895</v>
      </c>
      <c r="I741">
        <v>398.64</v>
      </c>
      <c r="J741">
        <f>I741*(E741-4.4)/(27-4.4)</f>
        <v>229.57858610854942</v>
      </c>
      <c r="K741">
        <f>(E741-4.4)/(27-4.4)</f>
        <v>0.57590454070978681</v>
      </c>
      <c r="L741">
        <f>J741/I741</f>
        <v>0.57590454070978681</v>
      </c>
      <c r="M741">
        <f>I741*(1-(K741))*0.625</f>
        <v>105.66338368215661</v>
      </c>
      <c r="N741" s="4">
        <f>-67.0004+0.0023367*3600+0.4561636*I741</f>
        <v>123.25677750399998</v>
      </c>
      <c r="O741" s="5">
        <f>I741*(E741-4.4)/(27-4.4)</f>
        <v>229.57858610854942</v>
      </c>
      <c r="P741" s="5">
        <f>(E741-4.4)/(27-4.4)</f>
        <v>0.57590454070978681</v>
      </c>
      <c r="Q741" s="5">
        <f>(I741*(1-P741))/1.6</f>
        <v>105.66338368215661</v>
      </c>
      <c r="R741" s="5"/>
      <c r="S741" s="3">
        <f t="shared" si="79"/>
        <v>123.72411750399999</v>
      </c>
      <c r="T741" s="3">
        <v>203.69932120657697</v>
      </c>
      <c r="U741" s="3">
        <f t="shared" si="80"/>
        <v>0.5109856542408614</v>
      </c>
      <c r="V741">
        <f t="shared" si="81"/>
        <v>121.83792424588938</v>
      </c>
      <c r="W741" s="3">
        <v>201.0076</v>
      </c>
      <c r="X741" s="3">
        <v>206.49199999999999</v>
      </c>
      <c r="Y741" s="3">
        <f t="shared" si="84"/>
        <v>0.50423339353802932</v>
      </c>
      <c r="Z741" s="3">
        <f t="shared" si="85"/>
        <v>0.51799116997792494</v>
      </c>
      <c r="AA741">
        <f t="shared" si="82"/>
        <v>123.52024999999999</v>
      </c>
      <c r="AB741">
        <f t="shared" si="83"/>
        <v>120.0925</v>
      </c>
    </row>
    <row r="742" spans="1:28" x14ac:dyDescent="0.35">
      <c r="A742">
        <v>2014</v>
      </c>
      <c r="B742" t="s">
        <v>11</v>
      </c>
      <c r="C742">
        <v>-26.00854854</v>
      </c>
      <c r="D742" s="2">
        <v>-8.3819999999999997</v>
      </c>
      <c r="E742">
        <f>(D742-C742)/(1+D742/1000)</f>
        <v>17.775543142621455</v>
      </c>
      <c r="F742">
        <f>(D742-C742)/(1+C742/1000)</f>
        <v>18.097231257602974</v>
      </c>
      <c r="G742" s="1">
        <v>283.55116290000001</v>
      </c>
      <c r="H742" s="1">
        <f>(477/760)*I742</f>
        <v>250.19905263157895</v>
      </c>
      <c r="I742">
        <v>398.64</v>
      </c>
      <c r="J742">
        <f>I742*(E742-4.4)/(27-4.4)</f>
        <v>235.93037691923081</v>
      </c>
      <c r="K742">
        <f>(E742-4.4)/(27-4.4)</f>
        <v>0.59183819215139177</v>
      </c>
      <c r="L742">
        <f>J742/I742</f>
        <v>0.59183819215139177</v>
      </c>
      <c r="M742">
        <f>I742*(1-(K742))*0.625</f>
        <v>101.69351442548074</v>
      </c>
      <c r="N742" s="4">
        <f>-67.0004+0.0023367*3600+0.4561636*I742</f>
        <v>123.25677750399998</v>
      </c>
      <c r="O742" s="5">
        <f>I742*(E742-4.4)/(27-4.4)</f>
        <v>235.93037691923081</v>
      </c>
      <c r="P742" s="5">
        <f>(E742-4.4)/(27-4.4)</f>
        <v>0.59183819215139177</v>
      </c>
      <c r="Q742" s="5">
        <f>(I742*(1-P742))/1.6</f>
        <v>101.69351442548073</v>
      </c>
      <c r="R742" s="5"/>
      <c r="S742" s="3">
        <f t="shared" si="79"/>
        <v>123.72411750399999</v>
      </c>
      <c r="T742" s="3">
        <v>203.69932120657697</v>
      </c>
      <c r="U742" s="3">
        <f t="shared" si="80"/>
        <v>0.5109856542408614</v>
      </c>
      <c r="V742">
        <f t="shared" si="81"/>
        <v>121.83792424588938</v>
      </c>
      <c r="W742" s="3">
        <v>201.0076</v>
      </c>
      <c r="X742" s="3">
        <v>206.49199999999999</v>
      </c>
      <c r="Y742" s="3">
        <f t="shared" si="84"/>
        <v>0.50423339353802932</v>
      </c>
      <c r="Z742" s="3">
        <f t="shared" si="85"/>
        <v>0.51799116997792494</v>
      </c>
      <c r="AA742">
        <f t="shared" si="82"/>
        <v>123.52024999999999</v>
      </c>
      <c r="AB742">
        <f t="shared" si="83"/>
        <v>120.0925</v>
      </c>
    </row>
    <row r="743" spans="1:28" x14ac:dyDescent="0.35">
      <c r="A743">
        <v>2014</v>
      </c>
      <c r="B743" t="s">
        <v>6</v>
      </c>
      <c r="C743">
        <v>-26.95002942</v>
      </c>
      <c r="D743" s="2">
        <v>-8.3819999999999997</v>
      </c>
      <c r="E743">
        <f>(D743-C743)/(1+D743/1000)</f>
        <v>18.724982220976226</v>
      </c>
      <c r="F743">
        <f>(D743-C743)/(1+C743/1000)</f>
        <v>19.082297910077802</v>
      </c>
      <c r="G743" s="1">
        <v>283.55116290000001</v>
      </c>
      <c r="H743" s="1">
        <f>(477/760)*I743</f>
        <v>250.19905263157895</v>
      </c>
      <c r="I743">
        <v>398.64</v>
      </c>
      <c r="J743">
        <f>I743*(E743-4.4)/(27-4.4)</f>
        <v>252.67747400752046</v>
      </c>
      <c r="K743">
        <f>(E743-4.4)/(27-4.4)</f>
        <v>0.63384877083965596</v>
      </c>
      <c r="L743">
        <f>J743/I743</f>
        <v>0.63384877083965596</v>
      </c>
      <c r="M743">
        <f>I743*(1-(K743))*0.625</f>
        <v>91.226578745299719</v>
      </c>
      <c r="N743" s="4">
        <f>-67.0004+0.0023367*3600+0.4561636*I743</f>
        <v>123.25677750399998</v>
      </c>
      <c r="O743" s="5">
        <f>I743*(E743-4.4)/(27-4.4)</f>
        <v>252.67747400752046</v>
      </c>
      <c r="P743" s="5">
        <f>(E743-4.4)/(27-4.4)</f>
        <v>0.63384877083965596</v>
      </c>
      <c r="Q743" s="5">
        <f>(I743*(1-P743))/1.6</f>
        <v>91.226578745299719</v>
      </c>
      <c r="R743" s="5"/>
      <c r="S743" s="3">
        <f t="shared" si="79"/>
        <v>123.72411750399999</v>
      </c>
      <c r="T743" s="3">
        <v>203.69932120657697</v>
      </c>
      <c r="U743" s="3">
        <f t="shared" si="80"/>
        <v>0.5109856542408614</v>
      </c>
      <c r="V743">
        <f t="shared" si="81"/>
        <v>121.83792424588938</v>
      </c>
      <c r="W743" s="3">
        <v>201.0076</v>
      </c>
      <c r="X743" s="3">
        <v>206.49199999999999</v>
      </c>
      <c r="Y743" s="3">
        <f t="shared" si="84"/>
        <v>0.50423339353802932</v>
      </c>
      <c r="Z743" s="3">
        <f t="shared" si="85"/>
        <v>0.51799116997792494</v>
      </c>
      <c r="AA743">
        <f t="shared" si="82"/>
        <v>123.52024999999999</v>
      </c>
      <c r="AB743">
        <f t="shared" si="83"/>
        <v>120.0925</v>
      </c>
    </row>
    <row r="744" spans="1:28" x14ac:dyDescent="0.35">
      <c r="A744">
        <v>2014</v>
      </c>
      <c r="B744" t="s">
        <v>10</v>
      </c>
      <c r="C744">
        <v>-26.567329829999998</v>
      </c>
      <c r="D744" s="2">
        <v>-8.3819999999999997</v>
      </c>
      <c r="E744">
        <f>(D744-C744)/(1+D744/1000)</f>
        <v>18.33904772805657</v>
      </c>
      <c r="F744">
        <f>(D744-C744)/(1+C744/1000)</f>
        <v>18.681651425181897</v>
      </c>
      <c r="G744" s="1">
        <v>283.55116290000001</v>
      </c>
      <c r="H744" s="1">
        <f>(477/760)*I744</f>
        <v>250.19905263157895</v>
      </c>
      <c r="I744">
        <v>398.64</v>
      </c>
      <c r="J744">
        <f>I744*(E744-4.4)/(27-4.4)</f>
        <v>245.86999939435708</v>
      </c>
      <c r="K744">
        <f>(E744-4.4)/(27-4.4)</f>
        <v>0.61677202336533488</v>
      </c>
      <c r="L744">
        <f>J744/I744</f>
        <v>0.61677202336533488</v>
      </c>
      <c r="M744">
        <f>I744*(1-(K744))*0.625</f>
        <v>95.481250378526823</v>
      </c>
      <c r="N744" s="4">
        <f>-67.0004+0.0023367*3600+0.4561636*I744</f>
        <v>123.25677750399998</v>
      </c>
      <c r="O744" s="5">
        <f>I744*(E744-4.4)/(27-4.4)</f>
        <v>245.86999939435708</v>
      </c>
      <c r="P744" s="5">
        <f>(E744-4.4)/(27-4.4)</f>
        <v>0.61677202336533488</v>
      </c>
      <c r="Q744" s="5">
        <f>(I744*(1-P744))/1.6</f>
        <v>95.481250378526809</v>
      </c>
      <c r="R744" s="5"/>
      <c r="S744" s="3">
        <f t="shared" si="79"/>
        <v>123.72411750399999</v>
      </c>
      <c r="T744" s="3">
        <v>203.69932120657697</v>
      </c>
      <c r="U744" s="3">
        <f t="shared" si="80"/>
        <v>0.5109856542408614</v>
      </c>
      <c r="V744">
        <f t="shared" si="81"/>
        <v>121.83792424588938</v>
      </c>
      <c r="W744" s="3">
        <v>201.0076</v>
      </c>
      <c r="X744" s="3">
        <v>206.49199999999999</v>
      </c>
      <c r="Y744" s="3">
        <f t="shared" si="84"/>
        <v>0.50423339353802932</v>
      </c>
      <c r="Z744" s="3">
        <f t="shared" si="85"/>
        <v>0.51799116997792494</v>
      </c>
      <c r="AA744">
        <f t="shared" si="82"/>
        <v>123.52024999999999</v>
      </c>
      <c r="AB744">
        <f t="shared" si="83"/>
        <v>120.0925</v>
      </c>
    </row>
    <row r="745" spans="1:28" x14ac:dyDescent="0.35">
      <c r="A745">
        <v>2014</v>
      </c>
      <c r="B745" t="s">
        <v>10</v>
      </c>
      <c r="C745">
        <v>-26.477807819999999</v>
      </c>
      <c r="D745" s="2">
        <v>-8.3819999999999997</v>
      </c>
      <c r="E745">
        <f>(D745-C745)/(1+D745/1000)</f>
        <v>18.248769001772857</v>
      </c>
      <c r="F745">
        <f>(D745-C745)/(1+C745/1000)</f>
        <v>18.587976694684492</v>
      </c>
      <c r="G745" s="1">
        <v>283.55116290000001</v>
      </c>
      <c r="H745" s="1">
        <f>(477/760)*I745</f>
        <v>250.19905263157895</v>
      </c>
      <c r="I745">
        <v>398.64</v>
      </c>
      <c r="J745">
        <f>I745*(E745-4.4)/(27-4.4)</f>
        <v>244.27757853392615</v>
      </c>
      <c r="K745">
        <f>(E745-4.4)/(27-4.4)</f>
        <v>0.61277738945897586</v>
      </c>
      <c r="L745">
        <f>J745/I745</f>
        <v>0.61277738945897586</v>
      </c>
      <c r="M745">
        <f>I745*(1-(K745))*0.625</f>
        <v>96.476513416296171</v>
      </c>
      <c r="N745" s="4">
        <f>-67.0004+0.0023367*3600+0.4561636*I745</f>
        <v>123.25677750399998</v>
      </c>
      <c r="O745" s="5">
        <f>I745*(E745-4.4)/(27-4.4)</f>
        <v>244.27757853392615</v>
      </c>
      <c r="P745" s="5">
        <f>(E745-4.4)/(27-4.4)</f>
        <v>0.61277738945897586</v>
      </c>
      <c r="Q745" s="5">
        <f>(I745*(1-P745))/1.6</f>
        <v>96.476513416296157</v>
      </c>
      <c r="R745" s="5"/>
      <c r="S745" s="3">
        <f t="shared" si="79"/>
        <v>123.72411750399999</v>
      </c>
      <c r="T745" s="3">
        <v>203.69932120657697</v>
      </c>
      <c r="U745" s="3">
        <f t="shared" si="80"/>
        <v>0.5109856542408614</v>
      </c>
      <c r="V745">
        <f t="shared" si="81"/>
        <v>121.83792424588938</v>
      </c>
      <c r="W745" s="3">
        <v>201.0076</v>
      </c>
      <c r="X745" s="3">
        <v>206.49199999999999</v>
      </c>
      <c r="Y745" s="3">
        <f t="shared" si="84"/>
        <v>0.50423339353802932</v>
      </c>
      <c r="Z745" s="3">
        <f t="shared" si="85"/>
        <v>0.51799116997792494</v>
      </c>
      <c r="AA745">
        <f t="shared" si="82"/>
        <v>123.52024999999999</v>
      </c>
      <c r="AB745">
        <f t="shared" si="83"/>
        <v>120.0925</v>
      </c>
    </row>
    <row r="746" spans="1:28" x14ac:dyDescent="0.35">
      <c r="A746">
        <v>2014</v>
      </c>
      <c r="B746" t="s">
        <v>7</v>
      </c>
      <c r="C746">
        <v>-25.882334650000001</v>
      </c>
      <c r="D746" s="2">
        <v>-8.3819999999999997</v>
      </c>
      <c r="E746">
        <f>(D746-C746)/(1+D746/1000)</f>
        <v>17.6482623853137</v>
      </c>
      <c r="F746">
        <f>(D746-C746)/(1+C746/1000)</f>
        <v>17.965319049739374</v>
      </c>
      <c r="G746" s="1">
        <v>283.55116290000001</v>
      </c>
      <c r="H746" s="1">
        <f>(477/760)*I746</f>
        <v>250.19905263157895</v>
      </c>
      <c r="I746">
        <v>398.64</v>
      </c>
      <c r="J746">
        <f>I746*(E746-4.4)/(27-4.4)</f>
        <v>233.68527952572802</v>
      </c>
      <c r="K746">
        <f>(E746-4.4)/(27-4.4)</f>
        <v>0.58620630023511944</v>
      </c>
      <c r="L746">
        <f>J746/I746</f>
        <v>0.58620630023511944</v>
      </c>
      <c r="M746">
        <f>I746*(1-(K746))*0.625</f>
        <v>103.09670029642</v>
      </c>
      <c r="N746" s="4">
        <f>-67.0004+0.0023367*3600+0.4561636*I746</f>
        <v>123.25677750399998</v>
      </c>
      <c r="O746" s="5">
        <f>I746*(E746-4.4)/(27-4.4)</f>
        <v>233.68527952572802</v>
      </c>
      <c r="P746" s="5">
        <f>(E746-4.4)/(27-4.4)</f>
        <v>0.58620630023511944</v>
      </c>
      <c r="Q746" s="5">
        <f>(I746*(1-P746))/1.6</f>
        <v>103.09670029642</v>
      </c>
      <c r="R746" s="5"/>
      <c r="S746" s="3">
        <f t="shared" si="79"/>
        <v>123.72411750399999</v>
      </c>
      <c r="T746" s="3">
        <v>203.69932120657697</v>
      </c>
      <c r="U746" s="3">
        <f t="shared" si="80"/>
        <v>0.5109856542408614</v>
      </c>
      <c r="V746">
        <f t="shared" si="81"/>
        <v>121.83792424588938</v>
      </c>
      <c r="W746" s="3">
        <v>201.0076</v>
      </c>
      <c r="X746" s="3">
        <v>206.49199999999999</v>
      </c>
      <c r="Y746" s="3">
        <f t="shared" si="84"/>
        <v>0.50423339353802932</v>
      </c>
      <c r="Z746" s="3">
        <f t="shared" si="85"/>
        <v>0.51799116997792494</v>
      </c>
      <c r="AA746">
        <f t="shared" si="82"/>
        <v>123.52024999999999</v>
      </c>
      <c r="AB746">
        <f t="shared" si="83"/>
        <v>120.0925</v>
      </c>
    </row>
    <row r="747" spans="1:28" x14ac:dyDescent="0.35">
      <c r="A747">
        <v>2014</v>
      </c>
      <c r="B747" t="s">
        <v>14</v>
      </c>
      <c r="C747">
        <v>-25.859669799999999</v>
      </c>
      <c r="D747" s="2">
        <v>-8.3819999999999997</v>
      </c>
      <c r="E747">
        <f>(D747-C747)/(1+D747/1000)</f>
        <v>17.625405952695495</v>
      </c>
      <c r="F747">
        <f>(D747-C747)/(1+C747/1000)</f>
        <v>17.941634545006131</v>
      </c>
      <c r="G747" s="1">
        <v>283.55116290000001</v>
      </c>
      <c r="H747" s="1">
        <f>(477/760)*I747</f>
        <v>250.19905263157895</v>
      </c>
      <c r="I747">
        <v>398.64</v>
      </c>
      <c r="J747">
        <f>I747*(E747-4.4)/(27-4.4)</f>
        <v>233.28211632666068</v>
      </c>
      <c r="K747">
        <f>(E747-4.4)/(27-4.4)</f>
        <v>0.58519495365909269</v>
      </c>
      <c r="L747">
        <f>J747/I747</f>
        <v>0.58519495365909269</v>
      </c>
      <c r="M747">
        <f>I747*(1-(K747))*0.625</f>
        <v>103.34867729583705</v>
      </c>
      <c r="N747" s="4">
        <f>-67.0004+0.0023367*3600+0.4561636*I747</f>
        <v>123.25677750399998</v>
      </c>
      <c r="O747" s="5">
        <f>I747*(E747-4.4)/(27-4.4)</f>
        <v>233.28211632666068</v>
      </c>
      <c r="P747" s="5">
        <f>(E747-4.4)/(27-4.4)</f>
        <v>0.58519495365909269</v>
      </c>
      <c r="Q747" s="5">
        <f>(I747*(1-P747))/1.6</f>
        <v>103.34867729583704</v>
      </c>
      <c r="R747" s="5"/>
      <c r="S747" s="3">
        <f t="shared" si="79"/>
        <v>123.72411750399999</v>
      </c>
      <c r="T747" s="3">
        <v>203.69932120657697</v>
      </c>
      <c r="U747" s="3">
        <f t="shared" si="80"/>
        <v>0.5109856542408614</v>
      </c>
      <c r="V747">
        <f t="shared" si="81"/>
        <v>121.83792424588938</v>
      </c>
      <c r="W747" s="3">
        <v>201.0076</v>
      </c>
      <c r="X747" s="3">
        <v>206.49199999999999</v>
      </c>
      <c r="Y747" s="3">
        <f t="shared" si="84"/>
        <v>0.50423339353802932</v>
      </c>
      <c r="Z747" s="3">
        <f t="shared" si="85"/>
        <v>0.51799116997792494</v>
      </c>
      <c r="AA747">
        <f t="shared" si="82"/>
        <v>123.52024999999999</v>
      </c>
      <c r="AB747">
        <f t="shared" si="83"/>
        <v>120.0925</v>
      </c>
    </row>
    <row r="748" spans="1:28" x14ac:dyDescent="0.35">
      <c r="A748">
        <v>2015</v>
      </c>
      <c r="B748" t="s">
        <v>9</v>
      </c>
      <c r="C748">
        <v>-26.490569220000001</v>
      </c>
      <c r="D748" s="2">
        <v>-8.41</v>
      </c>
      <c r="E748">
        <f>(D748-C748)/(1+D748/1000)</f>
        <v>18.233916457406792</v>
      </c>
      <c r="F748">
        <f>(D748-C748)/(1+C748/1000)</f>
        <v>18.572567094202057</v>
      </c>
      <c r="G748" s="1">
        <v>285.10650149999998</v>
      </c>
      <c r="H748" s="1">
        <f>(477/760)*I748</f>
        <v>251.57356578947369</v>
      </c>
      <c r="I748">
        <v>400.83</v>
      </c>
      <c r="J748">
        <f>I748*(E748-4.4)/(27-4.4)</f>
        <v>245.3561386558568</v>
      </c>
      <c r="K748">
        <f>(E748-4.4)/(27-4.4)</f>
        <v>0.61212019723038902</v>
      </c>
      <c r="L748">
        <f>J748/I748</f>
        <v>0.61212019723038891</v>
      </c>
      <c r="M748">
        <f>I748*(1-(K748))*0.625</f>
        <v>97.171163340089478</v>
      </c>
      <c r="N748" s="4">
        <f>-67.0004+0.0023367*3600+0.4561636*I748</f>
        <v>124.25577578799999</v>
      </c>
      <c r="O748" s="5">
        <f>I748*(E748-4.4)/(27-4.4)</f>
        <v>245.3561386558568</v>
      </c>
      <c r="P748" s="5">
        <f>(E748-4.4)/(27-4.4)</f>
        <v>0.61212019723038902</v>
      </c>
      <c r="Q748" s="5">
        <f>(I748*(1-P748))/1.6</f>
        <v>97.171163340089464</v>
      </c>
      <c r="R748" s="5"/>
      <c r="S748" s="3">
        <f t="shared" si="79"/>
        <v>124.723115788</v>
      </c>
      <c r="T748" s="3">
        <v>203.69932120657697</v>
      </c>
      <c r="U748" s="3">
        <f t="shared" si="80"/>
        <v>0.50819380087961719</v>
      </c>
      <c r="V748">
        <f t="shared" si="81"/>
        <v>123.2066742458894</v>
      </c>
      <c r="W748" s="3">
        <v>201.0076</v>
      </c>
      <c r="X748" s="3">
        <v>206.49199999999999</v>
      </c>
      <c r="Y748" s="3">
        <f t="shared" si="84"/>
        <v>0.50147843225307487</v>
      </c>
      <c r="Z748" s="3">
        <f t="shared" si="85"/>
        <v>0.51516104084025649</v>
      </c>
      <c r="AA748">
        <f t="shared" si="82"/>
        <v>124.889</v>
      </c>
      <c r="AB748">
        <f t="shared" si="83"/>
        <v>121.46124999999999</v>
      </c>
    </row>
    <row r="749" spans="1:28" x14ac:dyDescent="0.35">
      <c r="A749">
        <v>2015</v>
      </c>
      <c r="B749" t="s">
        <v>12</v>
      </c>
      <c r="C749">
        <v>-26.327914809999999</v>
      </c>
      <c r="D749" s="2">
        <v>-8.41</v>
      </c>
      <c r="E749">
        <f>(D749-C749)/(1+D749/1000)</f>
        <v>18.069882522010104</v>
      </c>
      <c r="F749">
        <f>(D749-C749)/(1+C749/1000)</f>
        <v>18.402411943959081</v>
      </c>
      <c r="G749" s="1">
        <v>285.10650149999998</v>
      </c>
      <c r="H749" s="1">
        <f>(477/760)*I749</f>
        <v>251.57356578947369</v>
      </c>
      <c r="I749">
        <v>400.83</v>
      </c>
      <c r="J749">
        <f>I749*(E749-4.4)/(27-4.4)</f>
        <v>242.44685890696059</v>
      </c>
      <c r="K749">
        <f>(E749-4.4)/(27-4.4)</f>
        <v>0.60486205849602226</v>
      </c>
      <c r="L749">
        <f>J749/I749</f>
        <v>0.60486205849602226</v>
      </c>
      <c r="M749">
        <f>I749*(1-(K749))*0.625</f>
        <v>98.989463183149624</v>
      </c>
      <c r="N749" s="4">
        <f>-67.0004+0.0023367*3600+0.4561636*I749</f>
        <v>124.25577578799999</v>
      </c>
      <c r="O749" s="5">
        <f>I749*(E749-4.4)/(27-4.4)</f>
        <v>242.44685890696059</v>
      </c>
      <c r="P749" s="5">
        <f>(E749-4.4)/(27-4.4)</f>
        <v>0.60486205849602226</v>
      </c>
      <c r="Q749" s="5">
        <f>(I749*(1-P749))/1.6</f>
        <v>98.989463183149624</v>
      </c>
      <c r="R749" s="5"/>
      <c r="S749" s="3">
        <f t="shared" si="79"/>
        <v>124.723115788</v>
      </c>
      <c r="T749" s="3">
        <v>203.69932120657697</v>
      </c>
      <c r="U749" s="3">
        <f t="shared" si="80"/>
        <v>0.50819380087961719</v>
      </c>
      <c r="V749">
        <f t="shared" si="81"/>
        <v>123.2066742458894</v>
      </c>
      <c r="W749" s="3">
        <v>201.0076</v>
      </c>
      <c r="X749" s="3">
        <v>206.49199999999999</v>
      </c>
      <c r="Y749" s="3">
        <f t="shared" si="84"/>
        <v>0.50147843225307487</v>
      </c>
      <c r="Z749" s="3">
        <f t="shared" si="85"/>
        <v>0.51516104084025649</v>
      </c>
      <c r="AA749">
        <f t="shared" si="82"/>
        <v>124.889</v>
      </c>
      <c r="AB749">
        <f t="shared" si="83"/>
        <v>121.46124999999999</v>
      </c>
    </row>
    <row r="750" spans="1:28" x14ac:dyDescent="0.35">
      <c r="A750">
        <v>2015</v>
      </c>
      <c r="B750" t="s">
        <v>15</v>
      </c>
      <c r="C750">
        <v>-27.24059389</v>
      </c>
      <c r="D750" s="2">
        <v>-8.41</v>
      </c>
      <c r="E750">
        <f>(D750-C750)/(1+D750/1000)</f>
        <v>18.990302332617311</v>
      </c>
      <c r="F750">
        <f>(D750-C750)/(1+C750/1000)</f>
        <v>19.357914990822128</v>
      </c>
      <c r="G750" s="1">
        <v>285.10650149999998</v>
      </c>
      <c r="H750" s="1">
        <f>(477/760)*I750</f>
        <v>251.57356578947369</v>
      </c>
      <c r="I750">
        <v>400.83</v>
      </c>
      <c r="J750">
        <f>I750*(E750-4.4)/(27-4.4)</f>
        <v>258.77127805234494</v>
      </c>
      <c r="K750">
        <f>(E750-4.4)/(27-4.4)</f>
        <v>0.6455885987883766</v>
      </c>
      <c r="L750">
        <f>J750/I750</f>
        <v>0.64558859878837649</v>
      </c>
      <c r="M750">
        <f>I750*(1-(K750))*0.625</f>
        <v>88.786701217284389</v>
      </c>
      <c r="N750" s="4">
        <f>-67.0004+0.0023367*3600+0.4561636*I750</f>
        <v>124.25577578799999</v>
      </c>
      <c r="O750" s="5">
        <f>I750*(E750-4.4)/(27-4.4)</f>
        <v>258.77127805234494</v>
      </c>
      <c r="P750" s="5">
        <f>(E750-4.4)/(27-4.4)</f>
        <v>0.6455885987883766</v>
      </c>
      <c r="Q750" s="5">
        <f>(I750*(1-P750))/1.6</f>
        <v>88.786701217284374</v>
      </c>
      <c r="R750" s="5"/>
      <c r="S750" s="3">
        <f t="shared" si="79"/>
        <v>124.723115788</v>
      </c>
      <c r="T750" s="3">
        <v>203.69932120657697</v>
      </c>
      <c r="U750" s="3">
        <f t="shared" si="80"/>
        <v>0.50819380087961719</v>
      </c>
      <c r="V750">
        <f t="shared" si="81"/>
        <v>123.2066742458894</v>
      </c>
      <c r="W750" s="3">
        <v>201.0076</v>
      </c>
      <c r="X750" s="3">
        <v>206.49199999999999</v>
      </c>
      <c r="Y750" s="3">
        <f t="shared" si="84"/>
        <v>0.50147843225307487</v>
      </c>
      <c r="Z750" s="3">
        <f t="shared" si="85"/>
        <v>0.51516104084025649</v>
      </c>
      <c r="AA750">
        <f t="shared" si="82"/>
        <v>124.889</v>
      </c>
      <c r="AB750">
        <f t="shared" si="83"/>
        <v>121.46124999999999</v>
      </c>
    </row>
    <row r="751" spans="1:28" x14ac:dyDescent="0.35">
      <c r="A751">
        <v>2015</v>
      </c>
      <c r="B751" t="s">
        <v>8</v>
      </c>
      <c r="C751">
        <v>-24.89190017</v>
      </c>
      <c r="D751" s="2">
        <v>-8.41</v>
      </c>
      <c r="E751">
        <f>(D751-C751)/(1+D751/1000)</f>
        <v>16.621688570881108</v>
      </c>
      <c r="F751">
        <f>(D751-C751)/(1+C751/1000)</f>
        <v>16.902638971898035</v>
      </c>
      <c r="G751" s="1">
        <v>285.10650149999998</v>
      </c>
      <c r="H751" s="1">
        <f>(477/760)*I751</f>
        <v>251.57356578947369</v>
      </c>
      <c r="I751">
        <v>400.83</v>
      </c>
      <c r="J751">
        <f>I751*(E751-4.4)/(27-4.4)</f>
        <v>216.76192167549885</v>
      </c>
      <c r="K751">
        <f>(E751-4.4)/(27-4.4)</f>
        <v>0.54078268012748265</v>
      </c>
      <c r="L751">
        <f>J751/I751</f>
        <v>0.54078268012748265</v>
      </c>
      <c r="M751">
        <f>I751*(1-(K751))*0.625</f>
        <v>115.04254895281321</v>
      </c>
      <c r="N751" s="4">
        <f>-67.0004+0.0023367*3600+0.4561636*I751</f>
        <v>124.25577578799999</v>
      </c>
      <c r="O751" s="5">
        <f>I751*(E751-4.4)/(27-4.4)</f>
        <v>216.76192167549885</v>
      </c>
      <c r="P751" s="5">
        <f>(E751-4.4)/(27-4.4)</f>
        <v>0.54078268012748265</v>
      </c>
      <c r="Q751" s="5">
        <f>(I751*(1-P751))/1.6</f>
        <v>115.04254895281321</v>
      </c>
      <c r="R751" s="5"/>
      <c r="S751" s="3">
        <f t="shared" si="79"/>
        <v>124.723115788</v>
      </c>
      <c r="T751" s="3">
        <v>203.69932120657697</v>
      </c>
      <c r="U751" s="3">
        <f t="shared" si="80"/>
        <v>0.50819380087961719</v>
      </c>
      <c r="V751">
        <f t="shared" si="81"/>
        <v>123.2066742458894</v>
      </c>
      <c r="W751" s="3">
        <v>201.0076</v>
      </c>
      <c r="X751" s="3">
        <v>206.49199999999999</v>
      </c>
      <c r="Y751" s="3">
        <f t="shared" si="84"/>
        <v>0.50147843225307487</v>
      </c>
      <c r="Z751" s="3">
        <f t="shared" si="85"/>
        <v>0.51516104084025649</v>
      </c>
      <c r="AA751">
        <f t="shared" si="82"/>
        <v>124.889</v>
      </c>
      <c r="AB751">
        <f t="shared" si="83"/>
        <v>121.46124999999999</v>
      </c>
    </row>
    <row r="752" spans="1:28" x14ac:dyDescent="0.35">
      <c r="A752">
        <v>2015</v>
      </c>
      <c r="B752" t="s">
        <v>13</v>
      </c>
      <c r="C752">
        <v>-26.244419709999999</v>
      </c>
      <c r="D752" s="2">
        <v>-8.41</v>
      </c>
      <c r="E752">
        <f>(D752-C752)/(1+D752/1000)</f>
        <v>17.985679272683267</v>
      </c>
      <c r="F752">
        <f>(D752-C752)/(1+C752/1000)</f>
        <v>18.315088581765686</v>
      </c>
      <c r="G752" s="1">
        <v>285.10650149999998</v>
      </c>
      <c r="H752" s="1">
        <f>(477/760)*I752</f>
        <v>251.57356578947369</v>
      </c>
      <c r="I752">
        <v>400.83</v>
      </c>
      <c r="J752">
        <f>I752*(E752-4.4)/(27-4.4)</f>
        <v>240.9534434898068</v>
      </c>
      <c r="K752">
        <f>(E752-4.4)/(27-4.4)</f>
        <v>0.60113625100368429</v>
      </c>
      <c r="L752">
        <f>J752/I752</f>
        <v>0.6011362510036844</v>
      </c>
      <c r="M752">
        <f>I752*(1-(K752))*0.625</f>
        <v>99.922847818870764</v>
      </c>
      <c r="N752" s="4">
        <f>-67.0004+0.0023367*3600+0.4561636*I752</f>
        <v>124.25577578799999</v>
      </c>
      <c r="O752" s="5">
        <f>I752*(E752-4.4)/(27-4.4)</f>
        <v>240.9534434898068</v>
      </c>
      <c r="P752" s="5">
        <f>(E752-4.4)/(27-4.4)</f>
        <v>0.60113625100368429</v>
      </c>
      <c r="Q752" s="5">
        <f>(I752*(1-P752))/1.6</f>
        <v>99.92284781887075</v>
      </c>
      <c r="R752" s="5"/>
      <c r="S752" s="3">
        <f t="shared" si="79"/>
        <v>124.723115788</v>
      </c>
      <c r="T752" s="3">
        <v>203.69932120657697</v>
      </c>
      <c r="U752" s="3">
        <f t="shared" si="80"/>
        <v>0.50819380087961719</v>
      </c>
      <c r="V752">
        <f t="shared" si="81"/>
        <v>123.2066742458894</v>
      </c>
      <c r="W752" s="3">
        <v>201.0076</v>
      </c>
      <c r="X752" s="3">
        <v>206.49199999999999</v>
      </c>
      <c r="Y752" s="3">
        <f t="shared" si="84"/>
        <v>0.50147843225307487</v>
      </c>
      <c r="Z752" s="3">
        <f t="shared" si="85"/>
        <v>0.51516104084025649</v>
      </c>
      <c r="AA752">
        <f t="shared" si="82"/>
        <v>124.889</v>
      </c>
      <c r="AB752">
        <f t="shared" si="83"/>
        <v>121.46124999999999</v>
      </c>
    </row>
    <row r="753" spans="1:28" x14ac:dyDescent="0.35">
      <c r="A753">
        <v>2015</v>
      </c>
      <c r="B753" t="s">
        <v>11</v>
      </c>
      <c r="C753">
        <v>-26.506061169999999</v>
      </c>
      <c r="D753" s="2">
        <v>-8.41</v>
      </c>
      <c r="E753">
        <f>(D753-C753)/(1+D753/1000)</f>
        <v>18.249539799715606</v>
      </c>
      <c r="F753">
        <f>(D753-C753)/(1+C753/1000)</f>
        <v>18.58877641472413</v>
      </c>
      <c r="G753" s="1">
        <v>285.10650149999998</v>
      </c>
      <c r="H753" s="1">
        <f>(477/760)*I753</f>
        <v>251.57356578947369</v>
      </c>
      <c r="I753">
        <v>400.83</v>
      </c>
      <c r="J753">
        <f>I753*(E753-4.4)/(27-4.4)</f>
        <v>245.63323176637195</v>
      </c>
      <c r="K753">
        <f>(E753-4.4)/(27-4.4)</f>
        <v>0.61281149556263736</v>
      </c>
      <c r="L753">
        <f>J753/I753</f>
        <v>0.61281149556263748</v>
      </c>
      <c r="M753">
        <f>I753*(1-(K753))*0.625</f>
        <v>96.997980146017539</v>
      </c>
      <c r="N753" s="4">
        <f>-67.0004+0.0023367*3600+0.4561636*I753</f>
        <v>124.25577578799999</v>
      </c>
      <c r="O753" s="5">
        <f>I753*(E753-4.4)/(27-4.4)</f>
        <v>245.63323176637195</v>
      </c>
      <c r="P753" s="5">
        <f>(E753-4.4)/(27-4.4)</f>
        <v>0.61281149556263736</v>
      </c>
      <c r="Q753" s="5">
        <f>(I753*(1-P753))/1.6</f>
        <v>96.997980146017539</v>
      </c>
      <c r="R753" s="5"/>
      <c r="S753" s="3">
        <f t="shared" si="79"/>
        <v>124.723115788</v>
      </c>
      <c r="T753" s="3">
        <v>203.69932120657697</v>
      </c>
      <c r="U753" s="3">
        <f t="shared" si="80"/>
        <v>0.50819380087961719</v>
      </c>
      <c r="V753">
        <f t="shared" si="81"/>
        <v>123.2066742458894</v>
      </c>
      <c r="W753" s="3">
        <v>201.0076</v>
      </c>
      <c r="X753" s="3">
        <v>206.49199999999999</v>
      </c>
      <c r="Y753" s="3">
        <f t="shared" si="84"/>
        <v>0.50147843225307487</v>
      </c>
      <c r="Z753" s="3">
        <f t="shared" si="85"/>
        <v>0.51516104084025649</v>
      </c>
      <c r="AA753">
        <f t="shared" si="82"/>
        <v>124.889</v>
      </c>
      <c r="AB753">
        <f t="shared" si="83"/>
        <v>121.46124999999999</v>
      </c>
    </row>
    <row r="754" spans="1:28" x14ac:dyDescent="0.35">
      <c r="A754">
        <v>2015</v>
      </c>
      <c r="B754" t="s">
        <v>6</v>
      </c>
      <c r="C754">
        <v>-27.564038159999999</v>
      </c>
      <c r="D754" s="2">
        <v>-8.41</v>
      </c>
      <c r="E754">
        <f>(D754-C754)/(1+D754/1000)</f>
        <v>19.31648983955062</v>
      </c>
      <c r="F754">
        <f>(D754-C754)/(1+C754/1000)</f>
        <v>19.696966084797584</v>
      </c>
      <c r="G754" s="1">
        <v>285.10650149999998</v>
      </c>
      <c r="H754" s="1">
        <f>(477/760)*I754</f>
        <v>251.57356578947369</v>
      </c>
      <c r="I754">
        <v>400.83</v>
      </c>
      <c r="J754">
        <f>I754*(E754-4.4)/(27-4.4)</f>
        <v>264.5564877162422</v>
      </c>
      <c r="K754">
        <f>(E754-4.4)/(27-4.4)</f>
        <v>0.66002167431639902</v>
      </c>
      <c r="L754">
        <f>J754/I754</f>
        <v>0.66002167431639902</v>
      </c>
      <c r="M754">
        <f>I754*(1-(K754))*0.625</f>
        <v>85.170945177348614</v>
      </c>
      <c r="N754" s="4">
        <f>-67.0004+0.0023367*3600+0.4561636*I754</f>
        <v>124.25577578799999</v>
      </c>
      <c r="O754" s="5">
        <f>I754*(E754-4.4)/(27-4.4)</f>
        <v>264.5564877162422</v>
      </c>
      <c r="P754" s="5">
        <f>(E754-4.4)/(27-4.4)</f>
        <v>0.66002167431639902</v>
      </c>
      <c r="Q754" s="5">
        <f>(I754*(1-P754))/1.6</f>
        <v>85.170945177348614</v>
      </c>
      <c r="R754" s="5"/>
      <c r="S754" s="3">
        <f t="shared" si="79"/>
        <v>124.723115788</v>
      </c>
      <c r="T754" s="3">
        <v>203.69932120657697</v>
      </c>
      <c r="U754" s="3">
        <f t="shared" si="80"/>
        <v>0.50819380087961719</v>
      </c>
      <c r="V754">
        <f t="shared" si="81"/>
        <v>123.2066742458894</v>
      </c>
      <c r="W754" s="3">
        <v>201.0076</v>
      </c>
      <c r="X754" s="3">
        <v>206.49199999999999</v>
      </c>
      <c r="Y754" s="3">
        <f t="shared" si="84"/>
        <v>0.50147843225307487</v>
      </c>
      <c r="Z754" s="3">
        <f t="shared" si="85"/>
        <v>0.51516104084025649</v>
      </c>
      <c r="AA754">
        <f t="shared" si="82"/>
        <v>124.889</v>
      </c>
      <c r="AB754">
        <f t="shared" si="83"/>
        <v>121.46124999999999</v>
      </c>
    </row>
    <row r="755" spans="1:28" x14ac:dyDescent="0.35">
      <c r="A755">
        <v>2015</v>
      </c>
      <c r="B755" t="s">
        <v>10</v>
      </c>
      <c r="C755">
        <v>-25.383661960000001</v>
      </c>
      <c r="D755" s="2">
        <v>-8.41</v>
      </c>
      <c r="E755">
        <f>(D755-C755)/(1+D755/1000)</f>
        <v>17.117621153904338</v>
      </c>
      <c r="F755">
        <f>(D755-C755)/(1+C755/1000)</f>
        <v>17.415737144459168</v>
      </c>
      <c r="G755" s="1">
        <v>285.10650149999998</v>
      </c>
      <c r="H755" s="1">
        <f>(477/760)*I755</f>
        <v>251.57356578947369</v>
      </c>
      <c r="I755">
        <v>400.83</v>
      </c>
      <c r="J755">
        <f>I755*(E755-4.4)/(27-4.4)</f>
        <v>225.55770296988828</v>
      </c>
      <c r="K755">
        <f>(E755-4.4)/(27-4.4)</f>
        <v>0.56272659973028039</v>
      </c>
      <c r="L755">
        <f>J755/I755</f>
        <v>0.56272659973028039</v>
      </c>
      <c r="M755">
        <f>I755*(1-(K755))*0.625</f>
        <v>109.54518564381982</v>
      </c>
      <c r="N755" s="4">
        <f>-67.0004+0.0023367*3600+0.4561636*I755</f>
        <v>124.25577578799999</v>
      </c>
      <c r="O755" s="5">
        <f>I755*(E755-4.4)/(27-4.4)</f>
        <v>225.55770296988828</v>
      </c>
      <c r="P755" s="5">
        <f>(E755-4.4)/(27-4.4)</f>
        <v>0.56272659973028039</v>
      </c>
      <c r="Q755" s="5">
        <f>(I755*(1-P755))/1.6</f>
        <v>109.54518564381981</v>
      </c>
      <c r="R755" s="5"/>
      <c r="S755" s="3">
        <f t="shared" si="79"/>
        <v>124.723115788</v>
      </c>
      <c r="T755" s="3">
        <v>203.69932120657697</v>
      </c>
      <c r="U755" s="3">
        <f t="shared" si="80"/>
        <v>0.50819380087961719</v>
      </c>
      <c r="V755">
        <f t="shared" si="81"/>
        <v>123.2066742458894</v>
      </c>
      <c r="W755" s="3">
        <v>201.0076</v>
      </c>
      <c r="X755" s="3">
        <v>206.49199999999999</v>
      </c>
      <c r="Y755" s="3">
        <f t="shared" si="84"/>
        <v>0.50147843225307487</v>
      </c>
      <c r="Z755" s="3">
        <f t="shared" si="85"/>
        <v>0.51516104084025649</v>
      </c>
      <c r="AA755">
        <f t="shared" si="82"/>
        <v>124.889</v>
      </c>
      <c r="AB755">
        <f t="shared" si="83"/>
        <v>121.46124999999999</v>
      </c>
    </row>
    <row r="756" spans="1:28" x14ac:dyDescent="0.35">
      <c r="A756">
        <v>2015</v>
      </c>
      <c r="B756" t="s">
        <v>7</v>
      </c>
      <c r="C756">
        <v>-25.792560349999999</v>
      </c>
      <c r="D756" s="2">
        <v>-8.41</v>
      </c>
      <c r="E756">
        <f>(D756-C756)/(1+D756/1000)</f>
        <v>17.529987545255597</v>
      </c>
      <c r="F756">
        <f>(D756-C756)/(1+C756/1000)</f>
        <v>17.842771100418787</v>
      </c>
      <c r="G756" s="1">
        <v>285.10650149999998</v>
      </c>
      <c r="H756" s="1">
        <f>(477/760)*I756</f>
        <v>251.57356578947369</v>
      </c>
      <c r="I756">
        <v>400.83</v>
      </c>
      <c r="J756">
        <f>I756*(E756-4.4)/(27-4.4)</f>
        <v>232.87136760021241</v>
      </c>
      <c r="K756">
        <f>(E756-4.4)/(27-4.4)</f>
        <v>0.58097290023254855</v>
      </c>
      <c r="L756">
        <f>J756/I756</f>
        <v>0.58097290023254855</v>
      </c>
      <c r="M756">
        <f>I756*(1-(K756))*0.625</f>
        <v>104.97414524986722</v>
      </c>
      <c r="N756" s="4">
        <f>-67.0004+0.0023367*3600+0.4561636*I756</f>
        <v>124.25577578799999</v>
      </c>
      <c r="O756" s="5">
        <f>I756*(E756-4.4)/(27-4.4)</f>
        <v>232.87136760021241</v>
      </c>
      <c r="P756" s="5">
        <f>(E756-4.4)/(27-4.4)</f>
        <v>0.58097290023254855</v>
      </c>
      <c r="Q756" s="5">
        <f>(I756*(1-P756))/1.6</f>
        <v>104.97414524986721</v>
      </c>
      <c r="R756" s="5"/>
      <c r="S756" s="3">
        <f t="shared" si="79"/>
        <v>124.723115788</v>
      </c>
      <c r="T756" s="3">
        <v>203.69932120657697</v>
      </c>
      <c r="U756" s="3">
        <f t="shared" si="80"/>
        <v>0.50819380087961719</v>
      </c>
      <c r="V756">
        <f t="shared" si="81"/>
        <v>123.2066742458894</v>
      </c>
      <c r="W756" s="3">
        <v>201.0076</v>
      </c>
      <c r="X756" s="3">
        <v>206.49199999999999</v>
      </c>
      <c r="Y756" s="3">
        <f t="shared" si="84"/>
        <v>0.50147843225307487</v>
      </c>
      <c r="Z756" s="3">
        <f t="shared" si="85"/>
        <v>0.51516104084025649</v>
      </c>
      <c r="AA756">
        <f t="shared" si="82"/>
        <v>124.889</v>
      </c>
      <c r="AB756">
        <f t="shared" si="83"/>
        <v>121.46124999999999</v>
      </c>
    </row>
    <row r="757" spans="1:28" x14ac:dyDescent="0.35">
      <c r="A757">
        <v>2015</v>
      </c>
      <c r="B757" t="s">
        <v>14</v>
      </c>
      <c r="C757">
        <v>-25.366356159999999</v>
      </c>
      <c r="D757" s="2">
        <v>-8.41</v>
      </c>
      <c r="E757">
        <f>(D757-C757)/(1+D757/1000)</f>
        <v>17.100168577738781</v>
      </c>
      <c r="F757">
        <f>(D757-C757)/(1+C757/1000)</f>
        <v>17.397671696610985</v>
      </c>
      <c r="G757" s="1">
        <v>285.10650149999998</v>
      </c>
      <c r="H757" s="1">
        <f>(477/760)*I757</f>
        <v>251.57356578947369</v>
      </c>
      <c r="I757">
        <v>400.83</v>
      </c>
      <c r="J757">
        <f>I757*(E757-4.4)/(27-4.4)</f>
        <v>225.24816685907234</v>
      </c>
      <c r="K757">
        <f>(E757-4.4)/(27-4.4)</f>
        <v>0.56195436184684866</v>
      </c>
      <c r="L757">
        <f>J757/I757</f>
        <v>0.56195436184684866</v>
      </c>
      <c r="M757">
        <f>I757*(1-(K757))*0.625</f>
        <v>109.73864571307978</v>
      </c>
      <c r="N757" s="4">
        <f>-67.0004+0.0023367*3600+0.4561636*I757</f>
        <v>124.25577578799999</v>
      </c>
      <c r="O757" s="5">
        <f>I757*(E757-4.4)/(27-4.4)</f>
        <v>225.24816685907234</v>
      </c>
      <c r="P757" s="5">
        <f>(E757-4.4)/(27-4.4)</f>
        <v>0.56195436184684866</v>
      </c>
      <c r="Q757" s="5">
        <f>(I757*(1-P757))/1.6</f>
        <v>109.73864571307978</v>
      </c>
      <c r="R757" s="5"/>
      <c r="S757" s="3">
        <f t="shared" si="79"/>
        <v>124.723115788</v>
      </c>
      <c r="T757" s="3">
        <v>203.69932120657697</v>
      </c>
      <c r="U757" s="3">
        <f t="shared" si="80"/>
        <v>0.50819380087961719</v>
      </c>
      <c r="V757">
        <f t="shared" si="81"/>
        <v>123.2066742458894</v>
      </c>
      <c r="W757" s="3">
        <v>201.0076</v>
      </c>
      <c r="X757" s="3">
        <v>206.49199999999999</v>
      </c>
      <c r="Y757" s="3">
        <f t="shared" si="84"/>
        <v>0.50147843225307487</v>
      </c>
      <c r="Z757" s="3">
        <f t="shared" si="85"/>
        <v>0.51516104084025649</v>
      </c>
      <c r="AA757">
        <f t="shared" si="82"/>
        <v>124.889</v>
      </c>
      <c r="AB757">
        <f t="shared" si="83"/>
        <v>121.46124999999999</v>
      </c>
    </row>
    <row r="758" spans="1:28" x14ac:dyDescent="0.35">
      <c r="O758" s="5"/>
    </row>
  </sheetData>
  <sortState xmlns:xlrd2="http://schemas.microsoft.com/office/spreadsheetml/2017/richdata2" ref="A2:Q758">
    <sortCondition ref="A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86B38-918C-4DA0-BB09-13BB2CC555A8}">
  <dimension ref="A1:B103"/>
  <sheetViews>
    <sheetView workbookViewId="0">
      <selection activeCell="B1" sqref="B1:B103"/>
    </sheetView>
  </sheetViews>
  <sheetFormatPr defaultRowHeight="14.5" x14ac:dyDescent="0.35"/>
  <sheetData>
    <row r="1" spans="1:2" x14ac:dyDescent="0.35">
      <c r="A1">
        <v>-24.820338419999999</v>
      </c>
      <c r="B1">
        <v>-25.220338419999997</v>
      </c>
    </row>
    <row r="2" spans="1:2" x14ac:dyDescent="0.35">
      <c r="A2">
        <v>-24.208244019999999</v>
      </c>
      <c r="B2">
        <v>-24.608244019999997</v>
      </c>
    </row>
    <row r="3" spans="1:2" x14ac:dyDescent="0.35">
      <c r="A3">
        <v>-24.259461510000001</v>
      </c>
      <c r="B3">
        <v>-24.65946151</v>
      </c>
    </row>
    <row r="4" spans="1:2" x14ac:dyDescent="0.35">
      <c r="A4">
        <v>-23.867150240000001</v>
      </c>
      <c r="B4">
        <v>-24.267150239999999</v>
      </c>
    </row>
    <row r="5" spans="1:2" x14ac:dyDescent="0.35">
      <c r="A5">
        <v>-24.0492548</v>
      </c>
      <c r="B5">
        <v>-24.449254799999999</v>
      </c>
    </row>
    <row r="6" spans="1:2" x14ac:dyDescent="0.35">
      <c r="A6">
        <v>-23.856671710000001</v>
      </c>
      <c r="B6">
        <v>-24.256671709999999</v>
      </c>
    </row>
    <row r="7" spans="1:2" x14ac:dyDescent="0.35">
      <c r="A7">
        <v>-24.343210689999999</v>
      </c>
      <c r="B7">
        <v>-24.743210689999998</v>
      </c>
    </row>
    <row r="8" spans="1:2" x14ac:dyDescent="0.35">
      <c r="A8">
        <v>-24.043433440000001</v>
      </c>
      <c r="B8">
        <v>-24.44343344</v>
      </c>
    </row>
    <row r="9" spans="1:2" x14ac:dyDescent="0.35">
      <c r="A9">
        <v>-24.156378230000001</v>
      </c>
      <c r="B9">
        <v>-24.55637823</v>
      </c>
    </row>
    <row r="10" spans="1:2" x14ac:dyDescent="0.35">
      <c r="A10">
        <v>-23.892635800000001</v>
      </c>
      <c r="B10">
        <v>-24.292635799999999</v>
      </c>
    </row>
    <row r="11" spans="1:2" x14ac:dyDescent="0.35">
      <c r="A11">
        <v>-24.043138939999999</v>
      </c>
      <c r="B11">
        <v>-24.443138939999997</v>
      </c>
    </row>
    <row r="12" spans="1:2" x14ac:dyDescent="0.35">
      <c r="A12">
        <v>-23.619919400000001</v>
      </c>
      <c r="B12">
        <v>-24.019919399999999</v>
      </c>
    </row>
    <row r="13" spans="1:2" x14ac:dyDescent="0.35">
      <c r="A13">
        <v>-23.914488670000001</v>
      </c>
      <c r="B13">
        <v>-24.314488669999999</v>
      </c>
    </row>
    <row r="14" spans="1:2" x14ac:dyDescent="0.35">
      <c r="A14">
        <v>-24.467288620000001</v>
      </c>
      <c r="B14">
        <v>-24.86728862</v>
      </c>
    </row>
    <row r="15" spans="1:2" x14ac:dyDescent="0.35">
      <c r="A15">
        <v>-24.436206479999999</v>
      </c>
      <c r="B15">
        <v>-24.836206479999998</v>
      </c>
    </row>
    <row r="16" spans="1:2" x14ac:dyDescent="0.35">
      <c r="A16">
        <v>-24.32619807</v>
      </c>
      <c r="B16">
        <v>-24.726198069999999</v>
      </c>
    </row>
    <row r="17" spans="1:2" x14ac:dyDescent="0.35">
      <c r="A17">
        <v>-24.56763222</v>
      </c>
      <c r="B17">
        <v>-24.967632219999999</v>
      </c>
    </row>
    <row r="18" spans="1:2" x14ac:dyDescent="0.35">
      <c r="A18">
        <v>-24.523912859999999</v>
      </c>
      <c r="B18">
        <v>-24.923912859999998</v>
      </c>
    </row>
    <row r="19" spans="1:2" x14ac:dyDescent="0.35">
      <c r="A19">
        <v>-24.84799022</v>
      </c>
      <c r="B19">
        <v>-25.247990219999998</v>
      </c>
    </row>
    <row r="20" spans="1:2" x14ac:dyDescent="0.35">
      <c r="A20">
        <v>-24.120497360000002</v>
      </c>
      <c r="B20">
        <v>-24.52049736</v>
      </c>
    </row>
    <row r="21" spans="1:2" x14ac:dyDescent="0.35">
      <c r="A21">
        <v>-24.5464521</v>
      </c>
      <c r="B21">
        <v>-24.946452099999998</v>
      </c>
    </row>
    <row r="22" spans="1:2" x14ac:dyDescent="0.35">
      <c r="A22">
        <v>-24.369210890000002</v>
      </c>
      <c r="B22">
        <v>-24.76921089</v>
      </c>
    </row>
    <row r="23" spans="1:2" x14ac:dyDescent="0.35">
      <c r="A23">
        <v>-24.258667330000002</v>
      </c>
      <c r="B23">
        <v>-24.65866733</v>
      </c>
    </row>
    <row r="24" spans="1:2" x14ac:dyDescent="0.35">
      <c r="A24">
        <v>-23.704973429999999</v>
      </c>
      <c r="B24">
        <v>-24.104973429999998</v>
      </c>
    </row>
    <row r="25" spans="1:2" x14ac:dyDescent="0.35">
      <c r="A25">
        <v>-24.240720400000001</v>
      </c>
      <c r="B25">
        <v>-24.640720399999999</v>
      </c>
    </row>
    <row r="26" spans="1:2" x14ac:dyDescent="0.35">
      <c r="A26">
        <v>-23.94424605</v>
      </c>
      <c r="B26">
        <v>-24.344246049999999</v>
      </c>
    </row>
    <row r="27" spans="1:2" x14ac:dyDescent="0.35">
      <c r="A27">
        <v>-24.0037968</v>
      </c>
      <c r="B27">
        <v>-24.403796799999999</v>
      </c>
    </row>
    <row r="28" spans="1:2" x14ac:dyDescent="0.35">
      <c r="A28">
        <v>-24.316828560000001</v>
      </c>
      <c r="B28">
        <v>-24.71682856</v>
      </c>
    </row>
    <row r="29" spans="1:2" x14ac:dyDescent="0.35">
      <c r="A29">
        <v>-23.861552320000001</v>
      </c>
      <c r="B29">
        <v>-24.26155232</v>
      </c>
    </row>
    <row r="30" spans="1:2" x14ac:dyDescent="0.35">
      <c r="A30">
        <v>-23.742314650000001</v>
      </c>
      <c r="B30">
        <v>-24.142314649999999</v>
      </c>
    </row>
    <row r="31" spans="1:2" x14ac:dyDescent="0.35">
      <c r="A31">
        <v>-23.844481420000001</v>
      </c>
      <c r="B31">
        <v>-24.24448142</v>
      </c>
    </row>
    <row r="32" spans="1:2" x14ac:dyDescent="0.35">
      <c r="A32">
        <v>-23.91278702</v>
      </c>
      <c r="B32">
        <v>-24.312787019999998</v>
      </c>
    </row>
    <row r="33" spans="1:2" x14ac:dyDescent="0.35">
      <c r="A33">
        <v>-23.803888579999999</v>
      </c>
      <c r="B33">
        <v>-24.203888579999997</v>
      </c>
    </row>
    <row r="34" spans="1:2" x14ac:dyDescent="0.35">
      <c r="A34">
        <v>-23.767658520000001</v>
      </c>
      <c r="B34">
        <v>-24.16765852</v>
      </c>
    </row>
    <row r="35" spans="1:2" x14ac:dyDescent="0.35">
      <c r="A35">
        <v>-24.056905369999999</v>
      </c>
      <c r="B35">
        <v>-24.456905369999998</v>
      </c>
    </row>
    <row r="36" spans="1:2" x14ac:dyDescent="0.35">
      <c r="A36">
        <v>-24.046890090000002</v>
      </c>
      <c r="B36">
        <v>-24.44689009</v>
      </c>
    </row>
    <row r="37" spans="1:2" x14ac:dyDescent="0.35">
      <c r="A37">
        <v>-24.535173489999998</v>
      </c>
      <c r="B37">
        <v>-24.935173489999997</v>
      </c>
    </row>
    <row r="38" spans="1:2" x14ac:dyDescent="0.35">
      <c r="A38">
        <v>-24.23932246</v>
      </c>
      <c r="B38">
        <v>-24.639322459999999</v>
      </c>
    </row>
    <row r="39" spans="1:2" x14ac:dyDescent="0.35">
      <c r="A39">
        <v>-24.05710676</v>
      </c>
      <c r="B39">
        <v>-24.457106759999999</v>
      </c>
    </row>
    <row r="40" spans="1:2" x14ac:dyDescent="0.35">
      <c r="A40">
        <v>-24.092294949999999</v>
      </c>
      <c r="B40">
        <v>-24.492294949999998</v>
      </c>
    </row>
    <row r="41" spans="1:2" x14ac:dyDescent="0.35">
      <c r="A41">
        <v>-23.671056409999998</v>
      </c>
      <c r="B41">
        <v>-24.071056409999997</v>
      </c>
    </row>
    <row r="42" spans="1:2" x14ac:dyDescent="0.35">
      <c r="A42">
        <v>-23.498687570000001</v>
      </c>
      <c r="B42">
        <v>-23.89868757</v>
      </c>
    </row>
    <row r="43" spans="1:2" x14ac:dyDescent="0.35">
      <c r="A43">
        <v>-23.418775270000001</v>
      </c>
      <c r="B43">
        <v>-23.81877527</v>
      </c>
    </row>
    <row r="44" spans="1:2" x14ac:dyDescent="0.35">
      <c r="A44">
        <v>-24.33358067</v>
      </c>
      <c r="B44">
        <v>-24.733580669999998</v>
      </c>
    </row>
    <row r="45" spans="1:2" x14ac:dyDescent="0.35">
      <c r="A45">
        <v>-24.30197038</v>
      </c>
      <c r="B45">
        <v>-24.701970379999999</v>
      </c>
    </row>
    <row r="46" spans="1:2" x14ac:dyDescent="0.35">
      <c r="A46">
        <v>-24.113587580000001</v>
      </c>
      <c r="B46">
        <v>-24.513587579999999</v>
      </c>
    </row>
    <row r="47" spans="1:2" x14ac:dyDescent="0.35">
      <c r="A47">
        <v>-24.406320959999999</v>
      </c>
      <c r="B47">
        <v>-24.806320959999997</v>
      </c>
    </row>
    <row r="48" spans="1:2" x14ac:dyDescent="0.35">
      <c r="A48">
        <v>-24.242215389999998</v>
      </c>
      <c r="B48">
        <v>-24.642215389999997</v>
      </c>
    </row>
    <row r="49" spans="1:2" x14ac:dyDescent="0.35">
      <c r="A49">
        <v>-24.326605579999999</v>
      </c>
      <c r="B49">
        <v>-24.726605579999998</v>
      </c>
    </row>
    <row r="50" spans="1:2" x14ac:dyDescent="0.35">
      <c r="A50">
        <v>-24.64225094</v>
      </c>
      <c r="B50">
        <v>-25.042250939999999</v>
      </c>
    </row>
    <row r="51" spans="1:2" x14ac:dyDescent="0.35">
      <c r="A51">
        <v>-24.653775060000001</v>
      </c>
      <c r="B51">
        <v>-25.05377506</v>
      </c>
    </row>
    <row r="52" spans="1:2" x14ac:dyDescent="0.35">
      <c r="A52">
        <v>-24.664607849999999</v>
      </c>
      <c r="B52">
        <v>-25.064607849999998</v>
      </c>
    </row>
    <row r="53" spans="1:2" x14ac:dyDescent="0.35">
      <c r="A53">
        <v>-24.598293160000001</v>
      </c>
      <c r="B53">
        <v>-24.998293159999999</v>
      </c>
    </row>
    <row r="54" spans="1:2" x14ac:dyDescent="0.35">
      <c r="A54">
        <v>-24.367712990000001</v>
      </c>
      <c r="B54">
        <v>-24.76771299</v>
      </c>
    </row>
    <row r="55" spans="1:2" x14ac:dyDescent="0.35">
      <c r="A55">
        <v>-24.63811381</v>
      </c>
      <c r="B55">
        <v>-25.038113809999999</v>
      </c>
    </row>
    <row r="56" spans="1:2" x14ac:dyDescent="0.35">
      <c r="A56">
        <v>-24.769842820000001</v>
      </c>
      <c r="B56">
        <v>-25.16984282</v>
      </c>
    </row>
    <row r="57" spans="1:2" x14ac:dyDescent="0.35">
      <c r="A57">
        <v>-24.902586249999999</v>
      </c>
      <c r="B57">
        <v>-25.302586249999997</v>
      </c>
    </row>
    <row r="58" spans="1:2" x14ac:dyDescent="0.35">
      <c r="A58">
        <v>-25.031810709999998</v>
      </c>
      <c r="B58">
        <v>-25.431810709999997</v>
      </c>
    </row>
    <row r="59" spans="1:2" x14ac:dyDescent="0.35">
      <c r="A59">
        <v>-24.727361439999999</v>
      </c>
      <c r="B59">
        <v>-25.127361439999998</v>
      </c>
    </row>
    <row r="60" spans="1:2" x14ac:dyDescent="0.35">
      <c r="A60">
        <v>-24.41057374</v>
      </c>
      <c r="B60">
        <v>-24.810573739999999</v>
      </c>
    </row>
    <row r="61" spans="1:2" x14ac:dyDescent="0.35">
      <c r="A61">
        <v>-24.48210693</v>
      </c>
      <c r="B61">
        <v>-24.882106929999999</v>
      </c>
    </row>
    <row r="62" spans="1:2" x14ac:dyDescent="0.35">
      <c r="A62">
        <v>-24.336570649999999</v>
      </c>
      <c r="B62">
        <v>-24.736570649999997</v>
      </c>
    </row>
    <row r="63" spans="1:2" x14ac:dyDescent="0.35">
      <c r="A63">
        <v>-24.699068440000001</v>
      </c>
      <c r="B63">
        <v>-25.09906844</v>
      </c>
    </row>
    <row r="64" spans="1:2" x14ac:dyDescent="0.35">
      <c r="A64">
        <v>-24.57372277</v>
      </c>
      <c r="B64">
        <v>-24.973722769999998</v>
      </c>
    </row>
    <row r="65" spans="1:2" x14ac:dyDescent="0.35">
      <c r="A65">
        <v>-25.074068960000002</v>
      </c>
      <c r="B65">
        <v>-25.47406896</v>
      </c>
    </row>
    <row r="66" spans="1:2" x14ac:dyDescent="0.35">
      <c r="A66">
        <v>-25.048404300000001</v>
      </c>
      <c r="B66">
        <v>-25.4484043</v>
      </c>
    </row>
    <row r="67" spans="1:2" x14ac:dyDescent="0.35">
      <c r="A67">
        <v>-25.304499150000002</v>
      </c>
      <c r="B67">
        <v>-25.70449915</v>
      </c>
    </row>
    <row r="68" spans="1:2" x14ac:dyDescent="0.35">
      <c r="A68">
        <v>-25.79058672</v>
      </c>
      <c r="B68">
        <v>-26.190586719999999</v>
      </c>
    </row>
    <row r="69" spans="1:2" x14ac:dyDescent="0.35">
      <c r="A69">
        <v>-25.497933079999999</v>
      </c>
      <c r="B69">
        <v>-25.897933079999998</v>
      </c>
    </row>
    <row r="70" spans="1:2" x14ac:dyDescent="0.35">
      <c r="A70">
        <v>-25.10021862</v>
      </c>
      <c r="B70">
        <v>-25.500218619999998</v>
      </c>
    </row>
    <row r="71" spans="1:2" x14ac:dyDescent="0.35">
      <c r="A71">
        <v>-25.266572969999999</v>
      </c>
      <c r="B71">
        <v>-25.666572969999997</v>
      </c>
    </row>
    <row r="72" spans="1:2" x14ac:dyDescent="0.35">
      <c r="A72">
        <v>-25.482057040000001</v>
      </c>
      <c r="B72">
        <v>-25.882057039999999</v>
      </c>
    </row>
    <row r="73" spans="1:2" x14ac:dyDescent="0.35">
      <c r="A73">
        <v>-25.263140249999999</v>
      </c>
      <c r="B73">
        <v>-25.663140249999998</v>
      </c>
    </row>
    <row r="74" spans="1:2" x14ac:dyDescent="0.35">
      <c r="A74">
        <v>-25.168081059999999</v>
      </c>
      <c r="B74">
        <v>-25.568081059999997</v>
      </c>
    </row>
    <row r="75" spans="1:2" x14ac:dyDescent="0.35">
      <c r="A75">
        <v>-25.285692730000001</v>
      </c>
      <c r="B75">
        <v>-25.68569273</v>
      </c>
    </row>
    <row r="76" spans="1:2" x14ac:dyDescent="0.35">
      <c r="A76">
        <v>-25.184543439999999</v>
      </c>
      <c r="B76">
        <v>-25.584543439999997</v>
      </c>
    </row>
    <row r="77" spans="1:2" x14ac:dyDescent="0.35">
      <c r="A77">
        <v>-25.41029369</v>
      </c>
      <c r="B77">
        <v>-25.810293689999998</v>
      </c>
    </row>
    <row r="78" spans="1:2" x14ac:dyDescent="0.35">
      <c r="A78">
        <v>-24.960483620000002</v>
      </c>
      <c r="B78">
        <v>-25.36048362</v>
      </c>
    </row>
    <row r="79" spans="1:2" x14ac:dyDescent="0.35">
      <c r="A79">
        <v>-25.506847799999999</v>
      </c>
      <c r="B79">
        <v>-25.906847799999998</v>
      </c>
    </row>
    <row r="80" spans="1:2" x14ac:dyDescent="0.35">
      <c r="A80">
        <v>-25.55311304</v>
      </c>
      <c r="B80">
        <v>-25.953113039999998</v>
      </c>
    </row>
    <row r="81" spans="1:2" x14ac:dyDescent="0.35">
      <c r="A81">
        <v>-25.392684289999998</v>
      </c>
      <c r="B81">
        <v>-25.792684289999997</v>
      </c>
    </row>
    <row r="82" spans="1:2" x14ac:dyDescent="0.35">
      <c r="A82">
        <v>-25.57247504</v>
      </c>
      <c r="B82">
        <v>-25.972475039999999</v>
      </c>
    </row>
    <row r="83" spans="1:2" x14ac:dyDescent="0.35">
      <c r="A83">
        <v>-26.232309570000002</v>
      </c>
      <c r="B83">
        <v>-26.63230957</v>
      </c>
    </row>
    <row r="84" spans="1:2" x14ac:dyDescent="0.35">
      <c r="A84">
        <v>-25.845009789999999</v>
      </c>
      <c r="B84">
        <v>-26.245009789999997</v>
      </c>
    </row>
    <row r="85" spans="1:2" x14ac:dyDescent="0.35">
      <c r="A85">
        <v>-25.737767089999998</v>
      </c>
      <c r="B85">
        <v>-26.137767089999997</v>
      </c>
    </row>
    <row r="86" spans="1:2" x14ac:dyDescent="0.35">
      <c r="A86">
        <v>-25.841341539999998</v>
      </c>
      <c r="B86">
        <v>-26.241341539999997</v>
      </c>
    </row>
    <row r="87" spans="1:2" x14ac:dyDescent="0.35">
      <c r="A87">
        <v>-26.45301195</v>
      </c>
      <c r="B87">
        <v>-26.853011949999999</v>
      </c>
    </row>
    <row r="88" spans="1:2" x14ac:dyDescent="0.35">
      <c r="A88">
        <v>-26.777817630000001</v>
      </c>
      <c r="B88">
        <v>-27.17781763</v>
      </c>
    </row>
    <row r="89" spans="1:2" x14ac:dyDescent="0.35">
      <c r="A89">
        <v>-26.367787750000002</v>
      </c>
      <c r="B89">
        <v>-26.76778775</v>
      </c>
    </row>
    <row r="90" spans="1:2" x14ac:dyDescent="0.35">
      <c r="A90">
        <v>-25.771772720000001</v>
      </c>
      <c r="B90">
        <v>-26.17177272</v>
      </c>
    </row>
    <row r="91" spans="1:2" x14ac:dyDescent="0.35">
      <c r="A91">
        <v>-25.990605899999998</v>
      </c>
      <c r="B91">
        <v>-26.390605899999997</v>
      </c>
    </row>
    <row r="92" spans="1:2" x14ac:dyDescent="0.35">
      <c r="A92">
        <v>-25.95106122</v>
      </c>
      <c r="B92">
        <v>-26.351061219999998</v>
      </c>
    </row>
    <row r="93" spans="1:2" x14ac:dyDescent="0.35">
      <c r="A93">
        <v>-26.20159619</v>
      </c>
      <c r="B93">
        <v>-26.601596189999999</v>
      </c>
    </row>
    <row r="94" spans="1:2" x14ac:dyDescent="0.35">
      <c r="A94">
        <v>-26.185483569999999</v>
      </c>
      <c r="B94">
        <v>-26.585483569999997</v>
      </c>
    </row>
    <row r="95" spans="1:2" x14ac:dyDescent="0.35">
      <c r="A95">
        <v>-26.068678380000001</v>
      </c>
      <c r="B95">
        <v>-26.46867838</v>
      </c>
    </row>
    <row r="96" spans="1:2" x14ac:dyDescent="0.35">
      <c r="A96">
        <v>-26.054110519999998</v>
      </c>
      <c r="B96">
        <v>-26.454110519999997</v>
      </c>
    </row>
    <row r="97" spans="1:2" x14ac:dyDescent="0.35">
      <c r="A97">
        <v>-25.291738370000001</v>
      </c>
      <c r="B97">
        <v>-25.691738369999999</v>
      </c>
    </row>
    <row r="98" spans="1:2" x14ac:dyDescent="0.35">
      <c r="A98">
        <v>-25.80272798</v>
      </c>
      <c r="B98">
        <v>-26.202727979999999</v>
      </c>
    </row>
    <row r="99" spans="1:2" x14ac:dyDescent="0.35">
      <c r="A99">
        <v>-26.54553289</v>
      </c>
      <c r="B99">
        <v>-26.945532889999999</v>
      </c>
    </row>
    <row r="100" spans="1:2" x14ac:dyDescent="0.35">
      <c r="A100">
        <v>-26.84266135</v>
      </c>
      <c r="B100">
        <v>-27.242661349999999</v>
      </c>
    </row>
    <row r="101" spans="1:2" x14ac:dyDescent="0.35">
      <c r="A101">
        <v>-27.080637679999999</v>
      </c>
      <c r="B101">
        <v>-27.480637679999997</v>
      </c>
    </row>
    <row r="102" spans="1:2" x14ac:dyDescent="0.35">
      <c r="A102">
        <v>-26.550029420000001</v>
      </c>
      <c r="B102">
        <v>-26.95002942</v>
      </c>
    </row>
    <row r="103" spans="1:2" x14ac:dyDescent="0.35">
      <c r="A103">
        <v>-27.16403816</v>
      </c>
      <c r="B103">
        <v>-27.564038159999999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</dc:creator>
  <cp:lastModifiedBy>paulo</cp:lastModifiedBy>
  <dcterms:created xsi:type="dcterms:W3CDTF">2020-10-07T23:22:45Z</dcterms:created>
  <dcterms:modified xsi:type="dcterms:W3CDTF">2020-10-13T20:44:54Z</dcterms:modified>
</cp:coreProperties>
</file>