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User\Projects\ЧЛБ\Анамнез\"/>
    </mc:Choice>
  </mc:AlternateContent>
  <bookViews>
    <workbookView xWindow="-120" yWindow="-120" windowWidth="19440" windowHeight="11040" activeTab="1"/>
  </bookViews>
  <sheets>
    <sheet name="Лист1" sheetId="1" r:id="rId1"/>
    <sheet name="Лист2" sheetId="2" r:id="rId2"/>
  </sheets>
  <definedNames>
    <definedName name="_xlnm._FilterDatabase" localSheetId="0" hidden="1">Лист1!$A$1:$BL$64</definedName>
    <definedName name="_xlnm._FilterDatabase" localSheetId="1" hidden="1">Лист2!$A$1:$BL$77</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60" i="1" l="1"/>
  <c r="BL35" i="2" l="1"/>
  <c r="BL34" i="1" l="1"/>
</calcChain>
</file>

<file path=xl/sharedStrings.xml><?xml version="1.0" encoding="utf-8"?>
<sst xmlns="http://schemas.openxmlformats.org/spreadsheetml/2006/main" count="6621" uniqueCount="1406">
  <si>
    <t>ФИО</t>
  </si>
  <si>
    <t>Ds при поступлении</t>
  </si>
  <si>
    <t>Ds заключительный</t>
  </si>
  <si>
    <t>Дата поступлениея</t>
  </si>
  <si>
    <t>Дата заболевания</t>
  </si>
  <si>
    <t>Дата выписки</t>
  </si>
  <si>
    <t>Койко-день</t>
  </si>
  <si>
    <t>№ карты</t>
  </si>
  <si>
    <t>Время нахождения в перницитарных уч-ях</t>
  </si>
  <si>
    <t>Тошнота</t>
  </si>
  <si>
    <t>Рвота</t>
  </si>
  <si>
    <t>Головная боль</t>
  </si>
  <si>
    <t>Нарушение речи</t>
  </si>
  <si>
    <t>Нарушение зрения</t>
  </si>
  <si>
    <t>Судороги</t>
  </si>
  <si>
    <t>Нарушение критики</t>
  </si>
  <si>
    <t>МСКТ</t>
  </si>
  <si>
    <t>Путь инфицирования</t>
  </si>
  <si>
    <t>Возраст</t>
  </si>
  <si>
    <t>Пол</t>
  </si>
  <si>
    <t>Наруше-ние сознания</t>
  </si>
  <si>
    <t>Сниже-ние памяти</t>
  </si>
  <si>
    <t>Гемипа-резы</t>
  </si>
  <si>
    <t>Слабость в конеч-ностях</t>
  </si>
  <si>
    <t>жен</t>
  </si>
  <si>
    <t>да</t>
  </si>
  <si>
    <t>нет</t>
  </si>
  <si>
    <t>муж</t>
  </si>
  <si>
    <t>Шишкин Г.Г.</t>
  </si>
  <si>
    <t>да, по типу кольца</t>
  </si>
  <si>
    <t>гемотрансфузии 1997г</t>
  </si>
  <si>
    <t>половой</t>
  </si>
  <si>
    <t>ПЦР МБТ ликвор</t>
  </si>
  <si>
    <t>1 лимфоцит</t>
  </si>
  <si>
    <t>3\3</t>
  </si>
  <si>
    <t>Бак. посев ликвора</t>
  </si>
  <si>
    <t>Латекс тест на криптококк</t>
  </si>
  <si>
    <t>Лечение</t>
  </si>
  <si>
    <t>КУМ</t>
  </si>
  <si>
    <t>есть</t>
  </si>
  <si>
    <t>признаки полиочагового поражения голвного мозга( токсоплазмоз с вовлечением коры и белого вещества полушарий головного мозга и мозжечка, а так же базальных стурктур, ножек мозга и Варолиева моста. Незначительная внутренняя несимметрично открытая гидроцефалия. Дислокация срединных структур влево до 1,5 мм. Вариант Денди_Уокера.</t>
  </si>
  <si>
    <t>возможно</t>
  </si>
  <si>
    <t>№86724 2018г.</t>
  </si>
  <si>
    <t>Инфекция ВИЧ, стадия 4В, прогрессирование на фоне отсутствия АРТ, Энцефалит неуточненной этиологии. Распространенный кандидоз ротоглотки.</t>
  </si>
  <si>
    <t>6\3</t>
  </si>
  <si>
    <t>не</t>
  </si>
  <si>
    <t>Юшкова М.Ж.</t>
  </si>
  <si>
    <t>№51794 2013г</t>
  </si>
  <si>
    <t>гемотрансфузии 2012г</t>
  </si>
  <si>
    <t xml:space="preserve">Инфекция ВИЧ, стадия 4В, прогрессирование на фоне отсутсвия ВАРТ.Орофарингеальный кандидоз.  Проавостороняя  пневомния в сентябре (январь 2017). Иммуносупрессия. </t>
  </si>
  <si>
    <t>лимфоциты 1</t>
  </si>
  <si>
    <t>признаки дисциркуляторной ангиоэнцефалопатии, умеренная внутренняя гидроцефалия</t>
  </si>
  <si>
    <t>9\3</t>
  </si>
  <si>
    <t>дп</t>
  </si>
  <si>
    <t>Габидуллина М.Я.</t>
  </si>
  <si>
    <t>№88384 2018г</t>
  </si>
  <si>
    <t>Инфекция ВИЧ, стадия 4В,СПИД, прогрессирование на фоне отсутствия ВАРТ. Ретиноваскулит обоих глаз неуточненной этиологии. Субтотальная острая отслойка сетчатки правого глаза. ВИЧ-энцефалит, частичный синдром Горнера справа, легкий правосторонний спастический гемипарез. Орофарингеальный кандидоз. Внегоспитальная двусторонняя пневмоцистная пневмония, тяжелое течение, ОДН1 (ДНК+) в июле 2018г. Синдром истощения: кахексия, анемия, менингеальный синдром.</t>
  </si>
  <si>
    <t>Инфекция ВИЧ, стадия 4В,СПИД, прогрессирование на фоне отсутствия ВАРТ (начало с 8.11.18).Объемное образование ГМ(лимфома?), легкий гипертензивный синдром. Ретиноваскулит обоих глаз неуточненной этиологии. Субтотальная острая отслойка сетчатки правого глаза. ВИЧ-менингоэнцефалит, синдром рассеянной неврологической симптоматики. Орофарингеальный кандидоз. Внегоспитальная двусторонняя пневмоцистная пневмония, тяжелое течение, ОДН1 (ДНК+) в июле 2018г. Синдром истощения: кахексия. Иммуносупрессия.</t>
  </si>
  <si>
    <t>420\3=140</t>
  </si>
  <si>
    <t>нейтрофилы 37%, моноциты 18%,лимфоциты 45%</t>
  </si>
  <si>
    <t>зоны структурных отечно-геморрагических изменений в правой лобно-теменной области с вовлечением базальных структур справа. Немногочисленные очаговые изменения в веществе лобных и теменных долей. Незначительная смешанная нессиметричная гидроцефалия.</t>
  </si>
  <si>
    <t>да, в переферических отделах от зоны структурных изменений в правом полушарии ГМ</t>
  </si>
  <si>
    <t>лимфоциты</t>
  </si>
  <si>
    <t>24\3</t>
  </si>
  <si>
    <t>1194363\00262</t>
  </si>
  <si>
    <t>Орленко В.П.</t>
  </si>
  <si>
    <t>№87761 2018г</t>
  </si>
  <si>
    <t>отрицает</t>
  </si>
  <si>
    <t>Инфекция ВИЧ, стадия 4В, СПИД, прогрессирование на фоне отсутствия ВАРТ. Пневмоцистная пневмония, тяжелое течение ДН2. Орофарингеальный кандидоз, кандидоз пищевода. Иммуносупрессия.</t>
  </si>
  <si>
    <t>3\1</t>
  </si>
  <si>
    <t>кт- данные инфильтративного туберкулеза с распадом в верхней доле левого легкого с множественными очагами отсевов в нижние доли в сочетании с двусторонней пневмоцистной пневмонией в стадии формирования кистозно-фиброзной трансформации легочной ткани, увеличения внутригрудных лимфоузлов</t>
  </si>
  <si>
    <t>1194879\00314</t>
  </si>
  <si>
    <t>Болотская Е.А.</t>
  </si>
  <si>
    <t>№82255 2017г</t>
  </si>
  <si>
    <t>Инфекция ВИЧ, 4В стадии, фаза прогрессирования без ВАРТ, двухсторонняя пневымоцистная пневмония, тяжелой степени, ДН1, орофарингеальный кандидоз.</t>
  </si>
  <si>
    <t>признаки многочисленных очаговых изменений в веществе лобных и теменных долей. Умеренная внутренняя открытая несимметричная гидроцефалия.</t>
  </si>
  <si>
    <t>признаки двусторонней полисегментарной интерстициальной пневмонии</t>
  </si>
  <si>
    <t>да, 4,76х10*3</t>
  </si>
  <si>
    <t>без изменений</t>
  </si>
  <si>
    <t>1197961\08485</t>
  </si>
  <si>
    <t>Соловьев Е.В.</t>
  </si>
  <si>
    <t>№ 40828 2010г</t>
  </si>
  <si>
    <t>Инфекция ВИЧ, стадия 4В, СПИД, прогрессирование на фоне отутствия АРТ.  Энцефалит неуточненной этиологии,синдром когнитивных нарушений. Орофарингеальный кандидоз. Синдром истощения: снижение массы тела более 30%. Иммуносупрессия.</t>
  </si>
  <si>
    <t>2014-2015</t>
  </si>
  <si>
    <t>1197606\08170</t>
  </si>
  <si>
    <t>Ермак И.С.</t>
  </si>
  <si>
    <t>№37130 2009г</t>
  </si>
  <si>
    <t>Инфекция ВИЧ, ст 4 Б-В, фаза прогрессирования на фоне начала ВАРТ. Пневмоцистная пневмония(2017г). Внебольничная пневмония (июль 2019г). Симптоматическая эпилепсия с ТКП. Энцефалит смешанной этиологии (токсический, ВИЧ-энцефалопатия). ОФК. ЦМВ-инфекция. (ДНК ЦМВ)</t>
  </si>
  <si>
    <t xml:space="preserve">Инфекция ВИЧ, ст 4В, фаза прогрессирования на фоне начала ВАРТ( начало 30.07.19) Энцефалит неуточненной этиологии, синдром правостороннего легко выраженного спастического гемипареза, эпи-синдром от июля 2019г. Герпетическая инфекция, herpes zoster, распространенная форма, средней степени тяжести. Орофарингеальный кандидоз. Волосатая лейкоплакия языка. Себорейный дерматит. Иммуносупрессия. </t>
  </si>
  <si>
    <t>2009-2015</t>
  </si>
  <si>
    <t>84\3</t>
  </si>
  <si>
    <t>75% лимфоциты, 6% нейтрофилы, 16% моноциты</t>
  </si>
  <si>
    <t>ламивудин,абакавир, калетра</t>
  </si>
  <si>
    <t>1197310\00458</t>
  </si>
  <si>
    <t>Пестова Л.И.</t>
  </si>
  <si>
    <t>№92332 2019г</t>
  </si>
  <si>
    <t>Инфекция ВИЧ, стадия 4В, фаза прогрессирования на фоне отсутствия ВАРТ. Энцефалит неуцточненной этиологии, герпетическая инфекиця, herpes zoster, везикулярная форма, средней степени тяжести, иммуносупрессия</t>
  </si>
  <si>
    <t>Инфекция ВИЧ, стадия 4В, фаза прогрессирования на фоне отсутствия ВАРТ. ВИЧ-энцефалит, синдром частичной моторной афазии, легкого выраженного правостороннего гемипареза, мозжечковых нарушений. герпетическая инфекиця, herpes zoster, распространенная форма, средней степени тяжести, ганглиолит Д8-9 справа. Орофарингеальный кандидоз. Иммуносупрессия.</t>
  </si>
  <si>
    <t>1лимфоцит</t>
  </si>
  <si>
    <t xml:space="preserve">признаки зон лейкоэнцефалопатии в веществе валикка мозолистого тела, зрительных бугров, левой половины варолиева моста, ножек и гемисфер мозжечка. Немногочисленные очаги в веществе лобных и теменных долей. </t>
  </si>
  <si>
    <t>да 11,57</t>
  </si>
  <si>
    <t>1197375\07961</t>
  </si>
  <si>
    <t>Иванова С.С.</t>
  </si>
  <si>
    <t>№47114 2012г</t>
  </si>
  <si>
    <t>Инфекция ВИЧ, стадия 4В, прогрессирование на фоне отсутствия АРТ. ВИЧ-энцефалопатия? ЦМВ-инфекция генерализовання форма, иммуносупрессия.</t>
  </si>
  <si>
    <t>Инфекция ВИЧ, стадия 4В,СПИД,прогрессирование на фоне отсутствия АРТ. ВИЧ-энцефалит, частичная атрофия зрительных нервов, синдром когнитивных расстройств, двусторонней пирамидной недостаточности, больше справа, легких мозжечковых расстройств.Ретиноваскулит правого глаза неуточненной этиологии. Орофарингеальный кандидоз. Синдром истощения: снижение массы тела на 10кг, тромбоцитопения сложного генеза (ВИЧ, ХГС) Иммуносупрессия.</t>
  </si>
  <si>
    <t>2013г</t>
  </si>
  <si>
    <t>18\3</t>
  </si>
  <si>
    <t>нейтрофилы 4, моноциты 9, лимфоциты 5</t>
  </si>
  <si>
    <t>признаки обширных полиочаговых изменений в веществе головного мозга</t>
  </si>
  <si>
    <t>1195191\05967</t>
  </si>
  <si>
    <t>Землянкина А.А.</t>
  </si>
  <si>
    <t>№19833 2005г</t>
  </si>
  <si>
    <t>Инфекция ВИЧ, 4В стадии, фаза прогрессирования на фонге отсуствия ВАРТ, кахексия, орофарингеальный кандидоз, ангулярный хейлит, снижение веса более 10%</t>
  </si>
  <si>
    <t>мультифокальная лейкоэнцефалопатия.</t>
  </si>
  <si>
    <t>1194556\00279</t>
  </si>
  <si>
    <t>Паль Р.В.</t>
  </si>
  <si>
    <t>№95061 2019г</t>
  </si>
  <si>
    <t>Инфекция ВИЧ, стадия 4В, прогрессирование на фоне отсутствия ВАРТ. ВИЧ-энцефалит, синдром правостороннего спастического гемипареза, сенсомоторной афазии, когнитинвых нарушений. Орофарингеальный кандидоз. Иммуносупрессия.</t>
  </si>
  <si>
    <t>Инфекция ВИЧ, стадия 4В, прогрессирование на фоне отсутствия ВАРТ. ВИЧ-энцефалит, синдром правостороннего спастического гемипареза до плегии в руке,синдром афатических расстройств, когнитинвых нарушений. Орофарингеальный кандидоз. Себорейный дерматит. Иммуносупрессия.</t>
  </si>
  <si>
    <t>1999-2004</t>
  </si>
  <si>
    <t>признаки обширных зон лейкоэнцефалопатии в веществе полушарий гм, базальных структур, варолиева моста</t>
  </si>
  <si>
    <t>1195972\00382</t>
  </si>
  <si>
    <t>Меренков Е.В.</t>
  </si>
  <si>
    <t>№44940 2011г</t>
  </si>
  <si>
    <t>Инфекция ВИЧ, 4В стадии, фаза прогрессирования не фоне отсутсвия ВАРТ, энцефалит неуточненной этиологии.</t>
  </si>
  <si>
    <t>2013-2916</t>
  </si>
  <si>
    <t>8\3</t>
  </si>
  <si>
    <t>нейтрофилы 2, моноциты 2, лимфоциты 4</t>
  </si>
  <si>
    <t>полиочаговое поражение гм</t>
  </si>
  <si>
    <t>1198975\00001</t>
  </si>
  <si>
    <t>Минеев О.Е.</t>
  </si>
  <si>
    <t>№91664 2019г</t>
  </si>
  <si>
    <t xml:space="preserve">Инфекция ВИЧ, стадия 4В, прогрессирование на фоне отсутствия ВАРТ. Хронический бронхит, обострение. Орофарингеальный кандидоз. Синдром истощения (снижение массы тела). Энцефалопатия. Цирроз печени (ВГС, алкогольный). Двусторонняя пневмония октябрь 2019г </t>
  </si>
  <si>
    <t xml:space="preserve">Инфекция ВИЧ, стадия 4В,СПИД, прогрессирование на фоне отсутствия ВАРТ. Пневмоцистная пневмония, нетяжелое течение (ДНК+). ВИЧ-энцефалит, синдром когнитивных нарушений, двусторонней пирамидной недостаточности. Орофарингеальный кандидоз. Синдром истощения: кахексия, гипоплазия кроветворения. Иммуносупрессия. Двусторонняя пневмония октябрь 2019г </t>
  </si>
  <si>
    <t>4\3</t>
  </si>
  <si>
    <t>6 эритроцитов свежих, 1 лимф</t>
  </si>
  <si>
    <t xml:space="preserve">признаки структурных изменений гм с свовлечением полюсов лобных долей, перивентрикулярных отделов правой теменной доли. Еденичные мелкие очаги глиоза в веществе лобной теменной долей слева. </t>
  </si>
  <si>
    <t>признаки очаговых изменений легшких на фоне пневмофиброза</t>
  </si>
  <si>
    <t>1195446\06192</t>
  </si>
  <si>
    <t>Карягина Т.Р.</t>
  </si>
  <si>
    <t>№67332 2015г</t>
  </si>
  <si>
    <t>Инфекция ВИЧ, стадия 4В, прогрессирование на фоне отсутствия ВАРТ, кахексия, иммуносупрессия, анемия, ретинолваскулит обоих глаз, ангулярный хейлит, снижение веса более 10%. ХВГС, остеомиелит костей левого предплечья.</t>
  </si>
  <si>
    <t>Инфекция ВИЧ, стадия 4В, прогрессирование на фоне отсутствия ВАРТ. Генерализованная ЦМВ-инфекция, ретинолваскулит обоих глаз. ВИЧ-энцефалит, синдром левостороннего спастического гемипареза, лего выраженного. Синдром истощения: кахексия, гипоплазия кроветворения сложного генеза (ВИЧ, гепатит, токсического), Орофарингеальный кандидоз. Иммуносупрессия.</t>
  </si>
  <si>
    <t>1 свежий эритро</t>
  </si>
  <si>
    <t>признаки полиочагового поражения ГМ с вовлеченеим лобных, правой теменной доли, левой височной долей, а так же в глубоких отделах белого вещества лобно-теменной области слева с переходом на базальные структуры (скорлупа)</t>
  </si>
  <si>
    <t>11959610\06346</t>
  </si>
  <si>
    <t>Есин П.Е.</t>
  </si>
  <si>
    <t>№86549 2018г</t>
  </si>
  <si>
    <t>Инфекция ВИЧ, стадия 4В, прогрессирование на фоне отсутствия ВАРТ.Орофарингеальный кандидоз. Пневмоцистная пневмония, иммуносупрессия. Вульгарный псориаз, атопический дерматит. Энцефалит неяфсной этиологии.</t>
  </si>
  <si>
    <t>Инфекция ВИЧ, стадия 4В, прогрессирование на фоне отсутствия ВАРТ.Орофарингеальный кандидоз. Пневмоцистная пневмония тяжелое течение ДН1 (ДНК+). ВИЧ-энцефалит, синдром левостороннего спастического гемипареза. Вульгарный псориаз, прогрессирующая стадия, сешанная форма. Псориаз волосистой части головы. Синдром ичтощения: снижение массы тела на 10%, лейкопения, тромбоцитопения сложного генеза (ВИЧ, ХГС, токсического) Иммуносупрессия.</t>
  </si>
  <si>
    <t>4 лимфоцита, свежие эритро</t>
  </si>
  <si>
    <t>признаки полиочагового поражения гм с вовлечением вещества полушарий гм, базальных структур больше спава, варолиева моста, левой гемимферы мозжечка</t>
  </si>
  <si>
    <t>признаки двусторонней полисегментарной пневмоцистной пневмонии</t>
  </si>
  <si>
    <t>ко-тримоксазол 480 мг28дн, цефтриаксон, амоксициллин\клавулановая кислота</t>
  </si>
  <si>
    <t>33\3</t>
  </si>
  <si>
    <t>Тайсинова Л.Г.</t>
  </si>
  <si>
    <t>№57811 2014г</t>
  </si>
  <si>
    <t>Инфекция ВИЧ, стадия 4В, прогрессирование на фоне отсуствия АРТ. Энцефалит неуточненной этиологии. Орофарингеальный кандидоз. Синдром истощения (снижение массы тела на 10%)</t>
  </si>
  <si>
    <t>Инфекция ВИЧ, стадия 4В, прогрессирование на фоне отсуствия АРТ. ВИЧ-энцефалит, синдром когнитивных расстройств, двусторонней пирамидной недостаточности. Орофарингеальный кандидоз. Синдром истощения (снижение массы тела на 10%)</t>
  </si>
  <si>
    <t>15\3</t>
  </si>
  <si>
    <t>мон6, лимф 8, нейтро 1</t>
  </si>
  <si>
    <t>признаки обширных зон лейкоэнцефалопатии в веществе полушарий гм, базальных структур,мозолистого тела базальных структур, ножек и гемисфер мозжечка.</t>
  </si>
  <si>
    <t>Некрасов В.С.</t>
  </si>
  <si>
    <t>№5109 2000г</t>
  </si>
  <si>
    <t>Инфекция ВИЧ, стадия 4В, фаза прогрессирования на фоне приема ВААРТ. Иммуносупресия. Синдром правостороннего гемипареза, вестибуло-атаксическихэ нарушений. Острый период. Энцефалопатия смешанного генеза (токсическая, ВИЧ-ассоциированная) Органическое расстройство личности. Диссеменированный туберкулез легкитх с поражением ГМ, почек (2016г). Нельзя исключать токсоплазмоз ГМ.</t>
  </si>
  <si>
    <t>неоднократно менялась</t>
  </si>
  <si>
    <t>признаки полиочагового поражения гм (токсоплазмоз?) Правосторонняя дислокация срединных тсруктур вправо до 8 мм( на уровне патологических образований в лобно-теменной области слева) наличие немногочисленных очаговых изменений в веществе лобных и теменных долей</t>
  </si>
  <si>
    <t>да по типу кольца в полушариях гм,на уровне базальных структур, в области гемисфер мозжечка</t>
  </si>
  <si>
    <t>1192783\03752</t>
  </si>
  <si>
    <t>Овчинников А.Н.</t>
  </si>
  <si>
    <t>№19624 2004</t>
  </si>
  <si>
    <t>Инфекция ВИЧ, стадия 4В, на фоне отсутствия вАРТ. Орофарингеальный кандидоз. Токсоплазмо ГМ(2010) Синдром истощения (лихорадка, снижение веса) Иммуносупрессия.</t>
  </si>
  <si>
    <t xml:space="preserve">Инфекция ВИЧ, стадия 4В, на фоне отсутствия, многократной самовольной отмены ВАРТ. Орофарингеальный кандидоз. Токсоплазмоз ГМ (2010г), рецидив. Синдром истощения: снижение массы тела более 20%. Гипоплазия кроветворения сложного генеза (ВИЧ, ГС, токсического). Иммуносупрессия.  </t>
  </si>
  <si>
    <t xml:space="preserve">многократная самовольная отмена </t>
  </si>
  <si>
    <t>2 лимфоциты</t>
  </si>
  <si>
    <t>признаки еденичных очаговых изменений в веществе лобных и теменных долей</t>
  </si>
  <si>
    <t>1196033\06736</t>
  </si>
  <si>
    <t>Владимирова Н.П.</t>
  </si>
  <si>
    <t>№13491 2002</t>
  </si>
  <si>
    <t>Инфекция ВИЧ, стадия 4А-Б, фаза прогрессирования без ВАРТ, ВИЧ-энцефалит, неясной этиологии. Синдром дизартрии, пирамидной недостаточности, герпес зостер2005, неврит лицевого нерва справа 2013г</t>
  </si>
  <si>
    <t>Инфекция ВИЧ, стадия 4В, фаза прогрессирования без АРВТ. Токсоплазмоз ГМ, синдром частичной моторной и сенсорной афазии (IgG+). Орофарингеальный кандидоз. Инфекция мочевыделительных путей. Герпетическая инфекция, herpes zoster 2005, неврит лицевого нерва справа 2013г</t>
  </si>
  <si>
    <t>60\3</t>
  </si>
  <si>
    <t>лимф 56, нейтро 2, моно 2</t>
  </si>
  <si>
    <t xml:space="preserve">признаки поражения гм (энцефалит) </t>
  </si>
  <si>
    <t>да, еденичные очаги в правом получшарии гм</t>
  </si>
  <si>
    <t>1195204\05969</t>
  </si>
  <si>
    <t>Баранова Е.А.</t>
  </si>
  <si>
    <t>№89114 2018</t>
  </si>
  <si>
    <t>Инфекция вИч, стадия 4В, фаза прогрессирования на фоне отсутствия ВАРТ. Полиочаговое поражения ГМ( токсоплазмоз?).</t>
  </si>
  <si>
    <t xml:space="preserve">Инфекция вИч, стадия 4В, фаза прогрессирования на фоне отсутствия ВАРТ (начало с 12.08.2019). Токсоплазмоз ГМ, синдром левосторонней пирамидной недостаточности, эписиндром от 12.08.2019. 14.08.2019. Орофарингеальный кандидоз. Иммуносупрессия. </t>
  </si>
  <si>
    <t>ламивудин, тенофовир, эфавиренц</t>
  </si>
  <si>
    <t>26 лимфо, 7 моно, 15 эритро</t>
  </si>
  <si>
    <t xml:space="preserve">полиочаговое поражение ГМ - множественные округлые и неправильной формы зоны отека от 6 мм до 30 мм </t>
  </si>
  <si>
    <t>да менее 500 копий</t>
  </si>
  <si>
    <t>Красняк Т.Г.</t>
  </si>
  <si>
    <t>№37684 2009</t>
  </si>
  <si>
    <t>Инфекция ВИЧ, 4В стадия, фаза прогресирования без ВАРТ. Иммуносупрессия. ВИЧ-энцефалит, ПГЛ, ЛФК, инфекционный эндокардит трикуспидального клапана 2018г, недостаточность трикуспидального клапана.</t>
  </si>
  <si>
    <t>Инфекция ВИЧ, стадия 4В, СПИД, фаза прогрессирования на фоне отсутствия ВАРТ. Энцефалит сложной этиологии: токсоплазмоз ГМ+ВИЧ-энцефалит, синдром частичной моторной афазии, легковывраженного правостороннего спастического гемипареза, мозжечковых нарушений, когнитивных расстройств. Герпетическая инфекция, генитальный герпес, осложнгенный пиодермией. Орофарингеальный кандидоз. Иммуносупрессия. Инфекционный эндокардит трикуспидального клапана, недостаточность трикуспидального клапана 2018г</t>
  </si>
  <si>
    <t>2009-2011</t>
  </si>
  <si>
    <t>12 свеж эритро</t>
  </si>
  <si>
    <t xml:space="preserve">признаки полиочагового поражения вещества полушарий гм, базальных структур, гемисфер </t>
  </si>
  <si>
    <t>1199176\231566</t>
  </si>
  <si>
    <t>Горяева З.И.</t>
  </si>
  <si>
    <t>№88538 2018</t>
  </si>
  <si>
    <t>Инфекция ВИЧ, стадия 4В, фаза прогрессирвоания на фоне отсутствия ВАРТ. Энцефалит неуточненной этиологии (токсоплазмоз?), синдром праостороннего гемипареза. Синдром истощения: снижение массы тела более 20%, иммуносупрессия.</t>
  </si>
  <si>
    <t>Инфекцитя ВИЧ, стадия 4В,СПИД, фаза прогрессирования на фоне отсутвтия ВАРТ. Энцефалит токсоплазмозной жтиологии, синдром частичной моторной афазии, левостороннего спастического гемипареза. Орофарингеальный кандидоз. Синдром истощения: снижение массы тела более 20%, анемия. Иммуносупрессия.</t>
  </si>
  <si>
    <t>признаки полиочагового поражения гм с вовлечением базальный структур гм с 2-ух сторон</t>
  </si>
  <si>
    <t>1193230/04165</t>
  </si>
  <si>
    <t>Бояркин В.Д.</t>
  </si>
  <si>
    <t>№54645 2013г</t>
  </si>
  <si>
    <t>Инфекция ВИЧ, стадия 4В, прогрессирование на фоне приема АРТ(2018г). Энцефалит неуточненной этиологии, выражденные когнитивные расстройчтва, эип-синдром от 21.06.2019г. Орофарингеальный кандидоз.</t>
  </si>
  <si>
    <t>Инфекция ВИЧ, стадия 4в, сПИД, прогрессирование на фоне приема АРТ с декабря 2018г. Орофарингеальный кандидоз. Кандидоз гортани, глотки. Генерализованная криптококковая инфекция (а\г КК в лаважной жидкости), криптококковый энцефалит. Аспергиллез легких (микроскопический мицелий аспергилл в лаважной жидкости, бактериологически- рост аспергиллис фумигатис 10\4). ЦМВ-инфекция, латнентная стадия (ДНК+ в лаважной вжидкости). Иммуносупрессия. Тромбоцитопени сложного генеза (ВИЧ, токсического).</t>
  </si>
  <si>
    <t>6,21х10*2</t>
  </si>
  <si>
    <t>лимфо 9</t>
  </si>
  <si>
    <t>признаки полиочагового поражения гм с вовлечением полушарий гм, базальных структур, гемисфер</t>
  </si>
  <si>
    <t>точечное накопление контрастного вещества многочисленными образованиями более 10 шт</t>
  </si>
  <si>
    <t>1196223\00398</t>
  </si>
  <si>
    <t>Дудирич А.В.</t>
  </si>
  <si>
    <t>№62716 2015г</t>
  </si>
  <si>
    <t>Инфекция ВИЧ, стадия 4В, СПИД, фаза прогрессирования на фоне отсутсвия ВАРТ. Криптококковый менингоэнцефалит. Генерализованная инфекция?. ОФК. Хронический гепатит с исходом в цирроз.</t>
  </si>
  <si>
    <t xml:space="preserve"> Инфекция ВИЧ, стадия 4В, СПИД, фаза прогрессирования на фоне отсутсвия ВАРТ. Криптококковый менингоэнцефалит (КК в ликворе), сндром когнитивных нарушений. Орофарингеальный кандидоз. Ангулярный хейлит. Тромбоцитопения сложного генеза (ВИЧ, токсического) Иммуносупрессия. </t>
  </si>
  <si>
    <t>100\3</t>
  </si>
  <si>
    <t>38000 эритро свежих</t>
  </si>
  <si>
    <t>признаки полиочагового поражения головного мозга с вовлечением вещества лобных, теменных и височных долей, базальных структур,ножек мозга.</t>
  </si>
  <si>
    <t>884\100022616</t>
  </si>
  <si>
    <t>Папельникова И.В.</t>
  </si>
  <si>
    <t>№26248 2007г</t>
  </si>
  <si>
    <t xml:space="preserve">Инфекция ВИЧ, стадия 4В, СПИД, фаза прогрессирования на фоне отсутствия ВАРТ. Криптококковый менингоэнцефалит (С. Neoformans в ликворе от 16/01/2020) Орофарингеальный кандидоз. Острый конъюктивит левого глаза. Хронический гепатит С + алкогольный синдром с исходом в цирроз. Острый пиелонефрит. Иммуносупрессия. </t>
  </si>
  <si>
    <t xml:space="preserve">Инфекция ВИЧ, стадия 4В, СПИД, фаза прогрессирования на фоне отсутствия ВАРТ. Криптококковый менингоэнцефалит (С. Neoformans в ликворе от 16/01/2020) Орофарингеальный кандидоз. Эписклерит левого глаза.  Острый пиелонефрит. Токсическая нефропатия, стадия разрешения. Гипоплазия кроветворения сложного генеза: ВИЧ, ХГС, токсического.Иммуносупрессия. </t>
  </si>
  <si>
    <t>832\100022612</t>
  </si>
  <si>
    <t>Пашкова Е.С.</t>
  </si>
  <si>
    <t>№10971 2001г</t>
  </si>
  <si>
    <t xml:space="preserve">Инфекция ВИЧ, стадия 4 Б\В фаза прогрессирования на фоне отсутствия ВАРТ. Орофарингеальный кандидоз ротовой полости. Синдром истощения: снижение масы тела (на 10 кг), лихорадка. Генерализованная лимфоаденопатия. </t>
  </si>
  <si>
    <t xml:space="preserve"> Инфекция вИЧ, стадия 4В, СПИД,фаза прогрессирования на фоне отсутствия ВАРТ. Неходжкинская лимфома выскокой степени злокачественности с поражением переферических, забрюшинных л\узлов, надпочечников, почек, мягких тканей. Метастазы лимфомы левой гемисферы мозжечка, синдром мозжечковых расстройств. Энцефалопатия сложнгого генеза - ВИЧ, дисметаболическая, синдром рассеянной неврологической симптоматики, правостороннего верхнего монопареза. Орорфарингеальный кандидоз. Синдром истощения: сниженеи массы тела более 10%. Анемия сложного генеза - ВИЧ, ХГС. Иммуносупрессия. </t>
  </si>
  <si>
    <t>2010-2013</t>
  </si>
  <si>
    <t>мон2, нейтр2, лимф 20%</t>
  </si>
  <si>
    <t>признаки объемного образования левой гемисферы мозжечка, дисметаболических изменений на уровне Варолиева моста, очаговых изменений с вовлечением веществ лобных и теменных долей, базальных структур.</t>
  </si>
  <si>
    <t>да, в задне-базальных отделах левой гемисферы мозжечка, овоидной формы, 26х15х10 мм</t>
  </si>
  <si>
    <t>Вепрев Ю.С.</t>
  </si>
  <si>
    <t>№97603 2019г</t>
  </si>
  <si>
    <t>Инфекция ВИЧ, стадия 4В, фаза прогрессирования на фоне отсутствия ВАРТ. Иммуносупрессия. Анемия. Объемное образование в правой лобной доле. Хронический гепатит С+токсический, умеренная степень активности.</t>
  </si>
  <si>
    <t>Инфекция ВИЧ, стадия 4В, фаза прогрессирования на фоне отсутствия ВАРТ.(13.02.2020) Лимфома с поражением гм, синдром частичной сенсорной афазии, левостороннего спастического гемипареза, гипертензионный синдром с дислокацией срединных структур влево на 6 мм, эпи-синдром от 13.02.20. Орофарингеальный кандидоз. Синдром истощения: кахексия. Гипоплазия кроветворения сложного генеза: ВИЧ, гепатит, токсического. Иммуносупрессия.</t>
  </si>
  <si>
    <t>признаки участка структурных изменений с вовлечением вещества лобной, теменной долей и базальных структур справа, дислокация срединных структур слева</t>
  </si>
  <si>
    <t>501\100022592</t>
  </si>
  <si>
    <t>Антонова О.А..</t>
  </si>
  <si>
    <t>№97304 2019г</t>
  </si>
  <si>
    <t>половой, татуировки</t>
  </si>
  <si>
    <t>Инфекция ВИЧ, стадия 4В, фаза прогрессирования на фоне отсутствия ВАРТ. Энцефалит неуточненной этиологии (ЦМВ, ВИЧ?), синдром левостороннего спастического гемипареза, гемигиперестезии. Орофарингеальный кандидоз. Синдром истощения: снижение массы тела более 20%. Иммуносупрессия.</t>
  </si>
  <si>
    <t>Инфекция ВИЧ, стадия 4В, фаза прогрессирования на фоне отсутствия вАРТ. ВИЧ-энцефалит, синдром левостороннего гемипареза, гемиалгезии. ЦМВ-инфекция, латнетная стадия (ДНК ЦМВ в крови 7,64х10*2). Орофарингеальный кандидоз. Синдром истощения: снижкние массы тела более 20%. Иммуносупрессия.</t>
  </si>
  <si>
    <t>3лимфоцит</t>
  </si>
  <si>
    <t>субкортикальные отделы правой теменной области с каудальным распространением,вовлечением базальных структур размерами 6.1х2,8х4,6</t>
  </si>
  <si>
    <t>кп=6,64</t>
  </si>
  <si>
    <t>67\100022402</t>
  </si>
  <si>
    <t>Аргентовский С.В.</t>
  </si>
  <si>
    <t>№75556 2016г</t>
  </si>
  <si>
    <t>не указано</t>
  </si>
  <si>
    <t>Инфекция ВИЧ, 4В стадия, фаза прогрессирования на фоне начала ВАРТ (11.07.2019), токсоплазмозный энцефалит (05.2019), синдром рассеянной неврологической симптоматики, ВИЧ-энцефалит, спи-синдром, подострый период. Вероятно симптоматическая структурная эпилепсия, с фокальными приступами, вторично генерализованным ТКП. ЦМВ-инфекция, латентная стадия (ДНК+ в крови, титр 1.03х10*3). Орофарингеальный кандидозю Иммуносупрессия. Токсический гепатит, средней степени тяжести на фоне приема АРВТ.</t>
  </si>
  <si>
    <t>Инфекция ВИЧ, 4В стадия, фаза прогрессирования на фоне начала ВАРТ (11.07.2019). Токсоплазменный энцефалит от 05.2019, восстановительный период, синдром легковыраженного левостороннего спастического гемипареза, эпи-синдром с редкими енерализованными приступами. ВИЧ-энцефалит. Орофарингеальный кандидоз. Гипоплазия кроветворения сложного генеза (ВИЧ, АРТ, гепатит С, токсического). Иммуносупрессия. Пневмоцистная пневмония 2017, рецидивы в 2018 и феврале 2019г</t>
  </si>
  <si>
    <t>в субкортикальных и перивентрикулярных отделах правой лобно-теменной области участок до 22х23мм без четких контуров, на уровне базальных структур слева участок кистозно-глиозных изменений 10х6,5мм.</t>
  </si>
  <si>
    <t>да, в образовании а лобно-теменной области</t>
  </si>
  <si>
    <t>433/100022774</t>
  </si>
  <si>
    <t>Чилигорян О.В.</t>
  </si>
  <si>
    <t>Инфекция ВИЧ, стадия 4В, СПИД, фаза прогрессирования на фоне отсутствия ВАРТ. Хронический бронхит, обострение. Кандидоз пищевода, орофарингеальный кандидоз. Саркома Капоши? Синдром истощения: кахексия. Иммуносупрессия.</t>
  </si>
  <si>
    <t>Инфекция ВИЧ, стадия 4В, СПИД, фаза прогрессирования на фоне отсутствия ВАРТ. Пневмоцистная пневмония (ДНК+в мокроте). Левосторонняя нижнедолевая пневмония с исходом в постпневмонический фиброз. Катаральный эндобронхит. Саркома Капоши с поражением кожи конечностей, туловища, слизистой ротовой полости. Генерализованная ЦМВ- инфекция (ДНК+в крови, ликворе). ЦМВ- энцефолит, левосторонний гемипарез. Кандидоз пищевода, орофарингеальный кандидоз.Инфекция мочевыводящих путей (санированно). Синдром истощения: кахекси, анемия. Иммуносупрессия.</t>
  </si>
  <si>
    <t xml:space="preserve">признаки полиочагового поражения ГМ (энцефалит?) с вовлечением вещества лобной, теменной и затылочной долей справа, левой теменной доли, базальных структур с двух сторон. </t>
  </si>
  <si>
    <t>да, по типу кольца на уровне базальных структур слева</t>
  </si>
  <si>
    <t>да, интенсивное, неоднородное</t>
  </si>
  <si>
    <t>без патологии</t>
  </si>
  <si>
    <t>КТ-картина нижнедолевой пневмонии левого легкого с объемным кменьшением нижней доли</t>
  </si>
  <si>
    <t>кп=16,39</t>
  </si>
  <si>
    <t>не обн.</t>
  </si>
  <si>
    <r>
      <t>1,64х10</t>
    </r>
    <r>
      <rPr>
        <vertAlign val="superscript"/>
        <sz val="11"/>
        <color theme="1"/>
        <rFont val="Calibri"/>
        <family val="2"/>
        <charset val="204"/>
        <scheme val="minor"/>
      </rPr>
      <t>4</t>
    </r>
  </si>
  <si>
    <r>
      <t>7,64х10</t>
    </r>
    <r>
      <rPr>
        <vertAlign val="superscript"/>
        <sz val="11"/>
        <color theme="1"/>
        <rFont val="Calibri"/>
        <family val="2"/>
        <charset val="204"/>
        <scheme val="minor"/>
      </rPr>
      <t>2</t>
    </r>
  </si>
  <si>
    <t>роста нет</t>
  </si>
  <si>
    <t>отриц.</t>
  </si>
  <si>
    <t>6,9/2,3</t>
  </si>
  <si>
    <t>356/87</t>
  </si>
  <si>
    <t>15/60</t>
  </si>
  <si>
    <t>34/102</t>
  </si>
  <si>
    <t>5,6/5,3</t>
  </si>
  <si>
    <t>111/84</t>
  </si>
  <si>
    <t>обн.</t>
  </si>
  <si>
    <t xml:space="preserve">ко-тримоксазол 480 мг 9дн,амоксиклав 1,2 4 дн. </t>
  </si>
  <si>
    <t>ко-тримоксазол480мг 15дн.</t>
  </si>
  <si>
    <t>ко-тримоксазол 480мг, 16дн</t>
  </si>
  <si>
    <t>ко-тримоксазол 480мг 15дн,цефтриаксон, ципрофлоксацин.</t>
  </si>
  <si>
    <t>ко-тримоксазол 480мг 26дн.</t>
  </si>
  <si>
    <t>ко-тримоксазол 480мг 22дн, флуконазол 400мг 8дн</t>
  </si>
  <si>
    <t>ко-тримоксазол480мг 19дн, цефтриаксон 2.0, флуконазол 600мг, амфотерицин Б 25мг 3дн</t>
  </si>
  <si>
    <t>ко-тримоксазол 480 мг 16дн, цефтриаксон</t>
  </si>
  <si>
    <t>ко-тримоксазол 480 15 дн.</t>
  </si>
  <si>
    <t>ко-римоксазол 480 мг 16дн.</t>
  </si>
  <si>
    <t>№97379 2019г</t>
  </si>
  <si>
    <t>ко-тримаксозол480 мг, 20дн</t>
  </si>
  <si>
    <t>ко-тримаксозол 480 мг 27дн</t>
  </si>
  <si>
    <t>ко-тримаксозол480 мг 21дн</t>
  </si>
  <si>
    <t>ко-тримаксозол480мг 29 дн,цефтриаксон</t>
  </si>
  <si>
    <t>ко-тримаксозол 480мг 31 дн, цефтриаксон, ципрофлоксацин, амикацин</t>
  </si>
  <si>
    <t>ко-тримаксозол 480 мг 25дн</t>
  </si>
  <si>
    <t xml:space="preserve"> сомнительная</t>
  </si>
  <si>
    <t>3782/100022958</t>
  </si>
  <si>
    <t>Кузнецова Е.В.</t>
  </si>
  <si>
    <t>№68314 2015г</t>
  </si>
  <si>
    <t>Инфекция ВИЧ, стадия 4В, фаза прогрессирования на фоне отсутствия ВАРТ. Герпетическая инфекция, Herpes zoster, генерализованная? Форма, тяжелое течение, осложненная пиодермией.   Энцефалит неуточненной этиологии. Кандидоз</t>
  </si>
  <si>
    <t>Инфекция ВИЧ, стадия 4В, СПИД, фаза прогрессирования на фоне отсутствия ВАРТ.  Герпетическая инфекция, Herpes zoster, генерализованная? Форма, тяжелое течение, осложненная пиодермией.  ВИЧ-энцефалит, синдром мозжечковых расстройств, когнитивных нарушений. Орофарингеальный кандидоз. Иммуносупрессия.</t>
  </si>
  <si>
    <t>признаки обширных зон лейкоэнцефалопатии в веществе  полушарий головного мозга, мозолистого тела базальных структур, ножек мозга, Варолиева моста (больше данных за ВИЧ-энцефали.т</t>
  </si>
  <si>
    <t>кп=16,44</t>
  </si>
  <si>
    <t>5,9/5,7</t>
  </si>
  <si>
    <t>150/237</t>
  </si>
  <si>
    <t>38/70</t>
  </si>
  <si>
    <t>55/48</t>
  </si>
  <si>
    <t>12,6/8,3</t>
  </si>
  <si>
    <t>138/99</t>
  </si>
  <si>
    <t>5276/100023296</t>
  </si>
  <si>
    <t>Ключников Д.Ю.</t>
  </si>
  <si>
    <t>№99534 2020г</t>
  </si>
  <si>
    <t>Инфекция ВИЧ, стадия 4В, фаза прогрессирования на фоне отсутствия ВАРТ. Очаговое поражение головного мозга.</t>
  </si>
  <si>
    <t>Инфекция ВИЧ, стадия 4В, фаза прогрессирования на фоне отсутствия ВАРТ. Орофарингеальный кандидоз. Прогресирующая мультифокальная лейкоэнцефалопатия. ВИЧ-энцефалит. Синдром мозжечковых нарушений, кафотические расстройства. Иммуносупрессия.</t>
  </si>
  <si>
    <r>
      <t>признаки умеренно несимметричных (D</t>
    </r>
    <r>
      <rPr>
        <sz val="11"/>
        <color theme="1"/>
        <rFont val="Calibri"/>
        <family val="2"/>
        <charset val="204"/>
      </rPr>
      <t>&gt;S) участков структурных изменений на уровне гемисфер мозжечка, Варолиева  моста (ПМЛ, ВИЧ-энцефалит?)</t>
    </r>
  </si>
  <si>
    <t>7,3/4,14</t>
  </si>
  <si>
    <t>129/121</t>
  </si>
  <si>
    <t>68/41</t>
  </si>
  <si>
    <t>48/31</t>
  </si>
  <si>
    <t>10,1/4,8</t>
  </si>
  <si>
    <t>94/86</t>
  </si>
  <si>
    <t>7247/100023943</t>
  </si>
  <si>
    <t>Султонов Ш.Т.</t>
  </si>
  <si>
    <t>№99320 2020г</t>
  </si>
  <si>
    <t>признаки полиочагового поражения вещества  головного мозга (ЦМВ-энцефалит?).</t>
  </si>
  <si>
    <t>Больше данных за пневмоцистную пневмонию в стадии разрешения.</t>
  </si>
  <si>
    <r>
      <t xml:space="preserve"> обн.,      1,47х10</t>
    </r>
    <r>
      <rPr>
        <vertAlign val="superscript"/>
        <sz val="11"/>
        <color theme="1"/>
        <rFont val="Calibri"/>
        <family val="2"/>
        <charset val="204"/>
        <scheme val="minor"/>
      </rPr>
      <t>6</t>
    </r>
  </si>
  <si>
    <t>0,9/0,6</t>
  </si>
  <si>
    <t>85/45</t>
  </si>
  <si>
    <t>61/18</t>
  </si>
  <si>
    <t>41/30</t>
  </si>
  <si>
    <t>6,1/6</t>
  </si>
  <si>
    <t>94/73</t>
  </si>
  <si>
    <t>Инфекция ВИЧ, стадия 4В, СПИД, фаза прогрессирования на фоне отсутствия ВАРТ. Пневмоцисная пневмония, тяжелое течение, ДН1 в апреле 2020 г. ЦМВ-инфекция, латентная? стадия.  Орофарингеальный кандидоз. Дисметаболическая полинейропатия. Синдром истощения: кахексия, диарея, гипоплазия кроветворения. Иммуносупрессия.</t>
  </si>
  <si>
    <r>
      <t>Инфекция ВИЧ, стадия 4В, СПИД, фаза прогрессирования на фоне отсутствия ВАРТ. Генерализованная ЦМВ-инфекция (ДНК в крови 1,47 на 10</t>
    </r>
    <r>
      <rPr>
        <vertAlign val="superscript"/>
        <sz val="10"/>
        <color theme="1"/>
        <rFont val="Times New Roman"/>
        <family val="1"/>
        <charset val="204"/>
      </rPr>
      <t>6</t>
    </r>
    <r>
      <rPr>
        <sz val="10"/>
        <color theme="1"/>
        <rFont val="Times New Roman"/>
        <family val="1"/>
        <charset val="204"/>
      </rPr>
      <t xml:space="preserve">, ликворе). Лямблиоз, кишечная форма, средней степени тяжести (а/г Giardia intestinalis в кале).  Орофарингеальный кандидоз. Дисметаболическая полинейропатия. Синдром истощения: кахексия. Медикоментозный агранулоцитоз (прием гидроксихлорохина). Гипоплазия кроветворения сложного генеза (ВИЧ, токсического). Иммуносупрессия. Двусторонняя пневмония, тяжелое тячение. </t>
    </r>
  </si>
  <si>
    <t>6709/100023749</t>
  </si>
  <si>
    <t>Чиняев С.В.</t>
  </si>
  <si>
    <t>№0       2012г</t>
  </si>
  <si>
    <t xml:space="preserve">Инфекция ВИЧ, стадия 4В, фаза прогрессирования на фоне отсутсвия ВАРТ. Менингоэнцефалит неуточненной этиологии. Орофарингеальный кандидоз. </t>
  </si>
  <si>
    <r>
      <t>Инфекция ВИЧ, стадия 4В, фаза прогрессирования на фоне отсутствия ВАРТ. Гнойно-некротический менингоэнцефалит туберкулезной этиологии. Отдаленные последствия туберкулеза левого легкого в виде малых остаточных изменений (оперативное лечение в 2006 г.) : спайки плевры, хронический бронхит в фазе активностим. Двусторонняя пневмония, гнойный бронхиолит ( Kl.pneumoniae 10</t>
    </r>
    <r>
      <rPr>
        <vertAlign val="superscript"/>
        <sz val="10"/>
        <color theme="1"/>
        <rFont val="Times New Roman"/>
        <family val="1"/>
        <charset val="204"/>
      </rPr>
      <t>6</t>
    </r>
    <r>
      <rPr>
        <sz val="10"/>
        <color theme="1"/>
        <rFont val="Times New Roman"/>
        <family val="1"/>
        <charset val="204"/>
      </rPr>
      <t xml:space="preserve"> , Acinetobacter baum 10</t>
    </r>
    <r>
      <rPr>
        <vertAlign val="superscript"/>
        <sz val="10"/>
        <color theme="1"/>
        <rFont val="Times New Roman"/>
        <family val="1"/>
        <charset val="204"/>
      </rPr>
      <t>6</t>
    </r>
    <r>
      <rPr>
        <sz val="10"/>
        <color theme="1"/>
        <rFont val="Times New Roman"/>
        <family val="1"/>
        <charset val="204"/>
      </rPr>
      <t xml:space="preserve"> , Ps. aerug). Генерализованная ЦМВ-инфекция (ДНК+в крови 2,64 на 10</t>
    </r>
    <r>
      <rPr>
        <vertAlign val="superscript"/>
        <sz val="10"/>
        <color theme="1"/>
        <rFont val="Times New Roman"/>
        <family val="1"/>
        <charset val="204"/>
      </rPr>
      <t>4</t>
    </r>
    <r>
      <rPr>
        <sz val="10"/>
        <color theme="1"/>
        <rFont val="Times New Roman"/>
        <family val="1"/>
        <charset val="204"/>
      </rPr>
      <t>), двусторонний эпинефрит, альвеолит. Орофарингеальный кандидоз. Иммуносупрессия.</t>
    </r>
  </si>
  <si>
    <t>да    2010- 2018 г</t>
  </si>
  <si>
    <t>не известно</t>
  </si>
  <si>
    <t>признаки полиочагового поражения головного мозга с вовлечением вещества  лобно-теменных областей, правой затылочной доли, базальных структур, левой гемисферы мозжечка (больше данных за токсоплазмоз, дифференцировать с TBC).</t>
  </si>
  <si>
    <t>Данных за пневмонию  не выявлено</t>
  </si>
  <si>
    <r>
      <t>обн.   2,64х10</t>
    </r>
    <r>
      <rPr>
        <vertAlign val="superscript"/>
        <sz val="11"/>
        <color theme="1"/>
        <rFont val="Calibri"/>
        <family val="2"/>
        <charset val="204"/>
        <scheme val="minor"/>
      </rPr>
      <t>4</t>
    </r>
  </si>
  <si>
    <t>7,8/1,4</t>
  </si>
  <si>
    <t>194/46</t>
  </si>
  <si>
    <t>95/99</t>
  </si>
  <si>
    <t>30/33</t>
  </si>
  <si>
    <t>100/52</t>
  </si>
  <si>
    <t>6/8,4</t>
  </si>
  <si>
    <t xml:space="preserve"> ко-тримаксозол  489мг 22 дн, цефтриаксон</t>
  </si>
  <si>
    <t>ко-тримоксазол 480 мг 29 дн</t>
  </si>
  <si>
    <t>ко-тримоксазол 480мг 21 дн.</t>
  </si>
  <si>
    <t>ко-тримоксазол 480мг, 36дн.</t>
  </si>
  <si>
    <t>ко-тримоксазол 480 мг 21дн</t>
  </si>
  <si>
    <t>ко-тримоксазол 480 мг 33 дн,</t>
  </si>
  <si>
    <t>ко-тримоксазол 450 мг 23 дн, цефтриаксон</t>
  </si>
  <si>
    <t>Ко-тримаксозол 480мг 2 дн, Флуконазол 100мг 23 дн,</t>
  </si>
  <si>
    <t>248/100022575</t>
  </si>
  <si>
    <t>Зинченко А.С.</t>
  </si>
  <si>
    <t>№29286 2007г</t>
  </si>
  <si>
    <t>Инфекция ВИЧ, стадия 4В, СПИД, фаза прогрессирования на фоне нерегулярного приема ВАРТ (с февраля 2019 г.). ВИЧ-энцефалит, синдром левосторонней пирамидной недостаточности, рассеянной неврологической симптоматики. ЦМВ-инфекция, латентная стадия (ДНК+в крови). Орофарингеальный кандидоз. Синдром истощения: снижение массы тела более 30%. Диссеминированный туберкулез легких в 2019 году, фаза рассасывания и рубцевания, МБТ (-)  Пневмоцисная пневмония в январе 2019 г. Кандидоз пищевода в августе 2019 г. Иммуносупрессия.</t>
  </si>
  <si>
    <t>Инфекция ВИЧ, стадия 4В, фаза прогрессирования на фоне  приема ВАРТ (смена схемы 28.11.2019г.) Энцефалит неуточненной этилологии? Диссеминированный туберкулез легких в 2019 году, фаза рассасывания. Орофарингеальный кандидоз. Кандидоз пищевода в августе 2019 г. Пневмоцисная пневмония в январе 2019 г. Синдром истощения: снижение массы тела более 30%. Иммуносупрессия.</t>
  </si>
  <si>
    <t>неоднократно, в последний раз 2013-2014 г.</t>
  </si>
  <si>
    <t>нект</t>
  </si>
  <si>
    <t>л-72</t>
  </si>
  <si>
    <t>признаки единичных мелких очаговых изменений, накапливающих контрастное вещество (инфекционного характера, ТВС?) в веществе лобных и теменных долей.</t>
  </si>
  <si>
    <t>признаки фиброзных (посттуберкулезных?) изменений в S1-2 верхней доли левого легкого, умеренных плевральных наслоений в левом реберно-диафрагмальном синусе. Убедительных КТ-данных за наличие певморнических  изменений в легочной ткани на момент исследования не выявлено.</t>
  </si>
  <si>
    <t>кп=12,37</t>
  </si>
  <si>
    <t>не обн</t>
  </si>
  <si>
    <t>69/89-</t>
  </si>
  <si>
    <t>2,42/3,1</t>
  </si>
  <si>
    <t>134/136-</t>
  </si>
  <si>
    <t>4,4/4,5</t>
  </si>
  <si>
    <t>143/131-</t>
  </si>
  <si>
    <t>4,2/4,14</t>
  </si>
  <si>
    <t xml:space="preserve">100/75-    </t>
  </si>
  <si>
    <t>3,4/2,5</t>
  </si>
  <si>
    <t>121/102-</t>
  </si>
  <si>
    <t>3,63/3,1</t>
  </si>
  <si>
    <t>142/134</t>
  </si>
  <si>
    <t>8,6/5,2</t>
  </si>
  <si>
    <t>5,2/4,77</t>
  </si>
  <si>
    <t>303/200</t>
  </si>
  <si>
    <t>25/19</t>
  </si>
  <si>
    <t>8,1/5,9</t>
  </si>
  <si>
    <t>30/12</t>
  </si>
  <si>
    <t>145/133</t>
  </si>
  <si>
    <t>5012/100023222</t>
  </si>
  <si>
    <t>Минченко А.В.</t>
  </si>
  <si>
    <t>№61856 2014г</t>
  </si>
  <si>
    <t>Инфекция ВИЧ, стадия 4В, фаза прогрессирования на фоне отсутствия ВАРТ. Двусторонняя пневмония, тяжелое  тячение, ДН1. Энцефалит неуточненной этиологии.  Орофарингеальный кандидоз. Себорейный дерматит.</t>
  </si>
  <si>
    <t>Инфекция ВИЧ, стадия 4В, фаза прогрессирования на фоне отсутствия ВАРТ. Диссеминированный туберкулез легких, ЦНС, ДНК МБТ (-). Менингоэнцефалит (туберкулезной этиологии, ВИЧ-эцефалит), синдром когнитивных расстройств.  Орофарингеальный кандидоз. Иммуносупрессия.</t>
  </si>
  <si>
    <t>н-49,     л-45</t>
  </si>
  <si>
    <t>признаки полиочагового поражения головного мозга ( ВИЧ-эцефалит?) с вовлечением вещества полушарий головного мозга.</t>
  </si>
  <si>
    <t xml:space="preserve">КТ-картина диффузных двусторонних изменений легочной паренхимы по типу "матового стекла", а также тотальной диссеминации ) по типу миллиарного туберкулеза? легких). Два участка пневмонической инфильтрации в S3-4 правого легкого (бактериальной?, туберкулезной? этиологии).  Медиастинальная лимфоаденопатия. Буллезная перестройка ткани левого легкого (больше в периферических отделах паренхимы). </t>
  </si>
  <si>
    <t>обн. менее 500 копий</t>
  </si>
  <si>
    <t>обн.2+</t>
  </si>
  <si>
    <t>116/126</t>
  </si>
  <si>
    <t>5,8/4,7</t>
  </si>
  <si>
    <t>3,8/4,2</t>
  </si>
  <si>
    <t>193/229</t>
  </si>
  <si>
    <t>21/35</t>
  </si>
  <si>
    <t>64/52</t>
  </si>
  <si>
    <t>20/12,9</t>
  </si>
  <si>
    <t>111/112</t>
  </si>
  <si>
    <t>3615/100025444</t>
  </si>
  <si>
    <t>Толкачева О.Ю.</t>
  </si>
  <si>
    <t>№98236 2020г</t>
  </si>
  <si>
    <t xml:space="preserve">Инфекция ВИЧ, стадия 4А-Б?, фаза прогрессирования на фоне отсутствия ВАРТ. Хранический бронхит, обострение. Орофарингеальный кандидоз. </t>
  </si>
  <si>
    <t xml:space="preserve">Инфекция ВИЧ, стадия 4Б, фаза прогрессирования на фоне отсутствия ВАРТ. Энцефалит неуточненнорй этиологии (токсоплазмоз? ВИЧ?), синдром рассеянной неврологической симптоматики, мозжечковых расстройств, гиперкинетический синдром. Пневмоцисная пневмония (ДНК+). Иммуносупрессия. Орофарингеальный кандидоз. Периферическая лимфоаденопатия. Анемия, лейкопения сложного генеза (/ВИЧ, токсического). </t>
  </si>
  <si>
    <t xml:space="preserve">признаки орчагового поражения левой теменной доли (токсоплазмоз?). Единичные мелкие очаги (сосудистого характера?) в субкортикальных отделах правой лобной доли. </t>
  </si>
  <si>
    <t>да, по типу " кольца"</t>
  </si>
  <si>
    <t>кп=18,7</t>
  </si>
  <si>
    <t>90/88</t>
  </si>
  <si>
    <t>4,2/2,8</t>
  </si>
  <si>
    <t>3,21/3,0</t>
  </si>
  <si>
    <t>320/240</t>
  </si>
  <si>
    <t>25/29</t>
  </si>
  <si>
    <t>28/44</t>
  </si>
  <si>
    <t>5,7/5,5</t>
  </si>
  <si>
    <t>92/105</t>
  </si>
  <si>
    <t>5928/100023509</t>
  </si>
  <si>
    <t>Семенова Т.В.</t>
  </si>
  <si>
    <t>№41177 2011г</t>
  </si>
  <si>
    <t>Инфекция ВИЧ, стадия 4В, фаза прогрессирования на фоне отсутствия ВАРТ. Энцефалит неуточненнорй этиологии (токсоплазмоз? ), девосторонний гемипарез, мозжечковые расстройства. Орофарингеальный кандидоз. Иммуносупрессия.</t>
  </si>
  <si>
    <t>Инфекция ВИЧ, стадия 4В, СПИД, фаза прогрессирования на фоне отсутствия ВАРТ. ВИЧ-энцефалит, синдром  девостороннего спастического  гемипареза, мозжечковых расстройств. Ретиноваскулит левого глаза (ЦМВ-этиология?). Орофарингеальный кандидоз. Гипоплазия кроветворения сложного генеза (ВИЧ, токсического).  Иммуносупрессия.</t>
  </si>
  <si>
    <t xml:space="preserve">признаки почти симметричных зон лейкоэнцефалопатии в веществе моста, ножек и гемисфер мозжечка (ВИЧ-энцефалит?, дифференцировать с ЦМВ- инфекцией). </t>
  </si>
  <si>
    <t>не  обн.</t>
  </si>
  <si>
    <t>75/88</t>
  </si>
  <si>
    <t>5,9/2,0</t>
  </si>
  <si>
    <t>2,7/2,97</t>
  </si>
  <si>
    <t>182/202</t>
  </si>
  <si>
    <t>161/12</t>
  </si>
  <si>
    <t>58/16</t>
  </si>
  <si>
    <t>6,3/8,3</t>
  </si>
  <si>
    <t>93/98</t>
  </si>
  <si>
    <t>5041/100026530</t>
  </si>
  <si>
    <t>Ястребова И.Г.</t>
  </si>
  <si>
    <t>№65824 2015г</t>
  </si>
  <si>
    <t>Инфекция ВИЧ, стадия 4В, фаза прогрессирования на фоне отсутствия ВАРТ. Энцефалит неуточненнорй этиологии (токсоплазмоз? ВИЧ? ). Орофарингеальный кандидоз. Диссенимированный туберкулез легких, фаза рассасывания и уплотнения. Иммуносупрессия.</t>
  </si>
  <si>
    <t xml:space="preserve">Инфекция ВИЧ, стадия 4В, фаза прогрессирования на фоне отсутствия ВАРТ. ВИЧ-энцефалит, синдром рассеянной неврологической симптоматики. Орофарингеальный кандидоз. Диссенимированный туберкулез легких, фаза рассасывания и уплотнения. Иммуносупрессия. Тромбоцитопения, лейкопения сложного гинеза (ВИЧ, токсического). </t>
  </si>
  <si>
    <t>признаки очагового поражения правой лобной,  правой теменной областей с вовлечением вещества  больших полушарий,  мозжечк.</t>
  </si>
  <si>
    <t>кп=11,82</t>
  </si>
  <si>
    <t>125/124</t>
  </si>
  <si>
    <t>4,6/2,6</t>
  </si>
  <si>
    <t>4,3/3,8</t>
  </si>
  <si>
    <t>101/63</t>
  </si>
  <si>
    <t>16/17</t>
  </si>
  <si>
    <t>23/23</t>
  </si>
  <si>
    <t>6,7/5,4</t>
  </si>
  <si>
    <t>123/119</t>
  </si>
  <si>
    <t>4863/100023165</t>
  </si>
  <si>
    <t>Сушков М.М.</t>
  </si>
  <si>
    <t>№72825 2016г</t>
  </si>
  <si>
    <t>Инфекция ВИЧ, стадия 4В, фаза прогрессирования на фоне отсутствия ВАРТ. Орофарингеальный кандидоз. Лимфоаденопатия средостения и корней легких. Иммуносупрессия. Синдром истощения: лихорадка. Анемия легкой степенни тяжести.</t>
  </si>
  <si>
    <r>
      <t>Инфекция ВИЧ, стадия 4В, фаза прогрессирования на фоне отсутствия ВАРТ. Лимфоаденопатия туберкулезной этиологии средостения и корней легких. ВИЧ-энцефалит, синдром когнитивных расстройств, рассеянной неврологической микросимптоматики. ЦМВ-инфекция, латентная стадия (ДНК+ в крови, титр 2,13 на 10</t>
    </r>
    <r>
      <rPr>
        <vertAlign val="superscript"/>
        <sz val="10"/>
        <color theme="1"/>
        <rFont val="Times New Roman"/>
        <family val="1"/>
        <charset val="204"/>
      </rPr>
      <t>3</t>
    </r>
    <r>
      <rPr>
        <sz val="10"/>
        <color theme="1"/>
        <rFont val="Times New Roman"/>
        <family val="1"/>
        <charset val="204"/>
      </rPr>
      <t>). Орофарингеальный кандидоз. Диффузный эндобронхит, обострение. Лимфоидная инфильтрация селезенки. Гипоплазия кроветворения сложного гинеза (ВИЧ, токсического).  Иммуносупрессия.</t>
    </r>
  </si>
  <si>
    <t>2020г</t>
  </si>
  <si>
    <t>признаки полиочагового поражения головного моза (токсоплазмоз?) с вовлечением вещества полушарий головного мозга, базальных структур справа, ножек мозжечка справа</t>
  </si>
  <si>
    <t>патологических изменений в легких не выявлено. Лимфоаденопатия средостения.</t>
  </si>
  <si>
    <r>
      <t>обн., 2,13</t>
    </r>
    <r>
      <rPr>
        <sz val="11"/>
        <color theme="1"/>
        <rFont val="Calibri"/>
        <family val="2"/>
        <charset val="204"/>
      </rPr>
      <t>·</t>
    </r>
    <r>
      <rPr>
        <sz val="11"/>
        <color theme="1"/>
        <rFont val="Calibri"/>
        <family val="2"/>
        <charset val="204"/>
        <scheme val="minor"/>
      </rPr>
      <t xml:space="preserve"> 10</t>
    </r>
    <r>
      <rPr>
        <vertAlign val="superscript"/>
        <sz val="11"/>
        <color theme="1"/>
        <rFont val="Calibri"/>
        <family val="2"/>
        <charset val="204"/>
        <scheme val="minor"/>
      </rPr>
      <t>3</t>
    </r>
  </si>
  <si>
    <t>107/104</t>
  </si>
  <si>
    <t>6,5/2,7</t>
  </si>
  <si>
    <t>3,42/3,0</t>
  </si>
  <si>
    <t>95/74</t>
  </si>
  <si>
    <t>123/47</t>
  </si>
  <si>
    <t>99/39</t>
  </si>
  <si>
    <t>18,1/6,8</t>
  </si>
  <si>
    <t>213/96</t>
  </si>
  <si>
    <t>6113/100023561</t>
  </si>
  <si>
    <t>Давыдова А.В.</t>
  </si>
  <si>
    <t>№78073 2017г</t>
  </si>
  <si>
    <t xml:space="preserve">Инфекция ВИЧ, стадия 4В, фаза прогрессирования на фоне отсутствия ВАРТ. Токсоплазмоз головного мозга (ДНК+ в ликворе), синдром правостороннего смешанного гемипареза.  Орофарингеальный кандидоз. Синдром истощения: гипоплазия кроветворения. Внебольничная двусторонняя пневмония. ИВЛ с 21.04.2020 г. по 24.04.2020 г.   Иммуносупрессия. </t>
  </si>
  <si>
    <t xml:space="preserve">Инфекция ВИЧ, стадия 4В, СПИД, фаза прогрессирования на фоне отсутствия ВАРТ. Токсоплазменный энцефалит (ДНК+ в ликворе), синдром правостороннего смешанного гемипареза.ЦМВ-инфекция, латентная стадия (ДКН+ в крови). Двусторонняя пневмония, ДН0. Орофарингеальный кандидоз. Себорейный дерматит. Гипоплазия кроветворения сложного гинеза (ВИЧ, токсического, медикаментозного). Внебольничная двусторонняя пневмония. ИВЛ с 21.04.2020 г. по 24.04.2020 г.   Иммуносупрессия. </t>
  </si>
  <si>
    <t xml:space="preserve">КТ-картина инфильтративных изменений в легких-средняя вероятность covid-19, вовлечение паринхимы 50%. </t>
  </si>
  <si>
    <t>признаки полиочагового поражения головного моза (токсоплазмоз?) с вовлечением вещества полушарий головного мозга, базальных структур, мозолистого тела,  ножек мозга, гесмисфер мозжечка.</t>
  </si>
  <si>
    <t>кп=12,22</t>
  </si>
  <si>
    <t>89/83</t>
  </si>
  <si>
    <t>1,46/2,7</t>
  </si>
  <si>
    <t>3,14/2,9</t>
  </si>
  <si>
    <t>244/91</t>
  </si>
  <si>
    <t>31/35</t>
  </si>
  <si>
    <t>27/32</t>
  </si>
  <si>
    <t>6,4/5,6</t>
  </si>
  <si>
    <t>68/96</t>
  </si>
  <si>
    <t>7308/100023961</t>
  </si>
  <si>
    <t>Влади Е.В.</t>
  </si>
  <si>
    <t>Инфекция ВИЧ, стадия 4В, фаза прогрессирования на фоне отсутствия ВАРТ. Токсоплазмоз головного мозга. Синдром глазодвигательных, мозжечковых, когнитивных нарушений. Иммуносупрессия.</t>
  </si>
  <si>
    <r>
      <t>Инфекция ВИЧ, стадия 4В, СПИД, фаза прогрессирования на фоне отсутствия ВАРТ. Гкенерализованный криптококкоз: менингоэнцефалит, криптококкоз почек. ЦМВ-инфекция, генерализованная форма (ДНК+ в крови, 7,62 на 10</t>
    </r>
    <r>
      <rPr>
        <vertAlign val="superscript"/>
        <sz val="10"/>
        <color theme="1"/>
        <rFont val="Times New Roman"/>
        <family val="1"/>
        <charset val="204"/>
      </rPr>
      <t>2</t>
    </r>
    <r>
      <rPr>
        <sz val="10"/>
        <color theme="1"/>
        <rFont val="Times New Roman"/>
        <family val="1"/>
        <charset val="204"/>
      </rPr>
      <t>): двусторонняя пневмония, эпинефрит.  Орофарингеальный кандидоз. Синдром истощения: снижение массы тела менее 10%. Токсический гепатит средней степени тяжести. Иммуносупрессия.</t>
    </r>
  </si>
  <si>
    <t>сомнительная</t>
  </si>
  <si>
    <t>признаки полиочагового поражения головного моза с вовлечением вещества лобных и теменных долей,базальных структур, больше справа (ВИЧ-энцефалит?). Единичные кистозные включения (сосудистого характера ?) на уровне базальных структур слева,  вещества правой лобной доли.</t>
  </si>
  <si>
    <t xml:space="preserve">патологических изменений в легких не выявлено. </t>
  </si>
  <si>
    <t>Cryptoccoccus neoformans</t>
  </si>
  <si>
    <t xml:space="preserve"> обн.</t>
  </si>
  <si>
    <t>130/135</t>
  </si>
  <si>
    <t>4,7/16,9</t>
  </si>
  <si>
    <t>4,03/4,53</t>
  </si>
  <si>
    <t>80/145</t>
  </si>
  <si>
    <t>69/295</t>
  </si>
  <si>
    <t>83/218</t>
  </si>
  <si>
    <t>7,6/22,2</t>
  </si>
  <si>
    <t>65/137</t>
  </si>
  <si>
    <t>10401/100030436</t>
  </si>
  <si>
    <t>Мустаева М.Ю.</t>
  </si>
  <si>
    <t>№69094 2015г</t>
  </si>
  <si>
    <t>№53907 2013г</t>
  </si>
  <si>
    <t xml:space="preserve">Инфекция ВИЧ, стадия 4Б-В, фаза прогрессирования на фоне отсутствия ВАРТ. Кандидоз полости рта. Энцефалит неуточненной этиологии, синдром когнитивных нарушений, мозжечковых расстройств, двухсторонней пирамидной недостаточности. Синдром истощения: снижение массы тела более 30%. Гипоплазия кроветворения сложного генеза (ВИЧ, беременность). Иммуносупрессия. </t>
  </si>
  <si>
    <t xml:space="preserve">Инфекция ВИЧ, стадия 4В, фаза прогрессирования на фоне отсутствия ВАРТ. ВИЧ-энцефалит, синдром когнитивных нарушений, двухсторонней пирамидной недостаточности мозжечковых расстройств. Отек головного мозга. Состояние после клинической смерти (успешная СЛР от 25.08.2020 г.). Орофарингеальный кандидоз. Синдром истощения: снижение массы тела более 10%. Аненмия, тромбоцитопения сложного генеза (ВИЧ, токсического). Иммуносупрессия.  </t>
  </si>
  <si>
    <t xml:space="preserve">признаки обширных зон лейкоэнцефалопатии в веществе лобно-теменных областей, островков, базальных структур (больше справа). Больше данных за ВИЧ-энцефалит. </t>
  </si>
  <si>
    <t>68/63</t>
  </si>
  <si>
    <t>4,4/10,4</t>
  </si>
  <si>
    <t>2,0/1,83</t>
  </si>
  <si>
    <t>43/87</t>
  </si>
  <si>
    <t>60/411</t>
  </si>
  <si>
    <t>103/1252</t>
  </si>
  <si>
    <t>5,5/25,2</t>
  </si>
  <si>
    <t>80/270</t>
  </si>
  <si>
    <t>амаксициллина клавуланат 1,2х3р. в/в 1 дн., цефтриаксон 2дн.в/в, дексаметазон     16 мг 2р. в/в, MgSO4, фолиевая кислота, В12, мальтофер.</t>
  </si>
  <si>
    <t>11016/100024522</t>
  </si>
  <si>
    <t>Бусыгин А.С.</t>
  </si>
  <si>
    <t>муж.</t>
  </si>
  <si>
    <t>№5846  2001г.</t>
  </si>
  <si>
    <t xml:space="preserve">Инфекция ВИЧ, стадия 4В, фаза прогрессирования на фоне отсутствия ВАРТ. Энцефалит неуточненной  этиологии? Орофарингеальный кандидоз. Онихомикоз стоп. Синдром истощенния: снижение массы тела более 10%, тромбоцитопения, лейкопения. </t>
  </si>
  <si>
    <t xml:space="preserve">Инфекция ВИЧ, стадия 4В, фаза прогрессирования на фоне отсутствия ВАРТ. ВИЧ-энцефалит, синдром рассеянной неврологической симптоматики. ЦМВ-инфекция, латентная стадия (ДНК+ в крови, менее 500 копий).  Орофарингеальный кандидоз. Вувльгарный псориаз, регрессирующая стадия, смешанная форма. Псориаз волосистой части головы. Онихомикоз стоп.  Синдром истощенния: снижение массы тела более 10%, тромбоцитопения, лейкопения. Иммуносупрессия. </t>
  </si>
  <si>
    <t>признаки многочисленных зон лейкоэнцефалопатии (ВИЧ-энцефалит?) в веществе полушаний головного мозга, ножек мозга, Варолиева моста и мозжечка.</t>
  </si>
  <si>
    <t>обн., менее 500 копий</t>
  </si>
  <si>
    <t>124/125</t>
  </si>
  <si>
    <t>2,6/4,2</t>
  </si>
  <si>
    <t>3,9/3,8</t>
  </si>
  <si>
    <t>129/122</t>
  </si>
  <si>
    <t>29/38</t>
  </si>
  <si>
    <t>50/58</t>
  </si>
  <si>
    <t>3,5/3,9</t>
  </si>
  <si>
    <t>85/122</t>
  </si>
  <si>
    <t>5143/100023266</t>
  </si>
  <si>
    <t>Букина О.М.</t>
  </si>
  <si>
    <t>№28200 2007г.</t>
  </si>
  <si>
    <t xml:space="preserve">Инфекция ВИЧ, стадия 4В, фаза прогрессирования на фоне отсутствия ВАРТ. Менингоэнцефалит неуточненной этиологии (токсоплазмоз? ВИЧ?), синдром левостороннего гемипареза, гипертензионный синдром, синдром цефалгии. Иммуносупрессия. </t>
  </si>
  <si>
    <r>
      <t>Инфекция ВИЧ, стадия 4В, СПИД, фаза прогрессирования на фоне отсутствия ВАРТ (с 18.03.2020 г.). Генерализованная криптококовая инфекция: энцефалит, синдром левостороннего гемипареза, гипертензионный синдром, синдром цефалгии (криптококк+ в ликворе); пневмония (криптококк+ в мокроте). ЦМВ-инфекция, латентная стадия ( ДНК+ в крови, 6,84 х10</t>
    </r>
    <r>
      <rPr>
        <vertAlign val="superscript"/>
        <sz val="10"/>
        <color theme="1"/>
        <rFont val="Times New Roman"/>
        <family val="1"/>
        <charset val="204"/>
      </rPr>
      <t>3</t>
    </r>
    <r>
      <rPr>
        <sz val="10"/>
        <color theme="1"/>
        <rFont val="Times New Roman"/>
        <family val="1"/>
        <charset val="204"/>
      </rPr>
      <t>). Диффузный двусторонний катаральный эндобронхит. Орофарингеальный кандидоз. Себорейный дерматит. Иммуносупрессия. Гипоплазия кроветворения сложного генеза (ВИЧ, токсического). Кахексия. Токсическая нефропатия. Инфекция мочевыводящих путей СКФ 40 мл/мин/1,73 м</t>
    </r>
    <r>
      <rPr>
        <vertAlign val="superscript"/>
        <sz val="10"/>
        <color theme="1"/>
        <rFont val="Times New Roman"/>
        <family val="1"/>
        <charset val="204"/>
      </rPr>
      <t>2</t>
    </r>
    <r>
      <rPr>
        <sz val="10"/>
        <color theme="1"/>
        <rFont val="Times New Roman"/>
        <family val="1"/>
        <charset val="204"/>
      </rPr>
      <t xml:space="preserve"> по CKD-EPI.</t>
    </r>
  </si>
  <si>
    <t>л-75%, н-25%</t>
  </si>
  <si>
    <t>картина диффузных двусторонних изменений легочной паренхимы по типу "матового стекла" с усилением интерстициального компонента в большей степени в базальных отделах правого легкого. По КТ-картине больше данных  за двустороннюю полисегментарную пневмоцистную пневмонию. Выпот в правой плевральной полости.</t>
  </si>
  <si>
    <t xml:space="preserve">Признаки полиочагового поражения головного мозга с вовлечением  правой лобной, теменных, левой затылочной долей, базальных ядер, левой ножки мозга.  </t>
  </si>
  <si>
    <r>
      <t>обн. 6,84х10</t>
    </r>
    <r>
      <rPr>
        <vertAlign val="superscript"/>
        <sz val="11"/>
        <color theme="1"/>
        <rFont val="Calibri"/>
        <family val="2"/>
        <charset val="204"/>
        <scheme val="minor"/>
      </rPr>
      <t>3</t>
    </r>
  </si>
  <si>
    <t>101/103</t>
  </si>
  <si>
    <t>2,8/6,2</t>
  </si>
  <si>
    <t>3,67/3,4</t>
  </si>
  <si>
    <t>129/91</t>
  </si>
  <si>
    <t>358/55</t>
  </si>
  <si>
    <t>42/47</t>
  </si>
  <si>
    <t>6,1/5,1</t>
  </si>
  <si>
    <t>75/94</t>
  </si>
  <si>
    <t>амфотерицин В 50 мг  в/в 18 дн., флуконазол 200мг 2 р.в/в,  MgSO4,  дексаметазон 8 мг 2р. в/в с последующим снижением дозы и  отменой, фолиевая кислота, В12, валганцикловир 450 мгх1р., амоксициллина клавуланат 1,0 2р. 9т дн.</t>
  </si>
  <si>
    <t>п/п</t>
  </si>
  <si>
    <t>Хлопов Ю.А.</t>
  </si>
  <si>
    <t>№83880 2017г.</t>
  </si>
  <si>
    <t>Инфекция ВИЧ, стадия 4Б-В, фаза прогрессирования на фоне отсутствия ВАРТ. Энцефалит неуточненной этиологии (ВИЧ-энцефалит?). Лимфоаденопатия. Орофарингеальный кандидоз. Синдром истощения: снижение массы тела менее 10%, диарея. Иммуносупрессия.</t>
  </si>
  <si>
    <t>11.02.2019 г</t>
  </si>
  <si>
    <t>кп=11,01</t>
  </si>
  <si>
    <t>Признаки полиочагового поражения головного мозга (на уровне левой височной доли, больше данных за токсоплазмоз), в лобных и теменных долях очаги более характерны для демиелинизирующего процесса.</t>
  </si>
  <si>
    <t>да, в левой височной доле по типу "кольца"</t>
  </si>
  <si>
    <t xml:space="preserve">признаки множественных мелких кист обоих легких, вероятно, остаточные изменения после перенесенной пневмоцистной пневмонии. Умеренный диффузный пневмофиброз. Подмышечная лимфоаденопатия. </t>
  </si>
  <si>
    <t>85/74</t>
  </si>
  <si>
    <t>6,5/9,9</t>
  </si>
  <si>
    <t>2,8/2,4</t>
  </si>
  <si>
    <t>240/555</t>
  </si>
  <si>
    <t>53/92</t>
  </si>
  <si>
    <t>120/41</t>
  </si>
  <si>
    <t>10,2/7,5</t>
  </si>
  <si>
    <t>147/128</t>
  </si>
  <si>
    <t>Николаев С.Г.</t>
  </si>
  <si>
    <t>№51723 2013 г</t>
  </si>
  <si>
    <t>Инфекция ВИЧ, стадия 4В, фаза прогрессирования на фоне отсутствия ВАРТ.  Энцефалит неуточненной этиологии, эпиприступ от 03.12.2018 г. Орофарингеальный кандидоз. Синдром истощения: снижение массы тела более 10%. Иммуносупрессия.</t>
  </si>
  <si>
    <t>не изв.</t>
  </si>
  <si>
    <t>15.02.2019 г</t>
  </si>
  <si>
    <t>Признаки обширных несимметричных зон лейкоэнцефалопатии в веществе полушарий головного мозга, мозолистого тела базальных структур, левой ножки мозга, Варолиева моста (дифференцировать ВИЧ-энцефалит с ПМЛ).</t>
  </si>
  <si>
    <t>143/120</t>
  </si>
  <si>
    <t>7,1/3,0</t>
  </si>
  <si>
    <t>4,2/3,5</t>
  </si>
  <si>
    <t>177/180</t>
  </si>
  <si>
    <t>45/110</t>
  </si>
  <si>
    <t>53/69</t>
  </si>
  <si>
    <t>5,5/7,6</t>
  </si>
  <si>
    <t>110/94</t>
  </si>
  <si>
    <t>11867/10004665</t>
  </si>
  <si>
    <t>Горских А.М.</t>
  </si>
  <si>
    <t>№34229 2009г</t>
  </si>
  <si>
    <r>
      <t xml:space="preserve">Инфекция ВИЧ, стадия 4В, фаза прогрессирования на фоне отсутствия ВАРТ. Токсоплазменный энцефалит множественной локализации (ДНК+ в крови и ликворе), синдром частичной моторной афазии, правостороннего спастического гемипареза. Орофарингеальный кандидоз. Себорейный дерматит. Иммуносупрессия.                                                                                                                                             Соп.Дз: гипертоническая болезнь 1 ст. неконтролируемая АГ, риск 2. Целевой уровень АД </t>
    </r>
    <r>
      <rPr>
        <sz val="10"/>
        <color theme="1"/>
        <rFont val="Calibri"/>
        <family val="2"/>
        <charset val="204"/>
      </rPr>
      <t>&lt;</t>
    </r>
    <r>
      <rPr>
        <sz val="8"/>
        <color theme="1"/>
        <rFont val="Times New Roman"/>
        <family val="1"/>
        <charset val="204"/>
      </rPr>
      <t xml:space="preserve"> 130/80.</t>
    </r>
  </si>
  <si>
    <t>21.10.2020г</t>
  </si>
  <si>
    <t>Признаки полиочагового поражения головного мозга (токсоплазмоз?) с вовлечением вещества больших  полушарий головного мозга, гемисфер мозжечка. Дислокация срединных структур вправо дор 4-х мм. Единичные неспецифические мелкие очаги (сосудистого характера?) в субкортикальных отделах лобных долей.</t>
  </si>
  <si>
    <t>да, крупные-по типу "кольца", мелкие-гомогенно</t>
  </si>
  <si>
    <t>146/127</t>
  </si>
  <si>
    <t>5,7/3,6</t>
  </si>
  <si>
    <t>4,8/4,2</t>
  </si>
  <si>
    <t>309/180</t>
  </si>
  <si>
    <t>28/16</t>
  </si>
  <si>
    <t>5,7/4,3</t>
  </si>
  <si>
    <t>97/74</t>
  </si>
  <si>
    <t>7515/100028142</t>
  </si>
  <si>
    <t>Мачулин А.П.</t>
  </si>
  <si>
    <t>№22686 2006г</t>
  </si>
  <si>
    <t>ПИН</t>
  </si>
  <si>
    <t>ПИН 2006-2015</t>
  </si>
  <si>
    <t>ПИН 2000-2020</t>
  </si>
  <si>
    <t>ПИН  2000-2005</t>
  </si>
  <si>
    <t>ПИН 2000г</t>
  </si>
  <si>
    <t>ПИН 2010-2011г.</t>
  </si>
  <si>
    <t>ПИН до 2016г</t>
  </si>
  <si>
    <t>ПИН до 2008г</t>
  </si>
  <si>
    <t>ПИНдо 2006</t>
  </si>
  <si>
    <t xml:space="preserve">ПИН </t>
  </si>
  <si>
    <t>ПИН 2000-2009</t>
  </si>
  <si>
    <t>ПИН 2019</t>
  </si>
  <si>
    <t>ПИН 2016</t>
  </si>
  <si>
    <t>ПИН 2002-2006</t>
  </si>
  <si>
    <t>ПИН 1990-2019</t>
  </si>
  <si>
    <t>ПИН до 2019г</t>
  </si>
  <si>
    <t>ПИН до 2010</t>
  </si>
  <si>
    <t>ПИН до 2007</t>
  </si>
  <si>
    <t>ПИН до 2015</t>
  </si>
  <si>
    <t>Инфекция ВИЧ, стадия 4В, фаза прогрессирования на фоне отсутствия ВАРТ.  Энцефалит неуточненной этиологии,  Орофарингеальный кандидоз. Иммуносупрессия.</t>
  </si>
  <si>
    <t>Признаки обширных зон лейкоэцефалопатии в веществе полушарий головного мозга, мозолистого тела базальных структур (больше данных за ВИЧ-энцефалит)</t>
  </si>
  <si>
    <t>142/155</t>
  </si>
  <si>
    <t>4,7/5,2</t>
  </si>
  <si>
    <t>126/149</t>
  </si>
  <si>
    <t>48/75</t>
  </si>
  <si>
    <t>49/61</t>
  </si>
  <si>
    <t>5,6/7,8</t>
  </si>
  <si>
    <t>117/121</t>
  </si>
  <si>
    <t>76/41</t>
  </si>
  <si>
    <t>12210/100024728</t>
  </si>
  <si>
    <t>Альшимбаева Г.С.</t>
  </si>
  <si>
    <t>№47244 2012 г</t>
  </si>
  <si>
    <t>Инфекция ВИЧ, стадия 4А-В, фаза прогрессирования на фоне отсутствия ВАРТ. Менингоэнцефалит неуточненнной этиологии. Орофарингеальный кандидоз</t>
  </si>
  <si>
    <t>Признаки полиочагового поражения головного мозга (ВИЧ-энцефалит ?) с  вовлечением вещества лобных, теменных долей, базальных структур.</t>
  </si>
  <si>
    <t>Достоверных пнризнаков вирусной пневмонии, в т.ч. Covid-19 не выявлено.</t>
  </si>
  <si>
    <t>144/108</t>
  </si>
  <si>
    <t>6,0/4,0</t>
  </si>
  <si>
    <t>4,2/3,36</t>
  </si>
  <si>
    <t>35/160</t>
  </si>
  <si>
    <t>43/54</t>
  </si>
  <si>
    <t>83/28</t>
  </si>
  <si>
    <t>8,1/4,9</t>
  </si>
  <si>
    <t>51/98</t>
  </si>
  <si>
    <t>3823/100022987</t>
  </si>
  <si>
    <t>Кулакова К.А.</t>
  </si>
  <si>
    <t>№33489 2008 г</t>
  </si>
  <si>
    <t>Инфекция ВИЧ, стадия 4А-В, фаза прогрессирования на фоне отсутствия ВАРТ. Двусторонняя полисегментарная пневмония, тяжелое течение, ДН1. Орофарингеальный кандидоз. Синдром истощения: гипоплазия кроветворения сложного гинеза.</t>
  </si>
  <si>
    <t>Инфекция ВИЧ, стадия 4В, фаза прогрессирования на фоне нерегулярного притема ВАРТ (с 2017 г.).  ВИЧ-энцефалит, синдром когнитивных нарушений, рассеянной неврологической симптоматики. Орофарингеальный кандидоз. Тромбоцитопения сложного генеза (ВИЧ, токсического). Нефропатия сложного генеза ( ВИЧ, токсического), разрешение. Иммуносупрессия.                                                             Соп.дз: Хронический гепатит С, минимальной степени активности. Хронический панкреатит вне обострения.</t>
  </si>
  <si>
    <t xml:space="preserve">Инфекция ВИЧ, стадия 4В, фаза прогрессирования на фоне нерегулярного притема ВАРТ. В-крупноклеточная лимфома с поражением печени, селезенки, легких, головного мозга, периферических, брюшных и забрюшинных лимфоузлов. Орофарингеальный кандидоз. Синдрм истощения: гипоплазия кроветворения сложного гинеза.Нефропатия сложного генеза ( ВИЧ, токсического). Иммуносупрессия. Соп.Дз: алкоголизм IIст.  Хронический гепатит С, минимальной степени активности. ЖКБ: хронический калькулезный холецистит. Грыжа ПОД. Недостаточность кардиального жома. Хронический гастрит, обострение. Хронический бронхит, обострение.  </t>
  </si>
  <si>
    <t>1986-1989 г</t>
  </si>
  <si>
    <t>0,160</t>
  </si>
  <si>
    <t>Признаки не выраженных структурных изменений медиальных отделов гемисфер мозжечка (больше справа) инфекционного характера? Атрофические изменения на уровне ствола мозолистого тела, коры мозжечка.</t>
  </si>
  <si>
    <t>53/81</t>
  </si>
  <si>
    <t>3,1/2,45</t>
  </si>
  <si>
    <t>2,0/2,96</t>
  </si>
  <si>
    <t>72/18</t>
  </si>
  <si>
    <t>19/18</t>
  </si>
  <si>
    <t>65/45</t>
  </si>
  <si>
    <t>5,1/7,19</t>
  </si>
  <si>
    <t>95/424</t>
  </si>
  <si>
    <t>Картина дифузных двусторонних изменений легочнойф паренхимы по типу диссеминации. Посттуберкулезные изменения в S1-2 верхней доли правого легкого с участками фиброза и кальцинатами. Малый гидроторекс слева. По КТ-картине необходимо дифференцировать диссеминированный туберкулез легких с двусторонней мелкоочаговой полисегментарной пневмонией, осложненной эксудативным плевритом слева.</t>
  </si>
  <si>
    <t xml:space="preserve">дексаметазон 16мг 3р. в/в с последующим снижением дозы и  отменой цефтриаксон 4дн. в/в, цефепим  в/в 12 дн., амикацин в/в 6 дн. ампициллина сульбактам в/в 4 дн., левофлоксацин в/в 4 дн, дексаметазон 16мг 2р. в/в с последу-ющим снижением дозы и  отменой, MgSO4, ко-тримаксозол 480мг 2 таб. 1р., флуконазол, фолиевая кислота 1 таб. 3 р., В12. феррум-лек внутрь. </t>
  </si>
  <si>
    <t xml:space="preserve">цефтриаксон 14дн. в/в, дексаметазон 16мг 2р. в/в с последующим снижением дозы и  отменой, MgSO4, ко-тримоксазол 480мг 4амп.. 2р.27 дн., флуконазол, пиразинамид 1000 мг+этамбутол 800 мг, </t>
  </si>
  <si>
    <t>цефтриаксон 6дн в/в, дексаметазон 8 мг1р. в/в , MgSO4, ко-тримоксазол  480мг 4таб.. 2р.16 дн., флуконазол, пиразинамид 1000 мг+этамбутол 800 мг, амоксиклав 1,0 2р.внутрь 3 дн.</t>
  </si>
  <si>
    <t xml:space="preserve">цефтриаксон 11дн в/в, дексаметазон 16 мг 2р. в/в с последующим снижением дозы и  отменой, MgSO4, ко- ко-тримоксазол   480мг 4амп.. 2р.30 дн., флуконазол, пиразинамид 1000 мг+этамбутол 800 мг, бисопролол 5 мг 1р., эналоприл 5 мг 2 р. </t>
  </si>
  <si>
    <t>дексаметазон 16 мг 2р. в/в с последующим снижением дозы и  отменой, цефтриаксон 19дн. в/в, MgSO4, ко-тримоксазол  480мг 4т.х2р. 14 дн., флуконазол, пиразинамид 1000 мг+ изониазид 300 мг 3 мес., ганцикловир в/в 21 дн.</t>
  </si>
  <si>
    <t>цефтриаксон 23дн в/м, амикацин 1,0х1 раз в/в 7 дн., рифампицин 0,3х2 р. в/в 21 дн., кларитромицин 13 дн., ципрофлоксацин 5 дн., левофлоксацин 4 дн.  MgSO4, ко котримоксазол   480мг 4т. х2р. 43 дн.,  фолиевая кислота, В12., мальтофер, флуконазол, пиразинамид 1000 мг+ изониазид 300 мг 3 мес.</t>
  </si>
  <si>
    <t xml:space="preserve">MgSO4, цефтриаксон 9дн в/в,  дексаметазон 8 мг 1р. в/в,  ко-тримоксазол 480мг 4таб. 2р. 7 дн. </t>
  </si>
  <si>
    <t>цефтриаксон 22дн в/в, ампициллина/сульбактам 4дн. в/в, амикацин 7 дн в/в, линезолид 12дн. в/в, ко-тримоксазол  480мг 4таб. 2р. 20дн., дексаметазон     16 мг 2р. в/в с последующим снижением дозы, валганцикловир 900 мгх2р.13 дн. фолиевая кислота, амфотерицин В 50 мг в/в со снижением дозы в зависимости от клиренса креатинина, флуконазол 800 мг в/в 14 дн.</t>
  </si>
  <si>
    <t>ципрофлоксацин 0,6х 2р. в/в  6дн., ампициллина сульбактам 1,0х4р.в/в 6 дн. MgSO4,  ко-тримоксазол 480мг 4амп. 2р. в/в, дексаметазон     16 мг 2р. в/в валганцикловир 900 мгх1р. фолиевая кислота, В12.</t>
  </si>
  <si>
    <t>цефтриаксон 14дн, левофлоксцин 0,5х  2 р. внутрь 30 дн. ,  ципрофлоксацин 0,5х 2 р. внутрь 14 дн., рифампицин 0,6х 1р. в/в 30дн.,этамбутол 0, 6х 1р. 30 дн. пиразинамид 1500 мг 30 дн.,  ко-тримоксазол 480мг 4т  2р. 7 дн.далее по 2т.,.фолиевая кислота, В12.</t>
  </si>
  <si>
    <t>цефтриаксон 9дн., MgSO4,  ко-тримоксазол 480мг 4 таб. 2р 25дн.далее по 2 таб. фолиевая кислота.</t>
  </si>
  <si>
    <t xml:space="preserve">левофлоксацин 0,5 2р внутрь 11 дн.,  ко-тримоксазол  480мг 3т 3 р.  21 день, фолиевая кислота. </t>
  </si>
  <si>
    <t>цефтриаксон 14 дн., MgSO4,  ко-тримоксазол  480мг 4 таб. 2р 6дн.далее по 2 т валганцикловир 900 мг 2 р. 21 дн.  фолиевая кислота, вит.В12.</t>
  </si>
  <si>
    <t xml:space="preserve">цефтриаксон,левофлокса-цин в/в,  ко-тримоксазол  480мг 4т 4 р 6 дней, дексаметазон    8мг 2р. 6 дней. </t>
  </si>
  <si>
    <t xml:space="preserve">цефтриаксон, MgSO4, ко-тримоксазол  480мг 4т 2 р 3 дня далее по 2т 1 раз. </t>
  </si>
  <si>
    <t>амикацин, цефтриаксон, ганцикловир 250мг 2 р. 8 дн ко-тримоксазол  480мг 2 таб., лейкостим 300 мкг №5, фолиевая кислота, В12.</t>
  </si>
  <si>
    <r>
      <t xml:space="preserve"> ко-тримоксазол  480мг 2 таб., дексаметазон  8мг 2р. С последующим снижением дозы и отменой, MgSO</t>
    </r>
    <r>
      <rPr>
        <vertAlign val="subscript"/>
        <sz val="11"/>
        <color theme="1"/>
        <rFont val="Calibri"/>
        <family val="2"/>
        <charset val="204"/>
        <scheme val="minor"/>
      </rPr>
      <t xml:space="preserve">4 </t>
    </r>
    <r>
      <rPr>
        <sz val="11"/>
        <color theme="1"/>
        <rFont val="Calibri"/>
        <family val="2"/>
        <charset val="204"/>
        <scheme val="minor"/>
      </rPr>
      <t xml:space="preserve">  </t>
    </r>
  </si>
  <si>
    <r>
      <t>ацикловир 500 мл х3р.10дн, дексаметазон     16 мг 2р. С последующим снижением дозы и отменой, MgSO</t>
    </r>
    <r>
      <rPr>
        <vertAlign val="subscript"/>
        <sz val="11"/>
        <color theme="1"/>
        <rFont val="Calibri"/>
        <family val="2"/>
        <charset val="204"/>
        <scheme val="minor"/>
      </rPr>
      <t xml:space="preserve">4,  </t>
    </r>
    <r>
      <rPr>
        <sz val="11"/>
        <color theme="1"/>
        <rFont val="Calibri"/>
        <family val="2"/>
        <charset val="204"/>
        <scheme val="minor"/>
      </rPr>
      <t>цефтриаксон,  ко-тримоксазол  480мг 2 таб.</t>
    </r>
  </si>
  <si>
    <t>ко-тримоксазол  480мг 3 т. Х 3р., 21 дн , цефтриаксон , ципрофлоксоцин, ванкомицин, валганцикловир 450 мгх2р, верошпирон</t>
  </si>
  <si>
    <t>ко-тримоксазол  480мг, 24дн, цефтриаксон</t>
  </si>
  <si>
    <t>98/87</t>
  </si>
  <si>
    <t>10,3/9,3</t>
  </si>
  <si>
    <t>3,3/3,0</t>
  </si>
  <si>
    <t>81/84</t>
  </si>
  <si>
    <t>51/30</t>
  </si>
  <si>
    <t>117/45</t>
  </si>
  <si>
    <t>3,7/12,7</t>
  </si>
  <si>
    <t>65/100</t>
  </si>
  <si>
    <t>ко-тримоксазол 480мг 45дн, дексаметазон 8 мг 2 рвд с 16.06.19 по 26.08.19</t>
  </si>
  <si>
    <t xml:space="preserve">ко-тримоксазол 480 мг.28 дн. Цефтриаксое 2 гр 2 рвд в/в </t>
  </si>
  <si>
    <t>94/104</t>
  </si>
  <si>
    <t>10,7/10,5</t>
  </si>
  <si>
    <t>3,0/3,5</t>
  </si>
  <si>
    <t>76/97</t>
  </si>
  <si>
    <t>134/124</t>
  </si>
  <si>
    <t>2,5/2,1</t>
  </si>
  <si>
    <t>4,43/3,9</t>
  </si>
  <si>
    <t>56/42</t>
  </si>
  <si>
    <t>123/107</t>
  </si>
  <si>
    <t>8,9/8,0</t>
  </si>
  <si>
    <t>3,91/3,3</t>
  </si>
  <si>
    <t>345/306</t>
  </si>
  <si>
    <t>78/78</t>
  </si>
  <si>
    <t>4,6/35,1</t>
  </si>
  <si>
    <t>2,7/2,3</t>
  </si>
  <si>
    <t>61/155</t>
  </si>
  <si>
    <t>Хлестов Е.В.</t>
  </si>
  <si>
    <t>№77877 2017г</t>
  </si>
  <si>
    <t>Инфекция ВИЧ, стадия 4Б, прогрессирование на фоне отсутствия АРТ. Энцефалопатии неуточненной этиологии. Орофарингеальный кандидоз.</t>
  </si>
  <si>
    <t>2008-2009, 2010-2012,2015</t>
  </si>
  <si>
    <t>ламивдин/тенофовир/атазанавир/ритонавир</t>
  </si>
  <si>
    <t>105/96</t>
  </si>
  <si>
    <t>6/3,3</t>
  </si>
  <si>
    <t>4,2/3,86</t>
  </si>
  <si>
    <t>158/123</t>
  </si>
  <si>
    <t>Признаки полиочагового поражения головного мозга (необходимо дифференцировать ВИЧ-энцефалит, токсоплазмоз)</t>
  </si>
  <si>
    <t>флуконазол 300 мг 1рвд 09.04.18-18.04.18, ко-тримоксазол 280 мг 4 т ежедневно</t>
  </si>
  <si>
    <t>18/3</t>
  </si>
  <si>
    <t>МОН 1%, ЛФ 5%</t>
  </si>
  <si>
    <t>№6376806 2015г</t>
  </si>
  <si>
    <t>Инфекция ВИЧ, стадия 4В, СПИД, прогрессирование на фоне отсутствия АРТ.  Менингоэнцефалит неуточненной этиологии, синдром двусторонней пирамидной недостаточности. Рецидивирующий опоясывающий герпес, диссеминированная форма.</t>
  </si>
  <si>
    <t>33/3=11</t>
  </si>
  <si>
    <t>МОН 24%, ЛФ76%</t>
  </si>
  <si>
    <t>96/103</t>
  </si>
  <si>
    <t>7,9/7,0</t>
  </si>
  <si>
    <t>3,7/4,02</t>
  </si>
  <si>
    <t>300/492</t>
  </si>
  <si>
    <t>25/80</t>
  </si>
  <si>
    <t>32/63</t>
  </si>
  <si>
    <t>4,2/6,4</t>
  </si>
  <si>
    <t>79/82</t>
  </si>
  <si>
    <t>МР- признаки очаговых, диффуных изменений в веществе ГМ не выявлено. Умеренно расширены периваскулярные пространства Вирхова-Робина на уровне базальных структур и в субкортикальных отделах теменных долей.</t>
  </si>
  <si>
    <t>3/3=1</t>
  </si>
  <si>
    <t>Тулин В.А.</t>
  </si>
  <si>
    <t>№54988 2013</t>
  </si>
  <si>
    <t>Инфекция ВИЧ, стадия 4В, прогрессирование на фоне отсутствия АРТ. Энцефалит неуточненной этиологии.</t>
  </si>
  <si>
    <t>125/85</t>
  </si>
  <si>
    <t>4,8/1,3</t>
  </si>
  <si>
    <t>4,1/2,4</t>
  </si>
  <si>
    <t>134/44</t>
  </si>
  <si>
    <t>35/55</t>
  </si>
  <si>
    <t>24/23</t>
  </si>
  <si>
    <t>5,8/40,6</t>
  </si>
  <si>
    <t>123/337</t>
  </si>
  <si>
    <t>без патологий от 03.03.2020</t>
  </si>
  <si>
    <t>МР- признаки очагового поражения головного мозга (ВИЧ-энцефалит?), с вовлечением вещества левой лобной, теменной доли и правой и левой височной доли, базальных структур слева.</t>
  </si>
  <si>
    <t>ЛФ3</t>
  </si>
  <si>
    <t>Репина М.Р.</t>
  </si>
  <si>
    <t>№ 72610 2016</t>
  </si>
  <si>
    <t>Инфекция ВИЧ, стадия 4В,СПИД, прогрессирование на фоне отсутствия АРТ. Энцефалит неуточненной этиологии (ВИЧ? Токсоплазмоз?).</t>
  </si>
  <si>
    <t>Инфекция ВИЧ, стадия 4В, прогрессирование на фоне отсутствия АРТ. ВИЧ-энцефалит, исндром когнитивных нарушений, спастической кривошее справа, афатических расстройств, левосторонней спастической гемиплегии. Орофарингеальный кандидоз. Инфекция мочевыводящих путей. СКФ 48мл/мин/1.73м2 по  CKD-EPI. Иммуносупрессия Соп: Алкоголизм 3 стадия,  хапойная форма. Хронический гепатит С, минимальной степени активности.</t>
  </si>
  <si>
    <t>нет данных</t>
  </si>
  <si>
    <t>11,6/5,9</t>
  </si>
  <si>
    <t>118/140</t>
  </si>
  <si>
    <t>МР-признаки обширных зон лейкоэнцефалопатии в веществе лобно-теменных областей, базальных структур ( больше справа), мозолистиго тела, правой ножки мозга, Варолиева моста справа и правой затылочной доли. Больше данных за ВИЧ-энцефалит.</t>
  </si>
  <si>
    <t>Болдырева В.Ю.</t>
  </si>
  <si>
    <t>№32132 2008</t>
  </si>
  <si>
    <t>238/3=79</t>
  </si>
  <si>
    <t>ЛФ 195, МОН 37, НФ 2, ЭОЗ1, плазм 3</t>
  </si>
  <si>
    <t>обн  4,5 10*4</t>
  </si>
  <si>
    <t>139/66</t>
  </si>
  <si>
    <t>3,5/0,8</t>
  </si>
  <si>
    <t>4,6/2,1</t>
  </si>
  <si>
    <t>268/73</t>
  </si>
  <si>
    <t>53/85</t>
  </si>
  <si>
    <t>34/19</t>
  </si>
  <si>
    <t>5,7/38.2</t>
  </si>
  <si>
    <t>113/396</t>
  </si>
  <si>
    <t xml:space="preserve">МР-картина множественного поражения вещества головного мозга, вероятно воспалительного характера ( энцефалоиелит), менее вероятно постишемический характер изменений. МР-признаки полипозного полисинусита. </t>
  </si>
  <si>
    <t>Инфекция ВИЧ, стадия 4В, СПИД, фаза прогрессирования на фоне отсутсвия АРТ.Кприптококковый менингоэнцефалит(а/гкроптоккока в ликворе), синдром частичной моторной афазии, правостороннего спастическог гемипареза до плегии в руке, гемиалгезии, гиперкинетический синдром по типу миоклонии в правой верхней конечности. Генерализованная ЦМВ-инфекция (ДНК+ в крови 4,5 на 10*3, ликворе, БАЛ). Орофарингеальный кандидоз. Двусторонняя пневмония, тяжелое течение, ДН1. Диффузный двусторонний деформирующий катарально-гнойный эндобронхит. Кандидомикоз трахеи(C.albicans 10*5 в мокроте). Инфекция мочевыводящих путей. Нефропатия сложного генеза (ВИЧ, токсического). ХБП С3а (СКФ 46мл/мин). Гипоплазия кроветворения сложного гнеза (ВИЧ, токсического). Иммуносупрессия.                                                                                                                  Соп. Дз: Хронический эндометрит. ОАГА. Вульвовагинит. Аллергический дерматит на неуточненный агент, стадия разрешения</t>
  </si>
  <si>
    <t>Инфекция ВИЧ, стадия 4В, СПИД, прогрессирование на фоне отутствия АРТ.  Энцефалит неуточненной этиологии,синдром когнитивных нарушений. Орофарингеальный кандидоз. Синдром истощения: снижение массы тела более 30%. Иммуносупрессия.                                                                                                                                                                                                                                                                                                                          Соп.Наркомания опийная, ремиссия.</t>
  </si>
  <si>
    <t>Ломейко К.А.</t>
  </si>
  <si>
    <t>№99701 2020</t>
  </si>
  <si>
    <t>Инфекция ВИЧ, стадия 4В, рогрессирование на фоне отсутсвие АРТ. Энцефалит неуточненной этиологии(токсоплазмоз?).</t>
  </si>
  <si>
    <t>Инфекция ВИЧ, стадия 4В, прогрессирование на фоне отсутствия АРТ.</t>
  </si>
  <si>
    <t>Инфекция ВИЧ, стадия 4В, СПИД, фаза прогрессирования на фоне отсутсвия АРВТ. Энцефалит токсоплазменной этиолгии (ДНК токсоплазмы в ликворе), синдром првосторонней пирамидной недостаточности, когнитивных нарушений. ЦМВ-инфекция, латентная стадия (ДНК+ в крови). Орофарингеальный канндидоз. Волосатая лейкоплакия языка. Ангулярный хейлит. Себорейный дерматит. Иммуносупрессия.                                                                                                                                                                                                                                                                                                                                                                                                            Соп. Хронический гепатит С, высокая степень активности. Сочетанная наркомания, ремиссия. Алкоголизм 2 стадия, воздержание.</t>
  </si>
  <si>
    <t>ВН ликвор</t>
  </si>
  <si>
    <t>ЛФ 3</t>
  </si>
  <si>
    <t>МР-признаки полиочагового поражения головного мозга (токсоплазмоз?) с вовлечением вещества височной, затылочной и теменной долей справа, базальных структур с 2-х сторон. Немногочисленные очаговые изменения (сосудистого харктера?) в субкортикальных отделах лобных и теменных долей. Дислокация срединных структур вправо 0,5см. Незначительная внутренняя несимметричная открытая гидроцефалия.</t>
  </si>
  <si>
    <t>3,2/4,1</t>
  </si>
  <si>
    <t>4,0/3,99</t>
  </si>
  <si>
    <t>263/211</t>
  </si>
  <si>
    <t>89/65</t>
  </si>
  <si>
    <t>63/40</t>
  </si>
  <si>
    <t>6/7,1</t>
  </si>
  <si>
    <t>КП=15,17</t>
  </si>
  <si>
    <t>2,63 на 10*3</t>
  </si>
  <si>
    <t xml:space="preserve">цефтриаксон 2,0 2рвд в/в 9 дней, дексаметазон 16 мг в/в 2 дня, ко-тримоксазол 480 мг 2 рвд в/в 10 дней </t>
  </si>
  <si>
    <t>Сологуб М.А.</t>
  </si>
  <si>
    <t>№ 32793 2008</t>
  </si>
  <si>
    <t>Инфекция ВИЧ, стадия 4А, прогрессирование на фоне отсутствия АРТ. Менингоэнцефалит неуточненной этиологии, средней степени тяжести.</t>
  </si>
  <si>
    <t>МР-признаки полиочагового поражения головного мозга, левой гемисферы мозжечка по типу менингоэнцефалита. Незначительная внутривенняя неоклюзионная гидроцефалия. В динамике наблюдается неравномерное накопление контрастного вещества оболочками лобно-теменных областях.</t>
  </si>
  <si>
    <t>83/118</t>
  </si>
  <si>
    <t>6/8,1</t>
  </si>
  <si>
    <t>3,2/4,3</t>
  </si>
  <si>
    <t>296/449</t>
  </si>
  <si>
    <t>31/22</t>
  </si>
  <si>
    <t>36/19</t>
  </si>
  <si>
    <t>6,6/2,7</t>
  </si>
  <si>
    <t>63/62</t>
  </si>
  <si>
    <t>Цефтриаксон 2,0 2рвд в/в  7 дн, дексаметазон 16 мг 2рвд 6 дн, ко-тримоксазол 480 мг 4 амп 2 рвд в/в 6 дн, флуконазол 800 мг 1 рвд в/в 7 дн, левофлоксацин 0,75 в/в 1 рвд 5 дней, вмеропенем 1,0 2 рвд в/в 10 дней, фолиевая кислота 2т 2 рвд 10 дней</t>
  </si>
  <si>
    <t>11654/100024622</t>
  </si>
  <si>
    <t>5790/100023464</t>
  </si>
  <si>
    <t>10761/100024466</t>
  </si>
  <si>
    <t>Ваулин А.А.</t>
  </si>
  <si>
    <t>№95987 2019</t>
  </si>
  <si>
    <t>Инфекция ВИЧ, стадия 4В, СПИД, прогрессирование на фоне отсутствия АРТ. Менингоэнцефалит неуточненной этиологии.</t>
  </si>
  <si>
    <t xml:space="preserve">МР-признаки полиочагового поражения головного мозга ( энцефалит-токсоплазмоз?) с вовлечением вещества больших полушарий головного мозга, базальных структур, гемисфер мозжечка. С  учетом нетипичного уровня сигнала от ликвора( в режиме водоподавления) нельзя исключить наличиек геморрагического компанента. Низкое расположение миндалин мозжечка (дифференцировать вклинения с мальформацией Арнольда-Киари 1). </t>
  </si>
  <si>
    <t>1 год</t>
  </si>
  <si>
    <t>185/122</t>
  </si>
  <si>
    <t>23/12,6</t>
  </si>
  <si>
    <t>6,3/4,2</t>
  </si>
  <si>
    <t>128/33</t>
  </si>
  <si>
    <t>82/73</t>
  </si>
  <si>
    <t>216/50</t>
  </si>
  <si>
    <t>21,4/38,2</t>
  </si>
  <si>
    <t>244/218</t>
  </si>
  <si>
    <t>9.63 на 10*3</t>
  </si>
  <si>
    <t xml:space="preserve">Ко-тримоксазол 480 мг 4 фл в/в 2 рвд  8 дней, цефтриаксон 2,0 в/в  2рвд  8 дней, магния сульфат 25% 10,0 в/в 2врд 8 дней, флуконазол 100 мг 1 рвд в/в 8 дней, метронидазол 0,5 3врд в/в 8 дней , адеметионин 800мг 1 врд в/в 3 дня, </t>
  </si>
  <si>
    <t>Инфекция ВИЧ, стадия 4В, прогрессирование на фоне отсутствия АРТ, Энцефалит токсоплазменной этиологии, синдром левостороннего спастического гемипареза. Распространенный кандидоз ротоглотки. Себорейный дерматит. Хронический гепатит С + алкогольный с исходов цирроз. Класс В по Чайлд-Пью, F4 по METAVIR. Портальная гипертензия: гепатоспленомегалия, диффузные изменения печени по типу цирроза, расширение воротной и селезеночной вен, реканализация пупочной вены, с-м Цуимото. ПКН: гипербилирубинемия. Гиперспленизм:тромбоцитопения. Иммуносупрессия. 
Соп. Злоутпотребление алкоголем. Политоксикомания противовоспалительными и обезболивающими веществами. Удвоение левой почк. Фимоз. Шанкриформная пиодермия. ДОА 1 ст. коленных суставов. Локализованный остесклероз латерального мыщелка бедренной кости справа.</t>
  </si>
  <si>
    <t>Инфекция ВИЧ, стадия 4В, СПИД, прогрессирование на фоне отсутсвия АРТ. ВИЧ-энцефалит, эпи-синдром от  11.02.17. Орофарингеальный кандидоз. Правосторонняя пневмония (январь 2017). Иммуносупрессия. Синдром истощения: снижение веса более 30%, гипоплазия кроветворения.
 Соп. ГБ 3 ст, АГ 0, достигнутая. ИБС, стенокардия наряжения, СН1, фкл1. СД 2 типа, компенсация. Рак шейки матки (2012) ремиссия. Аллергический дерматит неуточненный.</t>
  </si>
  <si>
    <t>Инфекция ВИЧ, стадия 4В, СПИД прогрессирование на фоне отсутствия АРТ.Токсоплазменный энцефалит (ДНК+ в крови, ликворе), дислокационный синдром, отек головного мозга. Генерализованная ЦМВ-инфекция (ДНК+ в крови, ликворе). Орофарингеальный кандидоз. Диффузный двусторонний деформирующий катарально-гнойный эндобронхит. Иммуносупрессия.                                                                                                                                                                                                                                                
Соп. Пролежни в области тазобедренного сустава. Грудной клетки справа, правой ушной раковины.</t>
  </si>
  <si>
    <t>Инфекция ВИЧ, стадия 4В, прогрессирование на фоне отсутствия АРТ. Вич-энцефалит, множественной локализации, отек головного мозга. Генерализованная ЦМВ-инфекция (ДНК+ в крови 2.52 на 10*3). Орофарингеальный кандидоз. Двухсторонняя полисегментарная пневмония, ДН2...ю ослодненная двусторонним плевритом. Диффузный двусторонний гнойный эндобронхит. Нефропатия сложного генеза (ВИЧ, токсического). ГИпоплазия кроветворения сложного генеза (ВИЧ, токсического). Иммуносупрессия. 
Соп.Опийная наркомания, воздержание. Хронический гепатит С, умеренной степени активности. Острые геморрагические эрозии тела желудка.</t>
  </si>
  <si>
    <t>Инфекция ВИЧ, стадия 4В, СПИД, прогрессирование на фоне отсутствия АРТ.  Орофарингеальный кандидоз. Рецидивирующий опоясывающий герпес, диссеминированная форма с поражением кожи, мозговы оболочек, ганглионеврит С2-3 в феврале 2019г. Сепсис, индуцированный золотистым стафилококком с неуточненными воротами, левостооронняя полисегментарная септическая пневмония, тяжелое течние, осложненна парапневмотическим плевритом в мая 2017 года. Анемия сложного генеза (ВИЧ,ГС, токсического) Иммуносупрессия. 
Соп. Эпизодическое употребление опиоиидов, ремиссия? (на коже кистей, предалечья "дорожки", следы инъекций рназличной степени давности). ТОксическая энцефалопатия, синдром двусторонней пирамидной недостаточности, статическая атаксии, цервикалгии. Хронический гепатит С, минимальная степень активности. Переломы крыла правой подвзвошной кости, разрыв лонного сочленения, после МОС в 2010 году. Состояние после спленэктомии  2013 году. Артериальная гипертензия 1 степени. Спаечная болезнь.</t>
  </si>
  <si>
    <t>Инфекция ВИЧ, стадия 4Б, прогрессирование на фоне отсутствия АРТ( начало 27.03.18). Энцефалит ВИЧ-этиологии. Синдром левостороннего спастического гемипареза до плегии в кисте и стопе, гемигипестезии. Орофарингеальный кандидоз. Синдром истощения:снижение массы тела, анемия, тромбоцитопения. Иммуносупрессия. 
Соп.Наркомания опийная, ремиссия. Хронический гепатит С, минимальной степени активности.</t>
  </si>
  <si>
    <t xml:space="preserve">Инфекция ВИЧ, стадия 4В, СПИД, фаза прогрессирования на фоне отсутствия ВАРТ.  ВИЧ-энцефалит. Токсоплазменный энцефалит, синдром частичной моторной афазии, двусторонний спастический гемипорез.  Орофарингеальный кандидоз. Иммуносупрессия.                                                                                          
Соп.Дз: аллергическая реакция по типу крапивницы на цефтриаксон. Употребление опиатов в анамнезе. Хронический гепатит С, минимальной мтепени активности. </t>
  </si>
  <si>
    <t>Инфекция ВИЧ, стадия 4В, СПИД, фаза прогрессирования на фоне отсутствия ВАРТ. ВИЧ-энцефалит, синдром частичной сенсорной афазии, глазодвигательных, когнитивных нарушений, двусторонней пирамидной недостаточности, легких мозжечковых расстройств, эписиндром от 03.12.2017 г. Генерализованная ЦМВ-инфекция: ЦМВ-энцефалит (ДНК ЦМВ в ликворе), ЦМВ- нейроритиноваскулит обоих глаз.  Орофарингеальный кандидоз. Синдром истощения: снижение массы тела более 10%. Иммуносупрессия.                                                                                                                                                 
Соп. Дз: туберкулома левого легкого в 2010 г., состояние после резекции левого легкого. Хронический гепатит С,  минимальной степени активности.  Опийная наркомания, ремиссия.</t>
  </si>
  <si>
    <t xml:space="preserve">Инфекция ВИЧ, стадия 4В, фаза прогрессирования на фоне отсутствия ВАРТ. ВИЧ-энцефалит, токсоплазмоз головного мозга, синдром двусторонней пирамидной недостаточности, больше слева. Лимфоаденопатия периферических лимфоузлов. Орофарингеальный кандидоз. Синдром истощения: снижение массы тела менее 10%, диарея, анемия. Интоксикационный делирий от 24.12.2019 г. Иммуносупрессия.                                
 Соп. Дз: хронический гепатит С,  минимальной степени активности. Гемангиомы в обеихт долях печени. Остеохондроз поясничного отдела позвоночника 1-2 период.                                       </t>
  </si>
  <si>
    <t>Инфекция ВИЧ, стадия 4В, сПИД, прогрессирование на фоне нерегулярного приема ВАРТ с 2011г. Энцефалит токсоплазмозной этиологии ( Ig M+ Ig G), синдром правостороннего спастического гемипареза, дислокационный синдром на 8 мм вправо. Орофарингеальный кандидоз. Диссеминированный туберкулез с поражением легких, ГМ, почек в 2016г. Иммуносупрессия.</t>
  </si>
  <si>
    <t>Котримаксозол 480мг 4т 2р\д 12 дней, Флуконазол 100 мг  с 12 дней, Цефтриаксон 2.0 312 дней</t>
  </si>
  <si>
    <t>флуконазол 150 мг 1 рвд , ко-тримоксазол 480 мг 2 т 1 рвд , Вит В12 1000 в/м 2 рвд 7 дней, дексаметазон 16 мг в/в 2 рвд 3 дн, 8 мг в/в 2 рвд 5 дн, цефтриаксон 2,0 в/м 2 рвд 7 дн</t>
  </si>
  <si>
    <t>Цефтриаксон 2,0 в/в 2 рвд 7 дн, дексаметазон 9дн , левофлоксацин 0,5 2 рвдв/в 2дн, ампициллин сульбактам 1,5 3 рвд в/в 7дн, меропенем 1,0 3 рвд в/в3дн, ко-тримоксзол 480 мг 1 т 1 рвд 10дн</t>
  </si>
  <si>
    <t>Ко-тримоксазол 480 мг  2 р в/в 6дн, цефтриаксон 2,0 2 рвд в/в 6дн, дексаметазон 16 мг 2 рвд в/в 6 дн,флуконазол 200 мг 6дн, лактулоза 30мл утром 5дн</t>
  </si>
  <si>
    <t xml:space="preserve">цефтриаксон 2,0 2рвд в/в 8 дней, дексаметазон 16 мг в/в 8 дней, ко-тримоксазол 480 мг 2 рвд в/в 4 дня  </t>
  </si>
  <si>
    <t>94/112</t>
  </si>
  <si>
    <t>3455/00482</t>
  </si>
  <si>
    <t>№2703 2007</t>
  </si>
  <si>
    <t>Инфекция ВИЧ, стадия 4В, прогрессирование на фоне отсутствия АРТ. Энцефалит неуточненной этиологии (ВИЧ?, токсоплазмоз?), синдром полной моторной и сенсорной афазии, спстического дигемипареза спреобладанием справа, когнитивных расстройств. Себорейный дерматит. Орофарингеальный кандидоз. Микробная экзема туловища, конечностей. Иммуносупрессия.</t>
  </si>
  <si>
    <t>низкая</t>
  </si>
  <si>
    <t>2кл</t>
  </si>
  <si>
    <t>0.17</t>
  </si>
  <si>
    <t>не опр</t>
  </si>
  <si>
    <t>МР-признаки обширного поражения головного мозга с вовлечением лобной доли справа, колена мозолистого тела, лобно-теменно-височной области слева, подкорковых ядер слева и левой ножки мозга (больше данных за ВИЧ-энцефалит, меньше вероятен сосудистый характер изменений по типу ОНМК ишемического типа). Дислокация срединных структур вправо на 4мм. Асимметрия боковых желудочков (D&gt;S).</t>
  </si>
  <si>
    <t>25.06.2018-февраль 2019</t>
  </si>
  <si>
    <t>2009-2018</t>
  </si>
  <si>
    <t>153/</t>
  </si>
  <si>
    <t>4/</t>
  </si>
  <si>
    <t>5/</t>
  </si>
  <si>
    <t>174/</t>
  </si>
  <si>
    <t>38/</t>
  </si>
  <si>
    <t>25/</t>
  </si>
  <si>
    <t>7,9/</t>
  </si>
  <si>
    <t>80/</t>
  </si>
  <si>
    <t xml:space="preserve">Ко-тримоксазол 480 мг 4 фл в/в 2 рвд  9 дней, далее по 2т ежедн, цефтриаксон 2,0 в/в  2рвд  12 дней, магния сульфат 25% 10,0 в/в 2врд 8 дней, флуконазол 200 мг 1 рвд в/в  дней, дексаметазон 12мгх2р в/в 8дн с последующим снижением дозы и отменой, тиосульфат натрия 30%-10,0 в/в 10дн, фтизопирам  с 24.03, </t>
  </si>
  <si>
    <t>Еремеев М.А. -28.03</t>
  </si>
  <si>
    <t>Бодарева Л.Э.</t>
  </si>
  <si>
    <t xml:space="preserve">Дата забора крови и ликвора </t>
  </si>
  <si>
    <t>2700/00426</t>
  </si>
  <si>
    <t>Хаиров Р.М.</t>
  </si>
  <si>
    <t>№1249 2013</t>
  </si>
  <si>
    <t xml:space="preserve">Инфекция ВИЧ, стадия 4В, прогрессирование на фоне отсутствия АРТ.Орофарингеальный кандидоз. ВИЧ-энцефалит, синдром мозжечковых нарушений. </t>
  </si>
  <si>
    <t>Инфекция ВИЧ, стадия 4В, прогрессирование на фоне отсутствия АРТ.Орофарингеальный кандидоз. ВИЧ-энцефалит, синдром мозжечковых нарушений. Тромбоцитопения.Иммуносупрессия.</t>
  </si>
  <si>
    <t>Нф 6 Лм18</t>
  </si>
  <si>
    <t xml:space="preserve">МР-признаки участка структурных изменений в вовлечением левых отделов моста, левой ножки и гемисферы мозжечка слева ( необходимо дифференцировать НМК ишемического типа неясной давности и проявления воспалительного характера-энцефалит). Умеренная внутренняя несимметричная неокклюзионная гидроцефалия. Киста слизистой правой верхнечелюстной пазухи. </t>
  </si>
  <si>
    <t>163/129</t>
  </si>
  <si>
    <t>5,2/6,8</t>
  </si>
  <si>
    <t>5,4/4,3</t>
  </si>
  <si>
    <t>30/10</t>
  </si>
  <si>
    <t>37/31</t>
  </si>
  <si>
    <t>20/41</t>
  </si>
  <si>
    <t>10,5/4,8</t>
  </si>
  <si>
    <t>143/90</t>
  </si>
  <si>
    <t>Винпоцетин 4.0 в/в, Ко-тримоксазол 480 мг 4 т 2 рвд 18 дней, флуконазол 150 мг 8 дней, фтизопирим 2 т в день 6 дней</t>
  </si>
  <si>
    <t>8529/01091</t>
  </si>
  <si>
    <t>Баев В.А.</t>
  </si>
  <si>
    <t>№104542  2021</t>
  </si>
  <si>
    <t xml:space="preserve">Инфекция ВИЧ, стадия 4Б-В, прогрессирование на фоне отсутствия АРТ. Менингоэнцефалит неуточненной этиологии, с-м глазодвигательных нарушений. Орофарингеальный кандидоз. </t>
  </si>
  <si>
    <t>Инфекция ВИЧ, стадия 4Б, прогрессирование на фоне отсутствия АРТ. Серозный менингоэнцефалит, с-м глазодвигательных нарушений. Орофарингеальный кандидоз.  Хронический гепатит С, умеренной степени активност, с исходом в цирроз печени, класс А по Чайльд-Пью. Иммуносупрессия. 
Сопутствующий: Опийная наркомания, ремиссия.  МКБ: камень левой почки. ГБ 2 стадия, АГ неконтролируемая, риск 3. Целевой уровень Ад менее 130/80 мм рт. ст. Язвенная болезнь желудка и 12 п.е., ремиссия. МКБ. кКамень левой почки. Кисты левой почки</t>
  </si>
  <si>
    <t>201</t>
  </si>
  <si>
    <t xml:space="preserve">ЭР 8  НФ 100 </t>
  </si>
  <si>
    <t xml:space="preserve">МР-признако очаговых, диффузных изменений в веществе головного мозга не выявлено. Невыраженная смешанная симметричная заместительная гидроцефалия </t>
  </si>
  <si>
    <t>16/131</t>
  </si>
  <si>
    <t>5,88/2,96</t>
  </si>
  <si>
    <t>4,76/4,11</t>
  </si>
  <si>
    <t>190/143</t>
  </si>
  <si>
    <t>263/69</t>
  </si>
  <si>
    <t>262/135</t>
  </si>
  <si>
    <t>5,2/5,7</t>
  </si>
  <si>
    <t>75/77</t>
  </si>
  <si>
    <t xml:space="preserve"> Ко-тримоксазол 480 мг 4 т 2 рвд 17 дней, флуконазол 150 мг,300мг 8 дней, цефтриаксон в/в 24 дня,фтизопирим 2 т в день с 30.07.2021</t>
  </si>
  <si>
    <t>7444/00965</t>
  </si>
  <si>
    <t>Алексеева Д.Ф.</t>
  </si>
  <si>
    <t>№103507 2021</t>
  </si>
  <si>
    <t xml:space="preserve">половой </t>
  </si>
  <si>
    <t xml:space="preserve">Инфекция ВИЧ, стадия 4В, СПИД, прогрессирование на фоне отсутствия АРТ.Полиочаговое поражение головного мозга (токсоплазмоз?), синдром правостороннего спастического гемипареза. Орофарингеальный кандидоз. Анемия легкой степени тяжести. Иммуносупрессия. </t>
  </si>
  <si>
    <t>Инфекция ВИЧ, стадия 4В, СПИД, прогрессирование на фоне отсутствия АРТ.Токсоплазменный энцефалит синдром частичной моторной афазии, правостороннего верхнего спастического монопареза. Орофарингеальный кандидоз. Анемия, тромбоцитопения сложного генеза ( ВИЧ, ГС, токсического). Иммуносупрессия. 
Сопутствующий: Хронический гепаит С, минимальной степени активности. ДЦП, синдром нижнего спастического парапареза. Инфекция МВП, разрешение. Рубец на матке, после КС.</t>
  </si>
  <si>
    <t>3/3</t>
  </si>
  <si>
    <t xml:space="preserve">ЭР 9 </t>
  </si>
  <si>
    <t xml:space="preserve">МР картина множественных очаговых изменений вещества мозга-учитывая анамез, более вероятно соответствют проявлением токсоплазмоза на фоне ВИЧ инфекции. Незначтельной расширение субарахноидального ликворного пространства. </t>
  </si>
  <si>
    <t>ОБН</t>
  </si>
  <si>
    <t>104/90</t>
  </si>
  <si>
    <t>6,61/4,84</t>
  </si>
  <si>
    <t>3,39/2,91</t>
  </si>
  <si>
    <t>84/72</t>
  </si>
  <si>
    <t>35/47</t>
  </si>
  <si>
    <t>22/27</t>
  </si>
  <si>
    <t>4,9/5,0</t>
  </si>
  <si>
    <t>66/60</t>
  </si>
  <si>
    <t xml:space="preserve"> Ко-тримоксазол 480 мг 4 т 2 рвд 17 дней, флуконазол 150 мг 8 дней,фтизопирим 2 т в день 15 дней</t>
  </si>
  <si>
    <t>5802/04816</t>
  </si>
  <si>
    <t>Куба Е.А.</t>
  </si>
  <si>
    <t>№90665 2018</t>
  </si>
  <si>
    <t>Инфекция ВИЧ, стадия 4В, СПИД, прогрессирование на фоне отсутствия АРТ. Пневмоцистная пневмония, тяжелое течение, ДН 2.(ДНК+) Орофарингеальный кандидоз. Кахексия  Анемия сложного генеза.</t>
  </si>
  <si>
    <t>Инфекция ВИЧ, стадия 4В, СПИД, прогрессирование на фоне нерегулярного приема ВАРТ (с 2018г)Двухсторонняя пневмоцистная пневмония(ДНК+), тяжелое течение, ДН 2.ВИЧ-энцефалит без клинических неврологических проявлений. Орофарингеальный кандидоз. Кахексия.  Анемия сложного генеза. (ВИЧ, токсического, перенесенной короновирусной инфекции). Инфильтративный туберкулез обоих легких в фазе уплотнения. Туберкулома верхней доли правого легкого. Иммуносупрессия.
опутствующий: Короновирусная инфекция, вирус не идентифицирован в апреле 2021, вирусная аневмония. ГБ 2 стадия, АГ неконтролируемая, риск 3. Целевой уровень Ад менее 130/80 мм рт ст.Хронический гастрит, ремиссия. Хронический алкогольный панкреатит, ремиссия. ЖКБ Камни желчного пузыря. Кисты левой почки. Пагубной злоупотребление алкооголем, токсическая энцефалопатия. ВТоричная аменорея на фоне ДМТ.ОАГА.</t>
  </si>
  <si>
    <t>9/3=5</t>
  </si>
  <si>
    <t>НФ1</t>
  </si>
  <si>
    <t>МР-признаки полиочаговых изменений в веществе полушарий головного мозга, на уровне базальных структур слева (больше данных за ВИЧ-энцефалит, дифференцировать с токсической энцефалопатией). Умеренная наружная заместительная гидроцефалия на фоне церебро-церебеллярной атрофии.</t>
  </si>
  <si>
    <t>КТ-картина посттуберкулезных изменений в верхней доле правого и левого легкого. Остаточные изменения после перенесенной двусторонней пневмонии, ассоциированной с Covid19.</t>
  </si>
  <si>
    <t>не т</t>
  </si>
  <si>
    <t>да, очень низкий</t>
  </si>
  <si>
    <t>71/106</t>
  </si>
  <si>
    <t>7,6/4,14</t>
  </si>
  <si>
    <t>2,34/3,88</t>
  </si>
  <si>
    <t>169/220</t>
  </si>
  <si>
    <t>35/22</t>
  </si>
  <si>
    <t>27/22</t>
  </si>
  <si>
    <t>8,8/4,8</t>
  </si>
  <si>
    <t>207/96</t>
  </si>
  <si>
    <t xml:space="preserve"> Ко-тримоксазол 480 мг 4 т 2 рвд 21 дней, флуконазол 150 мг 8 дней, АРТ: ламивудин, тенофовир, эфавиренз.</t>
  </si>
  <si>
    <t>5549/00711</t>
  </si>
  <si>
    <t>Хомяков И.А.</t>
  </si>
  <si>
    <t>№ 102580 2021</t>
  </si>
  <si>
    <t>Инфекция ВИЧ, стадия 4В, СПИД, прогрессирование на фоне отсутствия АРТ. Энцефалит неуточненной этиологии (токсоплазмоз? ВИЧ?). Орофарингеальный кандидоз. Синдром истощения: снижение масс тела более 10%.  Анемия сложного генеза (Вич, токсического). Двухстороняя пневмония в январе 2021, левосторонняя пнемнония в марте 2021.</t>
  </si>
  <si>
    <t>Инфекция ВИЧ, стадия 4В, СПИД, прогрессирование на фоне отсутствия АРТ(с апреля 2021). Диссеминированный туберкулез легких, ЦНС, ДНК МБТ(+). Менингоэнцефалит (туберкулезной этиологии, ВИЧ-энцефалит), синдром левостороннего спастического гемипареза до плегии в руке. Генерализованная ЦМВ-инфекция (ДНК + в крови, ликворе, БАЛ). Орофарингеальный кандидоз. Синдром истощения: снижение масс тела более 10%.  Анемия сложного генеза (Вич, токсического). Очаговый катаральный эндобронхит. Двухстороняя пневмония в январе 2021, левосторонняя пнемнония в марте 2021. Иммуносупрессия.
Сопутствующий: АГ 3 степени, риск 3.</t>
  </si>
  <si>
    <t>9/3=3</t>
  </si>
  <si>
    <t>Мо 1 Нф 2</t>
  </si>
  <si>
    <t>патологических образований не выявлено</t>
  </si>
  <si>
    <t>пневмония в верхней доле справа</t>
  </si>
  <si>
    <t>обн</t>
  </si>
  <si>
    <t>126/124</t>
  </si>
  <si>
    <t>4,04/3,9</t>
  </si>
  <si>
    <t>4,31/4,23</t>
  </si>
  <si>
    <t>179/221</t>
  </si>
  <si>
    <t>28/21</t>
  </si>
  <si>
    <t>33/24</t>
  </si>
  <si>
    <t>3,6/3,1</t>
  </si>
  <si>
    <t>101/61</t>
  </si>
  <si>
    <t xml:space="preserve"> Ко-тримоксазол 480 мг 4 т 2 рвд 8 дней, флуконазол 150 мг 8 дней,  цефтриаксон 2,0 2 рвд в/в 8 дней АРТ: ламивудин, тенофовир, эфавиренз.</t>
  </si>
  <si>
    <t>8450/07065</t>
  </si>
  <si>
    <t xml:space="preserve">Самсонова Е.С. </t>
  </si>
  <si>
    <t>№30104 2008</t>
  </si>
  <si>
    <t>Инфекция ВИЧ, стадия 4В, прогрессирование на фоне отсутствия АРТ.  Орофарингеальный кандидоз. Хронический бронхит, обострение. Иммуносупрессия. Синдром истощения (снижение массы тела более 20%, анемия, лихорадка).</t>
  </si>
  <si>
    <t>Инфекция ВИЧ, стадия 4В, прогрессирование на фоне отсутствия АРТ.  Генерализованная ЦМВ-инфекция (ДНК ЦМВ + в крови), энцефалит, Эпи-синдром. Орофарингеальный кандидоз. Хронический бронхит, обострение. Иммуносупрессия. Синдром истощения (снижение массы тела более 20%, анемия, лихорадка). Анемия сложного генеза (ВИЧ, токсическая, постгеморрагическая). Подчелюстной лимфаденит.   Сопутствующий: Хронический геморрой 3 степени. Хронический гепатит С, минимальная степень активност. Аменорея вторичная на фоне ДМТ.</t>
  </si>
  <si>
    <t>моноциты 1</t>
  </si>
  <si>
    <t>МР-признаки невыраженны структурных изменений в базальных отделах ствола и валика мозолистого тела. Умеренная смешанная симметричная заместительная гидроцефалия. Киста слизистой в верхнечелюстной пазухе. Киста в неной миндалине.</t>
  </si>
  <si>
    <t>67/93</t>
  </si>
  <si>
    <t>3,23/3,41</t>
  </si>
  <si>
    <t>2,53/3,38</t>
  </si>
  <si>
    <t>72/144</t>
  </si>
  <si>
    <t>17/28</t>
  </si>
  <si>
    <t>52/50</t>
  </si>
  <si>
    <t>4,6/3,4</t>
  </si>
  <si>
    <t>114/82</t>
  </si>
  <si>
    <t xml:space="preserve"> Ко-тримоксазол 480 мг 4 т 2 рвд до уровня СD клеток более 200,  фтизоэтам 2 т 3 месяца , азитромицин 1250мг 1 рвнеделю до уровня CD клетое более 50 АРТ: ламивудин, тенофовир, долутегравир</t>
  </si>
  <si>
    <t>3528/02857</t>
  </si>
  <si>
    <t xml:space="preserve">Зынзарь Е.С. </t>
  </si>
  <si>
    <t>№6198 2001</t>
  </si>
  <si>
    <t>Инфекция ВИЧ, стадия 4В, прогрессирование на фоне отсутсвие АРТ. Энцефалит неуточненной этиологии. Рофарингеальный кандидоз, кандидоз пищевода.</t>
  </si>
  <si>
    <t>Инфекция ВИЧ, стадия 4В, прогрессирование на фоне отсутствия АРТ.ВИЧ-энцефалит, синдром когнитивных нарушений, чатичной сенсорной афазии, двусторонней пирамидной недостаточности. Кандидоз пищевода. Орофарингеальный кандидоз. Анемия сложного (ВИЧ, гепатит, токсического) генеза, легкой степени тяжести.
Cопут:Короновирусная инфекция, вызванная вирусом Covid 19, вирус индентифицирован. Хронический гепатит С, минимальной степени активности. Опийная наркомания, ремиссия. Эрозивный эзофагит.</t>
  </si>
  <si>
    <t>нф1</t>
  </si>
  <si>
    <t>МР-признаки сливных зон лейкоэнцефалопатии в веществе полушарий головного мозга, базальных структур, ножек и гемисфер мозжечка .Умеренная смешанная несимметричная заместительная гидроцефалияна фоне цереброцеребеллярнай атрофии. Единичные коллоидные кисты в базальных отделах верхнечелюстных пазух.</t>
  </si>
  <si>
    <t>128/128</t>
  </si>
  <si>
    <t>4,5/4,12</t>
  </si>
  <si>
    <t>4,37/4,29</t>
  </si>
  <si>
    <t>151/103</t>
  </si>
  <si>
    <t>13/31</t>
  </si>
  <si>
    <t>23/33</t>
  </si>
  <si>
    <t>4,5/6,2</t>
  </si>
  <si>
    <t>93/93</t>
  </si>
  <si>
    <t>Дексаметазон 4мг вв кап 10 дней, флуконазол 300мг 1 рвд7 дней,цефтриаксон 2г вв 6 дней</t>
  </si>
  <si>
    <t>9294/07805</t>
  </si>
  <si>
    <t>Журахов А.А</t>
  </si>
  <si>
    <t>№ 1845 2000</t>
  </si>
  <si>
    <t xml:space="preserve">Инфекция ВИЧ, стадия 4В, прогрессирование на фоне отсутствия АРТ.Энцефалит неуточненной этиологии(ВИЧ? токсоплазмоз?), синдром когнитивных нарушений, левостороннего гемипареза? Орофарингеальный кандидоз. Синдром истощения (кахексия,гипоплазия кроветворения,лихорадка).Иммуносупрессия
</t>
  </si>
  <si>
    <t xml:space="preserve">Инфекция ВИЧ, стадия 4В, прогрессирование на фоне отсутствия АРТ. ВИЧ-энцефалит, синдром когнитивных нарушений, левостороннего гемипареза. Орофарингеальный кандидоз. Синдром истощения (кахексия,гипоплазия кроветворения,лихорадка). НЕфропатия сложного генеза (ВИЧ, токсического) СКФ 56 мл/мин/1,73 м2 по СКD-EPI.Иммуносупрессия
Соп: Злоупотребление опиатами в анамнезе. Алкоголизм, синдром  отмены алкоголя с делирием в июне 2021. Хронический гепаит С, минимальная степень активности.
</t>
  </si>
  <si>
    <t>нф 1</t>
  </si>
  <si>
    <t>МР признаки обширных зон лейкоэнцефалопатии в веществе полушарий ГМ, базальных структур, ножек мозга, Варолиевого мостаи мозжечка (больше данных за ВИЧ-энцефалит)нет</t>
  </si>
  <si>
    <t>не бон</t>
  </si>
  <si>
    <t>99/102</t>
  </si>
  <si>
    <t>3,1/2,91</t>
  </si>
  <si>
    <t>3,07/3,04</t>
  </si>
  <si>
    <t>64/22</t>
  </si>
  <si>
    <t>90/66</t>
  </si>
  <si>
    <t>133/80</t>
  </si>
  <si>
    <t>5,7/3,3</t>
  </si>
  <si>
    <t>86/130</t>
  </si>
  <si>
    <t xml:space="preserve"> Ко-тримоксазол 480 мг 4 т 2 рвд 19 дней, флуконазол 150 мг 19 дней, АРТ: зидовудин, тенофовир, фосампренавир,ритонавир</t>
  </si>
  <si>
    <t>3200/02562</t>
  </si>
  <si>
    <t>Буйлов Ю.П.</t>
  </si>
  <si>
    <t>№87765 2018</t>
  </si>
  <si>
    <t>Инфекция ВИЧ, стадия 4 А , прогрессирование на фоне отсутсвие АРТ. Пиодермии.</t>
  </si>
  <si>
    <t>Инфекция ВИЧ, стадия 4В, прогрессирование на фоне отсутствия АРТ. ВИЧ-энцефалит, синдром частичной моторной афазиии, спастического правостороннего гемипареза до плегии в дитальных отделах, синдром правосторонней гемигипестезии. Микробная экзема туловища, верхнй и нижних конечностях, стадия обострения. Иммносупрессия.  
Соп: Дисциркуляторная энцефалопатия 3 степени, последствие геморрагического инсульта на уровне подкорковых структур слева (апрель 2020). Гб 3 стадия, риск 4.</t>
  </si>
  <si>
    <t>21/3</t>
  </si>
  <si>
    <t>мон 3 нф0 лимф 4</t>
  </si>
  <si>
    <t>Мр-признаки структурных изменений (по типу энцефалита) в веществе лобных долей, теменно-височной области слева, базальных структр, левой ножки мозг. Умеренная смешанная заместительная гидроцефалия неравномерно утолщена слизистая верхнечелюстных пазух, решетчатого лабиринта.</t>
  </si>
  <si>
    <t>не он</t>
  </si>
  <si>
    <t>128/122</t>
  </si>
  <si>
    <t>5,8/4,39</t>
  </si>
  <si>
    <t>4,4/4,23</t>
  </si>
  <si>
    <t>177/201</t>
  </si>
  <si>
    <t>50/45</t>
  </si>
  <si>
    <t>46/46</t>
  </si>
  <si>
    <t>9,6/8,8</t>
  </si>
  <si>
    <t>146/135</t>
  </si>
  <si>
    <t xml:space="preserve"> Ко-тримоксазол 480 мг 4 т 2 рвд 18 дней, флуконазол 150 мг 18 дней, АРТ: зидовудин, тенофовир, фосампренавир,ритонавир</t>
  </si>
  <si>
    <t>10638/100024451</t>
  </si>
  <si>
    <t>Шабунин Г.А.</t>
  </si>
  <si>
    <t>мж</t>
  </si>
  <si>
    <t>№ 83682 2017</t>
  </si>
  <si>
    <t>Инфекция ВИЧ, стадия 4В, прогрессирование на фоне отсутсвие АРТ. Двухсторонняя пневмония (бактериальная? Пневмоцистная?).</t>
  </si>
  <si>
    <t>Инфекция ВИЧ, стадия 4В, прогрессирование на фоне отсутсвие АРТ. Двусторонняя полисегментарная пневмония (рост клебсиеллы в мокроте 10в4). Пневмоцистная пневмония, тяжелая течене (ДНК+). Орофарингеальный кандидоз. Иммуносупрессия.</t>
  </si>
  <si>
    <t>80(11,8%)</t>
  </si>
  <si>
    <t>1.071.184 копий</t>
  </si>
  <si>
    <t>КТ-картина двусторонней полисегментарной пневмонии в стадии разрешения.</t>
  </si>
  <si>
    <t>147/134</t>
  </si>
  <si>
    <t>10,5/4,6</t>
  </si>
  <si>
    <t>4,97/4,6</t>
  </si>
  <si>
    <t>275/166</t>
  </si>
  <si>
    <t>40/29</t>
  </si>
  <si>
    <t>28/32</t>
  </si>
  <si>
    <t>5,9/3,8</t>
  </si>
  <si>
    <t>115/116</t>
  </si>
  <si>
    <t xml:space="preserve"> Ко-тримоксазол 480 мг 4 т 2 рвд 21 дней, флуконазол 150 мг 20 дней, АРТ: зидовудин, тенофовир, эфавиренз.</t>
  </si>
  <si>
    <t>3727/03027</t>
  </si>
  <si>
    <t>Шуляков Е.А.</t>
  </si>
  <si>
    <t>№72619 2021</t>
  </si>
  <si>
    <t>Инфекция ВИЧ, стадия 4 Б, фаза прогрессирования на фоне отсутствия АРТ. Орофарингеальный кандидоз. Энцефалит.</t>
  </si>
  <si>
    <t>Инфекция ВИЧ, стадия 4 В,СПИД,  фаза прогерссирования на фоне отсутствия АРТ. Орофарингеальный кандидоз. ВИЧ-энцефалит, с-м когнитивных нарушений, эпи-синлром с редкими генерализованными присутпами. Иммуносупрессия. Гипоплазия кроветворения сложного генеза (ВИЧ, ГС). 
Сопутствующий: Хронический вирусный гепатит С, минимальная степень активности. Сочетанная наркомания, ремиссия.</t>
  </si>
  <si>
    <t>1</t>
  </si>
  <si>
    <t>лимф 1</t>
  </si>
  <si>
    <t>МР-признаки единичный очаговых изменений лобных и теменных долей. Участки глиозных и кистозно-глиозных изменений в лобной доле слев и на уровне базальных структур справа. Умеренная смешанная несимметричная заемстительная гидроцефалия. Незначительно утолщена слизистая верхнечелюстных пазух, ячеек решетчатого лабиринта.</t>
  </si>
  <si>
    <t>не проводилось</t>
  </si>
  <si>
    <t>137/120</t>
  </si>
  <si>
    <t>4,6/2,8</t>
  </si>
  <si>
    <t>4,9/4,26</t>
  </si>
  <si>
    <t>120/98</t>
  </si>
  <si>
    <t>121/81</t>
  </si>
  <si>
    <t>183/88</t>
  </si>
  <si>
    <t>7,4/7,4</t>
  </si>
  <si>
    <t>111/109</t>
  </si>
  <si>
    <t xml:space="preserve"> Ко-тримоксазол 480 мг 4 т 2 рвд 21 дней, флуконазол 150 мг 21 дней, фтизопирам 1т 2 рвд 18 дней, фолиевая кислота 1т 3 рвд7 дней</t>
  </si>
  <si>
    <t>7298/06067</t>
  </si>
  <si>
    <t>Голубкова Е.В.</t>
  </si>
  <si>
    <t>№50439 2021</t>
  </si>
  <si>
    <t>Инфекция ВИЧ, стадия 4 Б (В), фаза прогрессирования на фоне отсутствия АРТ. Энцефалопатия. Орофарингеальный кандидоз. Иммуносупрессия. Серозный менингит от августа 2020.</t>
  </si>
  <si>
    <t>Инфекция ВИЧ, стадия 4 Б (В), фаза прогрессирования на фоне отсутствия АРТ. ВИЧ-энцефалит, синдром мозжечковых нарушений. Орофарингеальный кандидоз кандидоз. Иммуносупрессия. Серозный менингит от августа 2020.</t>
  </si>
  <si>
    <t>15/3=5</t>
  </si>
  <si>
    <t xml:space="preserve">моно 3 нейтр 2 </t>
  </si>
  <si>
    <t xml:space="preserve">МР-признаки многочисленных очаговых изменений в веществе полушарий головного мозга гемисфер мозжечка. Появления энцефалита наиболее выражены в веществе правой гемисферы мозжечка и левой лобной доли. МР-картина с отрицательной динамикой по сравнению с 26.08.2020года. </t>
  </si>
  <si>
    <t xml:space="preserve">не проводилась </t>
  </si>
  <si>
    <t>не  обн</t>
  </si>
  <si>
    <t>140/139</t>
  </si>
  <si>
    <t>3,35/3</t>
  </si>
  <si>
    <t>4,56/4,2</t>
  </si>
  <si>
    <t>135/157</t>
  </si>
  <si>
    <t>28/25</t>
  </si>
  <si>
    <t xml:space="preserve">        —</t>
  </si>
  <si>
    <t>5,1/5,6</t>
  </si>
  <si>
    <t>81/70</t>
  </si>
  <si>
    <t xml:space="preserve"> Ко-тримоксазол 480 мг 4 т 2 рвд 21 дней, флуконазол 150 мг 21 дней, фтизоперам 1т 2 рвд с 14 дней, АРТ: ламивудин, абакавир, долутегравир</t>
  </si>
  <si>
    <t>3595/02919</t>
  </si>
  <si>
    <t>Кузьмин А.С.</t>
  </si>
  <si>
    <t>№ 71624 2016</t>
  </si>
  <si>
    <t>Инфекция ВИЧ, стадия 4В, фаза прогрессирования на фоне отсутствия АРТ. ВИЧ-энцефалит ?  синдром спастического гемипареза. Орофарингеальный кандидоз .</t>
  </si>
  <si>
    <t>Инфекция ВИЧ, стадия 4В, фаза прогрессирования на фоне отсутствия АРТ. ВИЧ-энцефалит, синдром спастического дигемипареза с преобладанием слева, с-м когнитивных нарушений. Частичный амовроз центрального генеза. Орофарингеальный кандидоз . Иммуносупрессия. Тромбоцитопения ( ВИЧ, гиперспленизм, ГС). Нефропатия сложного генеза (ВИЧ, токсического), разрешение.
Сопутствующие: Хронический гепатит С, минимальной степени активности. СОчетанная наркомания, ремиссия.</t>
  </si>
  <si>
    <t>2016-2017</t>
  </si>
  <si>
    <t>7</t>
  </si>
  <si>
    <t>нейт 2 лимф 5</t>
  </si>
  <si>
    <t>МР- празнаки полиочагового поражения ГМ. Оитрицательная Мр- динамика по сравнению с 27.01.2021. Невыраженная смешанная несимметричная заместительная гидроцефалия.</t>
  </si>
  <si>
    <t>177/172</t>
  </si>
  <si>
    <t>9,3/6,56</t>
  </si>
  <si>
    <t>6,36/6,25</t>
  </si>
  <si>
    <t>100/20</t>
  </si>
  <si>
    <t>69/26</t>
  </si>
  <si>
    <t>56/38</t>
  </si>
  <si>
    <t>4,5/3,1</t>
  </si>
  <si>
    <t>112/100</t>
  </si>
  <si>
    <t xml:space="preserve"> Ко-тримоксазол 480 мг 4 т 2 рвд 26 дней, флуконазол 150 мг 26 дней, фтизопирам 1т 2 рвд 20 дней</t>
  </si>
  <si>
    <t>3539/02866</t>
  </si>
  <si>
    <t>Иванов А.Н.</t>
  </si>
  <si>
    <t>№ 103065  2021</t>
  </si>
  <si>
    <t>Инфекция ВИЧ, стадия 4В, фаза прогрессирования на фоне отсутствия АРТ. Энцефалит неуточненной этиологии, с-м когнитивных нарушений, деменция, вестибуло-атаксические расстройства, эпи-синдром. Орофарингеальный кандидоз.</t>
  </si>
  <si>
    <t xml:space="preserve">Инфекция ВИЧ, стадия 4В, СПИД, фаза прогрессирования на фоне отсутствия АРТ. ВИЧ-энцефалит, с-м когнитивных нарушений, деменция, двусторонней пирамидной недостаточности,  эпи-синдром. Орофарингеальный кандидоз. Иммуносупрессия. </t>
  </si>
  <si>
    <t>МР- признаки обширных зон лейкоэнцефалопатии в веществе полушарий головного мозга, мозолистого тела базальных структур, ножек мозга, Варолиева мостаи мозжечка. Венозная дисплазия на уровне базальных структур слева и в левой лобно-теменной области. Умеренная смешанная заместительная гидроэнцефалия. МР-картина без существенной динамики по сравнени. с 13.03.2021</t>
  </si>
  <si>
    <t>144/129</t>
  </si>
  <si>
    <t>2/2,8</t>
  </si>
  <si>
    <t>4,87/4,4</t>
  </si>
  <si>
    <t>118/138</t>
  </si>
  <si>
    <t>38/45</t>
  </si>
  <si>
    <t>44/50</t>
  </si>
  <si>
    <t>5,2/5,2МР</t>
  </si>
  <si>
    <t>96/101</t>
  </si>
  <si>
    <t xml:space="preserve"> Ко-тримоксазол 480 мг 4 т 2 рвд 14дней, флуконазол 150 мг  14 дней, фтизоперам 1т 2 рвд 14 дней, диакарб 250мг через день 6 дней</t>
  </si>
  <si>
    <t>4545/13626</t>
  </si>
  <si>
    <t>Карпов А.П.</t>
  </si>
  <si>
    <t>№ 91097 2018</t>
  </si>
  <si>
    <t>Инфекция ВИЧ, стадия 4 В, СПИД, фаза прогрессирования на фоне отсутствия АРВТ. Криптококковый менингоэнцефалит (а/г КК+ в ликвторе), синдром афатических расстройств, спастического дигемипареза до плегии слева. Токсоплазмоз головного мозга. Госпитальная правосторонняя пневмония, тяжелая течение, ДН 2. Синдром истощения: кахексия. Анемия, тромбоцитопения сложного генеза(ВИЧ, гепатит, токсического). Нефропатия сложного генеза (Вич, токсического) ОРофарингеальный кандидоз. Иммуносупрессия. Острый правосторонний верхнечелюстной синусит, острый сфеноидит.</t>
  </si>
  <si>
    <t>Признаки полиочагового поражения головного мозга.</t>
  </si>
  <si>
    <t xml:space="preserve"> Ко-тримоксазол 480 мг 4 т 2 рвд 12 дней, флуконазол 150 мг  7 дней, амфотерицин Б.</t>
  </si>
  <si>
    <t>9555/08022</t>
  </si>
  <si>
    <t>Куклеватский М.В.</t>
  </si>
  <si>
    <t>№ 104817 2021</t>
  </si>
  <si>
    <t>Инфекция ВИЧ, стадия 4В, СПИД, фаза прогрессирования на фоне отсутствия АРТ. ВИЧ-энцефалит, с-м когнитивных нарушений, дипареза.Орофарингеальный кандидоз . Контагиозный моллюск. Синдром истощения: снижение массы тела на 10%. Двусторонняя пневмония. Иммуносупрессия.</t>
  </si>
  <si>
    <t xml:space="preserve">Признаки обширных зон лейкоэнцфалопатии в веществе полушарий, лобных и теменных долей, перивентрикулярных отделов на уровне базальных структур, ножек мозга (больше данных за ВИЧ-энцефалит). </t>
  </si>
  <si>
    <t xml:space="preserve"> флуконазол 150 мг  10 дней, цефтриаксон 2,0 2 рвд в/в 10 дней, пиразиамид 1000 мг/сут 6 дней, этамбутол 800 мг/сут 6 дней, левофлоксацин 0,5 2 рвд в/в 4 дня.</t>
  </si>
  <si>
    <t>не получал</t>
  </si>
  <si>
    <t>Ламивудин 300мг, по 1таб 1р/д                                                   Тенофовир 300 по 1т1р/д,                                                       Атазановир 300 по 1т 1р/д,                                                          Ритонавир 100 по 1т 1р/д</t>
  </si>
  <si>
    <t>Ламивудин 150мг по 1т 2р/д,                                                  Абакавир 300 по 1 т 2р/д,                                                         Саквинавир 500 по 2т 2р/д,                                                        Ритонавир 100 по 1т 2р/д</t>
  </si>
  <si>
    <t>по настоящее время</t>
  </si>
  <si>
    <t>сомнительно</t>
  </si>
  <si>
    <t>Ламивудин 150мг по 1т 2р/д,                                                     Абакавир 300 по 1т 2р/д                                                       Дарунавир 400 по 2т 1р/д                                                             Ритонавир 100 по 1т 1р/д</t>
  </si>
  <si>
    <t>Ламивудин 150мг по 1т 2р/д,                                                               Тенофовир 300 по 1т вдень,                                          Лопинавир/Ритонавир 200/50 по 2таб.2р/д</t>
  </si>
  <si>
    <t>Атазановир 150мг по 1т 2р/д,                                                  Ритонавир 200 по 2т 2р/д,                                                       Дезавирокс 300 по 1т 1р/д</t>
  </si>
  <si>
    <t xml:space="preserve">Ламивудин 300мг, по 1таб 1р/д                                                   Тенофовир 300 по 1т1р/д,                                                       Атазановир 300 по 1т 1р/д,                                                          Ритонавир 100 по 1т 1р/д                                                     Ламивудин 150мг по 1т 2р/д,                                                      Абакавир 300 1 т 2р/д                                                                          Лопинавир/Ритонавир200/50 мг по 2 таб-2р/д      </t>
  </si>
  <si>
    <t>2010г                     .2010г                     .2010г                   2010г.                 08.08.2019г      08.08.2019г          08.08.2019г.</t>
  </si>
  <si>
    <t>Ламивудин 150мг по 1т 2р/д,                                                   Абакавир 300 по 1т 2р/д,                                                           Даруновир 600 по 1т 2р/д,                                                      Ритонавир 100 1т по 2р/д</t>
  </si>
  <si>
    <t>Ламивудин 150мг по 1т 2р/д,                                                              Абакавир 300 по 1т 1р/д,                                                             Атазановир 300 по 1т 1р/д,                                                          Ритонавир 100 по 1т 1р/д</t>
  </si>
  <si>
    <t>по настоящее время, не регулярно</t>
  </si>
  <si>
    <t xml:space="preserve">Ламивудин 300мг, по 1таб 1р/д                                                  Тенофовир 300 по 1т 1р/д                                    Лопинавир/Ритонавир200/50 мг по 2 таб-2р/д                                                                  </t>
  </si>
  <si>
    <t>умер</t>
  </si>
  <si>
    <t xml:space="preserve">Ламивудин 150мг по 1т 2р/д,                                                            Абакавир 300 по 1т 2р/д,                                                     Лопинавир/Ритонавир200/50 мг по 2 таб-2р/д    </t>
  </si>
  <si>
    <t>не получала</t>
  </si>
  <si>
    <t>Ламивудин 300мг, по 1таб 1р/д                                                          Тенофовир 300 по 1 т тр/д,                                                         Долутегравир 50 по1т 1р/д</t>
  </si>
  <si>
    <t>Ламивудин 300мг, по 1таб 1р/д                                                  Тенофовир 300 по 1т 1р/д,                                                     Атазановир 300 по 1т 1р/д,                                                         Ритонавир 100 по 1т 1р/д</t>
  </si>
  <si>
    <t>Ламивудин 150мг по 1т 2р/д,                                                            Никавир 400 по 1т 2 р/д,                                                            Атазанавир 200 по 2т 1р/д</t>
  </si>
  <si>
    <t>Ламивудин р-р - 10мг/мл 15мл 2р/д,                                     Абакавир р-р  20 мг/мл, 15мл 2р/д,                           Лопинавир/Ритонавир р-р  80+20 мг/60мл 5мл 2р/д</t>
  </si>
  <si>
    <t>раствор Ламивудин 18мг/мл по 15мл 2р/д,                                   раствор Абакавир 20мг/мл по 15мл 2р/д,                                     калетра 80/20 5мл 2р/д</t>
  </si>
  <si>
    <t>Ламивудин 150 1т 1р/д,                                                           Зидовудин 300 1т 1р/д,                                                       Долутегравир 50 по 1т 1р/д</t>
  </si>
  <si>
    <t>Ламивудин 300мг по 1т 1р/д,                                                      Абакавир 600 по1т 1р/д,                                                       Эфавиренз 600 по 1т 1р/д</t>
  </si>
  <si>
    <t>Ламивудин 300 по 1 т 1р/д,                                                 Тенофовир 300 по 1т 1р/д,                                                      Атазановир 300 по 1т 1р/д,                                                        Ритонавир 100 по 1т 1р/д</t>
  </si>
  <si>
    <t>Ламивудин 300мг, по 1таб 1раз/сутки,                                     Тенофовир300мг, по 1таб,1р\с,                                                    Долутегравир 50мг, по 1таб 1р/д</t>
  </si>
  <si>
    <t>умерла</t>
  </si>
  <si>
    <t>Не получал</t>
  </si>
  <si>
    <t xml:space="preserve">Ламивудин-300мг по 1т-1р/д,                                                Тенофовир 300 мг по 1 т 1р/д,                                   Лопинавир/ритонавир200/50 мг по 2 таб-2р/д </t>
  </si>
  <si>
    <t xml:space="preserve">Ламивудин 300мг, по 1таб 1р/д                                          Тенофовир 300 по 1т 1р/д,                                                     Ритонавир 100 по 1т 2р/д,                                                                   Саквинавир 500 по 2т 2р/д                                                                                                                                                             Эфавиренз 600 по 1т1р/д,                                                            </t>
  </si>
  <si>
    <t xml:space="preserve">  01.03.2020г                              . 01.03.2020г                         . 01.03.2020г                                                     .01.03.2020г                    по наст.время</t>
  </si>
  <si>
    <t>Ламивудин 150мг по 1т 2р/д,                                                       Абакавир 600 по 1т 1р/д,                                            Лопинавир/ритонавир 200/50 по 2т 2р/д</t>
  </si>
  <si>
    <t>Пациент лежачий, категорически отказывается от приема препаратов</t>
  </si>
  <si>
    <t>Ламивудин 300мг, по 1таб 1р/д                                                      Абакавир 600 по 1таб 1р/д,                                        Лопинавир/Ритонавир 200/50 по 2таб 2р/д</t>
  </si>
  <si>
    <t>2017 г. с11.02.2020г-прежняя схема</t>
  </si>
  <si>
    <t xml:space="preserve">  01.11.2019г                                               по наст. время</t>
  </si>
  <si>
    <t>самовольно</t>
  </si>
  <si>
    <t>Ламивудин 150мг по 1т 2р/д,                                                             Абакавир 600 по 1т 1р/д,                                                 Лопинавир/Ритонавир 200/50 по 2т 2р/д</t>
  </si>
  <si>
    <t xml:space="preserve">Ламивудин/Зидовудин 150/300мг по 1таб 2р/д,                                           Эфавиренз 600мг по 1капс.н/ночь.                                                                       Ламивудин 150мг по 1т 2р/д,                                                                     Диданозин 400мг, 1кап 1р/д,                                                                    Интеленс 100мг 2таб 2р/д     </t>
  </si>
  <si>
    <t>10.04.2014г    10.04.2014г    04.07.2014г     04.07.2014г</t>
  </si>
  <si>
    <t xml:space="preserve">26.04.2014г.   26.04.2014г                                .                       .                       04.06.2015г  </t>
  </si>
  <si>
    <t xml:space="preserve">самостоятельно прекратил. </t>
  </si>
  <si>
    <t>Ламивудин 150 по 1т 2р/д,                                                                  Абакавир 300 по 1т 2р/д,                                                            Лопинавир/ритонавир200/50 мг по 2 таб-2р/д</t>
  </si>
  <si>
    <t>09.10.2020г</t>
  </si>
  <si>
    <t>Ламивудин 150мг по 1т 2р/д,                                                         Тенофовир 300 по 1т вдень,                                             Лопинавир/Ритонавир 200/50 по 2 т 2р/д</t>
  </si>
  <si>
    <t>25(2,91%)  09.02.2017</t>
  </si>
  <si>
    <t>1.218.995 копий 13.02.2017</t>
  </si>
  <si>
    <t>197(19,74) 12.12.2018</t>
  </si>
  <si>
    <t>1.982.274 копий 20.07.2018</t>
  </si>
  <si>
    <t>104(34,83%) 02.08.2019</t>
  </si>
  <si>
    <t>651.848 копий 06.08.2019</t>
  </si>
  <si>
    <t>31(2,83%) 19.08.2019</t>
  </si>
  <si>
    <t>202.294 копий 06.09.2019</t>
  </si>
  <si>
    <t>51(5,68%) 16.10.2019</t>
  </si>
  <si>
    <t>310.230 копий 15.03.2019</t>
  </si>
  <si>
    <t>184(7,67%) 16.10.2019</t>
  </si>
  <si>
    <t>239.309 копий 21.10.2019</t>
  </si>
  <si>
    <t>10(0,79%) 08. 08 2019</t>
  </si>
  <si>
    <t>246.282 копий 18.07.2019</t>
  </si>
  <si>
    <t xml:space="preserve">99(14,25%) 11.09.2019 </t>
  </si>
  <si>
    <t>261.077 копий 10.09.2019</t>
  </si>
  <si>
    <t>51(5,1%) 22.11.2019</t>
  </si>
  <si>
    <t>224.621 копий 13.03.2019</t>
  </si>
  <si>
    <t>30(7,59%) 04.09.2019</t>
  </si>
  <si>
    <t>366.782 копий 06.09.2019</t>
  </si>
  <si>
    <t>18(1,75%) 04.09.2019</t>
  </si>
  <si>
    <t>42.030 копий 27.04.20149</t>
  </si>
  <si>
    <t>42(13,8%) 28.11.2019</t>
  </si>
  <si>
    <t>98.907 копий 14.11.2019</t>
  </si>
  <si>
    <t>25(2,58%) 17.09.2019</t>
  </si>
  <si>
    <t>210.000 копий 05.08.2019</t>
  </si>
  <si>
    <t>63(4,86%) 18.01.2018</t>
  </si>
  <si>
    <t>588.324 копии 20.11.2018</t>
  </si>
  <si>
    <t>103(3,89%) 25.01.2019</t>
  </si>
  <si>
    <t>111.542 копий 10.09.2018</t>
  </si>
  <si>
    <t>4(3,9%)   24.03.2020</t>
  </si>
  <si>
    <t>924.988 копий 24.03.2020</t>
  </si>
  <si>
    <t>397(28,3%) 10.04.2018</t>
  </si>
  <si>
    <t>1.993.667 копий 21.03.2018</t>
  </si>
  <si>
    <t>1 (0,3%) 24.03.2021</t>
  </si>
  <si>
    <t>1004147 копий 03.2021</t>
  </si>
  <si>
    <t>103(25.05%) 25.05.2021</t>
  </si>
  <si>
    <t>201.997 копий  25.05.2021</t>
  </si>
  <si>
    <t>10(5,15%) 06.07.2021</t>
  </si>
  <si>
    <t>1022532 копий 17.07.2021</t>
  </si>
  <si>
    <t>11(1,8%) 19.03.2021</t>
  </si>
  <si>
    <t>39939 копий 03.2021</t>
  </si>
  <si>
    <t>163(12,96%) 31.07.2021</t>
  </si>
  <si>
    <t>168349 копий 29.07.2021</t>
  </si>
  <si>
    <t>117(9,42%)  20.03.2021</t>
  </si>
  <si>
    <t>126376 копий 18.03.2021</t>
  </si>
  <si>
    <t>109 (9,7%) 09.06.2021</t>
  </si>
  <si>
    <t>1692065 копий 09.06.2021</t>
  </si>
  <si>
    <t xml:space="preserve"> 122(1,7%) 22.03.2021</t>
  </si>
  <si>
    <t>4,473 копий 03.2021</t>
  </si>
  <si>
    <t>27 (7%) 19.03.2021</t>
  </si>
  <si>
    <t>72977 копий 19.03.2021</t>
  </si>
  <si>
    <t>69(13,44%)   12.04.2021</t>
  </si>
  <si>
    <t>867228 копий   15.04.2021</t>
  </si>
  <si>
    <t>165 (8%)  04.08.2021</t>
  </si>
  <si>
    <t>384049 копий   06.08.2021</t>
  </si>
  <si>
    <t xml:space="preserve">Ламивудин 300мг, по 1таб 1р/д                                                                          Тенофовир 600 мг по 1 таб 1р/д,                   Лопинавир/Ритонавир200/50 мг по 2т 2р/д </t>
  </si>
  <si>
    <t>тяжелое состояние пациентки,  рвота</t>
  </si>
  <si>
    <t xml:space="preserve"> Ламивудин 150мг по1т 2р/д,                                                               Тенофовир 300 по 1т 1р/д,                                                       Долутегравир 50 по 1т 1р/д</t>
  </si>
  <si>
    <t>Ламивудин 150мг по 1т 2р/д,                                                               Абакавир 300 по 1т 2р/д,                                                         Атазановир 300 1т 1р/д,                                                                      Ритонавир 100 1т1р/д</t>
  </si>
  <si>
    <t>Ламивудин 300мг, по 1таб 1р/д,                                                                    Тенофовир 300 по 1т/д,                                                    Лопинавир/Ритонавир 200/50 по 2т 2р/д</t>
  </si>
  <si>
    <t>20.11.2019   20.11.2019  20.11.2019   18.02.2020 18.02.2020   18.02.2020</t>
  </si>
  <si>
    <t xml:space="preserve">18.02.2020             18.02.2020.           18.02.2020            30.04.2020            30.04.2020          30.04.2020   </t>
  </si>
  <si>
    <t xml:space="preserve">Ламивудин 150мг по 1т 2р/д,                                                               Тенофовир 300 по 1т вдень,                                          Лопинавир/Ритонавир 200/50 по 2таб.2р/д   . раствор Ламивудин 18мг/мл по 15мл 2р/д,                              раствор Абакавир 20мг/мл по 15мл 2р/д,                                 раствор Лопинавир/Ритонавир  80/20 5мл 2р/д </t>
  </si>
  <si>
    <t>Ламивудин 300мг, по 1таб 1р/д,                                                 Тенофовир 300 по 1т 1р/д,                                                           Даруновир 800 по 1т 1р/д,                                                              Ритонавир 100 по 1т 1р/д</t>
  </si>
  <si>
    <t>Ламивудин 300мг, по 1таб 1р/д,                                                               Тенофовир 300,по 1т 1р/д,                                                 Долутегравир 50 по 1т 1р/д</t>
  </si>
  <si>
    <t>Эфавиренц 600мг по 1т1р/д,                                                           Ламивудин 300мг по 1т 1р/д,                                                              Тенофовир 300мг по 1т 1р/д</t>
  </si>
  <si>
    <t>Ламивудин 300мг, по 1таб 1р/д,                                                               Абакавир 300мг по 1т 1р/д,                                                              Эфавиренц 600мг по 1т 1р/д</t>
  </si>
  <si>
    <t>Ламивудин 300мг, по 1таб 1р/д,                                    Тенофовир300мг, по 1таб,1р\с,                                              Долутегравир 50мг, по 1таб 1р/д</t>
  </si>
  <si>
    <t>Ламивудин 300мг, по 1таб 1р/д,                                                    Тенофовир 600 мг по 1 таб 1р/д,                                          Долутегравир 50мг-1т 1р/д</t>
  </si>
  <si>
    <t>Зидовудин 300мг по 1т 2р/д,                                            Тенофовир 300мг по 1т 1р/д,                                                 Фосампренавир 700мг по 2 т 1р/д,                                                Ритонавир 100мг по 1т 1р/д</t>
  </si>
  <si>
    <t>по настоящее время не регулярно</t>
  </si>
  <si>
    <t>Эфавиренз 600мг по 1т1р/д,                                                       Ламивудин 300мг по 1т 1р/д,                                                                                    Тенофовир 300мг по 1т 1р/д</t>
  </si>
  <si>
    <t>Ламивудин 300мг, по 1таб 1р/д,                                                 Тенофовир 300мг по 1т 1р/д,                                                    Атазановир 300мг по 1т 1р/д,                                                          Ритонавир 100мг по 1т 1р/д</t>
  </si>
  <si>
    <t>Ламивудини 300мг 1таб-1р/д,                                                           Абакавир 300мг по 1т 2р/д,                                                     Долутегравир 50мг 1т 1р/д</t>
  </si>
  <si>
    <t>Ламивудин 300мг, по 1т 1р/д,                                                     Тенофовир 300мг, 1т 1р/д,                                                        Лопинавир/ритонавир200/50мг по 2таб 2р/д</t>
  </si>
  <si>
    <t>Ламивудин 300мг по1т/день,                                                       Тенофовир 300мг по 1т/д,                                            Лопинавир+Ритонавир 200/50мг по 2таб-2р/д.</t>
  </si>
  <si>
    <t xml:space="preserve">умер </t>
  </si>
  <si>
    <t>Эфавиренз 600мг по 1т1р/д,                                                            Ламивудин 300мг по 1т 1р/д,                                                           Тенофовир 300мг по 1т 1р/д</t>
  </si>
  <si>
    <t xml:space="preserve"> 30.07.2019г         30.07.2019г                                 30.07.2019г                                        30.07.2019г          18.03.2020г</t>
  </si>
  <si>
    <t>697.862 копий 22.08.2018</t>
  </si>
  <si>
    <t>9(0,7%) 30.10.2019</t>
  </si>
  <si>
    <t>15240 копий 30.10.2019</t>
  </si>
  <si>
    <t>56(5%/) 22.10.2019</t>
  </si>
  <si>
    <t>358.269 копий  25.07.2019</t>
  </si>
  <si>
    <t>23(1,92%) 26.08.2019</t>
  </si>
  <si>
    <t>598.018 копий 01.07.2019</t>
  </si>
  <si>
    <t>26(8,57%) 30.08.2019</t>
  </si>
  <si>
    <t>151.103 копий 28.02.2019</t>
  </si>
  <si>
    <t>108(5,27%) 27.09.2019</t>
  </si>
  <si>
    <t>4.880 копий 10.06.2019</t>
  </si>
  <si>
    <t>213(17,75) 25.03.2019</t>
  </si>
  <si>
    <t>1.190 копий 28.03 2019</t>
  </si>
  <si>
    <t>97(7,04%) 12.09.2019</t>
  </si>
  <si>
    <t>94.971 копий 20.09.2019</t>
  </si>
  <si>
    <t>293(16.33%) 26.08.2019</t>
  </si>
  <si>
    <t>2.088 копий 28.08.2019</t>
  </si>
  <si>
    <t>84(8,43%) 04.07.2019</t>
  </si>
  <si>
    <t>50.319 копий 5.03.2019</t>
  </si>
  <si>
    <t>17.795 копий
25.11.2019</t>
  </si>
  <si>
    <t xml:space="preserve">73.388 копий
28.01.2020
</t>
  </si>
  <si>
    <t>693.817 копий
09.12.2019</t>
  </si>
  <si>
    <t>392.256 копий
28.11.2019</t>
  </si>
  <si>
    <t>68.425 копий
13.01.2020</t>
  </si>
  <si>
    <t>82.813 копий
04.12.2019</t>
  </si>
  <si>
    <t>106.824 копий
03.03.2020</t>
  </si>
  <si>
    <t>243.343 копий
27.04.2020</t>
  </si>
  <si>
    <t>35(11,5%)  11.06.2020</t>
  </si>
  <si>
    <t>204.390 копий  11.06.2020</t>
  </si>
  <si>
    <t>90(5%)  01.06.2020</t>
  </si>
  <si>
    <t>1.156.082 копий  01.06.2020</t>
  </si>
  <si>
    <t>1.414.672 копий
21.04.2020</t>
  </si>
  <si>
    <t>211.363 копий
19.03.2020</t>
  </si>
  <si>
    <t>64.322 копий
15.01.2020</t>
  </si>
  <si>
    <t>22(3,6%) 23.04.2020</t>
  </si>
  <si>
    <t>170.141 копий 23.04.2020</t>
  </si>
  <si>
    <t>31(10,2%) 16.04.2020</t>
  </si>
  <si>
    <t>2.254.554 копий  04.2020</t>
  </si>
  <si>
    <t>4(4,1%)  19.05.2020</t>
  </si>
  <si>
    <t>52.088 копий  19.05.2020</t>
  </si>
  <si>
    <t>57(7,1%)  15.06.2020</t>
  </si>
  <si>
    <t>6.211 копий  03.07.2020</t>
  </si>
  <si>
    <t>13(3,3%)  08.2020</t>
  </si>
  <si>
    <t>70.758 копий 08.2020</t>
  </si>
  <si>
    <t>6(2,7%) 22.04.2020</t>
  </si>
  <si>
    <t>16.280 копий 29.03.2020</t>
  </si>
  <si>
    <t>23(3,1%) 24.09.2020</t>
  </si>
  <si>
    <t>8.830 копий 29.09.2020</t>
  </si>
  <si>
    <t>73(13,5%) 19.06.2020</t>
  </si>
  <si>
    <t>29.014 копий 04.06.2020</t>
  </si>
  <si>
    <t>13(3,2%) 02.10.2020</t>
  </si>
  <si>
    <t>8.344 копий 16.09.2020</t>
  </si>
  <si>
    <t>67(4,8%)  27.03.2019</t>
  </si>
  <si>
    <t>271.289 копий  29.03.2019</t>
  </si>
  <si>
    <t>105(5,9)  11.09.2020</t>
  </si>
  <si>
    <t>39.695 копий 17.09.2020</t>
  </si>
  <si>
    <t>85(14.1%) 12.05.2020</t>
  </si>
  <si>
    <t>659273 копий  12.05.2020</t>
  </si>
  <si>
    <t>393 (45,5%) 18.09.2020</t>
  </si>
  <si>
    <t>93605 копий 18.09.2020</t>
  </si>
  <si>
    <t>28 (2,5%) 28.08.2020</t>
  </si>
  <si>
    <t>90000 копий 28.08.2020</t>
  </si>
  <si>
    <t>4 (0.642%) 20.03.2021</t>
  </si>
  <si>
    <t xml:space="preserve">  Менее 50 копий 26.03.2021</t>
  </si>
  <si>
    <t>12(4,05%) 03.09.2018</t>
  </si>
  <si>
    <t>83 (7,7%)  02.03.2021</t>
  </si>
  <si>
    <t>2.854.673 копий  18.02.2021</t>
  </si>
  <si>
    <t xml:space="preserve">13(0,64%)  07.07.2021 </t>
  </si>
  <si>
    <t>423 801 копий  07.07.2021</t>
  </si>
  <si>
    <t>46(2,8%)  11.06.2021</t>
  </si>
  <si>
    <t>26 410 14 копий  11.06.2021</t>
  </si>
  <si>
    <t>117(16,79%) 30.04.2021</t>
  </si>
  <si>
    <t>1643857 копий 08.02.2021</t>
  </si>
  <si>
    <t>АРВТ: Название лекарственного препарата, доза, кратность, сроки приема</t>
  </si>
  <si>
    <t>АРВТ: Начало приема</t>
  </si>
  <si>
    <t>АРВТ: Окончание приема</t>
  </si>
  <si>
    <t xml:space="preserve">АРВТ: Приверженность </t>
  </si>
  <si>
    <r>
      <t>Повышение тем-ры До 38</t>
    </r>
    <r>
      <rPr>
        <sz val="11"/>
        <color theme="1"/>
        <rFont val="Calibri"/>
        <family val="2"/>
        <charset val="204"/>
      </rPr>
      <t>⁰С</t>
    </r>
  </si>
  <si>
    <r>
      <t>Повышение тем-ры Выше 38</t>
    </r>
    <r>
      <rPr>
        <sz val="11"/>
        <color theme="1"/>
        <rFont val="Calibri"/>
        <family val="2"/>
        <charset val="204"/>
      </rPr>
      <t>⁰С</t>
    </r>
  </si>
  <si>
    <t>СМЖ: Цитоз</t>
  </si>
  <si>
    <t>СМЖ: Цитограмма</t>
  </si>
  <si>
    <t>СМЖ: Белок</t>
  </si>
  <si>
    <t>СМЖ: Глюкоза</t>
  </si>
  <si>
    <t>МРТ: Локализация очагов</t>
  </si>
  <si>
    <t>МРТ: Наличие отека</t>
  </si>
  <si>
    <t>МРТ: Накопление контраста</t>
  </si>
  <si>
    <t>ИФА с ТП кровь: IgM</t>
  </si>
  <si>
    <t>ИФА с ТП кровь: IgG</t>
  </si>
  <si>
    <t>ОАК: гемоглобин поступ/вып</t>
  </si>
  <si>
    <t>ОАК: лей-ты поступ/ вып</t>
  </si>
  <si>
    <t>ОАК: эр-ты поступ/вып</t>
  </si>
  <si>
    <t>БХ: тр-ты поступ/вып</t>
  </si>
  <si>
    <t>БХ: мочевина поступ/ вып</t>
  </si>
  <si>
    <t>БХ: креатинин поступ/вып</t>
  </si>
  <si>
    <t>Год выявления № ИБ</t>
  </si>
  <si>
    <t>АРВТ: Причина отмена</t>
  </si>
  <si>
    <t>ПЦР ЦМВ кровь</t>
  </si>
  <si>
    <t>ПЦР ТП ликвор</t>
  </si>
  <si>
    <t>ПЦР ЦМВ ликвор</t>
  </si>
  <si>
    <t>ПЦР ВПГ ликвор</t>
  </si>
  <si>
    <t>ВН кровь</t>
  </si>
  <si>
    <t>ПЦР ТП кровь</t>
  </si>
  <si>
    <t>БХ: АЛТ поступ/ вып</t>
  </si>
  <si>
    <t>СД4 кол-во, %</t>
  </si>
  <si>
    <t>БХ: АСТ поступ/ вып</t>
  </si>
  <si>
    <t>Инфекция ВИЧ, стадия 4В, СПИД, прогрессирование на фоне отсутствия ВАРТ. Двусторонняя полисегментарная пневмоцистная пневмония, тяжелое течение ДН3. Двусторонняя бактериальная пневмония, ДН3. Внутригрудная лимфоавденопатия. ЦМВ-инфекция, генерализованная форма (ДНК с ВН 7млн. копий) Орофарингеальный кандидоз, кандидоз пищевода. Синдром истощения: кахексия. Анемия, тромбоцитопения сложного генеза (ВИЧ, токсического). Иммуносупрессия. 
Соп. Язва нижней трети пищевода. Хронический атрофический гастрит. Язва антрального отдела желудка в стадия рубцевания. Хронический дуоденит, дуодено-гастральный рефлюкс.</t>
  </si>
  <si>
    <t>Инфекция ВИЧ, 4В стадия, фаза прогрессирования без ВАРТ, двухсторонняя пневымоцистная пневмония, тяжелой степени, ДН1 (ДНК+). Генерализовання ЦМВ-инфекция (ДНК+ в крови 4,76 х10*3), ЦМВ-пневмония. ВИЧ-энцефалит, синдром когнитивных нарушений. Распространенный кандидоз ротоглотки, кандидоз пищевода. Инфекция мочевыводящих путей (K. pneumonia в моче). Синдром истощения: кахексия, анемия, тромбоцитопения сложного генеза (ВИЧ, цирроз, тоскического). Иммуносупрессия.
Соп. Хронический гепатит С с исходом в цирроз печени, класс А по Чайльд-Пью. Портальная гипертензия: гепатомегалия, расширение воротной и селезеночной вен, синдром Цуимото. ПКН: диспротеинемия, гипокоагуляция. Пагубной потребления алоголя, воздержание. Токсический гепатит, средней степени тяжести, стадия разрешения. Язвенная болезнь 12 п.к., хроническое течение, обострение-язвы луковицы 12 п.к., активная стадия. Эрозивный эзофагит, гастрит, бульбит, обострения.</t>
  </si>
  <si>
    <t>Инфекция ВИЧ, 4В стадия,СПИД, фаза прогрессирования на фонге отсуствия ВАРТ,ВИЧ-энцефалит, мультифокальная лейкоэнцефалопатия, синдром когнитивных нарушений, левостороннего спастического гемипареза. Кахексия, Орофарингеальный кандидоз, ангулярный хейлит. Пневмоцистная пневмония в мае 2019г. ЦМВ-инфекция, латентная стадия (ДНК+) в июне 2019г. Контагиозный моллюск. Снижение веса более 10%. Иммуносупрессия.</t>
  </si>
  <si>
    <t>Инфекция ВИЧ, 4В стадия, фаза прогрессирования не фоне отсутсвия ВАРТ, ВИЧ-энцефалит, синдром мозжечковых нарушений. Дизартрия, атаксия. Орофарингеальный кандидоз. Гипоплазия кроветворенияя сложного генеза (ВИЧ, цирроз, токсическая). Иммуносупрессия.</t>
  </si>
  <si>
    <t>Инфекция ВИЧ, стадия 4В, прогрессирование на фоне отсутствия АРВТ( начало 09.10.2020). Энцефалит множественной локализации токсоплазменной этиологии, синдром частичных афатических расстройст, спастического дигемипареза преимущественно в ногах, с выраженной спастичностью, мозжечковых расстройств, тазовых нарушений (нейрогенный мочевой пузырь по типу задержки мочи). Орофарингеальный кандидоз. Анемия средней степени тяжести (ВИЧ, токсическая). Инфекция мочевыводящих путей (Pseudomonas aeruginosa) в стадия разрешения. Иммуносупрессия.                                                                                                                                                                                                                                         Соп.Злоупотребление алкоголем. Хронический правосторнний туботимпанальный гнойносерозный отит, вне обострения.</t>
  </si>
  <si>
    <t>Еремеев М.А.</t>
  </si>
  <si>
    <t>Антонова О.А.</t>
  </si>
  <si>
    <t>Инфекция ВИЧ, стадия 4В, прогрессирование на фоне отсутствия АРТ, Энцефалит токсоплазменной этиологии, синдром левостороннего спастического гемипареза. Распространенный кандидоз ротоглотки. Себорейный дерматит. Хронический гепатит С + алкогольный с исходов цирроз. Класс В по Чайлд-Пью, F4 по METAVIR. Портальная гипертензия: гепатоспленомегалия, диффузные изменения печени по типу цирроза, расширение воротной и селезеночной вен, реканализация пупочной вены, с-м Цуимото. ПКН: гипербилирубинемия. Гиперспленизм:тромбоцитопения. Иммуносупрессия.  Соп. Злоутпотребление алкоголем. Политоксикомания противовоспалительными и обезболивающими веществами. Удвоение левой почк. Фимоз. Шанкриформная пиодермия. ДОА 1 ст. коленных суставов. Локализованный остесклероз латерального мыщелка бедренной кости справа.</t>
  </si>
  <si>
    <t>Инфекция ВИЧ, стадия 4В, СПИД, прогрессирование на фоне отсутсвия АРТ. ВИЧ-энцефалит, эпи-синдром от  11.02.17. Орофарингеальный кандидоз. Правосторонняя пневмония (январь 2017). Иммуносупрессия. Синдром истощения: снижение веса более 30%, гипоплазия кроветворения.  Соп. ГБ 3 ст, АГ 0, достигнутая. ИБС, стенокардия наряжения, СН1, фкл1. СД 2 типа, компенсация. Рак шейки матки (2012) ремиссия. Аллергический дерматит неуточненный.</t>
  </si>
  <si>
    <t>Инфекция ВИЧ, стадия 4В, СПИД, прогрессирование на фоне отсутствия ВАРТ. Двусторонняя полисегментарная пневмоцистная пневмония, тяжелое течение ДН3. Двусторонняя бактериальная пневмония, ДН3. Внутригрудная лимфоавденопатия. ЦМВ-инфекция, генерализованная форма (ДНК с ВН 7млн. копий) Орофарингеальный кандидоз, кандидоз пищевода. Синдром истощения: кахексия. Анемия, тромбоцитопения сложного генеза (ВИЧ, токсического). Иммуносупрессия.  Соп. Язва нижней трети пищевода. Хронический атрофический гастрит. Язва антрального отдела желудка в стадия рубцевания. Хронический дуоденит, дуодено-гастральный рефлюкс.</t>
  </si>
  <si>
    <t>Инфекция ВИЧ, 4В стадия, фаза прогрессирования без ВАРТ, двухсторонняя пневымоцистная пневмония, тяжелой степени, ДН1 (ДНК+). Генерализовання ЦМВ-инфекция (ДНК+ в крови 4,76 х10*3), ЦМВ-пневмония. ВИЧ-энцефалит, синдром когнитивных нарушений. Распространенный кандидоз ротоглотки, кандидоз пищевода. Инфекция мочевыводящих путей (K. pneumonia в моче). Синдром истощения: кахексия, анемия, тромбоцитопения сложного генеза (ВИЧ, цирроз, тоскического). Иммуносупрессия. Соп. Хронический гепатит С с исходом в цирроз печени, класс А по Чайльд-Пью. Портальная гипертензия: гепатомегалия, расширение воротной и селезеночной вен, синдром Цуимото. ПКН: диспротеинемия, гипокоагуляция. Пагубной потребления алоголя, воздержание. Токсический гепатит, средней степени тяжести, стадия разрешения. Язвенная болезнь 12 п.к., хроническое течение, обострение-язвы луковицы 12 п.к., активная стадия. Эрозивный эзофагит, гастрит, бульбит, обострения.</t>
  </si>
  <si>
    <t>43(8,7%) 24.01.2020</t>
  </si>
  <si>
    <t>17.795 копий 25.11.2019</t>
  </si>
  <si>
    <t>85(17%) 23.01.2020</t>
  </si>
  <si>
    <t xml:space="preserve">73.388 копий 28.01.2020 </t>
  </si>
  <si>
    <t>61(6,1%) 12.02.2020</t>
  </si>
  <si>
    <t>693.817 копий 09.12.2019</t>
  </si>
  <si>
    <t>25(3.1%) 16.01.2020</t>
  </si>
  <si>
    <t>392.256 копий 28.11.2019</t>
  </si>
  <si>
    <t>51(5,7%) 09.01.2020</t>
  </si>
  <si>
    <t>68.425 копий 13.01.2020</t>
  </si>
  <si>
    <t>15(5,4%) 15.01.2020</t>
  </si>
  <si>
    <t>82.813 копий 04.12.2019</t>
  </si>
  <si>
    <t>4(3,6%) 23.03.2020</t>
  </si>
  <si>
    <t>106.824 копий 03.03.2020</t>
  </si>
  <si>
    <t>2(0,5%) 27.04.2020</t>
  </si>
  <si>
    <t>243.343 копий 27.04.2020</t>
  </si>
  <si>
    <t>97(6,9%) 13.01.2020</t>
  </si>
  <si>
    <t>453.052 копий 16.01.2020</t>
  </si>
  <si>
    <t>57(11,5%) 20.04.2020</t>
  </si>
  <si>
    <t>1.414.672 копий 21.04.2020</t>
  </si>
  <si>
    <t>29(5,8%)  19.03.2020</t>
  </si>
  <si>
    <t>211.363 копий 19.03.2020</t>
  </si>
  <si>
    <t>3(0,9%) 14.05.2020</t>
  </si>
  <si>
    <t>64.322 копий 15.01.2020</t>
  </si>
  <si>
    <t xml:space="preserve">126(15,4%)  03.09.2020 </t>
  </si>
  <si>
    <t>640518 крпий  15.09.2020</t>
  </si>
  <si>
    <t xml:space="preserve">Инфекция ВИЧ, стадия 4В, фаза прогрессирования на фоне отсутствия ВАРТ. ВИЧ-энцефалит, токсоплазмоз головного мозга, синдром двусторонней пирамидной недостаточности, больше слева. Лимфоаденопатия периферических лимфоузлов. Орофарингеальный кандидоз. Синдром истощения: снижение массы тела менее 10%, диарея, анемия. Интоксикационный делирий от 24.12.2019 г. Иммуносупрессия.                                  Соп. Дз: хронический гепатит С,  минимальной степени активности. Гемангиомы в обеихт долях печени. Остеохондроз поясничного отдела позвоночника 1-2 период.                                       </t>
  </si>
  <si>
    <t>Инфекция ВИЧ, стадия 4В, СПИД, фаза прогрессирования на фоне отсутствия ВАРТ. ВИЧ-энцефалит, синдром частичной сенсорной афазии, глазодвигательных, когнитивных нарушений, двусторонней пирамидной недостаточности, легких мозжечковых расстройств, эписиндром от 03.12.2017 г. Генерализованная ЦМВ-инфекция: ЦМВ-энцефалит (ДНК ЦМВ в ликворе), ЦМВ- нейроритиноваскулит обоих глаз.  Орофарингеальный кандидоз. Синдром истощения: снижение массы тела более 10%. Иммуносупрессия.                                                                                                                                                  Соп. Дз: туберкулома левого легкого в 2010 г., состояние после резекции левого легкого. Хронический гепатит С,  минимальной степени активности.  Опийная наркомания, ремиссия.</t>
  </si>
  <si>
    <t xml:space="preserve">Инфекция ВИЧ, стадия 4В, СПИД, фаза прогрессирования на фоне отсутствия ВАРТ.  ВИЧ-энцефалит. Токсоплазменный энцефалит, синдром частичной моторной афазии, двусторонний спастический гемипорез.  Орофарингеальный кандидоз. Иммуносупрессия.                                                                                           Соп.Дз: аллергическая реакция по типу крапивницы на цефтриаксон. Употребление опиатов в анамнезе. Хронический гепатит С, минимальной мтепени активности. </t>
  </si>
  <si>
    <t>Инфекция ВИЧ, стадия 4Б, прогрессирование на фоне отсутствия АРТ( начало 27.03.18). Энцефалит ВИЧ-этиологии. Синдром левостороннего спастического гемипареза до плегии в кисте и стопе, гемигипестезии. Орофарингеальный кандидоз. Синдром истощения:снижение массы тела, анемия, тромбоцитопения. Иммуносупрессия.  Соп.Наркомания опийная, ремиссия. Хронический гепатит С, минимальной степени активности.</t>
  </si>
  <si>
    <t>Инфекция ВИЧ, стадия 4В, СПИД, прогрессирование на фоне отсутствия АРТ.  Орофарингеальный кандидоз. Рецидивирующий опоясывающий герпес, диссеминированная форма с поражением кожи, мозговы оболочек, ганглионеврит С2-3 в феврале 2019г. Сепсис, индуцированный золотистым стафилококком с неуточненными воротами, левостооронняя полисегментарная септическая пневмония, тяжелое течние, осложненна парапневмотическим плевритом в мая 2017 года. Анемия сложного генеза (ВИЧ,ГС, токсического) Иммуносупрессия.  Соп. Эпизодическое употребление опиоиидов, ремиссия? (на коже кистей, предалечья "дорожки", следы инъекций рназличной степени давности). ТОксическая энцефалопатия, синдром двусторонней пирамидной недостаточности, статическая атаксии, цервикалгии. Хронический гепатит С, минимальная степень активности. Переломы крыла правой подвзвошной кости, разрыв лонного сочленения, после МОС в 2010 году. Состояние после спленэктомии  2013 году. Артериальная гипертензия 1 степени. Спаечная болезнь.</t>
  </si>
  <si>
    <t>Инфекция ВИЧ, стадия 4В, прогрессирование на фоне отсутствия АРТ. Вич-энцефалит, множественной локализации, отек головного мозга. Генерализованная ЦМВ-инфекция (ДНК+ в крови 2.52 на 10*3). Орофарингеальный кандидоз. Двухсторонняя полисегментарная пневмония, ДН2...ю ослодненная двусторонним плевритом. Диффузный двусторонний гнойный эндобронхит. Нефропатия сложного генеза (ВИЧ, токсического). ГИпоплазия кроветворения сложного генеза (ВИЧ, токсического). Иммуносупрессия.  Соп.Опийная наркомания, воздержание. Хронический гепатит С, умеренной степени активности. Острые геморрагические эрозии тела желудка.</t>
  </si>
  <si>
    <t>16 (5,9%) 26.08.2020</t>
  </si>
  <si>
    <t>141.378 копий 17.02.2020</t>
  </si>
  <si>
    <t>39(3%) 14.8.2020</t>
  </si>
  <si>
    <t>3.915 копий 14.8.2020</t>
  </si>
  <si>
    <t>Инфекция ВИЧ, стадия 4В, СПИД прогрессирование на фоне отсутствия АРТ.Токсоплазменный энцефалит (ДНК+ в крови, ликворе), дислокационный синдром, отек головного мозга. Генерализованная ЦМВ-инфекция (ДНК+ в крови, ликворе). Орофарингеальный кандидоз. Диффузный двусторонний деформирующий катарально-гнойный эндобронхит. Иммуносупрессия.                                                                                                                                                                                                                                                 Соп. Пролежни в области тазобедренного сустава. Грудной клетки справа, правой ушной раковины.</t>
  </si>
  <si>
    <t xml:space="preserve">Инфекция ВИЧ, стадия 4В, прогрессирование на фоне отсутствия АРТ.Энцефалит неуточненной этиологии(ВИЧ? токсоплазмоз?), синдром когнитивных нарушений, левостороннего гемипареза? Орофарингеальный кандидоз. Синдром истощения (кахексия,гипоплазия кроветворения,лихорадка).Иммуносупрессия </t>
  </si>
  <si>
    <t xml:space="preserve">Инфекция ВИЧ, стадия 4В, прогрессирование на фоне отсутствия АРТ. ВИЧ-энцефалит, синдром когнитивных нарушений, левостороннего гемипареза. Орофарингеальный кандидоз. Синдром истощения (кахексия,гипоплазия кроветворения,лихорадка). НЕфропатия сложного генеза (ВИЧ, токсического) СКФ 56 мл/мин/1,73 м2 по СКD-EPI.Иммуносупрессия Соп: Злоупотребление опиатами в анамнезе. Алкоголизм, синдром  отмены алкоголя с делирием в июне 2021. Хронический гепаит С, минимальная степень активности. </t>
  </si>
  <si>
    <t>Инфекция ВИЧ, стадия 4В, прогрессирование на фоне отсутствия АРТ. ВИЧ-энцефалит, синдром частичной моторной афазиии, спастического правостороннего гемипареза до плегии в дитальных отделах, синдром правосторонней гемигипестезии. Микробная экзема туловища, верхнй и нижних конечностях, стадия обострения. Иммносупрессия.   Соп: Дисциркуляторная энцефалопатия 3 степени, последствие геморрагического инсульта на уровне подкорковых структур слева (апрель 2020). Гб 3 стадия, риск 4.</t>
  </si>
  <si>
    <t>29(5,8%) 19.03.2020</t>
  </si>
  <si>
    <t>15(5,4%)  15.01.2020</t>
  </si>
  <si>
    <t xml:space="preserve">126(15,4%)  03.09.2020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</si>
</sst>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19]dd/mm/yyyy"/>
    <numFmt numFmtId="165" formatCode="dd/mm/yy"/>
  </numFmts>
  <fonts count="18" x14ac:knownFonts="1">
    <font>
      <sz val="11"/>
      <color theme="1"/>
      <name val="Calibri"/>
      <family val="2"/>
      <charset val="204"/>
      <scheme val="minor"/>
    </font>
    <font>
      <sz val="8"/>
      <name val="Calibri"/>
      <family val="2"/>
      <charset val="204"/>
    </font>
    <font>
      <sz val="10"/>
      <color theme="1"/>
      <name val="Times New Roman"/>
      <family val="1"/>
      <charset val="204"/>
    </font>
    <font>
      <sz val="11"/>
      <color theme="1"/>
      <name val="Times New Roman"/>
      <family val="1"/>
      <charset val="204"/>
    </font>
    <font>
      <sz val="11"/>
      <color theme="1"/>
      <name val="Calibri"/>
      <family val="2"/>
      <charset val="204"/>
    </font>
    <font>
      <vertAlign val="superscript"/>
      <sz val="11"/>
      <color theme="1"/>
      <name val="Calibri"/>
      <family val="2"/>
      <charset val="204"/>
      <scheme val="minor"/>
    </font>
    <font>
      <sz val="10"/>
      <color theme="1"/>
      <name val="Calibri"/>
      <family val="2"/>
      <charset val="204"/>
      <scheme val="minor"/>
    </font>
    <font>
      <vertAlign val="subscript"/>
      <sz val="11"/>
      <color theme="1"/>
      <name val="Calibri"/>
      <family val="2"/>
      <charset val="204"/>
      <scheme val="minor"/>
    </font>
    <font>
      <vertAlign val="superscript"/>
      <sz val="10"/>
      <color theme="1"/>
      <name val="Times New Roman"/>
      <family val="1"/>
      <charset val="204"/>
    </font>
    <font>
      <sz val="10"/>
      <name val="Times New Roman"/>
      <family val="1"/>
      <charset val="204"/>
    </font>
    <font>
      <sz val="10"/>
      <color theme="1"/>
      <name val="Calibri"/>
      <family val="2"/>
      <charset val="204"/>
    </font>
    <font>
      <sz val="8"/>
      <color theme="1"/>
      <name val="Times New Roman"/>
      <family val="1"/>
      <charset val="204"/>
    </font>
    <font>
      <b/>
      <sz val="10"/>
      <color theme="1"/>
      <name val="Times New Roman"/>
      <family val="1"/>
      <charset val="204"/>
    </font>
    <font>
      <sz val="11"/>
      <color theme="1"/>
      <name val="Calibri"/>
      <family val="2"/>
      <charset val="204"/>
      <scheme val="minor"/>
    </font>
    <font>
      <sz val="10"/>
      <color rgb="FFC00000"/>
      <name val="Times New Roman"/>
      <family val="1"/>
      <charset val="204"/>
    </font>
    <font>
      <sz val="10"/>
      <color rgb="FF00B0F0"/>
      <name val="Times New Roman"/>
      <family val="1"/>
      <charset val="204"/>
    </font>
    <font>
      <sz val="10"/>
      <color rgb="FF000000"/>
      <name val="Times New Roman"/>
      <family val="1"/>
      <charset val="204"/>
    </font>
    <font>
      <sz val="10"/>
      <color rgb="FFFF0000"/>
      <name val="Times New Roman"/>
      <family val="1"/>
      <charset val="204"/>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rgb="FF2A6099"/>
      </left>
      <right style="thin">
        <color rgb="FF2A6099"/>
      </right>
      <top style="thin">
        <color rgb="FF2A6099"/>
      </top>
      <bottom style="thin">
        <color rgb="FF2A6099"/>
      </bottom>
      <diagonal/>
    </border>
    <border>
      <left style="thin">
        <color indexed="64"/>
      </left>
      <right/>
      <top style="thin">
        <color indexed="64"/>
      </top>
      <bottom/>
      <diagonal/>
    </border>
  </borders>
  <cellStyleXfs count="2">
    <xf numFmtId="0" fontId="0" fillId="0" borderId="0"/>
    <xf numFmtId="9" fontId="13" fillId="0" borderId="0" applyFont="0" applyFill="0" applyBorder="0" applyAlignment="0" applyProtection="0"/>
  </cellStyleXfs>
  <cellXfs count="82">
    <xf numFmtId="0" fontId="0" fillId="0" borderId="0" xfId="0"/>
    <xf numFmtId="0" fontId="2" fillId="0" borderId="1" xfId="0" applyFont="1" applyBorder="1" applyAlignment="1">
      <alignment horizontal="left" vertical="top" wrapText="1"/>
    </xf>
    <xf numFmtId="0" fontId="0" fillId="0" borderId="1" xfId="0" applyBorder="1" applyAlignment="1">
      <alignment horizontal="left" vertical="top" wrapText="1"/>
    </xf>
    <xf numFmtId="0" fontId="0" fillId="0" borderId="0" xfId="0" applyAlignment="1">
      <alignment wrapText="1"/>
    </xf>
    <xf numFmtId="0" fontId="0" fillId="0" borderId="0" xfId="0" applyBorder="1"/>
    <xf numFmtId="0" fontId="0" fillId="0" borderId="0" xfId="0" applyAlignment="1">
      <alignment horizontal="left" wrapText="1"/>
    </xf>
    <xf numFmtId="49" fontId="0" fillId="0" borderId="0" xfId="0" applyNumberFormat="1"/>
    <xf numFmtId="0" fontId="0" fillId="0" borderId="1" xfId="0" applyBorder="1" applyAlignment="1"/>
    <xf numFmtId="0" fontId="15" fillId="0" borderId="1" xfId="0" applyFont="1" applyBorder="1" applyAlignment="1">
      <alignment horizontal="left" vertical="top" wrapText="1"/>
    </xf>
    <xf numFmtId="14" fontId="15" fillId="0" borderId="1" xfId="0" applyNumberFormat="1" applyFont="1" applyBorder="1" applyAlignment="1">
      <alignment horizontal="left" vertical="top" wrapText="1"/>
    </xf>
    <xf numFmtId="0" fontId="2" fillId="0" borderId="1" xfId="0" applyFont="1" applyBorder="1" applyAlignment="1">
      <alignment horizontal="left" vertical="center"/>
    </xf>
    <xf numFmtId="0" fontId="0" fillId="0" borderId="5" xfId="0" applyBorder="1" applyAlignment="1">
      <alignment horizontal="left" vertical="center"/>
    </xf>
    <xf numFmtId="0" fontId="2" fillId="0" borderId="2" xfId="0" applyFont="1" applyBorder="1" applyAlignment="1">
      <alignment horizontal="left" vertical="center"/>
    </xf>
    <xf numFmtId="0" fontId="3" fillId="0" borderId="7" xfId="0" applyFont="1" applyBorder="1" applyAlignment="1">
      <alignment horizontal="left" vertical="center"/>
    </xf>
    <xf numFmtId="0" fontId="2" fillId="0" borderId="4" xfId="0" applyFont="1" applyBorder="1" applyAlignment="1">
      <alignment horizontal="left" vertical="center"/>
    </xf>
    <xf numFmtId="0" fontId="2" fillId="0" borderId="3" xfId="0" applyFont="1" applyBorder="1" applyAlignment="1">
      <alignment horizontal="left" vertical="center"/>
    </xf>
    <xf numFmtId="0" fontId="0" fillId="0" borderId="1" xfId="0" applyBorder="1" applyAlignment="1">
      <alignment horizontal="left" vertical="center"/>
    </xf>
    <xf numFmtId="0" fontId="2" fillId="0" borderId="1" xfId="0" applyFont="1" applyFill="1" applyBorder="1" applyAlignment="1">
      <alignment horizontal="left" vertical="center"/>
    </xf>
    <xf numFmtId="49" fontId="2" fillId="0" borderId="1" xfId="0" applyNumberFormat="1" applyFont="1" applyBorder="1" applyAlignment="1">
      <alignment horizontal="left" vertical="center"/>
    </xf>
    <xf numFmtId="0" fontId="2" fillId="0" borderId="2" xfId="0" applyFont="1" applyFill="1" applyBorder="1" applyAlignment="1">
      <alignment horizontal="left" vertical="center"/>
    </xf>
    <xf numFmtId="0" fontId="0" fillId="0" borderId="2" xfId="0" applyBorder="1" applyAlignment="1">
      <alignment horizontal="left" vertical="center"/>
    </xf>
    <xf numFmtId="0" fontId="6" fillId="0" borderId="1" xfId="0" applyFont="1" applyBorder="1" applyAlignment="1">
      <alignment horizontal="left" vertical="center"/>
    </xf>
    <xf numFmtId="0" fontId="6" fillId="0" borderId="1" xfId="0" applyNumberFormat="1" applyFont="1" applyBorder="1" applyAlignment="1">
      <alignment horizontal="left" vertical="center"/>
    </xf>
    <xf numFmtId="0" fontId="0" fillId="0" borderId="9" xfId="0" applyBorder="1" applyAlignment="1">
      <alignment horizontal="left" vertical="center"/>
    </xf>
    <xf numFmtId="0" fontId="0" fillId="0" borderId="3" xfId="0" applyBorder="1" applyAlignment="1">
      <alignment horizontal="left" vertical="top" wrapText="1"/>
    </xf>
    <xf numFmtId="0" fontId="15" fillId="0" borderId="0" xfId="0" applyFont="1" applyAlignment="1">
      <alignment horizontal="left" vertical="top" wrapText="1"/>
    </xf>
    <xf numFmtId="0" fontId="17" fillId="0" borderId="1" xfId="0" applyFont="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14" fillId="0" borderId="1" xfId="0" applyFont="1" applyBorder="1" applyAlignment="1">
      <alignment horizontal="left" vertical="top"/>
    </xf>
    <xf numFmtId="14" fontId="2" fillId="0" borderId="1" xfId="0" applyNumberFormat="1" applyFont="1" applyBorder="1" applyAlignment="1">
      <alignment horizontal="left" vertical="top"/>
    </xf>
    <xf numFmtId="0" fontId="16" fillId="0" borderId="1" xfId="0" applyFont="1" applyBorder="1" applyAlignment="1">
      <alignment horizontal="left" vertical="top" wrapText="1"/>
    </xf>
    <xf numFmtId="164" fontId="16" fillId="0" borderId="1" xfId="0" applyNumberFormat="1" applyFont="1" applyBorder="1" applyAlignment="1">
      <alignment horizontal="left" vertical="top" wrapText="1"/>
    </xf>
    <xf numFmtId="0" fontId="0" fillId="0" borderId="1" xfId="0" applyBorder="1" applyAlignment="1">
      <alignment horizontal="left" vertical="top"/>
    </xf>
    <xf numFmtId="49" fontId="0" fillId="0" borderId="1" xfId="0" applyNumberFormat="1" applyBorder="1" applyAlignment="1">
      <alignment horizontal="left" vertical="top"/>
    </xf>
    <xf numFmtId="0" fontId="0" fillId="0" borderId="1" xfId="0" applyNumberFormat="1" applyBorder="1" applyAlignment="1">
      <alignment horizontal="left" vertical="top"/>
    </xf>
    <xf numFmtId="49" fontId="0" fillId="0" borderId="1" xfId="0" applyNumberFormat="1" applyBorder="1" applyAlignment="1">
      <alignment horizontal="left" vertical="top" wrapText="1"/>
    </xf>
    <xf numFmtId="0" fontId="0" fillId="0" borderId="3" xfId="0" applyBorder="1" applyAlignment="1">
      <alignment horizontal="left" vertical="top"/>
    </xf>
    <xf numFmtId="0" fontId="15" fillId="0" borderId="1" xfId="0" applyFont="1" applyBorder="1" applyAlignment="1">
      <alignment horizontal="left" vertical="top"/>
    </xf>
    <xf numFmtId="14" fontId="15" fillId="0" borderId="1" xfId="0" applyNumberFormat="1" applyFont="1" applyBorder="1" applyAlignment="1">
      <alignment horizontal="left" vertical="top"/>
    </xf>
    <xf numFmtId="0" fontId="15" fillId="0" borderId="1" xfId="0" applyFont="1" applyFill="1" applyBorder="1" applyAlignment="1">
      <alignment horizontal="left" vertical="top" wrapText="1"/>
    </xf>
    <xf numFmtId="14" fontId="15" fillId="0" borderId="1" xfId="0" applyNumberFormat="1" applyFont="1" applyFill="1" applyBorder="1" applyAlignment="1">
      <alignment horizontal="left" vertical="top"/>
    </xf>
    <xf numFmtId="0" fontId="2" fillId="0" borderId="6" xfId="0" applyFont="1" applyFill="1" applyBorder="1" applyAlignment="1">
      <alignment horizontal="left" vertical="top"/>
    </xf>
    <xf numFmtId="0" fontId="0" fillId="0" borderId="1" xfId="0" applyFont="1" applyBorder="1" applyAlignment="1">
      <alignment horizontal="left" vertical="top"/>
    </xf>
    <xf numFmtId="0" fontId="0" fillId="0" borderId="1" xfId="0" applyNumberFormat="1" applyBorder="1" applyAlignment="1">
      <alignment horizontal="left" vertical="top" wrapText="1"/>
    </xf>
    <xf numFmtId="0" fontId="2" fillId="0" borderId="1" xfId="0" applyNumberFormat="1" applyFont="1" applyBorder="1" applyAlignment="1">
      <alignment horizontal="left" vertical="top"/>
    </xf>
    <xf numFmtId="165" fontId="16" fillId="0" borderId="1" xfId="0" applyNumberFormat="1" applyFont="1" applyBorder="1" applyAlignment="1">
      <alignment horizontal="left" vertical="top" wrapText="1"/>
    </xf>
    <xf numFmtId="0" fontId="9" fillId="0" borderId="1" xfId="0" applyFont="1" applyBorder="1" applyAlignment="1">
      <alignment horizontal="left" vertical="top" wrapText="1"/>
    </xf>
    <xf numFmtId="165" fontId="9" fillId="0" borderId="1" xfId="0" applyNumberFormat="1" applyFont="1" applyBorder="1" applyAlignment="1">
      <alignment horizontal="left" vertical="top" wrapText="1"/>
    </xf>
    <xf numFmtId="164" fontId="16" fillId="0" borderId="1" xfId="0" applyNumberFormat="1" applyFont="1" applyBorder="1" applyAlignment="1">
      <alignment horizontal="left" vertical="top"/>
    </xf>
    <xf numFmtId="0" fontId="6" fillId="0" borderId="1" xfId="0" applyFont="1" applyBorder="1" applyAlignment="1">
      <alignment horizontal="left" vertical="top"/>
    </xf>
    <xf numFmtId="0" fontId="2" fillId="0" borderId="1" xfId="0" applyFont="1" applyFill="1" applyBorder="1" applyAlignment="1">
      <alignment horizontal="left" vertical="top" wrapText="1"/>
    </xf>
    <xf numFmtId="0" fontId="12" fillId="0" borderId="1" xfId="0" applyFont="1" applyBorder="1" applyAlignment="1">
      <alignment horizontal="left" vertical="top"/>
    </xf>
    <xf numFmtId="2" fontId="0" fillId="0" borderId="1" xfId="0" applyNumberFormat="1" applyBorder="1" applyAlignment="1">
      <alignment horizontal="left" vertical="top"/>
    </xf>
    <xf numFmtId="14" fontId="2" fillId="0" borderId="1" xfId="0" applyNumberFormat="1" applyFont="1" applyBorder="1" applyAlignment="1">
      <alignment horizontal="left" vertical="top" wrapText="1"/>
    </xf>
    <xf numFmtId="49" fontId="0" fillId="0" borderId="1" xfId="1" applyNumberFormat="1" applyFont="1" applyBorder="1" applyAlignment="1">
      <alignment horizontal="left" vertical="top" wrapText="1"/>
    </xf>
    <xf numFmtId="0" fontId="16" fillId="0" borderId="8" xfId="0" applyFont="1" applyBorder="1" applyAlignment="1">
      <alignment horizontal="left" vertical="top" wrapText="1"/>
    </xf>
    <xf numFmtId="165" fontId="16" fillId="0" borderId="8" xfId="0" applyNumberFormat="1" applyFont="1" applyBorder="1" applyAlignment="1">
      <alignment horizontal="left" vertical="top" wrapText="1"/>
    </xf>
    <xf numFmtId="0" fontId="0" fillId="0" borderId="6" xfId="0" applyFill="1" applyBorder="1" applyAlignment="1">
      <alignment horizontal="left" vertical="top"/>
    </xf>
    <xf numFmtId="0" fontId="2" fillId="3" borderId="1" xfId="0" applyFont="1" applyFill="1" applyBorder="1" applyAlignment="1">
      <alignment horizontal="left" vertical="top"/>
    </xf>
    <xf numFmtId="0" fontId="2" fillId="2" borderId="1" xfId="0" applyFont="1" applyFill="1" applyBorder="1" applyAlignment="1">
      <alignment horizontal="left" vertical="top"/>
    </xf>
    <xf numFmtId="0" fontId="2" fillId="2" borderId="1" xfId="0" applyFont="1" applyFill="1" applyBorder="1" applyAlignment="1">
      <alignment horizontal="left" vertical="top" wrapText="1"/>
    </xf>
    <xf numFmtId="0" fontId="0" fillId="0" borderId="0" xfId="0" applyBorder="1" applyAlignment="1">
      <alignment horizontal="left" vertical="top"/>
    </xf>
    <xf numFmtId="0" fontId="2" fillId="0" borderId="2" xfId="0" applyFont="1" applyBorder="1" applyAlignment="1">
      <alignment horizontal="left" vertical="top" wrapText="1"/>
    </xf>
    <xf numFmtId="0" fontId="2" fillId="3" borderId="2" xfId="0" applyFont="1" applyFill="1" applyBorder="1" applyAlignment="1">
      <alignment horizontal="left" vertical="top"/>
    </xf>
    <xf numFmtId="0" fontId="2" fillId="0" borderId="2" xfId="0" applyFont="1" applyBorder="1" applyAlignment="1">
      <alignment horizontal="left" vertical="top"/>
    </xf>
    <xf numFmtId="14" fontId="2" fillId="0" borderId="2" xfId="0" applyNumberFormat="1" applyFont="1" applyBorder="1" applyAlignment="1">
      <alignment horizontal="left" vertical="top"/>
    </xf>
    <xf numFmtId="0" fontId="15" fillId="0" borderId="2" xfId="0" applyFont="1" applyBorder="1" applyAlignment="1">
      <alignment horizontal="left" vertical="top" wrapText="1"/>
    </xf>
    <xf numFmtId="14" fontId="15" fillId="0" borderId="2" xfId="0" applyNumberFormat="1" applyFont="1" applyBorder="1" applyAlignment="1">
      <alignment horizontal="left" vertical="top"/>
    </xf>
    <xf numFmtId="14" fontId="2" fillId="0" borderId="2" xfId="0" applyNumberFormat="1" applyFont="1" applyBorder="1" applyAlignment="1">
      <alignment horizontal="left" vertical="top" wrapText="1"/>
    </xf>
    <xf numFmtId="0" fontId="16" fillId="0" borderId="2" xfId="0" applyFont="1" applyBorder="1" applyAlignment="1">
      <alignment horizontal="left" vertical="top" wrapText="1"/>
    </xf>
    <xf numFmtId="164" fontId="16" fillId="0" borderId="2" xfId="0" applyNumberFormat="1" applyFont="1" applyBorder="1" applyAlignment="1">
      <alignment horizontal="left" vertical="top" wrapText="1"/>
    </xf>
    <xf numFmtId="0" fontId="2" fillId="0" borderId="2" xfId="0" applyNumberFormat="1" applyFont="1" applyBorder="1" applyAlignment="1">
      <alignment horizontal="left" vertical="top"/>
    </xf>
    <xf numFmtId="0" fontId="0" fillId="0" borderId="2" xfId="0" applyBorder="1" applyAlignment="1">
      <alignment horizontal="left" vertical="top"/>
    </xf>
    <xf numFmtId="49" fontId="0" fillId="0" borderId="2" xfId="0" applyNumberFormat="1" applyBorder="1" applyAlignment="1">
      <alignment horizontal="left" vertical="top"/>
    </xf>
    <xf numFmtId="0" fontId="0" fillId="0" borderId="2" xfId="0" applyBorder="1" applyAlignment="1">
      <alignment horizontal="left" vertical="top" wrapText="1"/>
    </xf>
    <xf numFmtId="0" fontId="0" fillId="0" borderId="2" xfId="0" applyNumberFormat="1" applyBorder="1" applyAlignment="1">
      <alignment horizontal="left" vertical="top"/>
    </xf>
    <xf numFmtId="0" fontId="0" fillId="0" borderId="9" xfId="0" applyBorder="1" applyAlignment="1">
      <alignment horizontal="left" vertical="top" wrapText="1"/>
    </xf>
    <xf numFmtId="0" fontId="2" fillId="3" borderId="1" xfId="0" applyFont="1" applyFill="1" applyBorder="1" applyAlignment="1">
      <alignment horizontal="left" vertical="top" wrapText="1"/>
    </xf>
    <xf numFmtId="14" fontId="16" fillId="0" borderId="1" xfId="0" applyNumberFormat="1" applyFont="1" applyBorder="1" applyAlignment="1">
      <alignment horizontal="left" vertical="top"/>
    </xf>
    <xf numFmtId="17" fontId="0" fillId="0" borderId="1" xfId="0" applyNumberFormat="1" applyBorder="1" applyAlignment="1">
      <alignment horizontal="left" vertical="top"/>
    </xf>
    <xf numFmtId="165" fontId="16" fillId="0" borderId="1" xfId="0" applyNumberFormat="1" applyFont="1" applyBorder="1" applyAlignment="1">
      <alignment horizontal="left" vertical="top"/>
    </xf>
  </cellXfs>
  <cellStyles count="2">
    <cellStyle name="Обычный" xfId="0" builtinId="0"/>
    <cellStyle name="Процентный" xfId="1" builtinId="5"/>
  </cellStyles>
  <dxfs count="134">
    <dxf>
      <alignment horizontal="left" vertical="top" textRotation="0" indent="0" justifyLastLine="0" shrinkToFit="0" readingOrder="0"/>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numFmt numFmtId="0" formatCode="Genera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numFmt numFmtId="164" formatCode="[$-419]dd/mm/yyyy"/>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dxf>
    <dxf>
      <font>
        <b val="0"/>
        <i val="0"/>
        <strike val="0"/>
        <condense val="0"/>
        <extend val="0"/>
        <outline val="0"/>
        <shadow val="0"/>
        <u val="none"/>
        <vertAlign val="baseline"/>
        <sz val="10"/>
        <color rgb="FF00B0F0"/>
        <name val="Times New Roman"/>
        <scheme val="none"/>
      </font>
      <numFmt numFmtId="19" formatCode="dd/mm/yyyy"/>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B0F0"/>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numFmt numFmtId="19" formatCode="dd/mm/yyyy"/>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numFmt numFmtId="19" formatCode="dd/mm/yyyy"/>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fill>
        <patternFill patternType="solid">
          <fgColor indexed="64"/>
          <bgColor theme="0"/>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dxf>
    <dxf>
      <border outline="0">
        <right style="thin">
          <color rgb="FF000000"/>
        </right>
      </border>
    </dxf>
    <dxf>
      <font>
        <b val="0"/>
        <i val="0"/>
        <strike val="0"/>
        <condense val="0"/>
        <extend val="0"/>
        <outline val="0"/>
        <shadow val="0"/>
        <u val="none"/>
        <vertAlign val="baseline"/>
        <sz val="10"/>
        <color theme="1"/>
        <name val="Calibri"/>
        <scheme val="minor"/>
      </font>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numFmt numFmtId="0" formatCode="Genera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numFmt numFmtId="164" formatCode="[$-419]dd/mm/yyyy"/>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dxf>
    <dxf>
      <font>
        <b val="0"/>
        <i val="0"/>
        <strike val="0"/>
        <condense val="0"/>
        <extend val="0"/>
        <outline val="0"/>
        <shadow val="0"/>
        <u val="none"/>
        <vertAlign val="baseline"/>
        <sz val="10"/>
        <color rgb="FF00B0F0"/>
        <name val="Times New Roman"/>
        <scheme val="none"/>
      </font>
      <numFmt numFmtId="19" formatCode="dd/mm/yyyy"/>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B0F0"/>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numFmt numFmtId="19" formatCode="dd/mm/yyyy"/>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numFmt numFmtId="19" formatCode="dd/mm/yyyy"/>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fill>
        <patternFill patternType="solid">
          <fgColor indexed="64"/>
          <bgColor theme="0"/>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dxf>
    <dxf>
      <border outline="0">
        <right style="thin">
          <color indexed="64"/>
        </right>
      </border>
    </dxf>
    <dxf>
      <alignment horizontal="left" vertical="top" textRotation="0" indent="0" justifyLastLine="0" shrinkToFit="0" readingOrder="0"/>
    </dxf>
    <dxf>
      <font>
        <b val="0"/>
        <i val="0"/>
        <strike val="0"/>
        <condense val="0"/>
        <extend val="0"/>
        <outline val="0"/>
        <shadow val="0"/>
        <u val="none"/>
        <vertAlign val="baseline"/>
        <sz val="10"/>
        <color theme="1"/>
        <name val="Calibri"/>
        <scheme val="minor"/>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Таблица1" displayName="Таблица1" ref="A1:BL64" totalsRowShown="0" headerRowDxfId="133" dataDxfId="132" tableBorderDxfId="131">
  <autoFilter ref="A1:BL64"/>
  <tableColumns count="64">
    <tableColumn id="1" name="п/п" dataDxfId="130"/>
    <tableColumn id="2" name="№ карты" dataDxfId="129"/>
    <tableColumn id="3" name="ФИО" dataDxfId="128"/>
    <tableColumn id="4" name="Пол" dataDxfId="127"/>
    <tableColumn id="5" name="Возраст" dataDxfId="126"/>
    <tableColumn id="6" name="Год выявления № ИБ" dataDxfId="125"/>
    <tableColumn id="7" name="Дата заболевания" dataDxfId="124"/>
    <tableColumn id="8" name="Дата поступлениея" dataDxfId="123"/>
    <tableColumn id="9" name="Дата выписки" dataDxfId="122"/>
    <tableColumn id="10" name="Койко-день" dataDxfId="121"/>
    <tableColumn id="11" name="Путь инфицирования" dataDxfId="120"/>
    <tableColumn id="12" name="Ds при поступлении" dataDxfId="119"/>
    <tableColumn id="13" name="Ds заключительный" dataDxfId="118"/>
    <tableColumn id="14" name="Время нахождения в перницитарных уч-ях" dataDxfId="117"/>
    <tableColumn id="15" name="АРВТ: Название лекарственного препарата, доза, кратность, сроки приема" dataDxfId="116"/>
    <tableColumn id="16" name="АРВТ: Начало приема" dataDxfId="115"/>
    <tableColumn id="17" name="АРВТ: Окончание приема" dataDxfId="114"/>
    <tableColumn id="18" name="АРВТ: Причина отмена" dataDxfId="113"/>
    <tableColumn id="19" name="АРВТ: Приверженность " dataDxfId="112"/>
    <tableColumn id="20" name="СД4 кол-во, %" dataDxfId="111"/>
    <tableColumn id="21" name="ВН кровь" dataDxfId="110"/>
    <tableColumn id="22" name="Дата забора крови и ликвора " dataDxfId="109"/>
    <tableColumn id="23" name="ВН ликвор" dataDxfId="108"/>
    <tableColumn id="24" name="Тошнота" dataDxfId="107"/>
    <tableColumn id="25" name="Рвота" dataDxfId="106"/>
    <tableColumn id="26" name="Головная боль" dataDxfId="105"/>
    <tableColumn id="27" name="Повышение тем-ры До 38⁰С" dataDxfId="104"/>
    <tableColumn id="28" name="Повышение тем-ры Выше 38⁰С" dataDxfId="103"/>
    <tableColumn id="29" name="Слабость в конеч-ностях" dataDxfId="102"/>
    <tableColumn id="30" name="Гемипа-резы" dataDxfId="101"/>
    <tableColumn id="31" name="Нарушение речи" dataDxfId="100"/>
    <tableColumn id="32" name="Нарушение зрения" dataDxfId="99"/>
    <tableColumn id="33" name="Судороги" dataDxfId="98"/>
    <tableColumn id="34" name="Наруше-ние сознания" dataDxfId="97"/>
    <tableColumn id="35" name="Сниже-ние памяти" dataDxfId="96"/>
    <tableColumn id="36" name="Нарушение критики" dataDxfId="95"/>
    <tableColumn id="37" name="СМЖ: Цитоз" dataDxfId="94"/>
    <tableColumn id="38" name="СМЖ: Цитограмма" dataDxfId="93"/>
    <tableColumn id="39" name="СМЖ: Белок" dataDxfId="92"/>
    <tableColumn id="40" name="СМЖ: Глюкоза" dataDxfId="91"/>
    <tableColumn id="41" name="МРТ: Локализация очагов" dataDxfId="90"/>
    <tableColumn id="42" name="МРТ: Наличие отека" dataDxfId="89"/>
    <tableColumn id="43" name="МРТ: Накопление контраста" dataDxfId="88"/>
    <tableColumn id="44" name="МСКТ" dataDxfId="87"/>
    <tableColumn id="45" name="ИФА с ТП кровь: IgM" dataDxfId="86"/>
    <tableColumn id="46" name="ИФА с ТП кровь: IgG" dataDxfId="85"/>
    <tableColumn id="47" name="ПЦР ТП кровь" dataDxfId="84"/>
    <tableColumn id="48" name="ПЦР ЦМВ кровь" dataDxfId="83"/>
    <tableColumn id="49" name="ПЦР ТП ликвор" dataDxfId="82"/>
    <tableColumn id="50" name="ПЦР ЦМВ ликвор" dataDxfId="81"/>
    <tableColumn id="51" name="ПЦР ВПГ ликвор" dataDxfId="80"/>
    <tableColumn id="52" name="Бак. посев ликвора" dataDxfId="79"/>
    <tableColumn id="53" name="Латекс тест на криптококк" dataDxfId="78"/>
    <tableColumn id="54" name="ПЦР МБТ ликвор" dataDxfId="77"/>
    <tableColumn id="55" name="КУМ" dataDxfId="76"/>
    <tableColumn id="56" name="ОАК: гемоглобин поступ/вып" dataDxfId="75"/>
    <tableColumn id="57" name="ОАК: лей-ты поступ/ вып" dataDxfId="74"/>
    <tableColumn id="58" name="ОАК: эр-ты поступ/вып" dataDxfId="73"/>
    <tableColumn id="59" name="БХ: тр-ты поступ/вып" dataDxfId="72"/>
    <tableColumn id="60" name="БХ: АЛТ поступ/ вып" dataDxfId="71"/>
    <tableColumn id="61" name="БХ: АСТ поступ/ вып" dataDxfId="70"/>
    <tableColumn id="62" name="БХ: мочевина поступ/ вып" dataDxfId="69"/>
    <tableColumn id="63" name="БХ: креатинин поступ/вып" dataDxfId="68"/>
    <tableColumn id="64" name="Лечение" dataDxfId="67"/>
  </tableColumns>
  <tableStyleInfo name="TableStyleMedium2" showFirstColumn="0" showLastColumn="0" showRowStripes="1" showColumnStripes="0"/>
</table>
</file>

<file path=xl/tables/table2.xml><?xml version="1.0" encoding="utf-8"?>
<table xmlns="http://schemas.openxmlformats.org/spreadsheetml/2006/main" id="2" name="Таблица13" displayName="Таблица13" ref="A1:BL77" totalsRowShown="0" headerRowDxfId="66" dataDxfId="0" tableBorderDxfId="65">
  <autoFilter ref="A1:BL77"/>
  <tableColumns count="64">
    <tableColumn id="1" name="п/п" dataDxfId="64"/>
    <tableColumn id="2" name="№ карты" dataDxfId="63"/>
    <tableColumn id="3" name="ФИО" dataDxfId="62"/>
    <tableColumn id="4" name="Пол" dataDxfId="61"/>
    <tableColumn id="5" name="Возраст" dataDxfId="60"/>
    <tableColumn id="6" name="Год выявления № ИБ" dataDxfId="59"/>
    <tableColumn id="7" name="Дата заболевания" dataDxfId="58"/>
    <tableColumn id="8" name="Дата поступлениея" dataDxfId="57"/>
    <tableColumn id="9" name="Дата выписки" dataDxfId="56"/>
    <tableColumn id="10" name="Койко-день" dataDxfId="55"/>
    <tableColumn id="11" name="Путь инфицирования" dataDxfId="54"/>
    <tableColumn id="12" name="Ds при поступлении" dataDxfId="53"/>
    <tableColumn id="13" name="Ds заключительный" dataDxfId="52"/>
    <tableColumn id="14" name="Время нахождения в перницитарных уч-ях" dataDxfId="51"/>
    <tableColumn id="15" name="АРВТ: Название лекарственного препарата, доза, кратность, сроки приема" dataDxfId="50"/>
    <tableColumn id="16" name="АРВТ: Начало приема" dataDxfId="49"/>
    <tableColumn id="17" name="АРВТ: Окончание приема" dataDxfId="48"/>
    <tableColumn id="18" name="АРВТ: Причина отмена" dataDxfId="47"/>
    <tableColumn id="19" name="АРВТ: Приверженность " dataDxfId="46"/>
    <tableColumn id="20" name="СД4 кол-во, %" dataDxfId="45"/>
    <tableColumn id="21" name="ВН кровь" dataDxfId="44"/>
    <tableColumn id="22" name="Дата забора крови и ликвора " dataDxfId="43"/>
    <tableColumn id="23" name="ВН ликвор" dataDxfId="42"/>
    <tableColumn id="24" name="Тошнота" dataDxfId="41"/>
    <tableColumn id="25" name="Рвота" dataDxfId="40"/>
    <tableColumn id="26" name="Головная боль" dataDxfId="39"/>
    <tableColumn id="27" name="Повышение тем-ры До 38⁰С" dataDxfId="38"/>
    <tableColumn id="28" name="Повышение тем-ры Выше 38⁰С" dataDxfId="37"/>
    <tableColumn id="29" name="Слабость в конеч-ностях" dataDxfId="36"/>
    <tableColumn id="30" name="Гемипа-резы" dataDxfId="35"/>
    <tableColumn id="31" name="Нарушение речи" dataDxfId="34"/>
    <tableColumn id="32" name="Нарушение зрения" dataDxfId="33"/>
    <tableColumn id="33" name="Судороги" dataDxfId="32"/>
    <tableColumn id="34" name="Наруше-ние сознания" dataDxfId="31"/>
    <tableColumn id="35" name="Сниже-ние памяти" dataDxfId="30"/>
    <tableColumn id="36" name="Нарушение критики" dataDxfId="29"/>
    <tableColumn id="37" name="СМЖ: Цитоз" dataDxfId="28"/>
    <tableColumn id="38" name="СМЖ: Цитограмма" dataDxfId="27"/>
    <tableColumn id="39" name="СМЖ: Белок" dataDxfId="26"/>
    <tableColumn id="40" name="СМЖ: Глюкоза" dataDxfId="25"/>
    <tableColumn id="41" name="МРТ: Локализация очагов" dataDxfId="24"/>
    <tableColumn id="42" name="МРТ: Наличие отека" dataDxfId="23"/>
    <tableColumn id="43" name="МРТ: Накопление контраста" dataDxfId="22"/>
    <tableColumn id="44" name="МСКТ" dataDxfId="21"/>
    <tableColumn id="45" name="ИФА с ТП кровь: IgM" dataDxfId="20"/>
    <tableColumn id="46" name="ИФА с ТП кровь: IgG" dataDxfId="19"/>
    <tableColumn id="47" name="ПЦР ТП кровь" dataDxfId="18"/>
    <tableColumn id="48" name="ПЦР ЦМВ кровь" dataDxfId="17"/>
    <tableColumn id="49" name="ПЦР ТП ликвор" dataDxfId="16"/>
    <tableColumn id="50" name="ПЦР ЦМВ ликвор" dataDxfId="15"/>
    <tableColumn id="51" name="ПЦР ВПГ ликвор" dataDxfId="14"/>
    <tableColumn id="52" name="Бак. посев ликвора" dataDxfId="13"/>
    <tableColumn id="53" name="Латекс тест на криптококк" dataDxfId="12"/>
    <tableColumn id="54" name="ПЦР МБТ ликвор" dataDxfId="11"/>
    <tableColumn id="55" name="КУМ" dataDxfId="10"/>
    <tableColumn id="56" name="ОАК: гемоглобин поступ/вып" dataDxfId="9"/>
    <tableColumn id="57" name="ОАК: лей-ты поступ/ вып" dataDxfId="8"/>
    <tableColumn id="58" name="ОАК: эр-ты поступ/вып" dataDxfId="7"/>
    <tableColumn id="59" name="БХ: тр-ты поступ/вып" dataDxfId="6"/>
    <tableColumn id="60" name="БХ: АЛТ поступ/ вып" dataDxfId="5"/>
    <tableColumn id="61" name="БХ: АСТ поступ/ вып" dataDxfId="4"/>
    <tableColumn id="62" name="БХ: мочевина поступ/ вып" dataDxfId="3"/>
    <tableColumn id="63" name="БХ: креатинин поступ/вып" dataDxfId="2"/>
    <tableColumn id="64" name="Лечение" dataDxfId="1"/>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64"/>
  <sheetViews>
    <sheetView zoomScale="80" zoomScaleNormal="80" workbookViewId="0">
      <pane xSplit="1" ySplit="1" topLeftCell="B59" activePane="bottomRight" state="frozen"/>
      <selection pane="topRight" activeCell="B1" sqref="B1"/>
      <selection pane="bottomLeft" activeCell="A2" sqref="A2"/>
      <selection pane="bottomRight" activeCell="G4" sqref="G4"/>
    </sheetView>
  </sheetViews>
  <sheetFormatPr defaultRowHeight="15" x14ac:dyDescent="0.25"/>
  <cols>
    <col min="1" max="1" width="7.140625" bestFit="1" customWidth="1"/>
    <col min="2" max="2" width="17" bestFit="1" customWidth="1"/>
    <col min="3" max="3" width="17.7109375" bestFit="1" customWidth="1"/>
    <col min="4" max="4" width="8" bestFit="1" customWidth="1"/>
    <col min="5" max="5" width="11.42578125" bestFit="1" customWidth="1"/>
    <col min="6" max="6" width="24.85546875" bestFit="1" customWidth="1"/>
    <col min="7" max="7" width="21" bestFit="1" customWidth="1"/>
    <col min="8" max="8" width="22.42578125" bestFit="1" customWidth="1"/>
    <col min="9" max="9" width="17.28515625" bestFit="1" customWidth="1"/>
    <col min="10" max="10" width="15" bestFit="1" customWidth="1"/>
    <col min="11" max="11" width="24.28515625" bestFit="1" customWidth="1"/>
    <col min="12" max="12" width="243" bestFit="1" customWidth="1"/>
    <col min="13" max="13" width="255.7109375" style="5" bestFit="1" customWidth="1"/>
    <col min="14" max="14" width="45.140625" bestFit="1" customWidth="1"/>
    <col min="15" max="15" width="147.7109375" bestFit="1" customWidth="1"/>
    <col min="16" max="16" width="41.5703125" bestFit="1" customWidth="1"/>
    <col min="17" max="17" width="52.140625" bestFit="1" customWidth="1"/>
    <col min="18" max="18" width="42.7109375" bestFit="1" customWidth="1"/>
    <col min="19" max="19" width="27.42578125" bestFit="1" customWidth="1"/>
    <col min="20" max="20" width="22.85546875" bestFit="1" customWidth="1"/>
    <col min="21" max="21" width="27" bestFit="1" customWidth="1"/>
    <col min="22" max="22" width="32.28515625" bestFit="1" customWidth="1"/>
    <col min="23" max="23" width="14.28515625" bestFit="1" customWidth="1"/>
    <col min="24" max="24" width="12.140625" bestFit="1" customWidth="1"/>
    <col min="25" max="25" width="10.28515625" bestFit="1" customWidth="1"/>
    <col min="26" max="26" width="18.42578125" bestFit="1" customWidth="1"/>
    <col min="27" max="27" width="31.42578125" bestFit="1" customWidth="1"/>
    <col min="28" max="28" width="34.42578125" bestFit="1" customWidth="1"/>
    <col min="29" max="29" width="28.42578125" bestFit="1" customWidth="1"/>
    <col min="30" max="30" width="16.28515625" bestFit="1" customWidth="1"/>
    <col min="31" max="31" width="19.85546875" bestFit="1" customWidth="1"/>
    <col min="32" max="32" width="21.7109375" bestFit="1" customWidth="1"/>
    <col min="33" max="33" width="13" bestFit="1" customWidth="1"/>
    <col min="34" max="34" width="24.42578125" bestFit="1" customWidth="1"/>
    <col min="35" max="35" width="22" bestFit="1" customWidth="1"/>
    <col min="36" max="36" width="23.140625" bestFit="1" customWidth="1"/>
    <col min="37" max="37" width="16" style="6" bestFit="1" customWidth="1"/>
    <col min="38" max="38" width="41.42578125" bestFit="1" customWidth="1"/>
    <col min="39" max="39" width="16.42578125" bestFit="1" customWidth="1"/>
    <col min="40" max="40" width="18.5703125" bestFit="1" customWidth="1"/>
    <col min="41" max="41" width="255.7109375" bestFit="1" customWidth="1"/>
    <col min="42" max="42" width="23.85546875" bestFit="1" customWidth="1"/>
    <col min="43" max="43" width="77" bestFit="1" customWidth="1"/>
    <col min="44" max="44" width="54.85546875" bestFit="1" customWidth="1"/>
    <col min="45" max="45" width="24.85546875" bestFit="1" customWidth="1"/>
    <col min="46" max="46" width="24.5703125" bestFit="1" customWidth="1"/>
    <col min="47" max="47" width="18" bestFit="1" customWidth="1"/>
    <col min="48" max="48" width="22.7109375" bestFit="1" customWidth="1"/>
    <col min="49" max="49" width="19.140625" bestFit="1" customWidth="1"/>
    <col min="50" max="50" width="21.28515625" bestFit="1" customWidth="1"/>
    <col min="51" max="51" width="20.7109375" bestFit="1" customWidth="1"/>
    <col min="52" max="52" width="27.140625" bestFit="1" customWidth="1"/>
    <col min="53" max="53" width="29.85546875" bestFit="1" customWidth="1"/>
    <col min="54" max="54" width="20" bestFit="1" customWidth="1"/>
    <col min="55" max="55" width="8.42578125" bestFit="1" customWidth="1"/>
    <col min="56" max="56" width="32.7109375" bestFit="1" customWidth="1"/>
    <col min="57" max="57" width="25.5703125" bestFit="1" customWidth="1"/>
    <col min="58" max="58" width="23.85546875" bestFit="1" customWidth="1"/>
    <col min="59" max="59" width="22.28515625" bestFit="1" customWidth="1"/>
    <col min="60" max="60" width="21.5703125" bestFit="1" customWidth="1"/>
    <col min="61" max="61" width="21.28515625" bestFit="1" customWidth="1"/>
    <col min="62" max="62" width="26.7109375" bestFit="1" customWidth="1"/>
    <col min="63" max="63" width="27" bestFit="1" customWidth="1"/>
    <col min="64" max="64" width="106.28515625" bestFit="1" customWidth="1"/>
  </cols>
  <sheetData>
    <row r="1" spans="1:65" ht="80.25" customHeight="1" x14ac:dyDescent="0.25">
      <c r="A1" s="11" t="s">
        <v>558</v>
      </c>
      <c r="B1" s="10" t="s">
        <v>7</v>
      </c>
      <c r="C1" s="10" t="s">
        <v>0</v>
      </c>
      <c r="D1" s="10" t="s">
        <v>19</v>
      </c>
      <c r="E1" s="10" t="s">
        <v>18</v>
      </c>
      <c r="F1" s="10" t="s">
        <v>1341</v>
      </c>
      <c r="G1" s="10" t="s">
        <v>4</v>
      </c>
      <c r="H1" s="10" t="s">
        <v>3</v>
      </c>
      <c r="I1" s="10" t="s">
        <v>5</v>
      </c>
      <c r="J1" s="10" t="s">
        <v>6</v>
      </c>
      <c r="K1" s="10" t="s">
        <v>17</v>
      </c>
      <c r="L1" s="10" t="s">
        <v>1</v>
      </c>
      <c r="M1" s="10" t="s">
        <v>2</v>
      </c>
      <c r="N1" s="12" t="s">
        <v>8</v>
      </c>
      <c r="O1" s="13" t="s">
        <v>1320</v>
      </c>
      <c r="P1" s="14" t="s">
        <v>1321</v>
      </c>
      <c r="Q1" s="10" t="s">
        <v>1322</v>
      </c>
      <c r="R1" s="10" t="s">
        <v>1342</v>
      </c>
      <c r="S1" s="15" t="s">
        <v>1323</v>
      </c>
      <c r="T1" s="10" t="s">
        <v>1350</v>
      </c>
      <c r="U1" s="10" t="s">
        <v>1347</v>
      </c>
      <c r="V1" s="12" t="s">
        <v>863</v>
      </c>
      <c r="W1" s="10" t="s">
        <v>783</v>
      </c>
      <c r="X1" s="10" t="s">
        <v>9</v>
      </c>
      <c r="Y1" s="10" t="s">
        <v>10</v>
      </c>
      <c r="Z1" s="12" t="s">
        <v>11</v>
      </c>
      <c r="AA1" s="16" t="s">
        <v>1324</v>
      </c>
      <c r="AB1" s="16" t="s">
        <v>1325</v>
      </c>
      <c r="AC1" s="17" t="s">
        <v>23</v>
      </c>
      <c r="AD1" s="10" t="s">
        <v>22</v>
      </c>
      <c r="AE1" s="10" t="s">
        <v>12</v>
      </c>
      <c r="AF1" s="10" t="s">
        <v>13</v>
      </c>
      <c r="AG1" s="10" t="s">
        <v>14</v>
      </c>
      <c r="AH1" s="10" t="s">
        <v>20</v>
      </c>
      <c r="AI1" s="10" t="s">
        <v>21</v>
      </c>
      <c r="AJ1" s="10" t="s">
        <v>15</v>
      </c>
      <c r="AK1" s="18" t="s">
        <v>1326</v>
      </c>
      <c r="AL1" s="10" t="s">
        <v>1327</v>
      </c>
      <c r="AM1" s="10" t="s">
        <v>1328</v>
      </c>
      <c r="AN1" s="15" t="s">
        <v>1329</v>
      </c>
      <c r="AO1" s="10" t="s">
        <v>1330</v>
      </c>
      <c r="AP1" s="10" t="s">
        <v>1331</v>
      </c>
      <c r="AQ1" s="10" t="s">
        <v>1332</v>
      </c>
      <c r="AR1" s="12" t="s">
        <v>16</v>
      </c>
      <c r="AS1" s="12" t="s">
        <v>1333</v>
      </c>
      <c r="AT1" s="19" t="s">
        <v>1334</v>
      </c>
      <c r="AU1" s="10" t="s">
        <v>1348</v>
      </c>
      <c r="AV1" s="10" t="s">
        <v>1343</v>
      </c>
      <c r="AW1" s="10" t="s">
        <v>1344</v>
      </c>
      <c r="AX1" s="10" t="s">
        <v>1345</v>
      </c>
      <c r="AY1" s="15" t="s">
        <v>1346</v>
      </c>
      <c r="AZ1" s="10" t="s">
        <v>35</v>
      </c>
      <c r="BA1" s="10" t="s">
        <v>36</v>
      </c>
      <c r="BB1" s="16" t="s">
        <v>32</v>
      </c>
      <c r="BC1" s="20" t="s">
        <v>38</v>
      </c>
      <c r="BD1" s="10" t="s">
        <v>1335</v>
      </c>
      <c r="BE1" s="21" t="s">
        <v>1336</v>
      </c>
      <c r="BF1" s="21" t="s">
        <v>1337</v>
      </c>
      <c r="BG1" s="21" t="s">
        <v>1338</v>
      </c>
      <c r="BH1" s="21" t="s">
        <v>1349</v>
      </c>
      <c r="BI1" s="21" t="s">
        <v>1351</v>
      </c>
      <c r="BJ1" s="22" t="s">
        <v>1339</v>
      </c>
      <c r="BK1" s="21" t="s">
        <v>1340</v>
      </c>
      <c r="BL1" s="23" t="s">
        <v>37</v>
      </c>
    </row>
    <row r="2" spans="1:65" ht="127.5" customHeight="1" x14ac:dyDescent="0.25">
      <c r="A2" s="27">
        <v>1</v>
      </c>
      <c r="B2" s="28">
        <v>109187</v>
      </c>
      <c r="C2" s="29" t="s">
        <v>28</v>
      </c>
      <c r="D2" s="28" t="s">
        <v>27</v>
      </c>
      <c r="E2" s="28">
        <v>39</v>
      </c>
      <c r="F2" s="28" t="s">
        <v>42</v>
      </c>
      <c r="G2" s="28">
        <v>2018</v>
      </c>
      <c r="H2" s="30">
        <v>43342</v>
      </c>
      <c r="I2" s="30">
        <v>43371</v>
      </c>
      <c r="J2" s="28">
        <v>29</v>
      </c>
      <c r="K2" s="28" t="s">
        <v>30</v>
      </c>
      <c r="L2" s="1" t="s">
        <v>43</v>
      </c>
      <c r="M2" s="1" t="s">
        <v>1359</v>
      </c>
      <c r="N2" s="28" t="s">
        <v>26</v>
      </c>
      <c r="O2" s="28"/>
      <c r="P2" s="28" t="s">
        <v>26</v>
      </c>
      <c r="Q2" s="28" t="s">
        <v>26</v>
      </c>
      <c r="R2" s="28" t="s">
        <v>26</v>
      </c>
      <c r="S2" s="28" t="s">
        <v>26</v>
      </c>
      <c r="T2" s="31" t="s">
        <v>1311</v>
      </c>
      <c r="U2" s="31" t="s">
        <v>1247</v>
      </c>
      <c r="V2" s="32">
        <v>43349</v>
      </c>
      <c r="W2" s="28"/>
      <c r="X2" s="28" t="s">
        <v>26</v>
      </c>
      <c r="Y2" s="28" t="s">
        <v>26</v>
      </c>
      <c r="Z2" s="28" t="s">
        <v>25</v>
      </c>
      <c r="AA2" s="28" t="s">
        <v>26</v>
      </c>
      <c r="AB2" s="28" t="s">
        <v>26</v>
      </c>
      <c r="AC2" s="28" t="s">
        <v>25</v>
      </c>
      <c r="AD2" s="28" t="s">
        <v>25</v>
      </c>
      <c r="AE2" s="28" t="s">
        <v>26</v>
      </c>
      <c r="AF2" s="28" t="s">
        <v>26</v>
      </c>
      <c r="AG2" s="28" t="s">
        <v>26</v>
      </c>
      <c r="AH2" s="33" t="s">
        <v>26</v>
      </c>
      <c r="AI2" s="33" t="s">
        <v>26</v>
      </c>
      <c r="AJ2" s="33" t="s">
        <v>26</v>
      </c>
      <c r="AK2" s="34" t="s">
        <v>34</v>
      </c>
      <c r="AL2" s="2" t="s">
        <v>33</v>
      </c>
      <c r="AM2" s="33">
        <v>0.16500000000000001</v>
      </c>
      <c r="AN2" s="33">
        <v>5.3</v>
      </c>
      <c r="AO2" s="2" t="s">
        <v>40</v>
      </c>
      <c r="AP2" s="33" t="s">
        <v>41</v>
      </c>
      <c r="AQ2" s="33" t="s">
        <v>26</v>
      </c>
      <c r="AR2" s="33" t="s">
        <v>26</v>
      </c>
      <c r="AS2" s="33" t="s">
        <v>26</v>
      </c>
      <c r="AT2" s="33" t="s">
        <v>26</v>
      </c>
      <c r="AU2" s="33" t="s">
        <v>26</v>
      </c>
      <c r="AV2" s="33" t="s">
        <v>26</v>
      </c>
      <c r="AW2" s="33" t="s">
        <v>26</v>
      </c>
      <c r="AX2" s="33" t="s">
        <v>26</v>
      </c>
      <c r="AY2" s="33" t="s">
        <v>26</v>
      </c>
      <c r="AZ2" s="33" t="s">
        <v>26</v>
      </c>
      <c r="BA2" s="33" t="s">
        <v>26</v>
      </c>
      <c r="BB2" s="33" t="s">
        <v>26</v>
      </c>
      <c r="BC2" s="33" t="s">
        <v>26</v>
      </c>
      <c r="BD2" s="33" t="s">
        <v>701</v>
      </c>
      <c r="BE2" s="33" t="s">
        <v>702</v>
      </c>
      <c r="BF2" s="33" t="s">
        <v>703</v>
      </c>
      <c r="BG2" s="33" t="s">
        <v>704</v>
      </c>
      <c r="BH2" s="33">
        <v>45</v>
      </c>
      <c r="BI2" s="33">
        <v>40</v>
      </c>
      <c r="BJ2" s="35">
        <v>4.3</v>
      </c>
      <c r="BK2" s="33">
        <v>101</v>
      </c>
      <c r="BL2" s="24" t="s">
        <v>836</v>
      </c>
    </row>
    <row r="3" spans="1:65" ht="79.5" customHeight="1" x14ac:dyDescent="0.25">
      <c r="A3" s="27">
        <v>2</v>
      </c>
      <c r="B3" s="28">
        <v>75329</v>
      </c>
      <c r="C3" s="29" t="s">
        <v>46</v>
      </c>
      <c r="D3" s="28" t="s">
        <v>24</v>
      </c>
      <c r="E3" s="28">
        <v>49</v>
      </c>
      <c r="F3" s="28" t="s">
        <v>47</v>
      </c>
      <c r="G3" s="28">
        <v>2015</v>
      </c>
      <c r="H3" s="30">
        <v>42774</v>
      </c>
      <c r="I3" s="30">
        <v>42797</v>
      </c>
      <c r="J3" s="28">
        <v>23</v>
      </c>
      <c r="K3" s="1" t="s">
        <v>48</v>
      </c>
      <c r="L3" s="1" t="s">
        <v>49</v>
      </c>
      <c r="M3" s="1" t="s">
        <v>1360</v>
      </c>
      <c r="N3" s="28" t="s">
        <v>26</v>
      </c>
      <c r="O3" s="28"/>
      <c r="P3" s="28" t="s">
        <v>26</v>
      </c>
      <c r="Q3" s="28" t="s">
        <v>26</v>
      </c>
      <c r="R3" s="28" t="s">
        <v>26</v>
      </c>
      <c r="S3" s="28" t="s">
        <v>26</v>
      </c>
      <c r="T3" s="31" t="s">
        <v>1167</v>
      </c>
      <c r="U3" s="31" t="s">
        <v>1168</v>
      </c>
      <c r="V3" s="32">
        <v>42786</v>
      </c>
      <c r="W3" s="28"/>
      <c r="X3" s="28" t="s">
        <v>26</v>
      </c>
      <c r="Y3" s="28" t="s">
        <v>26</v>
      </c>
      <c r="Z3" s="28" t="s">
        <v>26</v>
      </c>
      <c r="AA3" s="28" t="s">
        <v>25</v>
      </c>
      <c r="AB3" s="28" t="s">
        <v>25</v>
      </c>
      <c r="AC3" s="28" t="s">
        <v>25</v>
      </c>
      <c r="AD3" s="28" t="s">
        <v>26</v>
      </c>
      <c r="AE3" s="28" t="s">
        <v>26</v>
      </c>
      <c r="AF3" s="28" t="s">
        <v>26</v>
      </c>
      <c r="AG3" s="28" t="s">
        <v>26</v>
      </c>
      <c r="AH3" s="33" t="s">
        <v>26</v>
      </c>
      <c r="AI3" s="33" t="s">
        <v>26</v>
      </c>
      <c r="AJ3" s="33" t="s">
        <v>26</v>
      </c>
      <c r="AK3" s="34" t="s">
        <v>34</v>
      </c>
      <c r="AL3" s="2" t="s">
        <v>50</v>
      </c>
      <c r="AM3" s="33">
        <v>0.16500000000000001</v>
      </c>
      <c r="AN3" s="33">
        <v>3.2</v>
      </c>
      <c r="AO3" s="33" t="s">
        <v>26</v>
      </c>
      <c r="AP3" s="33" t="s">
        <v>25</v>
      </c>
      <c r="AQ3" s="33" t="s">
        <v>26</v>
      </c>
      <c r="AR3" s="2" t="s">
        <v>51</v>
      </c>
      <c r="AS3" s="33" t="s">
        <v>26</v>
      </c>
      <c r="AT3" s="33" t="s">
        <v>26</v>
      </c>
      <c r="AU3" s="33" t="s">
        <v>26</v>
      </c>
      <c r="AV3" s="33" t="s">
        <v>26</v>
      </c>
      <c r="AW3" s="33" t="s">
        <v>26</v>
      </c>
      <c r="AX3" s="33" t="s">
        <v>26</v>
      </c>
      <c r="AY3" s="33" t="s">
        <v>26</v>
      </c>
      <c r="AZ3" s="33" t="s">
        <v>26</v>
      </c>
      <c r="BA3" s="33" t="s">
        <v>26</v>
      </c>
      <c r="BB3" s="33" t="s">
        <v>26</v>
      </c>
      <c r="BC3" s="33" t="s">
        <v>271</v>
      </c>
      <c r="BD3" s="33" t="s">
        <v>709</v>
      </c>
      <c r="BE3" s="33" t="s">
        <v>710</v>
      </c>
      <c r="BF3" s="33" t="s">
        <v>711</v>
      </c>
      <c r="BG3" s="33" t="s">
        <v>712</v>
      </c>
      <c r="BH3" s="33">
        <v>62</v>
      </c>
      <c r="BI3" s="33">
        <v>76</v>
      </c>
      <c r="BJ3" s="35">
        <v>11.9</v>
      </c>
      <c r="BK3" s="33">
        <v>131</v>
      </c>
      <c r="BL3" s="24" t="s">
        <v>363</v>
      </c>
    </row>
    <row r="4" spans="1:65" ht="75.75" customHeight="1" x14ac:dyDescent="0.25">
      <c r="A4" s="27">
        <v>3</v>
      </c>
      <c r="B4" s="28">
        <v>115752</v>
      </c>
      <c r="C4" s="29" t="s">
        <v>54</v>
      </c>
      <c r="D4" s="28" t="s">
        <v>24</v>
      </c>
      <c r="E4" s="28">
        <v>37</v>
      </c>
      <c r="F4" s="28" t="s">
        <v>55</v>
      </c>
      <c r="G4" s="28">
        <v>2018</v>
      </c>
      <c r="H4" s="30">
        <v>43445</v>
      </c>
      <c r="I4" s="30">
        <v>43460</v>
      </c>
      <c r="J4" s="28">
        <v>15</v>
      </c>
      <c r="K4" s="28" t="s">
        <v>611</v>
      </c>
      <c r="L4" s="1" t="s">
        <v>56</v>
      </c>
      <c r="M4" s="1" t="s">
        <v>57</v>
      </c>
      <c r="N4" s="28" t="s">
        <v>26</v>
      </c>
      <c r="O4" s="28"/>
      <c r="P4" s="28" t="s">
        <v>26</v>
      </c>
      <c r="Q4" s="28" t="s">
        <v>26</v>
      </c>
      <c r="R4" s="28" t="s">
        <v>26</v>
      </c>
      <c r="S4" s="28" t="s">
        <v>26</v>
      </c>
      <c r="T4" s="31" t="s">
        <v>1169</v>
      </c>
      <c r="U4" s="31" t="s">
        <v>1170</v>
      </c>
      <c r="V4" s="32">
        <v>43451</v>
      </c>
      <c r="W4" s="28"/>
      <c r="X4" s="28" t="s">
        <v>25</v>
      </c>
      <c r="Y4" s="28" t="s">
        <v>25</v>
      </c>
      <c r="Z4" s="28" t="s">
        <v>25</v>
      </c>
      <c r="AA4" s="28" t="s">
        <v>26</v>
      </c>
      <c r="AB4" s="28" t="s">
        <v>26</v>
      </c>
      <c r="AC4" s="28" t="s">
        <v>25</v>
      </c>
      <c r="AD4" s="28" t="s">
        <v>25</v>
      </c>
      <c r="AE4" s="28" t="s">
        <v>26</v>
      </c>
      <c r="AF4" s="28" t="s">
        <v>25</v>
      </c>
      <c r="AG4" s="28" t="s">
        <v>26</v>
      </c>
      <c r="AH4" s="33" t="s">
        <v>25</v>
      </c>
      <c r="AI4" s="33" t="s">
        <v>26</v>
      </c>
      <c r="AJ4" s="33" t="s">
        <v>26</v>
      </c>
      <c r="AK4" s="36" t="s">
        <v>58</v>
      </c>
      <c r="AL4" s="2" t="s">
        <v>59</v>
      </c>
      <c r="AM4" s="33">
        <v>0.66</v>
      </c>
      <c r="AN4" s="33">
        <v>2.6</v>
      </c>
      <c r="AO4" s="2" t="s">
        <v>60</v>
      </c>
      <c r="AP4" s="33" t="s">
        <v>25</v>
      </c>
      <c r="AQ4" s="2" t="s">
        <v>61</v>
      </c>
      <c r="AR4" s="33" t="s">
        <v>26</v>
      </c>
      <c r="AS4" s="33" t="s">
        <v>26</v>
      </c>
      <c r="AT4" s="33" t="s">
        <v>26</v>
      </c>
      <c r="AU4" s="33" t="s">
        <v>26</v>
      </c>
      <c r="AV4" s="33" t="s">
        <v>26</v>
      </c>
      <c r="AW4" s="33" t="s">
        <v>26</v>
      </c>
      <c r="AX4" s="33" t="s">
        <v>26</v>
      </c>
      <c r="AY4" s="33" t="s">
        <v>26</v>
      </c>
      <c r="AZ4" s="33" t="s">
        <v>26</v>
      </c>
      <c r="BA4" s="33" t="s">
        <v>26</v>
      </c>
      <c r="BB4" s="33" t="s">
        <v>26</v>
      </c>
      <c r="BC4" s="33" t="s">
        <v>26</v>
      </c>
      <c r="BD4" s="33" t="s">
        <v>705</v>
      </c>
      <c r="BE4" s="33" t="s">
        <v>706</v>
      </c>
      <c r="BF4" s="33" t="s">
        <v>707</v>
      </c>
      <c r="BG4" s="33" t="s">
        <v>708</v>
      </c>
      <c r="BH4" s="2">
        <v>14</v>
      </c>
      <c r="BI4" s="33">
        <v>15</v>
      </c>
      <c r="BJ4" s="35">
        <v>7.2</v>
      </c>
      <c r="BK4" s="33">
        <v>107</v>
      </c>
      <c r="BL4" s="37" t="s">
        <v>284</v>
      </c>
    </row>
    <row r="5" spans="1:65" ht="180.75" customHeight="1" x14ac:dyDescent="0.25">
      <c r="A5" s="27">
        <v>4</v>
      </c>
      <c r="B5" s="1" t="s">
        <v>64</v>
      </c>
      <c r="C5" s="29" t="s">
        <v>65</v>
      </c>
      <c r="D5" s="28" t="s">
        <v>27</v>
      </c>
      <c r="E5" s="28">
        <v>46</v>
      </c>
      <c r="F5" s="28" t="s">
        <v>66</v>
      </c>
      <c r="G5" s="28">
        <v>2019</v>
      </c>
      <c r="H5" s="30">
        <v>43678</v>
      </c>
      <c r="I5" s="30">
        <v>43687</v>
      </c>
      <c r="J5" s="28">
        <v>9</v>
      </c>
      <c r="K5" s="28" t="s">
        <v>67</v>
      </c>
      <c r="L5" s="1" t="s">
        <v>68</v>
      </c>
      <c r="M5" s="1" t="s">
        <v>1361</v>
      </c>
      <c r="N5" s="28" t="s">
        <v>26</v>
      </c>
      <c r="O5" s="38" t="s">
        <v>1122</v>
      </c>
      <c r="P5" s="28" t="s">
        <v>26</v>
      </c>
      <c r="Q5" s="28" t="s">
        <v>26</v>
      </c>
      <c r="R5" s="28" t="s">
        <v>26</v>
      </c>
      <c r="S5" s="28" t="s">
        <v>26</v>
      </c>
      <c r="T5" s="31" t="s">
        <v>1171</v>
      </c>
      <c r="U5" s="31" t="s">
        <v>1172</v>
      </c>
      <c r="V5" s="32">
        <v>43678</v>
      </c>
      <c r="W5" s="28"/>
      <c r="X5" s="28" t="s">
        <v>26</v>
      </c>
      <c r="Y5" s="28" t="s">
        <v>26</v>
      </c>
      <c r="Z5" s="28" t="s">
        <v>25</v>
      </c>
      <c r="AA5" s="28" t="s">
        <v>25</v>
      </c>
      <c r="AB5" s="28" t="s">
        <v>25</v>
      </c>
      <c r="AC5" s="28" t="s">
        <v>25</v>
      </c>
      <c r="AD5" s="28" t="s">
        <v>26</v>
      </c>
      <c r="AE5" s="28" t="s">
        <v>26</v>
      </c>
      <c r="AF5" s="28" t="s">
        <v>26</v>
      </c>
      <c r="AG5" s="28" t="s">
        <v>26</v>
      </c>
      <c r="AH5" s="33" t="s">
        <v>25</v>
      </c>
      <c r="AI5" s="33" t="s">
        <v>26</v>
      </c>
      <c r="AJ5" s="33" t="s">
        <v>26</v>
      </c>
      <c r="AK5" s="34" t="s">
        <v>69</v>
      </c>
      <c r="AL5" s="33" t="s">
        <v>33</v>
      </c>
      <c r="AM5" s="33">
        <v>0.16500000000000001</v>
      </c>
      <c r="AN5" s="33"/>
      <c r="AO5" s="33" t="s">
        <v>26</v>
      </c>
      <c r="AP5" s="33" t="s">
        <v>26</v>
      </c>
      <c r="AQ5" s="33" t="s">
        <v>26</v>
      </c>
      <c r="AR5" s="2" t="s">
        <v>70</v>
      </c>
      <c r="AS5" s="33" t="s">
        <v>26</v>
      </c>
      <c r="AT5" s="33" t="s">
        <v>26</v>
      </c>
      <c r="AU5" s="33" t="s">
        <v>26</v>
      </c>
      <c r="AV5" s="33" t="s">
        <v>25</v>
      </c>
      <c r="AW5" s="33" t="s">
        <v>26</v>
      </c>
      <c r="AX5" s="33" t="s">
        <v>26</v>
      </c>
      <c r="AY5" s="33" t="s">
        <v>26</v>
      </c>
      <c r="AZ5" s="33" t="s">
        <v>26</v>
      </c>
      <c r="BA5" s="33" t="s">
        <v>26</v>
      </c>
      <c r="BB5" s="33" t="s">
        <v>26</v>
      </c>
      <c r="BC5" s="33" t="s">
        <v>26</v>
      </c>
      <c r="BD5" s="33" t="s">
        <v>697</v>
      </c>
      <c r="BE5" s="33" t="s">
        <v>698</v>
      </c>
      <c r="BF5" s="33" t="s">
        <v>699</v>
      </c>
      <c r="BG5" s="33" t="s">
        <v>700</v>
      </c>
      <c r="BH5" s="33">
        <v>42</v>
      </c>
      <c r="BI5" s="33">
        <v>78</v>
      </c>
      <c r="BJ5" s="33">
        <v>6.1</v>
      </c>
      <c r="BK5" s="33">
        <v>98</v>
      </c>
      <c r="BL5" s="24" t="s">
        <v>283</v>
      </c>
    </row>
    <row r="6" spans="1:65" ht="61.5" customHeight="1" x14ac:dyDescent="0.25">
      <c r="A6" s="27">
        <v>5</v>
      </c>
      <c r="B6" s="1" t="s">
        <v>71</v>
      </c>
      <c r="C6" s="29" t="s">
        <v>72</v>
      </c>
      <c r="D6" s="28" t="s">
        <v>24</v>
      </c>
      <c r="E6" s="28">
        <v>53</v>
      </c>
      <c r="F6" s="28" t="s">
        <v>73</v>
      </c>
      <c r="G6" s="28">
        <v>2019</v>
      </c>
      <c r="H6" s="30">
        <v>43693</v>
      </c>
      <c r="I6" s="30">
        <v>43738</v>
      </c>
      <c r="J6" s="28">
        <v>45</v>
      </c>
      <c r="K6" s="28" t="s">
        <v>67</v>
      </c>
      <c r="L6" s="1" t="s">
        <v>74</v>
      </c>
      <c r="M6" s="1" t="s">
        <v>1362</v>
      </c>
      <c r="N6" s="28" t="s">
        <v>26</v>
      </c>
      <c r="O6" s="38" t="s">
        <v>1138</v>
      </c>
      <c r="P6" s="28" t="s">
        <v>26</v>
      </c>
      <c r="Q6" s="28" t="s">
        <v>26</v>
      </c>
      <c r="R6" s="28" t="s">
        <v>26</v>
      </c>
      <c r="S6" s="28" t="s">
        <v>26</v>
      </c>
      <c r="T6" s="31" t="s">
        <v>1173</v>
      </c>
      <c r="U6" s="31" t="s">
        <v>1174</v>
      </c>
      <c r="V6" s="32">
        <v>43725</v>
      </c>
      <c r="W6" s="28"/>
      <c r="X6" s="28" t="s">
        <v>26</v>
      </c>
      <c r="Y6" s="28" t="s">
        <v>26</v>
      </c>
      <c r="Z6" s="28" t="s">
        <v>26</v>
      </c>
      <c r="AA6" s="28" t="s">
        <v>26</v>
      </c>
      <c r="AB6" s="28" t="s">
        <v>26</v>
      </c>
      <c r="AC6" s="28" t="s">
        <v>26</v>
      </c>
      <c r="AD6" s="28" t="s">
        <v>26</v>
      </c>
      <c r="AE6" s="28" t="s">
        <v>26</v>
      </c>
      <c r="AF6" s="28" t="s">
        <v>26</v>
      </c>
      <c r="AG6" s="28" t="s">
        <v>26</v>
      </c>
      <c r="AH6" s="33" t="s">
        <v>26</v>
      </c>
      <c r="AI6" s="33" t="s">
        <v>26</v>
      </c>
      <c r="AJ6" s="33" t="s">
        <v>26</v>
      </c>
      <c r="AK6" s="34" t="s">
        <v>34</v>
      </c>
      <c r="AL6" s="33" t="s">
        <v>33</v>
      </c>
      <c r="AM6" s="33">
        <v>0.16500000000000001</v>
      </c>
      <c r="AN6" s="33"/>
      <c r="AO6" s="2" t="s">
        <v>75</v>
      </c>
      <c r="AP6" s="33" t="s">
        <v>26</v>
      </c>
      <c r="AQ6" s="33" t="s">
        <v>26</v>
      </c>
      <c r="AR6" s="2" t="s">
        <v>76</v>
      </c>
      <c r="AS6" s="33" t="s">
        <v>26</v>
      </c>
      <c r="AT6" s="33" t="s">
        <v>26</v>
      </c>
      <c r="AU6" s="33" t="s">
        <v>26</v>
      </c>
      <c r="AV6" s="2" t="s">
        <v>77</v>
      </c>
      <c r="AW6" s="33" t="s">
        <v>26</v>
      </c>
      <c r="AX6" s="33" t="s">
        <v>26</v>
      </c>
      <c r="AY6" s="33" t="s">
        <v>26</v>
      </c>
      <c r="AZ6" s="33" t="s">
        <v>26</v>
      </c>
      <c r="BA6" s="33" t="s">
        <v>26</v>
      </c>
      <c r="BB6" s="33" t="s">
        <v>26</v>
      </c>
      <c r="BC6" s="33" t="s">
        <v>26</v>
      </c>
      <c r="BD6" s="33" t="s">
        <v>687</v>
      </c>
      <c r="BE6" s="33" t="s">
        <v>688</v>
      </c>
      <c r="BF6" s="33" t="s">
        <v>689</v>
      </c>
      <c r="BG6" s="33" t="s">
        <v>690</v>
      </c>
      <c r="BH6" s="33" t="s">
        <v>691</v>
      </c>
      <c r="BI6" s="33" t="s">
        <v>692</v>
      </c>
      <c r="BJ6" s="33" t="s">
        <v>693</v>
      </c>
      <c r="BK6" s="33" t="s">
        <v>694</v>
      </c>
      <c r="BL6" s="24" t="s">
        <v>695</v>
      </c>
      <c r="BM6" s="3"/>
    </row>
    <row r="7" spans="1:65" ht="66.75" customHeight="1" x14ac:dyDescent="0.25">
      <c r="A7" s="27">
        <v>6</v>
      </c>
      <c r="B7" s="1" t="s">
        <v>79</v>
      </c>
      <c r="C7" s="29" t="s">
        <v>80</v>
      </c>
      <c r="D7" s="28" t="s">
        <v>27</v>
      </c>
      <c r="E7" s="28">
        <v>41</v>
      </c>
      <c r="F7" s="28" t="s">
        <v>81</v>
      </c>
      <c r="G7" s="28">
        <v>2019</v>
      </c>
      <c r="H7" s="30">
        <v>43767</v>
      </c>
      <c r="I7" s="30">
        <v>43770</v>
      </c>
      <c r="J7" s="28">
        <v>3</v>
      </c>
      <c r="K7" s="28" t="s">
        <v>612</v>
      </c>
      <c r="L7" s="1" t="s">
        <v>82</v>
      </c>
      <c r="M7" s="1" t="s">
        <v>777</v>
      </c>
      <c r="N7" s="1" t="s">
        <v>83</v>
      </c>
      <c r="O7" s="8" t="s">
        <v>1122</v>
      </c>
      <c r="P7" s="28" t="s">
        <v>26</v>
      </c>
      <c r="Q7" s="28" t="s">
        <v>26</v>
      </c>
      <c r="R7" s="28" t="s">
        <v>26</v>
      </c>
      <c r="S7" s="28" t="s">
        <v>26</v>
      </c>
      <c r="T7" s="31" t="s">
        <v>1248</v>
      </c>
      <c r="U7" s="31" t="s">
        <v>1249</v>
      </c>
      <c r="V7" s="32">
        <v>43768</v>
      </c>
      <c r="W7" s="28"/>
      <c r="X7" s="28" t="s">
        <v>26</v>
      </c>
      <c r="Y7" s="28" t="s">
        <v>26</v>
      </c>
      <c r="Z7" s="28" t="s">
        <v>26</v>
      </c>
      <c r="AA7" s="28" t="s">
        <v>25</v>
      </c>
      <c r="AB7" s="28" t="s">
        <v>26</v>
      </c>
      <c r="AC7" s="28" t="s">
        <v>26</v>
      </c>
      <c r="AD7" s="28" t="s">
        <v>26</v>
      </c>
      <c r="AE7" s="28" t="s">
        <v>26</v>
      </c>
      <c r="AF7" s="28" t="s">
        <v>25</v>
      </c>
      <c r="AG7" s="28" t="s">
        <v>26</v>
      </c>
      <c r="AH7" s="33" t="s">
        <v>26</v>
      </c>
      <c r="AI7" s="33" t="s">
        <v>25</v>
      </c>
      <c r="AJ7" s="33" t="s">
        <v>25</v>
      </c>
      <c r="AK7" s="34" t="s">
        <v>26</v>
      </c>
      <c r="AL7" s="33" t="s">
        <v>26</v>
      </c>
      <c r="AM7" s="33" t="s">
        <v>26</v>
      </c>
      <c r="AN7" s="33" t="s">
        <v>26</v>
      </c>
      <c r="AO7" s="33" t="s">
        <v>26</v>
      </c>
      <c r="AP7" s="33" t="s">
        <v>26</v>
      </c>
      <c r="AQ7" s="33" t="s">
        <v>26</v>
      </c>
      <c r="AR7" s="33" t="s">
        <v>26</v>
      </c>
      <c r="AS7" s="33" t="s">
        <v>26</v>
      </c>
      <c r="AT7" s="33" t="s">
        <v>26</v>
      </c>
      <c r="AU7" s="33" t="s">
        <v>26</v>
      </c>
      <c r="AV7" s="33" t="s">
        <v>26</v>
      </c>
      <c r="AW7" s="33" t="s">
        <v>26</v>
      </c>
      <c r="AX7" s="33" t="s">
        <v>26</v>
      </c>
      <c r="AY7" s="33" t="s">
        <v>26</v>
      </c>
      <c r="AZ7" s="33" t="s">
        <v>26</v>
      </c>
      <c r="BA7" s="33" t="s">
        <v>26</v>
      </c>
      <c r="BB7" s="33" t="s">
        <v>26</v>
      </c>
      <c r="BC7" s="33" t="s">
        <v>26</v>
      </c>
      <c r="BD7" s="33">
        <v>144</v>
      </c>
      <c r="BE7" s="33">
        <v>5.7</v>
      </c>
      <c r="BF7" s="33">
        <v>4.49</v>
      </c>
      <c r="BG7" s="33">
        <v>229</v>
      </c>
      <c r="BH7" s="33">
        <v>20</v>
      </c>
      <c r="BI7" s="33">
        <v>25</v>
      </c>
      <c r="BJ7" s="33">
        <v>5</v>
      </c>
      <c r="BK7" s="37">
        <v>90</v>
      </c>
      <c r="BL7" s="24" t="s">
        <v>696</v>
      </c>
    </row>
    <row r="8" spans="1:65" ht="63" customHeight="1" x14ac:dyDescent="0.25">
      <c r="A8" s="27">
        <v>8</v>
      </c>
      <c r="B8" s="1" t="s">
        <v>93</v>
      </c>
      <c r="C8" s="29" t="s">
        <v>94</v>
      </c>
      <c r="D8" s="28" t="s">
        <v>24</v>
      </c>
      <c r="E8" s="28">
        <v>66</v>
      </c>
      <c r="F8" s="28" t="s">
        <v>95</v>
      </c>
      <c r="G8" s="28">
        <v>2019</v>
      </c>
      <c r="H8" s="30">
        <v>43752</v>
      </c>
      <c r="I8" s="30">
        <v>43768</v>
      </c>
      <c r="J8" s="28">
        <v>16</v>
      </c>
      <c r="K8" s="28" t="s">
        <v>31</v>
      </c>
      <c r="L8" s="1" t="s">
        <v>96</v>
      </c>
      <c r="M8" s="1" t="s">
        <v>97</v>
      </c>
      <c r="N8" s="28" t="s">
        <v>26</v>
      </c>
      <c r="O8" s="8" t="s">
        <v>1223</v>
      </c>
      <c r="P8" s="39">
        <v>43762</v>
      </c>
      <c r="Q8" s="39">
        <v>43816</v>
      </c>
      <c r="R8" s="8" t="s">
        <v>1224</v>
      </c>
      <c r="S8" s="28" t="s">
        <v>26</v>
      </c>
      <c r="T8" s="31" t="s">
        <v>1175</v>
      </c>
      <c r="U8" s="31" t="s">
        <v>1176</v>
      </c>
      <c r="V8" s="32">
        <v>43760</v>
      </c>
      <c r="W8" s="28"/>
      <c r="X8" s="28" t="s">
        <v>26</v>
      </c>
      <c r="Y8" s="28" t="s">
        <v>26</v>
      </c>
      <c r="Z8" s="28" t="s">
        <v>25</v>
      </c>
      <c r="AA8" s="28" t="s">
        <v>26</v>
      </c>
      <c r="AB8" s="28" t="s">
        <v>26</v>
      </c>
      <c r="AC8" s="28" t="s">
        <v>25</v>
      </c>
      <c r="AD8" s="28" t="s">
        <v>25</v>
      </c>
      <c r="AE8" s="28" t="s">
        <v>25</v>
      </c>
      <c r="AF8" s="28" t="s">
        <v>26</v>
      </c>
      <c r="AG8" s="28" t="s">
        <v>26</v>
      </c>
      <c r="AH8" s="33" t="s">
        <v>26</v>
      </c>
      <c r="AI8" s="33" t="s">
        <v>25</v>
      </c>
      <c r="AJ8" s="33" t="s">
        <v>25</v>
      </c>
      <c r="AK8" s="34" t="s">
        <v>34</v>
      </c>
      <c r="AL8" s="33" t="s">
        <v>98</v>
      </c>
      <c r="AM8" s="33">
        <v>0.33</v>
      </c>
      <c r="AN8" s="33"/>
      <c r="AO8" s="33" t="s">
        <v>99</v>
      </c>
      <c r="AP8" s="33" t="s">
        <v>26</v>
      </c>
      <c r="AQ8" s="33" t="s">
        <v>26</v>
      </c>
      <c r="AR8" s="33"/>
      <c r="AS8" s="33" t="s">
        <v>26</v>
      </c>
      <c r="AT8" s="33" t="s">
        <v>100</v>
      </c>
      <c r="AU8" s="33" t="s">
        <v>26</v>
      </c>
      <c r="AV8" s="33" t="s">
        <v>26</v>
      </c>
      <c r="AW8" s="33" t="s">
        <v>26</v>
      </c>
      <c r="AX8" s="33" t="s">
        <v>26</v>
      </c>
      <c r="AY8" s="33" t="s">
        <v>26</v>
      </c>
      <c r="AZ8" s="33" t="s">
        <v>26</v>
      </c>
      <c r="BA8" s="33" t="s">
        <v>26</v>
      </c>
      <c r="BB8" s="33" t="s">
        <v>26</v>
      </c>
      <c r="BC8" s="33" t="s">
        <v>26</v>
      </c>
      <c r="BD8" s="35">
        <v>118</v>
      </c>
      <c r="BE8" s="35">
        <v>3.5</v>
      </c>
      <c r="BF8" s="35"/>
      <c r="BG8" s="35">
        <v>175</v>
      </c>
      <c r="BH8" s="33">
        <v>21</v>
      </c>
      <c r="BI8" s="33">
        <v>32</v>
      </c>
      <c r="BJ8" s="33">
        <v>5.4</v>
      </c>
      <c r="BK8" s="33">
        <v>64</v>
      </c>
      <c r="BL8" s="37" t="s">
        <v>292</v>
      </c>
    </row>
    <row r="9" spans="1:65" ht="63.75" customHeight="1" x14ac:dyDescent="0.25">
      <c r="A9" s="27">
        <v>9</v>
      </c>
      <c r="B9" s="1" t="s">
        <v>101</v>
      </c>
      <c r="C9" s="29" t="s">
        <v>102</v>
      </c>
      <c r="D9" s="28" t="s">
        <v>24</v>
      </c>
      <c r="E9" s="28">
        <v>44</v>
      </c>
      <c r="F9" s="28" t="s">
        <v>103</v>
      </c>
      <c r="G9" s="28">
        <v>2019</v>
      </c>
      <c r="H9" s="30">
        <v>43753</v>
      </c>
      <c r="I9" s="30">
        <v>43776</v>
      </c>
      <c r="J9" s="28">
        <v>23</v>
      </c>
      <c r="K9" s="28" t="s">
        <v>613</v>
      </c>
      <c r="L9" s="1" t="s">
        <v>104</v>
      </c>
      <c r="M9" s="1" t="s">
        <v>105</v>
      </c>
      <c r="N9" s="28" t="s">
        <v>26</v>
      </c>
      <c r="O9" s="8" t="s">
        <v>1225</v>
      </c>
      <c r="P9" s="38" t="s">
        <v>106</v>
      </c>
      <c r="Q9" s="39">
        <v>44014</v>
      </c>
      <c r="R9" s="38" t="s">
        <v>1148</v>
      </c>
      <c r="S9" s="1" t="s">
        <v>26</v>
      </c>
      <c r="T9" s="31" t="s">
        <v>1177</v>
      </c>
      <c r="U9" s="31" t="s">
        <v>1178</v>
      </c>
      <c r="V9" s="32">
        <v>43755</v>
      </c>
      <c r="W9" s="28"/>
      <c r="X9" s="28" t="s">
        <v>26</v>
      </c>
      <c r="Y9" s="28" t="s">
        <v>26</v>
      </c>
      <c r="Z9" s="28" t="s">
        <v>25</v>
      </c>
      <c r="AA9" s="28" t="s">
        <v>26</v>
      </c>
      <c r="AB9" s="28" t="s">
        <v>26</v>
      </c>
      <c r="AC9" s="28" t="s">
        <v>25</v>
      </c>
      <c r="AD9" s="28" t="s">
        <v>25</v>
      </c>
      <c r="AE9" s="28" t="s">
        <v>26</v>
      </c>
      <c r="AF9" s="28" t="s">
        <v>25</v>
      </c>
      <c r="AG9" s="28" t="s">
        <v>26</v>
      </c>
      <c r="AH9" s="33" t="s">
        <v>26</v>
      </c>
      <c r="AI9" s="33" t="s">
        <v>26</v>
      </c>
      <c r="AJ9" s="33" t="s">
        <v>26</v>
      </c>
      <c r="AK9" s="34" t="s">
        <v>107</v>
      </c>
      <c r="AL9" s="2" t="s">
        <v>108</v>
      </c>
      <c r="AM9" s="33">
        <v>0.16500000000000001</v>
      </c>
      <c r="AN9" s="33"/>
      <c r="AO9" s="2" t="s">
        <v>109</v>
      </c>
      <c r="AP9" s="33" t="s">
        <v>26</v>
      </c>
      <c r="AQ9" s="33" t="s">
        <v>26</v>
      </c>
      <c r="AR9" s="33"/>
      <c r="AS9" s="33" t="s">
        <v>26</v>
      </c>
      <c r="AT9" s="33" t="s">
        <v>26</v>
      </c>
      <c r="AU9" s="33" t="s">
        <v>26</v>
      </c>
      <c r="AV9" s="33" t="s">
        <v>26</v>
      </c>
      <c r="AW9" s="33" t="s">
        <v>26</v>
      </c>
      <c r="AX9" s="33" t="s">
        <v>26</v>
      </c>
      <c r="AY9" s="33" t="s">
        <v>26</v>
      </c>
      <c r="AZ9" s="33" t="s">
        <v>26</v>
      </c>
      <c r="BA9" s="33" t="s">
        <v>26</v>
      </c>
      <c r="BB9" s="33" t="s">
        <v>26</v>
      </c>
      <c r="BC9" s="33" t="s">
        <v>26</v>
      </c>
      <c r="BD9" s="35">
        <v>128</v>
      </c>
      <c r="BE9" s="35">
        <v>5.4</v>
      </c>
      <c r="BF9" s="35"/>
      <c r="BG9" s="35">
        <v>191</v>
      </c>
      <c r="BH9" s="33">
        <v>67</v>
      </c>
      <c r="BI9" s="33">
        <v>92</v>
      </c>
      <c r="BJ9" s="33">
        <v>4.5999999999999996</v>
      </c>
      <c r="BK9" s="33">
        <v>75</v>
      </c>
      <c r="BL9" s="24" t="s">
        <v>362</v>
      </c>
    </row>
    <row r="10" spans="1:65" ht="51.75" customHeight="1" x14ac:dyDescent="0.25">
      <c r="A10" s="27">
        <v>10</v>
      </c>
      <c r="B10" s="1" t="s">
        <v>110</v>
      </c>
      <c r="C10" s="29" t="s">
        <v>111</v>
      </c>
      <c r="D10" s="28" t="s">
        <v>24</v>
      </c>
      <c r="E10" s="28">
        <v>40</v>
      </c>
      <c r="F10" s="28" t="s">
        <v>112</v>
      </c>
      <c r="G10" s="28">
        <v>2019</v>
      </c>
      <c r="H10" s="30">
        <v>43733</v>
      </c>
      <c r="I10" s="30">
        <v>43733</v>
      </c>
      <c r="J10" s="28">
        <v>33</v>
      </c>
      <c r="K10" s="28" t="s">
        <v>31</v>
      </c>
      <c r="L10" s="1" t="s">
        <v>113</v>
      </c>
      <c r="M10" s="1" t="s">
        <v>1354</v>
      </c>
      <c r="N10" s="28" t="s">
        <v>26</v>
      </c>
      <c r="O10" s="8" t="s">
        <v>1124</v>
      </c>
      <c r="P10" s="39">
        <v>43723</v>
      </c>
      <c r="Q10" s="8" t="s">
        <v>1125</v>
      </c>
      <c r="R10" s="28"/>
      <c r="S10" s="28" t="s">
        <v>1126</v>
      </c>
      <c r="T10" s="31" t="s">
        <v>1252</v>
      </c>
      <c r="U10" s="31" t="s">
        <v>1253</v>
      </c>
      <c r="V10" s="32">
        <v>43725</v>
      </c>
      <c r="W10" s="28"/>
      <c r="X10" s="28" t="s">
        <v>26</v>
      </c>
      <c r="Y10" s="28" t="s">
        <v>26</v>
      </c>
      <c r="Z10" s="28" t="s">
        <v>26</v>
      </c>
      <c r="AA10" s="28" t="s">
        <v>26</v>
      </c>
      <c r="AB10" s="28" t="s">
        <v>26</v>
      </c>
      <c r="AC10" s="28" t="s">
        <v>25</v>
      </c>
      <c r="AD10" s="28" t="s">
        <v>25</v>
      </c>
      <c r="AE10" s="28" t="s">
        <v>26</v>
      </c>
      <c r="AF10" s="28" t="s">
        <v>26</v>
      </c>
      <c r="AG10" s="28" t="s">
        <v>26</v>
      </c>
      <c r="AH10" s="33" t="s">
        <v>26</v>
      </c>
      <c r="AI10" s="33" t="s">
        <v>25</v>
      </c>
      <c r="AJ10" s="33" t="s">
        <v>25</v>
      </c>
      <c r="AK10" s="34" t="s">
        <v>44</v>
      </c>
      <c r="AL10" s="33" t="s">
        <v>62</v>
      </c>
      <c r="AM10" s="33">
        <v>0.16</v>
      </c>
      <c r="AN10" s="33"/>
      <c r="AO10" s="33" t="s">
        <v>114</v>
      </c>
      <c r="AP10" s="33" t="s">
        <v>26</v>
      </c>
      <c r="AQ10" s="33" t="s">
        <v>26</v>
      </c>
      <c r="AR10" s="33"/>
      <c r="AS10" s="33" t="s">
        <v>26</v>
      </c>
      <c r="AT10" s="33">
        <v>3.5</v>
      </c>
      <c r="AU10" s="33" t="s">
        <v>26</v>
      </c>
      <c r="AV10" s="33" t="s">
        <v>26</v>
      </c>
      <c r="AW10" s="33" t="s">
        <v>26</v>
      </c>
      <c r="AX10" s="33" t="s">
        <v>26</v>
      </c>
      <c r="AY10" s="33" t="s">
        <v>26</v>
      </c>
      <c r="AZ10" s="33" t="s">
        <v>26</v>
      </c>
      <c r="BA10" s="33" t="s">
        <v>26</v>
      </c>
      <c r="BB10" s="33" t="s">
        <v>26</v>
      </c>
      <c r="BC10" s="33" t="s">
        <v>26</v>
      </c>
      <c r="BD10" s="35">
        <v>124</v>
      </c>
      <c r="BE10" s="35">
        <v>5.4</v>
      </c>
      <c r="BF10" s="35"/>
      <c r="BG10" s="35">
        <v>232</v>
      </c>
      <c r="BH10" s="33">
        <v>202</v>
      </c>
      <c r="BI10" s="33">
        <v>193</v>
      </c>
      <c r="BJ10" s="33">
        <v>9.8000000000000007</v>
      </c>
      <c r="BK10" s="33">
        <v>107</v>
      </c>
      <c r="BL10" s="37" t="s">
        <v>361</v>
      </c>
    </row>
    <row r="11" spans="1:65" ht="53.25" customHeight="1" x14ac:dyDescent="0.25">
      <c r="A11" s="27">
        <v>11</v>
      </c>
      <c r="B11" s="1" t="s">
        <v>115</v>
      </c>
      <c r="C11" s="29" t="s">
        <v>116</v>
      </c>
      <c r="D11" s="28" t="s">
        <v>27</v>
      </c>
      <c r="E11" s="28">
        <v>42</v>
      </c>
      <c r="F11" s="28" t="s">
        <v>117</v>
      </c>
      <c r="G11" s="28">
        <v>2019</v>
      </c>
      <c r="H11" s="30">
        <v>43684</v>
      </c>
      <c r="I11" s="30">
        <v>43705</v>
      </c>
      <c r="J11" s="28">
        <v>21</v>
      </c>
      <c r="K11" s="28" t="s">
        <v>614</v>
      </c>
      <c r="L11" s="1" t="s">
        <v>118</v>
      </c>
      <c r="M11" s="1" t="s">
        <v>119</v>
      </c>
      <c r="N11" s="1" t="s">
        <v>120</v>
      </c>
      <c r="O11" s="8" t="s">
        <v>1122</v>
      </c>
      <c r="P11" s="28" t="s">
        <v>26</v>
      </c>
      <c r="Q11" s="28" t="s">
        <v>26</v>
      </c>
      <c r="R11" s="28" t="s">
        <v>26</v>
      </c>
      <c r="S11" s="28" t="s">
        <v>26</v>
      </c>
      <c r="T11" s="31" t="s">
        <v>1179</v>
      </c>
      <c r="U11" s="31" t="s">
        <v>1180</v>
      </c>
      <c r="V11" s="32">
        <v>43692</v>
      </c>
      <c r="W11" s="28"/>
      <c r="X11" s="28" t="s">
        <v>26</v>
      </c>
      <c r="Y11" s="28" t="s">
        <v>26</v>
      </c>
      <c r="Z11" s="28" t="s">
        <v>26</v>
      </c>
      <c r="AA11" s="28" t="s">
        <v>26</v>
      </c>
      <c r="AB11" s="28" t="s">
        <v>26</v>
      </c>
      <c r="AC11" s="28" t="s">
        <v>25</v>
      </c>
      <c r="AD11" s="28" t="s">
        <v>25</v>
      </c>
      <c r="AE11" s="28" t="s">
        <v>25</v>
      </c>
      <c r="AF11" s="28" t="s">
        <v>26</v>
      </c>
      <c r="AG11" s="28" t="s">
        <v>26</v>
      </c>
      <c r="AH11" s="33" t="s">
        <v>26</v>
      </c>
      <c r="AI11" s="33" t="s">
        <v>25</v>
      </c>
      <c r="AJ11" s="33" t="s">
        <v>25</v>
      </c>
      <c r="AK11" s="34" t="s">
        <v>34</v>
      </c>
      <c r="AL11" s="33" t="s">
        <v>33</v>
      </c>
      <c r="AM11" s="33">
        <v>0.16500000000000001</v>
      </c>
      <c r="AN11" s="33"/>
      <c r="AO11" s="2" t="s">
        <v>121</v>
      </c>
      <c r="AP11" s="33" t="s">
        <v>26</v>
      </c>
      <c r="AQ11" s="33" t="s">
        <v>26</v>
      </c>
      <c r="AR11" s="33"/>
      <c r="AS11" s="33"/>
      <c r="AT11" s="33">
        <v>0.32</v>
      </c>
      <c r="AU11" s="33" t="s">
        <v>26</v>
      </c>
      <c r="AV11" s="33" t="s">
        <v>26</v>
      </c>
      <c r="AW11" s="33" t="s">
        <v>26</v>
      </c>
      <c r="AX11" s="33" t="s">
        <v>26</v>
      </c>
      <c r="AY11" s="33" t="s">
        <v>26</v>
      </c>
      <c r="AZ11" s="33" t="s">
        <v>26</v>
      </c>
      <c r="BA11" s="33" t="s">
        <v>26</v>
      </c>
      <c r="BB11" s="33" t="s">
        <v>26</v>
      </c>
      <c r="BC11" s="33" t="s">
        <v>26</v>
      </c>
      <c r="BD11" s="35">
        <v>151</v>
      </c>
      <c r="BE11" s="35">
        <v>5</v>
      </c>
      <c r="BF11" s="35"/>
      <c r="BG11" s="35">
        <v>160</v>
      </c>
      <c r="BH11" s="33">
        <v>92</v>
      </c>
      <c r="BI11" s="33">
        <v>48</v>
      </c>
      <c r="BJ11" s="33">
        <v>8.8000000000000007</v>
      </c>
      <c r="BK11" s="33">
        <v>77</v>
      </c>
      <c r="BL11" s="24" t="s">
        <v>360</v>
      </c>
    </row>
    <row r="12" spans="1:65" ht="61.5" customHeight="1" x14ac:dyDescent="0.25">
      <c r="A12" s="27">
        <v>12</v>
      </c>
      <c r="B12" s="1" t="s">
        <v>122</v>
      </c>
      <c r="C12" s="29" t="s">
        <v>123</v>
      </c>
      <c r="D12" s="28" t="s">
        <v>27</v>
      </c>
      <c r="E12" s="28">
        <v>31</v>
      </c>
      <c r="F12" s="28" t="s">
        <v>124</v>
      </c>
      <c r="G12" s="28">
        <v>2019</v>
      </c>
      <c r="H12" s="30">
        <v>43718</v>
      </c>
      <c r="I12" s="30">
        <v>43754</v>
      </c>
      <c r="J12" s="28">
        <v>36</v>
      </c>
      <c r="K12" s="28" t="s">
        <v>606</v>
      </c>
      <c r="L12" s="28" t="s">
        <v>125</v>
      </c>
      <c r="M12" s="1" t="s">
        <v>1355</v>
      </c>
      <c r="N12" s="28" t="s">
        <v>126</v>
      </c>
      <c r="O12" s="8" t="s">
        <v>1226</v>
      </c>
      <c r="P12" s="39">
        <v>44184</v>
      </c>
      <c r="Q12" s="8" t="s">
        <v>1125</v>
      </c>
      <c r="R12" s="28"/>
      <c r="S12" s="28" t="s">
        <v>25</v>
      </c>
      <c r="T12" s="31" t="s">
        <v>1181</v>
      </c>
      <c r="U12" s="31" t="s">
        <v>1182</v>
      </c>
      <c r="V12" s="32">
        <v>43725</v>
      </c>
      <c r="W12" s="28"/>
      <c r="X12" s="28" t="s">
        <v>26</v>
      </c>
      <c r="Y12" s="28" t="s">
        <v>26</v>
      </c>
      <c r="Z12" s="28" t="s">
        <v>26</v>
      </c>
      <c r="AA12" s="28" t="s">
        <v>26</v>
      </c>
      <c r="AB12" s="28" t="s">
        <v>26</v>
      </c>
      <c r="AC12" s="28" t="s">
        <v>25</v>
      </c>
      <c r="AD12" s="28" t="s">
        <v>25</v>
      </c>
      <c r="AE12" s="28" t="s">
        <v>25</v>
      </c>
      <c r="AF12" s="28" t="s">
        <v>26</v>
      </c>
      <c r="AG12" s="28" t="s">
        <v>26</v>
      </c>
      <c r="AH12" s="33" t="s">
        <v>26</v>
      </c>
      <c r="AI12" s="33" t="s">
        <v>26</v>
      </c>
      <c r="AJ12" s="33" t="s">
        <v>26</v>
      </c>
      <c r="AK12" s="34" t="s">
        <v>127</v>
      </c>
      <c r="AL12" s="2" t="s">
        <v>128</v>
      </c>
      <c r="AM12" s="33">
        <v>0.33</v>
      </c>
      <c r="AN12" s="33">
        <v>5.7</v>
      </c>
      <c r="AO12" s="33" t="s">
        <v>129</v>
      </c>
      <c r="AP12" s="33" t="s">
        <v>26</v>
      </c>
      <c r="AQ12" s="33" t="s">
        <v>26</v>
      </c>
      <c r="AR12" s="33"/>
      <c r="AS12" s="33">
        <v>0.11</v>
      </c>
      <c r="AT12" s="33" t="s">
        <v>26</v>
      </c>
      <c r="AU12" s="33" t="s">
        <v>26</v>
      </c>
      <c r="AV12" s="33" t="s">
        <v>26</v>
      </c>
      <c r="AW12" s="33" t="s">
        <v>26</v>
      </c>
      <c r="AX12" s="33" t="s">
        <v>26</v>
      </c>
      <c r="AY12" s="33" t="s">
        <v>26</v>
      </c>
      <c r="AZ12" s="33" t="s">
        <v>26</v>
      </c>
      <c r="BA12" s="33" t="s">
        <v>26</v>
      </c>
      <c r="BB12" s="33" t="s">
        <v>26</v>
      </c>
      <c r="BC12" s="33" t="s">
        <v>26</v>
      </c>
      <c r="BD12" s="35">
        <v>119</v>
      </c>
      <c r="BE12" s="35">
        <v>3.1</v>
      </c>
      <c r="BF12" s="35"/>
      <c r="BG12" s="35">
        <v>150</v>
      </c>
      <c r="BH12" s="33">
        <v>77</v>
      </c>
      <c r="BI12" s="33">
        <v>63</v>
      </c>
      <c r="BJ12" s="33">
        <v>3.5</v>
      </c>
      <c r="BK12" s="33">
        <v>68</v>
      </c>
      <c r="BL12" s="24" t="s">
        <v>359</v>
      </c>
    </row>
    <row r="13" spans="1:65" ht="57" customHeight="1" x14ac:dyDescent="0.25">
      <c r="A13" s="27">
        <v>13</v>
      </c>
      <c r="B13" s="1" t="s">
        <v>130</v>
      </c>
      <c r="C13" s="29" t="s">
        <v>131</v>
      </c>
      <c r="D13" s="28" t="s">
        <v>27</v>
      </c>
      <c r="E13" s="28">
        <v>52</v>
      </c>
      <c r="F13" s="28" t="s">
        <v>132</v>
      </c>
      <c r="G13" s="28">
        <v>2019</v>
      </c>
      <c r="H13" s="30">
        <v>43790</v>
      </c>
      <c r="I13" s="30">
        <v>43819</v>
      </c>
      <c r="J13" s="28">
        <v>29</v>
      </c>
      <c r="K13" s="28" t="s">
        <v>31</v>
      </c>
      <c r="L13" s="1" t="s">
        <v>133</v>
      </c>
      <c r="M13" s="1" t="s">
        <v>134</v>
      </c>
      <c r="N13" s="28" t="s">
        <v>26</v>
      </c>
      <c r="O13" s="8" t="s">
        <v>1226</v>
      </c>
      <c r="P13" s="39">
        <v>44184</v>
      </c>
      <c r="Q13" s="8" t="s">
        <v>1125</v>
      </c>
      <c r="R13" s="28" t="s">
        <v>26</v>
      </c>
      <c r="S13" s="28" t="s">
        <v>25</v>
      </c>
      <c r="T13" s="31" t="s">
        <v>1183</v>
      </c>
      <c r="U13" s="31" t="s">
        <v>1184</v>
      </c>
      <c r="V13" s="32">
        <v>43805</v>
      </c>
      <c r="W13" s="28"/>
      <c r="X13" s="28" t="s">
        <v>26</v>
      </c>
      <c r="Y13" s="28" t="s">
        <v>26</v>
      </c>
      <c r="Z13" s="28" t="s">
        <v>26</v>
      </c>
      <c r="AA13" s="28" t="s">
        <v>26</v>
      </c>
      <c r="AB13" s="28" t="s">
        <v>26</v>
      </c>
      <c r="AC13" s="28" t="s">
        <v>25</v>
      </c>
      <c r="AD13" s="28" t="s">
        <v>25</v>
      </c>
      <c r="AE13" s="28" t="s">
        <v>26</v>
      </c>
      <c r="AF13" s="28" t="s">
        <v>26</v>
      </c>
      <c r="AG13" s="28" t="s">
        <v>26</v>
      </c>
      <c r="AH13" s="33" t="s">
        <v>25</v>
      </c>
      <c r="AI13" s="33" t="s">
        <v>25</v>
      </c>
      <c r="AJ13" s="33" t="s">
        <v>25</v>
      </c>
      <c r="AK13" s="34" t="s">
        <v>135</v>
      </c>
      <c r="AL13" s="2" t="s">
        <v>136</v>
      </c>
      <c r="AM13" s="33">
        <v>3.3000000000000002E-2</v>
      </c>
      <c r="AN13" s="35">
        <v>4.3</v>
      </c>
      <c r="AO13" s="2" t="s">
        <v>137</v>
      </c>
      <c r="AP13" s="33" t="s">
        <v>26</v>
      </c>
      <c r="AQ13" s="33" t="s">
        <v>26</v>
      </c>
      <c r="AR13" s="2" t="s">
        <v>138</v>
      </c>
      <c r="AS13" s="33" t="s">
        <v>45</v>
      </c>
      <c r="AT13" s="33" t="s">
        <v>25</v>
      </c>
      <c r="AU13" s="33" t="s">
        <v>26</v>
      </c>
      <c r="AV13" s="33" t="s">
        <v>26</v>
      </c>
      <c r="AW13" s="33" t="s">
        <v>26</v>
      </c>
      <c r="AX13" s="33" t="s">
        <v>26</v>
      </c>
      <c r="AY13" s="33" t="s">
        <v>26</v>
      </c>
      <c r="AZ13" s="33" t="s">
        <v>26</v>
      </c>
      <c r="BA13" s="33" t="s">
        <v>26</v>
      </c>
      <c r="BB13" s="33" t="s">
        <v>26</v>
      </c>
      <c r="BC13" s="33" t="s">
        <v>26</v>
      </c>
      <c r="BD13" s="35">
        <v>96</v>
      </c>
      <c r="BE13" s="35">
        <v>2.2999999999999998</v>
      </c>
      <c r="BF13" s="35"/>
      <c r="BG13" s="35">
        <v>71</v>
      </c>
      <c r="BH13" s="33">
        <v>15</v>
      </c>
      <c r="BI13" s="33">
        <v>18</v>
      </c>
      <c r="BJ13" s="33">
        <v>11.2</v>
      </c>
      <c r="BK13" s="33">
        <v>121</v>
      </c>
      <c r="BL13" s="37" t="s">
        <v>358</v>
      </c>
    </row>
    <row r="14" spans="1:65" ht="43.5" customHeight="1" x14ac:dyDescent="0.25">
      <c r="A14" s="27">
        <v>14</v>
      </c>
      <c r="B14" s="1" t="s">
        <v>139</v>
      </c>
      <c r="C14" s="29" t="s">
        <v>140</v>
      </c>
      <c r="D14" s="28" t="s">
        <v>24</v>
      </c>
      <c r="E14" s="28">
        <v>37</v>
      </c>
      <c r="F14" s="28" t="s">
        <v>141</v>
      </c>
      <c r="G14" s="28">
        <v>2019</v>
      </c>
      <c r="H14" s="30">
        <v>43706</v>
      </c>
      <c r="I14" s="30">
        <v>43735</v>
      </c>
      <c r="J14" s="28">
        <v>29</v>
      </c>
      <c r="K14" s="28" t="s">
        <v>615</v>
      </c>
      <c r="L14" s="1" t="s">
        <v>142</v>
      </c>
      <c r="M14" s="1" t="s">
        <v>143</v>
      </c>
      <c r="N14" s="28" t="s">
        <v>26</v>
      </c>
      <c r="O14" s="8" t="s">
        <v>1127</v>
      </c>
      <c r="P14" s="39">
        <v>43720</v>
      </c>
      <c r="Q14" s="8" t="s">
        <v>1125</v>
      </c>
      <c r="R14" s="28"/>
      <c r="S14" s="28" t="s">
        <v>25</v>
      </c>
      <c r="T14" s="31" t="s">
        <v>1254</v>
      </c>
      <c r="U14" s="31" t="s">
        <v>1255</v>
      </c>
      <c r="V14" s="32">
        <v>43727</v>
      </c>
      <c r="W14" s="28"/>
      <c r="X14" s="28" t="s">
        <v>26</v>
      </c>
      <c r="Y14" s="28" t="s">
        <v>26</v>
      </c>
      <c r="Z14" s="28" t="s">
        <v>26</v>
      </c>
      <c r="AA14" s="28" t="s">
        <v>25</v>
      </c>
      <c r="AB14" s="28" t="s">
        <v>26</v>
      </c>
      <c r="AC14" s="28" t="s">
        <v>25</v>
      </c>
      <c r="AD14" s="28" t="s">
        <v>25</v>
      </c>
      <c r="AE14" s="28" t="s">
        <v>26</v>
      </c>
      <c r="AF14" s="28" t="s">
        <v>25</v>
      </c>
      <c r="AG14" s="28" t="s">
        <v>26</v>
      </c>
      <c r="AH14" s="33" t="s">
        <v>26</v>
      </c>
      <c r="AI14" s="33" t="s">
        <v>26</v>
      </c>
      <c r="AJ14" s="33" t="s">
        <v>26</v>
      </c>
      <c r="AK14" s="34" t="s">
        <v>135</v>
      </c>
      <c r="AL14" s="2" t="s">
        <v>144</v>
      </c>
      <c r="AM14" s="33">
        <v>0.16</v>
      </c>
      <c r="AN14" s="35">
        <v>2.65</v>
      </c>
      <c r="AO14" s="2" t="s">
        <v>145</v>
      </c>
      <c r="AP14" s="33" t="s">
        <v>26</v>
      </c>
      <c r="AQ14" s="33" t="s">
        <v>26</v>
      </c>
      <c r="AR14" s="33"/>
      <c r="AS14" s="33" t="s">
        <v>26</v>
      </c>
      <c r="AT14" s="33" t="s">
        <v>26</v>
      </c>
      <c r="AU14" s="33" t="s">
        <v>26</v>
      </c>
      <c r="AV14" s="33" t="s">
        <v>26</v>
      </c>
      <c r="AW14" s="33" t="s">
        <v>26</v>
      </c>
      <c r="AX14" s="33" t="s">
        <v>26</v>
      </c>
      <c r="AY14" s="33" t="s">
        <v>26</v>
      </c>
      <c r="AZ14" s="33" t="s">
        <v>26</v>
      </c>
      <c r="BA14" s="33" t="s">
        <v>26</v>
      </c>
      <c r="BB14" s="33" t="s">
        <v>26</v>
      </c>
      <c r="BC14" s="33" t="s">
        <v>26</v>
      </c>
      <c r="BD14" s="35">
        <v>87</v>
      </c>
      <c r="BE14" s="35">
        <v>2.8</v>
      </c>
      <c r="BF14" s="35"/>
      <c r="BG14" s="35">
        <v>239</v>
      </c>
      <c r="BH14" s="33">
        <v>20</v>
      </c>
      <c r="BI14" s="33">
        <v>32</v>
      </c>
      <c r="BJ14" s="33">
        <v>5.0999999999999996</v>
      </c>
      <c r="BK14" s="33">
        <v>93</v>
      </c>
      <c r="BL14" s="37" t="s">
        <v>357</v>
      </c>
    </row>
    <row r="15" spans="1:65" ht="62.25" customHeight="1" x14ac:dyDescent="0.25">
      <c r="A15" s="27">
        <v>15</v>
      </c>
      <c r="B15" s="1" t="s">
        <v>146</v>
      </c>
      <c r="C15" s="29" t="s">
        <v>147</v>
      </c>
      <c r="D15" s="28" t="s">
        <v>27</v>
      </c>
      <c r="E15" s="28">
        <v>29</v>
      </c>
      <c r="F15" s="28" t="s">
        <v>148</v>
      </c>
      <c r="G15" s="28">
        <v>2018</v>
      </c>
      <c r="H15" s="30">
        <v>43710</v>
      </c>
      <c r="I15" s="30">
        <v>43738</v>
      </c>
      <c r="J15" s="28">
        <v>28</v>
      </c>
      <c r="K15" s="28" t="s">
        <v>67</v>
      </c>
      <c r="L15" s="1" t="s">
        <v>149</v>
      </c>
      <c r="M15" s="1" t="s">
        <v>150</v>
      </c>
      <c r="N15" s="28" t="s">
        <v>26</v>
      </c>
      <c r="O15" s="8" t="s">
        <v>1227</v>
      </c>
      <c r="P15" s="39">
        <v>43572</v>
      </c>
      <c r="Q15" s="8" t="s">
        <v>1125</v>
      </c>
      <c r="R15" s="28" t="s">
        <v>26</v>
      </c>
      <c r="S15" s="28" t="s">
        <v>25</v>
      </c>
      <c r="T15" s="31" t="s">
        <v>1185</v>
      </c>
      <c r="U15" s="31" t="s">
        <v>1186</v>
      </c>
      <c r="V15" s="32">
        <v>43725</v>
      </c>
      <c r="W15" s="28"/>
      <c r="X15" s="28" t="s">
        <v>26</v>
      </c>
      <c r="Y15" s="28" t="s">
        <v>26</v>
      </c>
      <c r="Z15" s="28" t="s">
        <v>26</v>
      </c>
      <c r="AA15" s="28" t="s">
        <v>25</v>
      </c>
      <c r="AB15" s="28" t="s">
        <v>26</v>
      </c>
      <c r="AC15" s="28" t="s">
        <v>25</v>
      </c>
      <c r="AD15" s="28" t="s">
        <v>25</v>
      </c>
      <c r="AE15" s="28" t="s">
        <v>26</v>
      </c>
      <c r="AF15" s="28" t="s">
        <v>26</v>
      </c>
      <c r="AG15" s="28" t="s">
        <v>26</v>
      </c>
      <c r="AH15" s="33" t="s">
        <v>26</v>
      </c>
      <c r="AI15" s="33" t="s">
        <v>26</v>
      </c>
      <c r="AJ15" s="33" t="s">
        <v>26</v>
      </c>
      <c r="AK15" s="34" t="s">
        <v>135</v>
      </c>
      <c r="AL15" s="33" t="s">
        <v>151</v>
      </c>
      <c r="AM15" s="33">
        <v>0.16500000000000001</v>
      </c>
      <c r="AN15" s="35"/>
      <c r="AO15" s="2" t="s">
        <v>152</v>
      </c>
      <c r="AP15" s="33" t="s">
        <v>26</v>
      </c>
      <c r="AQ15" s="33" t="s">
        <v>26</v>
      </c>
      <c r="AR15" s="2" t="s">
        <v>153</v>
      </c>
      <c r="AS15" s="33" t="s">
        <v>26</v>
      </c>
      <c r="AT15" s="33" t="s">
        <v>26</v>
      </c>
      <c r="AU15" s="33" t="s">
        <v>26</v>
      </c>
      <c r="AV15" s="33" t="s">
        <v>26</v>
      </c>
      <c r="AW15" s="33" t="s">
        <v>26</v>
      </c>
      <c r="AX15" s="33" t="s">
        <v>26</v>
      </c>
      <c r="AY15" s="33" t="s">
        <v>26</v>
      </c>
      <c r="AZ15" s="33" t="s">
        <v>26</v>
      </c>
      <c r="BA15" s="33" t="s">
        <v>26</v>
      </c>
      <c r="BB15" s="33" t="s">
        <v>26</v>
      </c>
      <c r="BC15" s="33" t="s">
        <v>26</v>
      </c>
      <c r="BD15" s="35">
        <v>114</v>
      </c>
      <c r="BE15" s="35">
        <v>2.5</v>
      </c>
      <c r="BF15" s="35"/>
      <c r="BG15" s="35">
        <v>97</v>
      </c>
      <c r="BH15" s="33">
        <v>48</v>
      </c>
      <c r="BI15" s="33">
        <v>79</v>
      </c>
      <c r="BJ15" s="33">
        <v>4</v>
      </c>
      <c r="BK15" s="33">
        <v>107</v>
      </c>
      <c r="BL15" s="24" t="s">
        <v>154</v>
      </c>
    </row>
    <row r="16" spans="1:65" ht="54.75" customHeight="1" x14ac:dyDescent="0.25">
      <c r="A16" s="27">
        <v>16</v>
      </c>
      <c r="B16" s="1">
        <v>100055263</v>
      </c>
      <c r="C16" s="29" t="s">
        <v>156</v>
      </c>
      <c r="D16" s="28" t="s">
        <v>24</v>
      </c>
      <c r="E16" s="28">
        <v>43</v>
      </c>
      <c r="F16" s="28" t="s">
        <v>157</v>
      </c>
      <c r="G16" s="28">
        <v>2014</v>
      </c>
      <c r="H16" s="30">
        <v>43734</v>
      </c>
      <c r="I16" s="30">
        <v>43756</v>
      </c>
      <c r="J16" s="28">
        <v>22</v>
      </c>
      <c r="K16" s="28" t="s">
        <v>31</v>
      </c>
      <c r="L16" s="1" t="s">
        <v>158</v>
      </c>
      <c r="M16" s="1" t="s">
        <v>159</v>
      </c>
      <c r="N16" s="28" t="s">
        <v>26</v>
      </c>
      <c r="O16" s="8" t="s">
        <v>1128</v>
      </c>
      <c r="P16" s="39">
        <v>43748</v>
      </c>
      <c r="Q16" s="8" t="s">
        <v>1125</v>
      </c>
      <c r="R16" s="38"/>
      <c r="S16" s="28" t="s">
        <v>26</v>
      </c>
      <c r="T16" s="31" t="s">
        <v>1256</v>
      </c>
      <c r="U16" s="31" t="s">
        <v>1257</v>
      </c>
      <c r="V16" s="32">
        <v>43741</v>
      </c>
      <c r="W16" s="28"/>
      <c r="X16" s="28" t="s">
        <v>26</v>
      </c>
      <c r="Y16" s="28" t="s">
        <v>26</v>
      </c>
      <c r="Z16" s="28" t="s">
        <v>25</v>
      </c>
      <c r="AA16" s="28" t="s">
        <v>26</v>
      </c>
      <c r="AB16" s="28" t="s">
        <v>26</v>
      </c>
      <c r="AC16" s="28" t="s">
        <v>25</v>
      </c>
      <c r="AD16" s="28" t="s">
        <v>25</v>
      </c>
      <c r="AE16" s="28" t="s">
        <v>26</v>
      </c>
      <c r="AF16" s="28" t="s">
        <v>26</v>
      </c>
      <c r="AG16" s="28" t="s">
        <v>26</v>
      </c>
      <c r="AH16" s="33" t="s">
        <v>26</v>
      </c>
      <c r="AI16" s="33" t="s">
        <v>25</v>
      </c>
      <c r="AJ16" s="33" t="s">
        <v>25</v>
      </c>
      <c r="AK16" s="34" t="s">
        <v>160</v>
      </c>
      <c r="AL16" s="2" t="s">
        <v>161</v>
      </c>
      <c r="AM16" s="33">
        <v>0.33</v>
      </c>
      <c r="AN16" s="33"/>
      <c r="AO16" s="2" t="s">
        <v>162</v>
      </c>
      <c r="AP16" s="33" t="s">
        <v>26</v>
      </c>
      <c r="AQ16" s="33" t="s">
        <v>26</v>
      </c>
      <c r="AR16" s="33" t="s">
        <v>26</v>
      </c>
      <c r="AS16" s="33" t="s">
        <v>26</v>
      </c>
      <c r="AT16" s="33">
        <v>10.37</v>
      </c>
      <c r="AU16" s="33" t="s">
        <v>26</v>
      </c>
      <c r="AV16" s="33" t="s">
        <v>26</v>
      </c>
      <c r="AW16" s="33" t="s">
        <v>26</v>
      </c>
      <c r="AX16" s="33" t="s">
        <v>26</v>
      </c>
      <c r="AY16" s="33" t="s">
        <v>26</v>
      </c>
      <c r="AZ16" s="33" t="s">
        <v>26</v>
      </c>
      <c r="BA16" s="33" t="s">
        <v>26</v>
      </c>
      <c r="BB16" s="33" t="s">
        <v>26</v>
      </c>
      <c r="BC16" s="33" t="s">
        <v>26</v>
      </c>
      <c r="BD16" s="35">
        <v>137</v>
      </c>
      <c r="BE16" s="35">
        <v>3.7</v>
      </c>
      <c r="BF16" s="35"/>
      <c r="BG16" s="35">
        <v>187</v>
      </c>
      <c r="BH16" s="33">
        <v>27</v>
      </c>
      <c r="BI16" s="33">
        <v>35</v>
      </c>
      <c r="BJ16" s="33">
        <v>6.4</v>
      </c>
      <c r="BK16" s="33">
        <v>96</v>
      </c>
      <c r="BL16" s="24" t="s">
        <v>356</v>
      </c>
    </row>
    <row r="17" spans="1:64" ht="42" customHeight="1" x14ac:dyDescent="0.25">
      <c r="A17" s="27">
        <v>17</v>
      </c>
      <c r="B17" s="28">
        <v>100029572</v>
      </c>
      <c r="C17" s="29" t="s">
        <v>163</v>
      </c>
      <c r="D17" s="28" t="s">
        <v>27</v>
      </c>
      <c r="E17" s="28">
        <v>39</v>
      </c>
      <c r="F17" s="28" t="s">
        <v>164</v>
      </c>
      <c r="G17" s="28">
        <v>2011</v>
      </c>
      <c r="H17" s="30">
        <v>43546</v>
      </c>
      <c r="I17" s="30">
        <v>43571</v>
      </c>
      <c r="J17" s="28">
        <v>25</v>
      </c>
      <c r="K17" s="28" t="s">
        <v>610</v>
      </c>
      <c r="L17" s="1" t="s">
        <v>165</v>
      </c>
      <c r="M17" s="1" t="s">
        <v>835</v>
      </c>
      <c r="N17" s="28" t="s">
        <v>26</v>
      </c>
      <c r="O17" s="40" t="s">
        <v>1129</v>
      </c>
      <c r="P17" s="41">
        <v>42370</v>
      </c>
      <c r="Q17" s="41">
        <v>43603</v>
      </c>
      <c r="R17" s="8" t="s">
        <v>166</v>
      </c>
      <c r="S17" s="42" t="s">
        <v>495</v>
      </c>
      <c r="T17" s="31" t="s">
        <v>1258</v>
      </c>
      <c r="U17" s="31" t="s">
        <v>1259</v>
      </c>
      <c r="V17" s="32">
        <v>43547</v>
      </c>
      <c r="W17" s="28"/>
      <c r="X17" s="28" t="s">
        <v>26</v>
      </c>
      <c r="Y17" s="28" t="s">
        <v>26</v>
      </c>
      <c r="Z17" s="28" t="s">
        <v>25</v>
      </c>
      <c r="AA17" s="28" t="s">
        <v>26</v>
      </c>
      <c r="AB17" s="28" t="s">
        <v>26</v>
      </c>
      <c r="AC17" s="28" t="s">
        <v>25</v>
      </c>
      <c r="AD17" s="28" t="s">
        <v>25</v>
      </c>
      <c r="AE17" s="28" t="s">
        <v>26</v>
      </c>
      <c r="AF17" s="28" t="s">
        <v>26</v>
      </c>
      <c r="AG17" s="28" t="s">
        <v>26</v>
      </c>
      <c r="AH17" s="33" t="s">
        <v>26</v>
      </c>
      <c r="AI17" s="33" t="s">
        <v>26</v>
      </c>
      <c r="AJ17" s="33" t="s">
        <v>26</v>
      </c>
      <c r="AK17" s="34"/>
      <c r="AL17" s="33"/>
      <c r="AM17" s="33"/>
      <c r="AN17" s="33"/>
      <c r="AO17" s="2" t="s">
        <v>167</v>
      </c>
      <c r="AP17" s="33" t="s">
        <v>25</v>
      </c>
      <c r="AQ17" s="2" t="s">
        <v>168</v>
      </c>
      <c r="AR17" s="33" t="s">
        <v>26</v>
      </c>
      <c r="AS17" s="33" t="s">
        <v>25</v>
      </c>
      <c r="AT17" s="33" t="s">
        <v>25</v>
      </c>
      <c r="AU17" s="33" t="s">
        <v>26</v>
      </c>
      <c r="AV17" s="33" t="s">
        <v>26</v>
      </c>
      <c r="AW17" s="33"/>
      <c r="AX17" s="33"/>
      <c r="AY17" s="33"/>
      <c r="AZ17" s="33"/>
      <c r="BA17" s="33"/>
      <c r="BB17" s="33" t="s">
        <v>26</v>
      </c>
      <c r="BC17" s="33" t="s">
        <v>26</v>
      </c>
      <c r="BD17" s="35">
        <v>160</v>
      </c>
      <c r="BE17" s="35">
        <v>8.9</v>
      </c>
      <c r="BF17" s="35"/>
      <c r="BG17" s="35">
        <v>136</v>
      </c>
      <c r="BH17" s="33">
        <v>199</v>
      </c>
      <c r="BI17" s="33">
        <v>91</v>
      </c>
      <c r="BJ17" s="33">
        <v>5.8</v>
      </c>
      <c r="BK17" s="33">
        <v>109</v>
      </c>
      <c r="BL17" s="37" t="s">
        <v>299</v>
      </c>
    </row>
    <row r="18" spans="1:64" ht="79.5" customHeight="1" x14ac:dyDescent="0.25">
      <c r="A18" s="27">
        <v>18</v>
      </c>
      <c r="B18" s="28" t="s">
        <v>169</v>
      </c>
      <c r="C18" s="29" t="s">
        <v>170</v>
      </c>
      <c r="D18" s="28" t="s">
        <v>27</v>
      </c>
      <c r="E18" s="28">
        <v>36</v>
      </c>
      <c r="F18" s="28" t="s">
        <v>171</v>
      </c>
      <c r="G18" s="28">
        <v>2008</v>
      </c>
      <c r="H18" s="30">
        <v>43637</v>
      </c>
      <c r="I18" s="30">
        <v>43668</v>
      </c>
      <c r="J18" s="28">
        <v>31</v>
      </c>
      <c r="K18" s="28" t="s">
        <v>616</v>
      </c>
      <c r="L18" s="1" t="s">
        <v>172</v>
      </c>
      <c r="M18" s="1" t="s">
        <v>173</v>
      </c>
      <c r="N18" s="28" t="s">
        <v>26</v>
      </c>
      <c r="O18" s="8" t="s">
        <v>1130</v>
      </c>
      <c r="P18" s="8" t="s">
        <v>1131</v>
      </c>
      <c r="Q18" s="25" t="s">
        <v>1125</v>
      </c>
      <c r="R18" s="8" t="s">
        <v>174</v>
      </c>
      <c r="S18" s="42" t="s">
        <v>495</v>
      </c>
      <c r="T18" s="31" t="s">
        <v>1258</v>
      </c>
      <c r="U18" s="31" t="s">
        <v>1259</v>
      </c>
      <c r="V18" s="32">
        <v>43547</v>
      </c>
      <c r="W18" s="28"/>
      <c r="X18" s="28" t="s">
        <v>26</v>
      </c>
      <c r="Y18" s="28" t="s">
        <v>26</v>
      </c>
      <c r="Z18" s="28" t="s">
        <v>26</v>
      </c>
      <c r="AA18" s="28" t="s">
        <v>25</v>
      </c>
      <c r="AB18" s="28" t="s">
        <v>25</v>
      </c>
      <c r="AC18" s="28" t="s">
        <v>26</v>
      </c>
      <c r="AD18" s="28" t="s">
        <v>26</v>
      </c>
      <c r="AE18" s="28" t="s">
        <v>26</v>
      </c>
      <c r="AF18" s="28" t="s">
        <v>26</v>
      </c>
      <c r="AG18" s="28" t="s">
        <v>26</v>
      </c>
      <c r="AH18" s="33" t="s">
        <v>26</v>
      </c>
      <c r="AI18" s="33" t="s">
        <v>26</v>
      </c>
      <c r="AJ18" s="33" t="s">
        <v>26</v>
      </c>
      <c r="AK18" s="34" t="s">
        <v>44</v>
      </c>
      <c r="AL18" s="33" t="s">
        <v>175</v>
      </c>
      <c r="AM18" s="33">
        <v>0.16500000000000001</v>
      </c>
      <c r="AN18" s="33"/>
      <c r="AO18" s="33" t="s">
        <v>176</v>
      </c>
      <c r="AP18" s="33" t="s">
        <v>26</v>
      </c>
      <c r="AQ18" s="33" t="s">
        <v>26</v>
      </c>
      <c r="AR18" s="33" t="s">
        <v>26</v>
      </c>
      <c r="AS18" s="33" t="s">
        <v>26</v>
      </c>
      <c r="AT18" s="33">
        <v>11.73</v>
      </c>
      <c r="AU18" s="33" t="s">
        <v>26</v>
      </c>
      <c r="AV18" s="33" t="s">
        <v>26</v>
      </c>
      <c r="AW18" s="33" t="s">
        <v>26</v>
      </c>
      <c r="AX18" s="33" t="s">
        <v>26</v>
      </c>
      <c r="AY18" s="33" t="s">
        <v>26</v>
      </c>
      <c r="AZ18" s="33" t="s">
        <v>26</v>
      </c>
      <c r="BA18" s="33" t="s">
        <v>26</v>
      </c>
      <c r="BB18" s="33" t="s">
        <v>26</v>
      </c>
      <c r="BC18" s="33" t="s">
        <v>26</v>
      </c>
      <c r="BD18" s="35">
        <v>131</v>
      </c>
      <c r="BE18" s="35">
        <v>2</v>
      </c>
      <c r="BF18" s="35"/>
      <c r="BG18" s="35">
        <v>30</v>
      </c>
      <c r="BH18" s="33">
        <v>75</v>
      </c>
      <c r="BI18" s="33">
        <v>90</v>
      </c>
      <c r="BJ18" s="33">
        <v>4.3</v>
      </c>
      <c r="BK18" s="33">
        <v>98</v>
      </c>
      <c r="BL18" s="24" t="s">
        <v>298</v>
      </c>
    </row>
    <row r="19" spans="1:64" ht="64.5" customHeight="1" x14ac:dyDescent="0.25">
      <c r="A19" s="27">
        <v>19</v>
      </c>
      <c r="B19" s="28" t="s">
        <v>177</v>
      </c>
      <c r="C19" s="29" t="s">
        <v>178</v>
      </c>
      <c r="D19" s="28" t="s">
        <v>24</v>
      </c>
      <c r="E19" s="28">
        <v>35</v>
      </c>
      <c r="F19" s="28" t="s">
        <v>179</v>
      </c>
      <c r="G19" s="28">
        <v>2018</v>
      </c>
      <c r="H19" s="30">
        <v>43719</v>
      </c>
      <c r="I19" s="30">
        <v>43748</v>
      </c>
      <c r="J19" s="28">
        <v>29</v>
      </c>
      <c r="K19" s="28" t="s">
        <v>31</v>
      </c>
      <c r="L19" s="1" t="s">
        <v>180</v>
      </c>
      <c r="M19" s="1" t="s">
        <v>181</v>
      </c>
      <c r="N19" s="28" t="s">
        <v>26</v>
      </c>
      <c r="O19" s="8" t="s">
        <v>1132</v>
      </c>
      <c r="P19" s="39">
        <v>43741</v>
      </c>
      <c r="Q19" s="8" t="s">
        <v>1125</v>
      </c>
      <c r="R19" s="28"/>
      <c r="S19" s="28" t="s">
        <v>25</v>
      </c>
      <c r="T19" s="31" t="s">
        <v>1260</v>
      </c>
      <c r="U19" s="31" t="s">
        <v>1261</v>
      </c>
      <c r="V19" s="32">
        <v>43727</v>
      </c>
      <c r="W19" s="28"/>
      <c r="X19" s="28" t="s">
        <v>26</v>
      </c>
      <c r="Y19" s="28" t="s">
        <v>26</v>
      </c>
      <c r="Z19" s="28" t="s">
        <v>25</v>
      </c>
      <c r="AA19" s="28" t="s">
        <v>26</v>
      </c>
      <c r="AB19" s="28" t="s">
        <v>26</v>
      </c>
      <c r="AC19" s="28" t="s">
        <v>26</v>
      </c>
      <c r="AD19" s="28" t="s">
        <v>26</v>
      </c>
      <c r="AE19" s="28" t="s">
        <v>25</v>
      </c>
      <c r="AF19" s="28" t="s">
        <v>26</v>
      </c>
      <c r="AG19" s="28" t="s">
        <v>26</v>
      </c>
      <c r="AH19" s="33" t="s">
        <v>26</v>
      </c>
      <c r="AI19" s="33" t="s">
        <v>26</v>
      </c>
      <c r="AJ19" s="33" t="s">
        <v>26</v>
      </c>
      <c r="AK19" s="34" t="s">
        <v>182</v>
      </c>
      <c r="AL19" s="2" t="s">
        <v>183</v>
      </c>
      <c r="AM19" s="33">
        <v>0.33</v>
      </c>
      <c r="AN19" s="33">
        <v>2.27</v>
      </c>
      <c r="AO19" s="33" t="s">
        <v>184</v>
      </c>
      <c r="AP19" s="33" t="s">
        <v>26</v>
      </c>
      <c r="AQ19" s="2" t="s">
        <v>185</v>
      </c>
      <c r="AR19" s="33" t="s">
        <v>26</v>
      </c>
      <c r="AS19" s="33" t="s">
        <v>26</v>
      </c>
      <c r="AT19" s="33">
        <v>7.87</v>
      </c>
      <c r="AU19" s="33" t="s">
        <v>26</v>
      </c>
      <c r="AV19" s="33" t="s">
        <v>26</v>
      </c>
      <c r="AW19" s="33" t="s">
        <v>26</v>
      </c>
      <c r="AX19" s="33" t="s">
        <v>26</v>
      </c>
      <c r="AY19" s="33" t="s">
        <v>26</v>
      </c>
      <c r="AZ19" s="33" t="s">
        <v>26</v>
      </c>
      <c r="BA19" s="33" t="s">
        <v>26</v>
      </c>
      <c r="BB19" s="33" t="s">
        <v>26</v>
      </c>
      <c r="BC19" s="33" t="s">
        <v>26</v>
      </c>
      <c r="BD19" s="35">
        <v>151</v>
      </c>
      <c r="BE19" s="35">
        <v>5</v>
      </c>
      <c r="BF19" s="35"/>
      <c r="BG19" s="35">
        <v>123</v>
      </c>
      <c r="BH19" s="33">
        <v>34</v>
      </c>
      <c r="BI19" s="33">
        <v>43</v>
      </c>
      <c r="BJ19" s="33">
        <v>6.3</v>
      </c>
      <c r="BK19" s="33">
        <v>131</v>
      </c>
      <c r="BL19" s="24" t="s">
        <v>297</v>
      </c>
    </row>
    <row r="20" spans="1:64" ht="95.25" customHeight="1" x14ac:dyDescent="0.25">
      <c r="A20" s="27">
        <v>20</v>
      </c>
      <c r="B20" s="28" t="s">
        <v>186</v>
      </c>
      <c r="C20" s="29" t="s">
        <v>187</v>
      </c>
      <c r="D20" s="28" t="s">
        <v>24</v>
      </c>
      <c r="E20" s="28">
        <v>42</v>
      </c>
      <c r="F20" s="28" t="s">
        <v>188</v>
      </c>
      <c r="G20" s="28">
        <v>2019</v>
      </c>
      <c r="H20" s="30">
        <v>43700</v>
      </c>
      <c r="I20" s="30">
        <v>43721</v>
      </c>
      <c r="J20" s="28">
        <v>21</v>
      </c>
      <c r="K20" s="28" t="s">
        <v>617</v>
      </c>
      <c r="L20" s="28" t="s">
        <v>189</v>
      </c>
      <c r="M20" s="1" t="s">
        <v>190</v>
      </c>
      <c r="N20" s="28" t="s">
        <v>26</v>
      </c>
      <c r="O20" s="8" t="s">
        <v>1133</v>
      </c>
      <c r="P20" s="39">
        <v>43689</v>
      </c>
      <c r="Q20" s="8" t="s">
        <v>1134</v>
      </c>
      <c r="R20" s="28"/>
      <c r="S20" s="28" t="s">
        <v>26</v>
      </c>
      <c r="T20" s="31" t="s">
        <v>1262</v>
      </c>
      <c r="U20" s="31" t="s">
        <v>1263</v>
      </c>
      <c r="V20" s="32">
        <v>43706</v>
      </c>
      <c r="W20" s="28"/>
      <c r="X20" s="28" t="s">
        <v>26</v>
      </c>
      <c r="Y20" s="28" t="s">
        <v>26</v>
      </c>
      <c r="Z20" s="28" t="s">
        <v>25</v>
      </c>
      <c r="AA20" s="28" t="s">
        <v>26</v>
      </c>
      <c r="AB20" s="28" t="s">
        <v>26</v>
      </c>
      <c r="AC20" s="28" t="s">
        <v>26</v>
      </c>
      <c r="AD20" s="28" t="s">
        <v>26</v>
      </c>
      <c r="AE20" s="28" t="s">
        <v>26</v>
      </c>
      <c r="AF20" s="28" t="s">
        <v>26</v>
      </c>
      <c r="AG20" s="28" t="s">
        <v>25</v>
      </c>
      <c r="AH20" s="33" t="s">
        <v>26</v>
      </c>
      <c r="AI20" s="33" t="s">
        <v>26</v>
      </c>
      <c r="AJ20" s="33" t="s">
        <v>26</v>
      </c>
      <c r="AK20" s="34" t="s">
        <v>155</v>
      </c>
      <c r="AL20" s="2" t="s">
        <v>192</v>
      </c>
      <c r="AM20" s="33">
        <v>0.16500000000000001</v>
      </c>
      <c r="AN20" s="33">
        <v>8.89</v>
      </c>
      <c r="AO20" s="33" t="s">
        <v>193</v>
      </c>
      <c r="AP20" s="33" t="s">
        <v>26</v>
      </c>
      <c r="AQ20" s="33" t="s">
        <v>29</v>
      </c>
      <c r="AR20" s="33"/>
      <c r="AS20" s="33">
        <v>0.9</v>
      </c>
      <c r="AT20" s="33">
        <v>7.76</v>
      </c>
      <c r="AU20" s="33" t="s">
        <v>26</v>
      </c>
      <c r="AV20" s="33" t="s">
        <v>194</v>
      </c>
      <c r="AW20" s="33" t="s">
        <v>26</v>
      </c>
      <c r="AX20" s="33" t="s">
        <v>26</v>
      </c>
      <c r="AY20" s="33" t="s">
        <v>26</v>
      </c>
      <c r="AZ20" s="33" t="s">
        <v>26</v>
      </c>
      <c r="BA20" s="33" t="s">
        <v>26</v>
      </c>
      <c r="BB20" s="33" t="s">
        <v>26</v>
      </c>
      <c r="BC20" s="33" t="s">
        <v>26</v>
      </c>
      <c r="BD20" s="35">
        <v>119</v>
      </c>
      <c r="BE20" s="35">
        <v>3.2</v>
      </c>
      <c r="BF20" s="35"/>
      <c r="BG20" s="35">
        <v>138</v>
      </c>
      <c r="BH20" s="33">
        <v>52</v>
      </c>
      <c r="BI20" s="33">
        <v>37</v>
      </c>
      <c r="BJ20" s="33">
        <v>4.5999999999999996</v>
      </c>
      <c r="BK20" s="33">
        <v>85</v>
      </c>
      <c r="BL20" s="37" t="s">
        <v>296</v>
      </c>
    </row>
    <row r="21" spans="1:64" ht="95.25" customHeight="1" x14ac:dyDescent="0.25">
      <c r="A21" s="27">
        <v>21</v>
      </c>
      <c r="B21" s="28">
        <v>10052447</v>
      </c>
      <c r="C21" s="29" t="s">
        <v>195</v>
      </c>
      <c r="D21" s="28" t="s">
        <v>27</v>
      </c>
      <c r="E21" s="28">
        <v>41</v>
      </c>
      <c r="F21" s="28" t="s">
        <v>196</v>
      </c>
      <c r="G21" s="28">
        <v>2018</v>
      </c>
      <c r="H21" s="30">
        <v>43711</v>
      </c>
      <c r="I21" s="30">
        <v>43738</v>
      </c>
      <c r="J21" s="28">
        <v>27</v>
      </c>
      <c r="K21" s="28" t="s">
        <v>618</v>
      </c>
      <c r="L21" s="1" t="s">
        <v>197</v>
      </c>
      <c r="M21" s="1" t="s">
        <v>198</v>
      </c>
      <c r="N21" s="1" t="s">
        <v>199</v>
      </c>
      <c r="O21" s="8" t="s">
        <v>1230</v>
      </c>
      <c r="P21" s="9" t="s">
        <v>1228</v>
      </c>
      <c r="Q21" s="8" t="s">
        <v>1229</v>
      </c>
      <c r="R21" s="28" t="s">
        <v>1136</v>
      </c>
      <c r="S21" s="28" t="s">
        <v>25</v>
      </c>
      <c r="T21" s="31" t="s">
        <v>1187</v>
      </c>
      <c r="U21" s="31" t="s">
        <v>1188</v>
      </c>
      <c r="V21" s="32">
        <v>43718</v>
      </c>
      <c r="W21" s="28"/>
      <c r="X21" s="28" t="s">
        <v>26</v>
      </c>
      <c r="Y21" s="28" t="s">
        <v>26</v>
      </c>
      <c r="Z21" s="28" t="s">
        <v>25</v>
      </c>
      <c r="AA21" s="28" t="s">
        <v>26</v>
      </c>
      <c r="AB21" s="28" t="s">
        <v>26</v>
      </c>
      <c r="AC21" s="28" t="s">
        <v>25</v>
      </c>
      <c r="AD21" s="28" t="s">
        <v>25</v>
      </c>
      <c r="AE21" s="28" t="s">
        <v>25</v>
      </c>
      <c r="AF21" s="28" t="s">
        <v>26</v>
      </c>
      <c r="AG21" s="28" t="s">
        <v>26</v>
      </c>
      <c r="AH21" s="33" t="s">
        <v>26</v>
      </c>
      <c r="AI21" s="33" t="s">
        <v>25</v>
      </c>
      <c r="AJ21" s="33" t="s">
        <v>25</v>
      </c>
      <c r="AK21" s="34" t="s">
        <v>107</v>
      </c>
      <c r="AL21" s="2" t="s">
        <v>200</v>
      </c>
      <c r="AM21" s="33">
        <v>0.16500000000000001</v>
      </c>
      <c r="AN21" s="33">
        <v>3.43</v>
      </c>
      <c r="AO21" s="2" t="s">
        <v>201</v>
      </c>
      <c r="AP21" s="33" t="s">
        <v>26</v>
      </c>
      <c r="AQ21" s="33" t="s">
        <v>26</v>
      </c>
      <c r="AR21" s="33"/>
      <c r="AS21" s="33">
        <v>0.09</v>
      </c>
      <c r="AT21" s="33" t="s">
        <v>26</v>
      </c>
      <c r="AU21" s="33" t="s">
        <v>26</v>
      </c>
      <c r="AV21" s="33" t="s">
        <v>26</v>
      </c>
      <c r="AW21" s="33" t="s">
        <v>26</v>
      </c>
      <c r="AX21" s="33" t="s">
        <v>26</v>
      </c>
      <c r="AY21" s="33" t="s">
        <v>26</v>
      </c>
      <c r="AZ21" s="33" t="s">
        <v>26</v>
      </c>
      <c r="BA21" s="33" t="s">
        <v>26</v>
      </c>
      <c r="BB21" s="33" t="s">
        <v>26</v>
      </c>
      <c r="BC21" s="33" t="s">
        <v>26</v>
      </c>
      <c r="BD21" s="35">
        <v>128</v>
      </c>
      <c r="BE21" s="35">
        <v>3</v>
      </c>
      <c r="BF21" s="35"/>
      <c r="BG21" s="35">
        <v>46</v>
      </c>
      <c r="BH21" s="33">
        <v>68</v>
      </c>
      <c r="BI21" s="33">
        <v>62</v>
      </c>
      <c r="BJ21" s="33">
        <v>5.2</v>
      </c>
      <c r="BK21" s="33">
        <v>104</v>
      </c>
      <c r="BL21" s="37" t="s">
        <v>295</v>
      </c>
    </row>
    <row r="22" spans="1:64" ht="63" customHeight="1" x14ac:dyDescent="0.25">
      <c r="A22" s="27">
        <v>22</v>
      </c>
      <c r="B22" s="28" t="s">
        <v>202</v>
      </c>
      <c r="C22" s="29" t="s">
        <v>203</v>
      </c>
      <c r="D22" s="28" t="s">
        <v>24</v>
      </c>
      <c r="E22" s="28">
        <v>27</v>
      </c>
      <c r="F22" s="28" t="s">
        <v>204</v>
      </c>
      <c r="G22" s="28">
        <v>2019</v>
      </c>
      <c r="H22" s="30">
        <v>43795</v>
      </c>
      <c r="I22" s="30">
        <v>43815</v>
      </c>
      <c r="J22" s="28">
        <v>20</v>
      </c>
      <c r="K22" s="28" t="s">
        <v>31</v>
      </c>
      <c r="L22" s="1" t="s">
        <v>205</v>
      </c>
      <c r="M22" s="1" t="s">
        <v>206</v>
      </c>
      <c r="N22" s="28" t="s">
        <v>26</v>
      </c>
      <c r="O22" s="38" t="s">
        <v>1138</v>
      </c>
      <c r="P22" s="28"/>
      <c r="Q22" s="28"/>
      <c r="R22" s="28"/>
      <c r="S22" s="28" t="s">
        <v>26</v>
      </c>
      <c r="T22" s="31" t="s">
        <v>1189</v>
      </c>
      <c r="U22" s="31" t="s">
        <v>1190</v>
      </c>
      <c r="V22" s="32">
        <v>43804</v>
      </c>
      <c r="W22" s="28"/>
      <c r="X22" s="28" t="s">
        <v>26</v>
      </c>
      <c r="Y22" s="28" t="s">
        <v>26</v>
      </c>
      <c r="Z22" s="28" t="s">
        <v>26</v>
      </c>
      <c r="AA22" s="28" t="s">
        <v>25</v>
      </c>
      <c r="AB22" s="28" t="s">
        <v>26</v>
      </c>
      <c r="AC22" s="28" t="s">
        <v>25</v>
      </c>
      <c r="AD22" s="28" t="s">
        <v>25</v>
      </c>
      <c r="AE22" s="28" t="s">
        <v>26</v>
      </c>
      <c r="AF22" s="28" t="s">
        <v>26</v>
      </c>
      <c r="AG22" s="28" t="s">
        <v>26</v>
      </c>
      <c r="AH22" s="33" t="s">
        <v>26</v>
      </c>
      <c r="AI22" s="33" t="s">
        <v>26</v>
      </c>
      <c r="AJ22" s="33" t="s">
        <v>26</v>
      </c>
      <c r="AK22" s="34" t="s">
        <v>34</v>
      </c>
      <c r="AL22" s="33" t="s">
        <v>98</v>
      </c>
      <c r="AM22" s="33">
        <v>3.3000000000000002E-2</v>
      </c>
      <c r="AN22" s="33"/>
      <c r="AO22" s="2" t="s">
        <v>207</v>
      </c>
      <c r="AP22" s="33" t="s">
        <v>26</v>
      </c>
      <c r="AQ22" s="2" t="s">
        <v>266</v>
      </c>
      <c r="AR22" s="33" t="s">
        <v>26</v>
      </c>
      <c r="AS22" s="33" t="s">
        <v>26</v>
      </c>
      <c r="AT22" s="33">
        <v>7.66</v>
      </c>
      <c r="AU22" s="33" t="s">
        <v>26</v>
      </c>
      <c r="AV22" s="33" t="s">
        <v>26</v>
      </c>
      <c r="AW22" s="33" t="s">
        <v>26</v>
      </c>
      <c r="AX22" s="33" t="s">
        <v>26</v>
      </c>
      <c r="AY22" s="33" t="s">
        <v>26</v>
      </c>
      <c r="AZ22" s="33" t="s">
        <v>26</v>
      </c>
      <c r="BA22" s="33" t="s">
        <v>26</v>
      </c>
      <c r="BB22" s="33" t="s">
        <v>26</v>
      </c>
      <c r="BC22" s="33" t="s">
        <v>26</v>
      </c>
      <c r="BD22" s="35">
        <v>105</v>
      </c>
      <c r="BE22" s="35">
        <v>5.2</v>
      </c>
      <c r="BF22" s="35"/>
      <c r="BG22" s="35">
        <v>179</v>
      </c>
      <c r="BH22" s="33">
        <v>16</v>
      </c>
      <c r="BI22" s="33">
        <v>26</v>
      </c>
      <c r="BJ22" s="33">
        <v>6</v>
      </c>
      <c r="BK22" s="33">
        <v>96</v>
      </c>
      <c r="BL22" s="24" t="s">
        <v>294</v>
      </c>
    </row>
    <row r="23" spans="1:64" ht="73.5" customHeight="1" x14ac:dyDescent="0.25">
      <c r="A23" s="27">
        <v>23</v>
      </c>
      <c r="B23" s="28" t="s">
        <v>208</v>
      </c>
      <c r="C23" s="29" t="s">
        <v>209</v>
      </c>
      <c r="D23" s="28" t="s">
        <v>27</v>
      </c>
      <c r="E23" s="28">
        <v>45</v>
      </c>
      <c r="F23" s="28" t="s">
        <v>210</v>
      </c>
      <c r="G23" s="28">
        <v>2018</v>
      </c>
      <c r="H23" s="30">
        <v>43649</v>
      </c>
      <c r="I23" s="30">
        <v>43665</v>
      </c>
      <c r="J23" s="28">
        <v>16</v>
      </c>
      <c r="K23" s="28" t="s">
        <v>606</v>
      </c>
      <c r="L23" s="1" t="s">
        <v>211</v>
      </c>
      <c r="M23" s="1" t="s">
        <v>212</v>
      </c>
      <c r="N23" s="28" t="s">
        <v>26</v>
      </c>
      <c r="O23" s="40" t="s">
        <v>1135</v>
      </c>
      <c r="P23" s="41">
        <v>43434</v>
      </c>
      <c r="Q23" s="41">
        <v>43665</v>
      </c>
      <c r="R23" s="28" t="s">
        <v>1136</v>
      </c>
      <c r="S23" s="28" t="s">
        <v>39</v>
      </c>
      <c r="T23" s="31" t="s">
        <v>1264</v>
      </c>
      <c r="U23" s="31" t="s">
        <v>1265</v>
      </c>
      <c r="V23" s="32">
        <v>43654</v>
      </c>
      <c r="W23" s="28"/>
      <c r="X23" s="28" t="s">
        <v>26</v>
      </c>
      <c r="Y23" s="28" t="s">
        <v>26</v>
      </c>
      <c r="Z23" s="28" t="s">
        <v>25</v>
      </c>
      <c r="AA23" s="28" t="s">
        <v>26</v>
      </c>
      <c r="AB23" s="28" t="s">
        <v>26</v>
      </c>
      <c r="AC23" s="28" t="s">
        <v>26</v>
      </c>
      <c r="AD23" s="28" t="s">
        <v>26</v>
      </c>
      <c r="AE23" s="28" t="s">
        <v>26</v>
      </c>
      <c r="AF23" s="28" t="s">
        <v>26</v>
      </c>
      <c r="AG23" s="28" t="s">
        <v>25</v>
      </c>
      <c r="AH23" s="33" t="s">
        <v>25</v>
      </c>
      <c r="AI23" s="33" t="s">
        <v>25</v>
      </c>
      <c r="AJ23" s="33" t="s">
        <v>25</v>
      </c>
      <c r="AK23" s="34" t="s">
        <v>52</v>
      </c>
      <c r="AL23" s="33" t="s">
        <v>214</v>
      </c>
      <c r="AM23" s="33">
        <v>6.6000000000000003E-2</v>
      </c>
      <c r="AN23" s="33"/>
      <c r="AO23" s="2" t="s">
        <v>215</v>
      </c>
      <c r="AP23" s="33" t="s">
        <v>25</v>
      </c>
      <c r="AQ23" s="2" t="s">
        <v>216</v>
      </c>
      <c r="AR23" s="33" t="s">
        <v>26</v>
      </c>
      <c r="AS23" s="33" t="s">
        <v>26</v>
      </c>
      <c r="AT23" s="33" t="s">
        <v>26</v>
      </c>
      <c r="AU23" s="33" t="s">
        <v>26</v>
      </c>
      <c r="AV23" s="33" t="s">
        <v>213</v>
      </c>
      <c r="AW23" s="33" t="s">
        <v>26</v>
      </c>
      <c r="AX23" s="33" t="s">
        <v>26</v>
      </c>
      <c r="AY23" s="33" t="s">
        <v>26</v>
      </c>
      <c r="AZ23" s="33" t="s">
        <v>26</v>
      </c>
      <c r="BA23" s="33" t="s">
        <v>26</v>
      </c>
      <c r="BB23" s="33" t="s">
        <v>26</v>
      </c>
      <c r="BC23" s="33" t="s">
        <v>26</v>
      </c>
      <c r="BD23" s="35">
        <v>155</v>
      </c>
      <c r="BE23" s="35">
        <v>1.6</v>
      </c>
      <c r="BF23" s="35"/>
      <c r="BG23" s="35">
        <v>6</v>
      </c>
      <c r="BH23" s="33">
        <v>143</v>
      </c>
      <c r="BI23" s="33">
        <v>60</v>
      </c>
      <c r="BJ23" s="33">
        <v>19</v>
      </c>
      <c r="BK23" s="33">
        <v>168</v>
      </c>
      <c r="BL23" s="24" t="s">
        <v>290</v>
      </c>
    </row>
    <row r="24" spans="1:64" ht="67.5" customHeight="1" x14ac:dyDescent="0.25">
      <c r="A24" s="27">
        <v>24</v>
      </c>
      <c r="B24" s="28" t="s">
        <v>217</v>
      </c>
      <c r="C24" s="29" t="s">
        <v>218</v>
      </c>
      <c r="D24" s="28" t="s">
        <v>27</v>
      </c>
      <c r="E24" s="28">
        <v>35</v>
      </c>
      <c r="F24" s="28" t="s">
        <v>219</v>
      </c>
      <c r="G24" s="28">
        <v>2019</v>
      </c>
      <c r="H24" s="30">
        <v>43540</v>
      </c>
      <c r="I24" s="30">
        <v>43553</v>
      </c>
      <c r="J24" s="28">
        <v>19</v>
      </c>
      <c r="K24" s="28" t="s">
        <v>606</v>
      </c>
      <c r="L24" s="1" t="s">
        <v>220</v>
      </c>
      <c r="M24" s="1" t="s">
        <v>221</v>
      </c>
      <c r="N24" s="28" t="s">
        <v>26</v>
      </c>
      <c r="O24" s="28"/>
      <c r="P24" s="28" t="s">
        <v>26</v>
      </c>
      <c r="Q24" s="28" t="s">
        <v>26</v>
      </c>
      <c r="R24" s="28" t="s">
        <v>26</v>
      </c>
      <c r="S24" s="28" t="s">
        <v>26</v>
      </c>
      <c r="T24" s="31" t="s">
        <v>1191</v>
      </c>
      <c r="U24" s="31" t="s">
        <v>1192</v>
      </c>
      <c r="V24" s="32">
        <v>43728</v>
      </c>
      <c r="W24" s="28"/>
      <c r="X24" s="28" t="s">
        <v>26</v>
      </c>
      <c r="Y24" s="28" t="s">
        <v>26</v>
      </c>
      <c r="Z24" s="28" t="s">
        <v>25</v>
      </c>
      <c r="AA24" s="28" t="s">
        <v>25</v>
      </c>
      <c r="AB24" s="28" t="s">
        <v>26</v>
      </c>
      <c r="AC24" s="28" t="s">
        <v>25</v>
      </c>
      <c r="AD24" s="28" t="s">
        <v>26</v>
      </c>
      <c r="AE24" s="28" t="s">
        <v>26</v>
      </c>
      <c r="AF24" s="28" t="s">
        <v>26</v>
      </c>
      <c r="AG24" s="28" t="s">
        <v>26</v>
      </c>
      <c r="AH24" s="33" t="s">
        <v>25</v>
      </c>
      <c r="AI24" s="33" t="s">
        <v>25</v>
      </c>
      <c r="AJ24" s="33" t="s">
        <v>25</v>
      </c>
      <c r="AK24" s="34" t="s">
        <v>222</v>
      </c>
      <c r="AL24" s="33" t="s">
        <v>223</v>
      </c>
      <c r="AM24" s="33">
        <v>1.22</v>
      </c>
      <c r="AN24" s="33">
        <v>2.1</v>
      </c>
      <c r="AO24" s="2" t="s">
        <v>224</v>
      </c>
      <c r="AP24" s="33" t="s">
        <v>25</v>
      </c>
      <c r="AQ24" s="33" t="s">
        <v>26</v>
      </c>
      <c r="AR24" s="33"/>
      <c r="AS24" s="33">
        <v>0.11</v>
      </c>
      <c r="AT24" s="33" t="s">
        <v>26</v>
      </c>
      <c r="AU24" s="33" t="s">
        <v>26</v>
      </c>
      <c r="AV24" s="33" t="s">
        <v>26</v>
      </c>
      <c r="AW24" s="33" t="s">
        <v>26</v>
      </c>
      <c r="AX24" s="33" t="s">
        <v>26</v>
      </c>
      <c r="AY24" s="33" t="s">
        <v>26</v>
      </c>
      <c r="AZ24" s="33" t="s">
        <v>26</v>
      </c>
      <c r="BA24" s="33" t="s">
        <v>25</v>
      </c>
      <c r="BB24" s="33" t="s">
        <v>26</v>
      </c>
      <c r="BC24" s="33" t="s">
        <v>26</v>
      </c>
      <c r="BD24" s="35">
        <v>89</v>
      </c>
      <c r="BE24" s="35">
        <v>25</v>
      </c>
      <c r="BF24" s="35"/>
      <c r="BG24" s="35">
        <v>106</v>
      </c>
      <c r="BH24" s="33">
        <v>56</v>
      </c>
      <c r="BI24" s="33">
        <v>26</v>
      </c>
      <c r="BJ24" s="33">
        <v>65.8</v>
      </c>
      <c r="BK24" s="33">
        <v>283</v>
      </c>
      <c r="BL24" s="24" t="s">
        <v>289</v>
      </c>
    </row>
    <row r="25" spans="1:64" ht="57" customHeight="1" x14ac:dyDescent="0.25">
      <c r="A25" s="27">
        <v>25</v>
      </c>
      <c r="B25" s="28" t="s">
        <v>225</v>
      </c>
      <c r="C25" s="29" t="s">
        <v>226</v>
      </c>
      <c r="D25" s="28" t="s">
        <v>24</v>
      </c>
      <c r="E25" s="28">
        <v>37</v>
      </c>
      <c r="F25" s="28" t="s">
        <v>227</v>
      </c>
      <c r="G25" s="28">
        <v>2019</v>
      </c>
      <c r="H25" s="30">
        <v>43853</v>
      </c>
      <c r="I25" s="30">
        <v>43875</v>
      </c>
      <c r="J25" s="28">
        <v>22</v>
      </c>
      <c r="K25" s="28" t="s">
        <v>619</v>
      </c>
      <c r="L25" s="1" t="s">
        <v>228</v>
      </c>
      <c r="M25" s="1" t="s">
        <v>229</v>
      </c>
      <c r="N25" s="28" t="s">
        <v>26</v>
      </c>
      <c r="O25" s="8" t="s">
        <v>1137</v>
      </c>
      <c r="P25" s="39">
        <v>43875</v>
      </c>
      <c r="Q25" s="8" t="s">
        <v>1125</v>
      </c>
      <c r="R25" s="28"/>
      <c r="S25" s="28" t="s">
        <v>25</v>
      </c>
      <c r="T25" s="31" t="s">
        <v>1363</v>
      </c>
      <c r="U25" s="31" t="s">
        <v>1364</v>
      </c>
      <c r="V25" s="32">
        <v>43867</v>
      </c>
      <c r="W25" s="28"/>
      <c r="X25" s="28" t="s">
        <v>26</v>
      </c>
      <c r="Y25" s="28" t="s">
        <v>26</v>
      </c>
      <c r="Z25" s="28" t="s">
        <v>25</v>
      </c>
      <c r="AA25" s="28" t="s">
        <v>26</v>
      </c>
      <c r="AB25" s="28" t="s">
        <v>26</v>
      </c>
      <c r="AC25" s="28" t="s">
        <v>25</v>
      </c>
      <c r="AD25" s="28" t="s">
        <v>26</v>
      </c>
      <c r="AE25" s="28" t="s">
        <v>26</v>
      </c>
      <c r="AF25" s="28" t="s">
        <v>25</v>
      </c>
      <c r="AG25" s="28" t="s">
        <v>26</v>
      </c>
      <c r="AH25" s="33" t="s">
        <v>26</v>
      </c>
      <c r="AI25" s="33" t="s">
        <v>26</v>
      </c>
      <c r="AJ25" s="33" t="s">
        <v>26</v>
      </c>
      <c r="AK25" s="34" t="s">
        <v>34</v>
      </c>
      <c r="AL25" s="2" t="s">
        <v>98</v>
      </c>
      <c r="AM25" s="33">
        <v>0.33</v>
      </c>
      <c r="AN25" s="33">
        <v>3.3</v>
      </c>
      <c r="AO25" s="33"/>
      <c r="AP25" s="33"/>
      <c r="AQ25" s="33"/>
      <c r="AR25" s="2" t="s">
        <v>268</v>
      </c>
      <c r="AS25" s="33">
        <v>0.122</v>
      </c>
      <c r="AT25" s="33" t="s">
        <v>26</v>
      </c>
      <c r="AU25" s="33" t="s">
        <v>26</v>
      </c>
      <c r="AV25" s="33" t="s">
        <v>26</v>
      </c>
      <c r="AW25" s="33" t="s">
        <v>26</v>
      </c>
      <c r="AX25" s="33" t="s">
        <v>26</v>
      </c>
      <c r="AY25" s="33" t="s">
        <v>26</v>
      </c>
      <c r="AZ25" s="33" t="s">
        <v>26</v>
      </c>
      <c r="BA25" s="33" t="s">
        <v>25</v>
      </c>
      <c r="BB25" s="33" t="s">
        <v>26</v>
      </c>
      <c r="BC25" s="33" t="s">
        <v>26</v>
      </c>
      <c r="BD25" s="35">
        <v>91</v>
      </c>
      <c r="BE25" s="35">
        <v>2</v>
      </c>
      <c r="BF25" s="35"/>
      <c r="BG25" s="35">
        <v>90</v>
      </c>
      <c r="BH25" s="33">
        <v>28</v>
      </c>
      <c r="BI25" s="33">
        <v>35</v>
      </c>
      <c r="BJ25" s="33">
        <v>6.4</v>
      </c>
      <c r="BK25" s="33">
        <v>76</v>
      </c>
      <c r="BL25" s="24" t="s">
        <v>288</v>
      </c>
    </row>
    <row r="26" spans="1:64" ht="75.75" customHeight="1" x14ac:dyDescent="0.25">
      <c r="A26" s="27">
        <v>26</v>
      </c>
      <c r="B26" s="28" t="s">
        <v>230</v>
      </c>
      <c r="C26" s="29" t="s">
        <v>231</v>
      </c>
      <c r="D26" s="28" t="s">
        <v>24</v>
      </c>
      <c r="E26" s="28">
        <v>41</v>
      </c>
      <c r="F26" s="28" t="s">
        <v>232</v>
      </c>
      <c r="G26" s="28">
        <v>2019</v>
      </c>
      <c r="H26" s="30">
        <v>43852</v>
      </c>
      <c r="I26" s="30">
        <v>43878</v>
      </c>
      <c r="J26" s="28">
        <v>26</v>
      </c>
      <c r="K26" s="28" t="s">
        <v>620</v>
      </c>
      <c r="L26" s="1" t="s">
        <v>233</v>
      </c>
      <c r="M26" s="1" t="s">
        <v>234</v>
      </c>
      <c r="N26" s="28" t="s">
        <v>235</v>
      </c>
      <c r="O26" s="38" t="s">
        <v>1138</v>
      </c>
      <c r="P26" s="28" t="s">
        <v>26</v>
      </c>
      <c r="Q26" s="28" t="s">
        <v>26</v>
      </c>
      <c r="R26" s="28" t="s">
        <v>26</v>
      </c>
      <c r="S26" s="28" t="s">
        <v>26</v>
      </c>
      <c r="T26" s="31" t="s">
        <v>1365</v>
      </c>
      <c r="U26" s="31" t="s">
        <v>1366</v>
      </c>
      <c r="V26" s="32">
        <v>43865</v>
      </c>
      <c r="W26" s="28"/>
      <c r="X26" s="28" t="s">
        <v>25</v>
      </c>
      <c r="Y26" s="28" t="s">
        <v>25</v>
      </c>
      <c r="Z26" s="28" t="s">
        <v>26</v>
      </c>
      <c r="AA26" s="28" t="s">
        <v>26</v>
      </c>
      <c r="AB26" s="28" t="s">
        <v>26</v>
      </c>
      <c r="AC26" s="28" t="s">
        <v>25</v>
      </c>
      <c r="AD26" s="28" t="s">
        <v>25</v>
      </c>
      <c r="AE26" s="28" t="s">
        <v>26</v>
      </c>
      <c r="AF26" s="28" t="s">
        <v>26</v>
      </c>
      <c r="AG26" s="28" t="s">
        <v>26</v>
      </c>
      <c r="AH26" s="33" t="s">
        <v>26</v>
      </c>
      <c r="AI26" s="33" t="s">
        <v>25</v>
      </c>
      <c r="AJ26" s="33" t="s">
        <v>26</v>
      </c>
      <c r="AK26" s="34" t="s">
        <v>63</v>
      </c>
      <c r="AL26" s="2" t="s">
        <v>236</v>
      </c>
      <c r="AM26" s="33">
        <v>0.33</v>
      </c>
      <c r="AN26" s="33">
        <v>4.0999999999999996</v>
      </c>
      <c r="AO26" s="2" t="s">
        <v>237</v>
      </c>
      <c r="AP26" s="33"/>
      <c r="AQ26" s="2" t="s">
        <v>238</v>
      </c>
      <c r="AR26" s="33"/>
      <c r="AS26" s="33">
        <v>0.21299999999999999</v>
      </c>
      <c r="AT26" s="33" t="s">
        <v>26</v>
      </c>
      <c r="AU26" s="33" t="s">
        <v>26</v>
      </c>
      <c r="AV26" s="33" t="s">
        <v>26</v>
      </c>
      <c r="AW26" s="33" t="s">
        <v>26</v>
      </c>
      <c r="AX26" s="33" t="s">
        <v>26</v>
      </c>
      <c r="AY26" s="33" t="s">
        <v>26</v>
      </c>
      <c r="AZ26" s="33" t="s">
        <v>26</v>
      </c>
      <c r="BA26" s="33" t="s">
        <v>26</v>
      </c>
      <c r="BB26" s="33" t="s">
        <v>26</v>
      </c>
      <c r="BC26" s="33" t="s">
        <v>26</v>
      </c>
      <c r="BD26" s="35">
        <v>101</v>
      </c>
      <c r="BE26" s="35">
        <v>5.3</v>
      </c>
      <c r="BF26" s="35"/>
      <c r="BG26" s="35">
        <v>312</v>
      </c>
      <c r="BH26" s="33">
        <v>26</v>
      </c>
      <c r="BI26" s="33">
        <v>36</v>
      </c>
      <c r="BJ26" s="33">
        <v>7</v>
      </c>
      <c r="BK26" s="33">
        <v>99</v>
      </c>
      <c r="BL26" s="37" t="s">
        <v>287</v>
      </c>
    </row>
    <row r="27" spans="1:64" ht="57.75" customHeight="1" x14ac:dyDescent="0.25">
      <c r="A27" s="27">
        <v>27</v>
      </c>
      <c r="B27" s="28">
        <v>10070609</v>
      </c>
      <c r="C27" s="29" t="s">
        <v>239</v>
      </c>
      <c r="D27" s="28" t="s">
        <v>27</v>
      </c>
      <c r="E27" s="28">
        <v>38</v>
      </c>
      <c r="F27" s="28" t="s">
        <v>240</v>
      </c>
      <c r="G27" s="28">
        <v>2019</v>
      </c>
      <c r="H27" s="30">
        <v>43872</v>
      </c>
      <c r="I27" s="30">
        <v>43887</v>
      </c>
      <c r="J27" s="28">
        <v>15</v>
      </c>
      <c r="K27" s="28" t="s">
        <v>621</v>
      </c>
      <c r="L27" s="1" t="s">
        <v>241</v>
      </c>
      <c r="M27" s="1" t="s">
        <v>242</v>
      </c>
      <c r="N27" s="28" t="s">
        <v>26</v>
      </c>
      <c r="O27" s="8" t="s">
        <v>1139</v>
      </c>
      <c r="P27" s="39">
        <v>43862</v>
      </c>
      <c r="Q27" s="9" t="s">
        <v>1125</v>
      </c>
      <c r="R27" s="28"/>
      <c r="S27" s="28" t="s">
        <v>25</v>
      </c>
      <c r="T27" s="31" t="s">
        <v>1367</v>
      </c>
      <c r="U27" s="31" t="s">
        <v>1368</v>
      </c>
      <c r="V27" s="32">
        <v>43879</v>
      </c>
      <c r="W27" s="28"/>
      <c r="X27" s="28" t="s">
        <v>26</v>
      </c>
      <c r="Y27" s="28" t="s">
        <v>26</v>
      </c>
      <c r="Z27" s="28" t="s">
        <v>26</v>
      </c>
      <c r="AA27" s="28" t="s">
        <v>26</v>
      </c>
      <c r="AB27" s="28" t="s">
        <v>26</v>
      </c>
      <c r="AC27" s="28" t="s">
        <v>25</v>
      </c>
      <c r="AD27" s="28" t="s">
        <v>25</v>
      </c>
      <c r="AE27" s="28" t="s">
        <v>25</v>
      </c>
      <c r="AF27" s="28" t="s">
        <v>26</v>
      </c>
      <c r="AG27" s="28" t="s">
        <v>25</v>
      </c>
      <c r="AH27" s="33" t="s">
        <v>26</v>
      </c>
      <c r="AI27" s="33" t="s">
        <v>25</v>
      </c>
      <c r="AJ27" s="33" t="s">
        <v>25</v>
      </c>
      <c r="AK27" s="34" t="s">
        <v>34</v>
      </c>
      <c r="AL27" s="2" t="s">
        <v>98</v>
      </c>
      <c r="AM27" s="33">
        <v>0.16500000000000001</v>
      </c>
      <c r="AN27" s="33"/>
      <c r="AO27" s="2" t="s">
        <v>243</v>
      </c>
      <c r="AP27" s="33" t="s">
        <v>25</v>
      </c>
      <c r="AQ27" s="33" t="s">
        <v>26</v>
      </c>
      <c r="AR27" s="33"/>
      <c r="AS27" s="33" t="s">
        <v>26</v>
      </c>
      <c r="AT27" s="33" t="s">
        <v>26</v>
      </c>
      <c r="AU27" s="33" t="s">
        <v>26</v>
      </c>
      <c r="AV27" s="33" t="s">
        <v>26</v>
      </c>
      <c r="AW27" s="33" t="s">
        <v>26</v>
      </c>
      <c r="AX27" s="33" t="s">
        <v>26</v>
      </c>
      <c r="AY27" s="33" t="s">
        <v>26</v>
      </c>
      <c r="AZ27" s="33" t="s">
        <v>26</v>
      </c>
      <c r="BA27" s="33" t="s">
        <v>26</v>
      </c>
      <c r="BB27" s="33" t="s">
        <v>26</v>
      </c>
      <c r="BC27" s="33" t="s">
        <v>26</v>
      </c>
      <c r="BD27" s="35">
        <v>103</v>
      </c>
      <c r="BE27" s="35">
        <v>2.8</v>
      </c>
      <c r="BF27" s="35"/>
      <c r="BG27" s="35">
        <v>232</v>
      </c>
      <c r="BH27" s="33">
        <v>61</v>
      </c>
      <c r="BI27" s="33">
        <v>35</v>
      </c>
      <c r="BJ27" s="33">
        <v>6</v>
      </c>
      <c r="BK27" s="33">
        <v>94</v>
      </c>
      <c r="BL27" s="24" t="s">
        <v>286</v>
      </c>
    </row>
    <row r="28" spans="1:64" ht="70.5" customHeight="1" x14ac:dyDescent="0.25">
      <c r="A28" s="27">
        <v>28</v>
      </c>
      <c r="B28" s="28" t="s">
        <v>244</v>
      </c>
      <c r="C28" s="29" t="s">
        <v>1358</v>
      </c>
      <c r="D28" s="28" t="s">
        <v>24</v>
      </c>
      <c r="E28" s="28">
        <v>31</v>
      </c>
      <c r="F28" s="28" t="s">
        <v>246</v>
      </c>
      <c r="G28" s="28">
        <v>2019</v>
      </c>
      <c r="H28" s="30">
        <v>43845</v>
      </c>
      <c r="I28" s="30">
        <v>43861</v>
      </c>
      <c r="J28" s="28">
        <v>16</v>
      </c>
      <c r="K28" s="1" t="s">
        <v>247</v>
      </c>
      <c r="L28" s="1" t="s">
        <v>248</v>
      </c>
      <c r="M28" s="1" t="s">
        <v>249</v>
      </c>
      <c r="N28" s="28" t="s">
        <v>26</v>
      </c>
      <c r="O28" s="8" t="s">
        <v>1140</v>
      </c>
      <c r="P28" s="39">
        <v>43860</v>
      </c>
      <c r="Q28" s="9" t="s">
        <v>1125</v>
      </c>
      <c r="R28" s="28"/>
      <c r="S28" s="28" t="s">
        <v>26</v>
      </c>
      <c r="T28" s="31" t="s">
        <v>1369</v>
      </c>
      <c r="U28" s="31" t="s">
        <v>1370</v>
      </c>
      <c r="V28" s="32">
        <v>43846</v>
      </c>
      <c r="W28" s="28"/>
      <c r="X28" s="28" t="s">
        <v>26</v>
      </c>
      <c r="Y28" s="28" t="s">
        <v>26</v>
      </c>
      <c r="Z28" s="28" t="s">
        <v>25</v>
      </c>
      <c r="AA28" s="28" t="s">
        <v>25</v>
      </c>
      <c r="AB28" s="28" t="s">
        <v>26</v>
      </c>
      <c r="AC28" s="28" t="s">
        <v>25</v>
      </c>
      <c r="AD28" s="28" t="s">
        <v>25</v>
      </c>
      <c r="AE28" s="28" t="s">
        <v>26</v>
      </c>
      <c r="AF28" s="28" t="s">
        <v>26</v>
      </c>
      <c r="AG28" s="28" t="s">
        <v>26</v>
      </c>
      <c r="AH28" s="33" t="s">
        <v>26</v>
      </c>
      <c r="AI28" s="33" t="s">
        <v>26</v>
      </c>
      <c r="AJ28" s="33" t="s">
        <v>26</v>
      </c>
      <c r="AK28" s="34" t="s">
        <v>34</v>
      </c>
      <c r="AL28" s="2" t="s">
        <v>250</v>
      </c>
      <c r="AM28" s="33">
        <v>3.3000000000000002E-2</v>
      </c>
      <c r="AN28" s="33"/>
      <c r="AO28" s="2" t="s">
        <v>251</v>
      </c>
      <c r="AP28" s="33" t="s">
        <v>26</v>
      </c>
      <c r="AQ28" s="33" t="s">
        <v>26</v>
      </c>
      <c r="AR28" s="33"/>
      <c r="AS28" s="33">
        <v>0.15</v>
      </c>
      <c r="AT28" s="33" t="s">
        <v>252</v>
      </c>
      <c r="AU28" s="33" t="s">
        <v>26</v>
      </c>
      <c r="AV28" s="43" t="s">
        <v>273</v>
      </c>
      <c r="AW28" s="33" t="s">
        <v>26</v>
      </c>
      <c r="AX28" s="33" t="s">
        <v>26</v>
      </c>
      <c r="AY28" s="33" t="s">
        <v>26</v>
      </c>
      <c r="AZ28" s="33" t="s">
        <v>26</v>
      </c>
      <c r="BA28" s="33" t="s">
        <v>26</v>
      </c>
      <c r="BB28" s="33" t="s">
        <v>26</v>
      </c>
      <c r="BC28" s="33" t="s">
        <v>26</v>
      </c>
      <c r="BD28" s="35">
        <v>118</v>
      </c>
      <c r="BE28" s="35">
        <v>9.6</v>
      </c>
      <c r="BF28" s="35"/>
      <c r="BG28" s="35">
        <v>355</v>
      </c>
      <c r="BH28" s="33">
        <v>85</v>
      </c>
      <c r="BI28" s="33">
        <v>86</v>
      </c>
      <c r="BJ28" s="33">
        <v>5.7</v>
      </c>
      <c r="BK28" s="33">
        <v>82</v>
      </c>
      <c r="BL28" s="37" t="s">
        <v>285</v>
      </c>
    </row>
    <row r="29" spans="1:64" ht="96.75" customHeight="1" x14ac:dyDescent="0.25">
      <c r="A29" s="27">
        <v>29</v>
      </c>
      <c r="B29" s="28" t="s">
        <v>253</v>
      </c>
      <c r="C29" s="29" t="s">
        <v>254</v>
      </c>
      <c r="D29" s="28" t="s">
        <v>27</v>
      </c>
      <c r="E29" s="28">
        <v>32</v>
      </c>
      <c r="F29" s="28" t="s">
        <v>255</v>
      </c>
      <c r="G29" s="28">
        <v>2018</v>
      </c>
      <c r="H29" s="30">
        <v>43836</v>
      </c>
      <c r="I29" s="30">
        <v>43860</v>
      </c>
      <c r="J29" s="28">
        <v>24</v>
      </c>
      <c r="K29" s="28" t="s">
        <v>256</v>
      </c>
      <c r="L29" s="1" t="s">
        <v>257</v>
      </c>
      <c r="M29" s="1" t="s">
        <v>258</v>
      </c>
      <c r="N29" s="28" t="s">
        <v>26</v>
      </c>
      <c r="O29" s="8" t="s">
        <v>1141</v>
      </c>
      <c r="P29" s="39">
        <v>43143</v>
      </c>
      <c r="Q29" s="8" t="s">
        <v>1125</v>
      </c>
      <c r="R29" s="1"/>
      <c r="S29" s="28" t="s">
        <v>25</v>
      </c>
      <c r="T29" s="31" t="s">
        <v>1371</v>
      </c>
      <c r="U29" s="31" t="s">
        <v>1372</v>
      </c>
      <c r="V29" s="32">
        <v>43840</v>
      </c>
      <c r="W29" s="28"/>
      <c r="X29" s="28" t="s">
        <v>26</v>
      </c>
      <c r="Y29" s="28" t="s">
        <v>26</v>
      </c>
      <c r="Z29" s="28" t="s">
        <v>25</v>
      </c>
      <c r="AA29" s="28" t="s">
        <v>25</v>
      </c>
      <c r="AB29" s="28" t="s">
        <v>26</v>
      </c>
      <c r="AC29" s="28" t="s">
        <v>25</v>
      </c>
      <c r="AD29" s="28" t="s">
        <v>25</v>
      </c>
      <c r="AE29" s="28" t="s">
        <v>26</v>
      </c>
      <c r="AF29" s="28" t="s">
        <v>26</v>
      </c>
      <c r="AG29" s="28" t="s">
        <v>25</v>
      </c>
      <c r="AH29" s="33" t="s">
        <v>26</v>
      </c>
      <c r="AI29" s="33" t="s">
        <v>26</v>
      </c>
      <c r="AJ29" s="33" t="s">
        <v>26</v>
      </c>
      <c r="AK29" s="34" t="s">
        <v>34</v>
      </c>
      <c r="AL29" s="2" t="s">
        <v>98</v>
      </c>
      <c r="AM29" s="33">
        <v>0.16500000000000001</v>
      </c>
      <c r="AN29" s="33">
        <v>7.1</v>
      </c>
      <c r="AO29" s="2" t="s">
        <v>259</v>
      </c>
      <c r="AP29" s="33" t="s">
        <v>26</v>
      </c>
      <c r="AQ29" s="2" t="s">
        <v>260</v>
      </c>
      <c r="AR29" s="33"/>
      <c r="AS29" s="33">
        <v>0.13</v>
      </c>
      <c r="AT29" s="33">
        <v>7.4</v>
      </c>
      <c r="AU29" s="33" t="s">
        <v>26</v>
      </c>
      <c r="AV29" s="33" t="s">
        <v>26</v>
      </c>
      <c r="AW29" s="33" t="s">
        <v>26</v>
      </c>
      <c r="AX29" s="33" t="s">
        <v>26</v>
      </c>
      <c r="AY29" s="33" t="s">
        <v>26</v>
      </c>
      <c r="AZ29" s="33" t="s">
        <v>26</v>
      </c>
      <c r="BA29" s="33" t="s">
        <v>26</v>
      </c>
      <c r="BB29" s="33" t="s">
        <v>26</v>
      </c>
      <c r="BC29" s="33" t="s">
        <v>26</v>
      </c>
      <c r="BD29" s="35">
        <v>116</v>
      </c>
      <c r="BE29" s="35">
        <v>2.9</v>
      </c>
      <c r="BF29" s="35"/>
      <c r="BG29" s="35">
        <v>126</v>
      </c>
      <c r="BH29" s="33">
        <v>38</v>
      </c>
      <c r="BI29" s="33">
        <v>36</v>
      </c>
      <c r="BJ29" s="33">
        <v>5.4</v>
      </c>
      <c r="BK29" s="33">
        <v>91</v>
      </c>
      <c r="BL29" s="24" t="s">
        <v>686</v>
      </c>
    </row>
    <row r="30" spans="1:64" ht="30" x14ac:dyDescent="0.25">
      <c r="A30" s="27">
        <v>30</v>
      </c>
      <c r="B30" s="28" t="s">
        <v>261</v>
      </c>
      <c r="C30" s="29" t="s">
        <v>262</v>
      </c>
      <c r="D30" s="28" t="s">
        <v>24</v>
      </c>
      <c r="E30" s="28">
        <v>58</v>
      </c>
      <c r="F30" s="28" t="s">
        <v>293</v>
      </c>
      <c r="G30" s="28">
        <v>2019</v>
      </c>
      <c r="H30" s="30">
        <v>43844</v>
      </c>
      <c r="I30" s="30">
        <v>43875</v>
      </c>
      <c r="J30" s="28">
        <v>31</v>
      </c>
      <c r="K30" s="28" t="s">
        <v>31</v>
      </c>
      <c r="L30" s="1" t="s">
        <v>263</v>
      </c>
      <c r="M30" s="1" t="s">
        <v>264</v>
      </c>
      <c r="N30" s="28" t="s">
        <v>26</v>
      </c>
      <c r="O30" s="8" t="s">
        <v>1142</v>
      </c>
      <c r="P30" s="39">
        <v>43862</v>
      </c>
      <c r="Q30" s="39">
        <v>44531</v>
      </c>
      <c r="R30" s="28"/>
      <c r="S30" s="28" t="s">
        <v>39</v>
      </c>
      <c r="T30" s="31" t="s">
        <v>1373</v>
      </c>
      <c r="U30" s="31" t="s">
        <v>1374</v>
      </c>
      <c r="V30" s="32">
        <v>43853</v>
      </c>
      <c r="W30" s="28"/>
      <c r="X30" s="28" t="s">
        <v>25</v>
      </c>
      <c r="Y30" s="28" t="s">
        <v>26</v>
      </c>
      <c r="Z30" s="28" t="s">
        <v>26</v>
      </c>
      <c r="AA30" s="28" t="s">
        <v>25</v>
      </c>
      <c r="AB30" s="28" t="s">
        <v>25</v>
      </c>
      <c r="AC30" s="28" t="s">
        <v>25</v>
      </c>
      <c r="AD30" s="28" t="s">
        <v>25</v>
      </c>
      <c r="AE30" s="28" t="s">
        <v>26</v>
      </c>
      <c r="AF30" s="28" t="s">
        <v>26</v>
      </c>
      <c r="AG30" s="28" t="s">
        <v>26</v>
      </c>
      <c r="AH30" s="33" t="s">
        <v>26</v>
      </c>
      <c r="AI30" s="33" t="s">
        <v>25</v>
      </c>
      <c r="AJ30" s="33" t="s">
        <v>25</v>
      </c>
      <c r="AK30" s="34">
        <v>1</v>
      </c>
      <c r="AL30" s="33"/>
      <c r="AM30" s="33">
        <v>3.3000000000000002E-2</v>
      </c>
      <c r="AN30" s="33">
        <v>2.4</v>
      </c>
      <c r="AO30" s="2" t="s">
        <v>265</v>
      </c>
      <c r="AP30" s="33" t="s">
        <v>25</v>
      </c>
      <c r="AQ30" s="2" t="s">
        <v>267</v>
      </c>
      <c r="AR30" s="2" t="s">
        <v>269</v>
      </c>
      <c r="AS30" s="33">
        <v>0.14399999999999999</v>
      </c>
      <c r="AT30" s="33" t="s">
        <v>270</v>
      </c>
      <c r="AU30" s="33" t="s">
        <v>271</v>
      </c>
      <c r="AV30" s="33" t="s">
        <v>272</v>
      </c>
      <c r="AW30" s="33" t="s">
        <v>271</v>
      </c>
      <c r="AX30" s="33" t="s">
        <v>282</v>
      </c>
      <c r="AY30" s="33" t="s">
        <v>271</v>
      </c>
      <c r="AZ30" s="2" t="s">
        <v>274</v>
      </c>
      <c r="BA30" s="33" t="s">
        <v>275</v>
      </c>
      <c r="BB30" s="33" t="s">
        <v>271</v>
      </c>
      <c r="BC30" s="33" t="s">
        <v>271</v>
      </c>
      <c r="BD30" s="44" t="s">
        <v>376</v>
      </c>
      <c r="BE30" s="35" t="s">
        <v>276</v>
      </c>
      <c r="BF30" s="35" t="s">
        <v>377</v>
      </c>
      <c r="BG30" s="35" t="s">
        <v>277</v>
      </c>
      <c r="BH30" s="33" t="s">
        <v>278</v>
      </c>
      <c r="BI30" s="33" t="s">
        <v>279</v>
      </c>
      <c r="BJ30" s="33" t="s">
        <v>280</v>
      </c>
      <c r="BK30" s="33" t="s">
        <v>281</v>
      </c>
      <c r="BL30" s="24" t="s">
        <v>685</v>
      </c>
    </row>
    <row r="31" spans="1:64" ht="123" customHeight="1" x14ac:dyDescent="0.25">
      <c r="A31" s="27">
        <v>31</v>
      </c>
      <c r="B31" s="28" t="s">
        <v>301</v>
      </c>
      <c r="C31" s="29" t="s">
        <v>302</v>
      </c>
      <c r="D31" s="28" t="s">
        <v>24</v>
      </c>
      <c r="E31" s="28">
        <v>48</v>
      </c>
      <c r="F31" s="28" t="s">
        <v>303</v>
      </c>
      <c r="G31" s="28">
        <v>2019</v>
      </c>
      <c r="H31" s="30">
        <v>43910</v>
      </c>
      <c r="I31" s="30">
        <v>43920</v>
      </c>
      <c r="J31" s="28">
        <v>10</v>
      </c>
      <c r="K31" s="28" t="s">
        <v>256</v>
      </c>
      <c r="L31" s="1" t="s">
        <v>304</v>
      </c>
      <c r="M31" s="1" t="s">
        <v>305</v>
      </c>
      <c r="N31" s="28" t="s">
        <v>26</v>
      </c>
      <c r="O31" s="8" t="s">
        <v>1143</v>
      </c>
      <c r="P31" s="39">
        <v>43920</v>
      </c>
      <c r="Q31" s="1" t="s">
        <v>1125</v>
      </c>
      <c r="R31" s="28"/>
      <c r="S31" s="28" t="s">
        <v>300</v>
      </c>
      <c r="T31" s="31" t="s">
        <v>1375</v>
      </c>
      <c r="U31" s="31" t="s">
        <v>1376</v>
      </c>
      <c r="V31" s="32">
        <v>43913</v>
      </c>
      <c r="W31" s="28"/>
      <c r="X31" s="28" t="s">
        <v>256</v>
      </c>
      <c r="Y31" s="28" t="s">
        <v>256</v>
      </c>
      <c r="Z31" s="28" t="s">
        <v>256</v>
      </c>
      <c r="AA31" s="28" t="s">
        <v>25</v>
      </c>
      <c r="AB31" s="28" t="s">
        <v>25</v>
      </c>
      <c r="AC31" s="28" t="s">
        <v>256</v>
      </c>
      <c r="AD31" s="28" t="s">
        <v>256</v>
      </c>
      <c r="AE31" s="28" t="s">
        <v>256</v>
      </c>
      <c r="AF31" s="28" t="s">
        <v>256</v>
      </c>
      <c r="AG31" s="28" t="s">
        <v>256</v>
      </c>
      <c r="AH31" s="33" t="s">
        <v>25</v>
      </c>
      <c r="AI31" s="33" t="s">
        <v>25</v>
      </c>
      <c r="AJ31" s="33" t="s">
        <v>25</v>
      </c>
      <c r="AK31" s="34">
        <v>1</v>
      </c>
      <c r="AL31" s="33"/>
      <c r="AM31" s="33">
        <v>0.16500000000000001</v>
      </c>
      <c r="AN31" s="33">
        <v>2.8</v>
      </c>
      <c r="AO31" s="2" t="s">
        <v>306</v>
      </c>
      <c r="AP31" s="33" t="s">
        <v>26</v>
      </c>
      <c r="AQ31" s="33" t="s">
        <v>26</v>
      </c>
      <c r="AR31" s="33"/>
      <c r="AS31" s="33">
        <v>0.20499999999999999</v>
      </c>
      <c r="AT31" s="33" t="s">
        <v>307</v>
      </c>
      <c r="AU31" s="33" t="s">
        <v>271</v>
      </c>
      <c r="AV31" s="33" t="s">
        <v>271</v>
      </c>
      <c r="AW31" s="33" t="s">
        <v>271</v>
      </c>
      <c r="AX31" s="33" t="s">
        <v>271</v>
      </c>
      <c r="AY31" s="33" t="s">
        <v>271</v>
      </c>
      <c r="AZ31" s="2" t="s">
        <v>274</v>
      </c>
      <c r="BA31" s="33" t="s">
        <v>271</v>
      </c>
      <c r="BB31" s="33" t="s">
        <v>271</v>
      </c>
      <c r="BC31" s="33" t="s">
        <v>271</v>
      </c>
      <c r="BD31" s="44" t="s">
        <v>378</v>
      </c>
      <c r="BE31" s="35" t="s">
        <v>308</v>
      </c>
      <c r="BF31" s="35" t="s">
        <v>379</v>
      </c>
      <c r="BG31" s="35" t="s">
        <v>309</v>
      </c>
      <c r="BH31" s="33" t="s">
        <v>310</v>
      </c>
      <c r="BI31" s="33" t="s">
        <v>311</v>
      </c>
      <c r="BJ31" s="33" t="s">
        <v>312</v>
      </c>
      <c r="BK31" s="33" t="s">
        <v>313</v>
      </c>
      <c r="BL31" s="24" t="s">
        <v>684</v>
      </c>
    </row>
    <row r="32" spans="1:64" ht="18" x14ac:dyDescent="0.25">
      <c r="A32" s="27">
        <v>32</v>
      </c>
      <c r="B32" s="28" t="s">
        <v>314</v>
      </c>
      <c r="C32" s="29" t="s">
        <v>315</v>
      </c>
      <c r="D32" s="28" t="s">
        <v>27</v>
      </c>
      <c r="E32" s="28">
        <v>37</v>
      </c>
      <c r="F32" s="28" t="s">
        <v>316</v>
      </c>
      <c r="G32" s="45">
        <v>2020</v>
      </c>
      <c r="H32" s="30">
        <v>43945</v>
      </c>
      <c r="I32" s="30">
        <v>43969</v>
      </c>
      <c r="J32" s="28">
        <v>24</v>
      </c>
      <c r="K32" s="28" t="s">
        <v>622</v>
      </c>
      <c r="L32" s="1" t="s">
        <v>317</v>
      </c>
      <c r="M32" s="1" t="s">
        <v>318</v>
      </c>
      <c r="N32" s="28" t="s">
        <v>26</v>
      </c>
      <c r="O32" s="8" t="s">
        <v>1144</v>
      </c>
      <c r="P32" s="39">
        <v>43965</v>
      </c>
      <c r="Q32" s="1" t="s">
        <v>1125</v>
      </c>
      <c r="R32" s="28"/>
      <c r="S32" s="28" t="s">
        <v>25</v>
      </c>
      <c r="T32" s="31" t="s">
        <v>1377</v>
      </c>
      <c r="U32" s="31" t="s">
        <v>1378</v>
      </c>
      <c r="V32" s="32">
        <v>43958</v>
      </c>
      <c r="W32" s="28"/>
      <c r="X32" s="28" t="s">
        <v>26</v>
      </c>
      <c r="Y32" s="28" t="s">
        <v>26</v>
      </c>
      <c r="Z32" s="28" t="s">
        <v>25</v>
      </c>
      <c r="AA32" s="28" t="s">
        <v>26</v>
      </c>
      <c r="AB32" s="28" t="s">
        <v>26</v>
      </c>
      <c r="AC32" s="28" t="s">
        <v>25</v>
      </c>
      <c r="AD32" s="28" t="s">
        <v>25</v>
      </c>
      <c r="AE32" s="28" t="s">
        <v>25</v>
      </c>
      <c r="AF32" s="28" t="s">
        <v>26</v>
      </c>
      <c r="AG32" s="28" t="s">
        <v>26</v>
      </c>
      <c r="AH32" s="33" t="s">
        <v>26</v>
      </c>
      <c r="AI32" s="33" t="s">
        <v>25</v>
      </c>
      <c r="AJ32" s="33" t="s">
        <v>25</v>
      </c>
      <c r="AK32" s="34">
        <v>1</v>
      </c>
      <c r="AL32" s="33"/>
      <c r="AM32" s="33">
        <v>3.3000000000000002E-2</v>
      </c>
      <c r="AN32" s="33"/>
      <c r="AO32" s="2" t="s">
        <v>319</v>
      </c>
      <c r="AP32" s="33" t="s">
        <v>26</v>
      </c>
      <c r="AQ32" s="33" t="s">
        <v>26</v>
      </c>
      <c r="AR32" s="33"/>
      <c r="AS32" s="33"/>
      <c r="AT32" s="33"/>
      <c r="AU32" s="33"/>
      <c r="AV32" s="33" t="s">
        <v>271</v>
      </c>
      <c r="AW32" s="33" t="s">
        <v>271</v>
      </c>
      <c r="AX32" s="33" t="s">
        <v>271</v>
      </c>
      <c r="AY32" s="33" t="s">
        <v>271</v>
      </c>
      <c r="AZ32" s="2" t="s">
        <v>274</v>
      </c>
      <c r="BA32" s="33" t="s">
        <v>271</v>
      </c>
      <c r="BB32" s="33" t="s">
        <v>271</v>
      </c>
      <c r="BC32" s="33" t="s">
        <v>271</v>
      </c>
      <c r="BD32" s="44" t="s">
        <v>380</v>
      </c>
      <c r="BE32" s="35" t="s">
        <v>320</v>
      </c>
      <c r="BF32" s="35" t="s">
        <v>381</v>
      </c>
      <c r="BG32" s="35" t="s">
        <v>321</v>
      </c>
      <c r="BH32" s="33" t="s">
        <v>322</v>
      </c>
      <c r="BI32" s="33" t="s">
        <v>323</v>
      </c>
      <c r="BJ32" s="33" t="s">
        <v>324</v>
      </c>
      <c r="BK32" s="33" t="s">
        <v>325</v>
      </c>
      <c r="BL32" s="24" t="s">
        <v>683</v>
      </c>
    </row>
    <row r="33" spans="1:64" ht="30" x14ac:dyDescent="0.25">
      <c r="A33" s="27">
        <v>33</v>
      </c>
      <c r="B33" s="28" t="s">
        <v>326</v>
      </c>
      <c r="C33" s="29" t="s">
        <v>327</v>
      </c>
      <c r="D33" s="28" t="s">
        <v>27</v>
      </c>
      <c r="E33" s="28">
        <v>26</v>
      </c>
      <c r="F33" s="28" t="s">
        <v>328</v>
      </c>
      <c r="G33" s="28">
        <v>2020</v>
      </c>
      <c r="H33" s="30">
        <v>43992</v>
      </c>
      <c r="I33" s="30">
        <v>44008</v>
      </c>
      <c r="J33" s="28">
        <v>16</v>
      </c>
      <c r="K33" s="28" t="s">
        <v>256</v>
      </c>
      <c r="L33" s="1" t="s">
        <v>338</v>
      </c>
      <c r="M33" s="1" t="s">
        <v>339</v>
      </c>
      <c r="N33" s="28" t="s">
        <v>26</v>
      </c>
      <c r="O33" s="38" t="s">
        <v>1122</v>
      </c>
      <c r="P33" s="28" t="s">
        <v>26</v>
      </c>
      <c r="Q33" s="28" t="s">
        <v>26</v>
      </c>
      <c r="R33" s="28" t="s">
        <v>26</v>
      </c>
      <c r="S33" s="28" t="s">
        <v>26</v>
      </c>
      <c r="T33" s="31" t="s">
        <v>1274</v>
      </c>
      <c r="U33" s="31" t="s">
        <v>1275</v>
      </c>
      <c r="V33" s="46">
        <v>43999</v>
      </c>
      <c r="W33" s="28"/>
      <c r="X33" s="28" t="s">
        <v>26</v>
      </c>
      <c r="Y33" s="28" t="s">
        <v>26</v>
      </c>
      <c r="Z33" s="28" t="s">
        <v>25</v>
      </c>
      <c r="AA33" s="28"/>
      <c r="AB33" s="28" t="s">
        <v>25</v>
      </c>
      <c r="AC33" s="28" t="s">
        <v>25</v>
      </c>
      <c r="AD33" s="28" t="s">
        <v>26</v>
      </c>
      <c r="AE33" s="28" t="s">
        <v>26</v>
      </c>
      <c r="AF33" s="28" t="s">
        <v>26</v>
      </c>
      <c r="AG33" s="28" t="s">
        <v>26</v>
      </c>
      <c r="AH33" s="33" t="s">
        <v>25</v>
      </c>
      <c r="AI33" s="33" t="s">
        <v>25</v>
      </c>
      <c r="AJ33" s="33" t="s">
        <v>25</v>
      </c>
      <c r="AK33" s="34">
        <v>1</v>
      </c>
      <c r="AL33" s="33"/>
      <c r="AM33" s="33">
        <v>0.16500000000000001</v>
      </c>
      <c r="AN33" s="33">
        <v>3.61</v>
      </c>
      <c r="AO33" s="2" t="s">
        <v>329</v>
      </c>
      <c r="AP33" s="33" t="s">
        <v>26</v>
      </c>
      <c r="AQ33" s="33" t="s">
        <v>26</v>
      </c>
      <c r="AR33" s="2" t="s">
        <v>330</v>
      </c>
      <c r="AS33" s="33"/>
      <c r="AT33" s="33"/>
      <c r="AU33" s="33" t="s">
        <v>271</v>
      </c>
      <c r="AV33" s="2" t="s">
        <v>331</v>
      </c>
      <c r="AW33" s="33" t="s">
        <v>271</v>
      </c>
      <c r="AX33" s="33" t="s">
        <v>282</v>
      </c>
      <c r="AY33" s="33" t="s">
        <v>271</v>
      </c>
      <c r="AZ33" s="2" t="s">
        <v>274</v>
      </c>
      <c r="BA33" s="33" t="s">
        <v>271</v>
      </c>
      <c r="BB33" s="33" t="s">
        <v>271</v>
      </c>
      <c r="BC33" s="33" t="s">
        <v>271</v>
      </c>
      <c r="BD33" s="44" t="s">
        <v>382</v>
      </c>
      <c r="BE33" s="35" t="s">
        <v>332</v>
      </c>
      <c r="BF33" s="35" t="s">
        <v>383</v>
      </c>
      <c r="BG33" s="35" t="s">
        <v>333</v>
      </c>
      <c r="BH33" s="33" t="s">
        <v>334</v>
      </c>
      <c r="BI33" s="33" t="s">
        <v>335</v>
      </c>
      <c r="BJ33" s="33" t="s">
        <v>336</v>
      </c>
      <c r="BK33" s="33" t="s">
        <v>337</v>
      </c>
      <c r="BL33" s="24" t="s">
        <v>682</v>
      </c>
    </row>
    <row r="34" spans="1:64" ht="105.75" customHeight="1" x14ac:dyDescent="0.25">
      <c r="A34" s="27">
        <v>34</v>
      </c>
      <c r="B34" s="28" t="s">
        <v>340</v>
      </c>
      <c r="C34" s="29" t="s">
        <v>341</v>
      </c>
      <c r="D34" s="28" t="s">
        <v>27</v>
      </c>
      <c r="E34" s="28">
        <v>41</v>
      </c>
      <c r="F34" s="28" t="s">
        <v>342</v>
      </c>
      <c r="G34" s="28">
        <v>2020</v>
      </c>
      <c r="H34" s="30">
        <v>43980</v>
      </c>
      <c r="I34" s="30">
        <v>44005</v>
      </c>
      <c r="J34" s="28">
        <v>25</v>
      </c>
      <c r="K34" s="28" t="s">
        <v>31</v>
      </c>
      <c r="L34" s="1" t="s">
        <v>343</v>
      </c>
      <c r="M34" s="1" t="s">
        <v>344</v>
      </c>
      <c r="N34" s="1" t="s">
        <v>345</v>
      </c>
      <c r="O34" s="8" t="s">
        <v>1122</v>
      </c>
      <c r="P34" s="28"/>
      <c r="Q34" s="28"/>
      <c r="R34" s="28"/>
      <c r="S34" s="28" t="s">
        <v>26</v>
      </c>
      <c r="T34" s="31" t="s">
        <v>1276</v>
      </c>
      <c r="U34" s="31" t="s">
        <v>1277</v>
      </c>
      <c r="V34" s="46">
        <v>43986</v>
      </c>
      <c r="W34" s="28"/>
      <c r="X34" s="28" t="s">
        <v>26</v>
      </c>
      <c r="Y34" s="28" t="s">
        <v>26</v>
      </c>
      <c r="Z34" s="28" t="s">
        <v>25</v>
      </c>
      <c r="AA34" s="28" t="s">
        <v>25</v>
      </c>
      <c r="AB34" s="28" t="s">
        <v>25</v>
      </c>
      <c r="AC34" s="28" t="s">
        <v>25</v>
      </c>
      <c r="AD34" s="28" t="s">
        <v>26</v>
      </c>
      <c r="AE34" s="28" t="s">
        <v>26</v>
      </c>
      <c r="AF34" s="28" t="s">
        <v>26</v>
      </c>
      <c r="AG34" s="28" t="s">
        <v>26</v>
      </c>
      <c r="AH34" s="33" t="s">
        <v>25</v>
      </c>
      <c r="AI34" s="33" t="s">
        <v>25</v>
      </c>
      <c r="AJ34" s="33" t="s">
        <v>25</v>
      </c>
      <c r="AK34" s="34">
        <v>8</v>
      </c>
      <c r="AL34" s="33"/>
      <c r="AM34" s="33">
        <v>0.33</v>
      </c>
      <c r="AN34" s="33">
        <v>4.6900000000000004</v>
      </c>
      <c r="AO34" s="2" t="s">
        <v>347</v>
      </c>
      <c r="AP34" s="33" t="s">
        <v>25</v>
      </c>
      <c r="AQ34" s="33" t="s">
        <v>25</v>
      </c>
      <c r="AR34" s="2" t="s">
        <v>348</v>
      </c>
      <c r="AS34" s="33">
        <v>5.2999999999999999E-2</v>
      </c>
      <c r="AT34" s="33" t="s">
        <v>271</v>
      </c>
      <c r="AU34" s="33" t="s">
        <v>271</v>
      </c>
      <c r="AV34" s="2" t="s">
        <v>349</v>
      </c>
      <c r="AW34" s="33" t="s">
        <v>271</v>
      </c>
      <c r="AX34" s="33" t="s">
        <v>271</v>
      </c>
      <c r="AY34" s="33"/>
      <c r="AZ34" s="2" t="s">
        <v>274</v>
      </c>
      <c r="BA34" s="33" t="s">
        <v>271</v>
      </c>
      <c r="BB34" s="33" t="s">
        <v>271</v>
      </c>
      <c r="BC34" s="33"/>
      <c r="BD34" s="44" t="s">
        <v>384</v>
      </c>
      <c r="BE34" s="35" t="s">
        <v>350</v>
      </c>
      <c r="BF34" s="35" t="s">
        <v>385</v>
      </c>
      <c r="BG34" s="35" t="s">
        <v>351</v>
      </c>
      <c r="BH34" s="33" t="s">
        <v>353</v>
      </c>
      <c r="BI34" s="33" t="s">
        <v>354</v>
      </c>
      <c r="BJ34" s="33" t="s">
        <v>355</v>
      </c>
      <c r="BK34" s="33" t="s">
        <v>352</v>
      </c>
      <c r="BL34" s="24" t="e">
        <f>+#REF!</f>
        <v>#REF!</v>
      </c>
    </row>
    <row r="35" spans="1:64" ht="270" customHeight="1" x14ac:dyDescent="0.25">
      <c r="A35" s="27">
        <v>35</v>
      </c>
      <c r="B35" s="28" t="s">
        <v>364</v>
      </c>
      <c r="C35" s="29" t="s">
        <v>365</v>
      </c>
      <c r="D35" s="28" t="s">
        <v>27</v>
      </c>
      <c r="E35" s="28">
        <v>42</v>
      </c>
      <c r="F35" s="28" t="s">
        <v>366</v>
      </c>
      <c r="G35" s="28">
        <v>2018</v>
      </c>
      <c r="H35" s="30">
        <v>43840</v>
      </c>
      <c r="I35" s="30">
        <v>43861</v>
      </c>
      <c r="J35" s="28">
        <v>21</v>
      </c>
      <c r="K35" s="28" t="s">
        <v>623</v>
      </c>
      <c r="L35" s="1" t="s">
        <v>368</v>
      </c>
      <c r="M35" s="1" t="s">
        <v>367</v>
      </c>
      <c r="N35" s="1" t="s">
        <v>369</v>
      </c>
      <c r="O35" s="40" t="s">
        <v>1145</v>
      </c>
      <c r="P35" s="41">
        <v>43517</v>
      </c>
      <c r="Q35" s="41">
        <v>44402</v>
      </c>
      <c r="R35" s="28"/>
      <c r="S35" s="28" t="s">
        <v>25</v>
      </c>
      <c r="T35" s="31" t="s">
        <v>1379</v>
      </c>
      <c r="U35" s="31" t="s">
        <v>1380</v>
      </c>
      <c r="V35" s="32">
        <v>43853</v>
      </c>
      <c r="W35" s="28"/>
      <c r="X35" s="28" t="s">
        <v>25</v>
      </c>
      <c r="Y35" s="28" t="s">
        <v>25</v>
      </c>
      <c r="Z35" s="28" t="s">
        <v>26</v>
      </c>
      <c r="AA35" s="28" t="s">
        <v>25</v>
      </c>
      <c r="AB35" s="28" t="s">
        <v>26</v>
      </c>
      <c r="AC35" s="28" t="s">
        <v>370</v>
      </c>
      <c r="AD35" s="28" t="s">
        <v>26</v>
      </c>
      <c r="AE35" s="28" t="s">
        <v>26</v>
      </c>
      <c r="AF35" s="28" t="s">
        <v>26</v>
      </c>
      <c r="AG35" s="28" t="s">
        <v>26</v>
      </c>
      <c r="AH35" s="33" t="s">
        <v>26</v>
      </c>
      <c r="AI35" s="33" t="s">
        <v>26</v>
      </c>
      <c r="AJ35" s="33" t="s">
        <v>25</v>
      </c>
      <c r="AK35" s="34">
        <v>24</v>
      </c>
      <c r="AL35" s="33" t="s">
        <v>371</v>
      </c>
      <c r="AM35" s="33">
        <v>0.16500000000000001</v>
      </c>
      <c r="AN35" s="33">
        <v>2.6</v>
      </c>
      <c r="AO35" s="2" t="s">
        <v>372</v>
      </c>
      <c r="AP35" s="33" t="s">
        <v>26</v>
      </c>
      <c r="AQ35" s="33" t="s">
        <v>25</v>
      </c>
      <c r="AR35" s="2" t="s">
        <v>373</v>
      </c>
      <c r="AS35" s="33">
        <v>0.30299999999999999</v>
      </c>
      <c r="AT35" s="33" t="s">
        <v>374</v>
      </c>
      <c r="AU35" s="33" t="s">
        <v>271</v>
      </c>
      <c r="AV35" s="2" t="s">
        <v>402</v>
      </c>
      <c r="AW35" s="33" t="s">
        <v>375</v>
      </c>
      <c r="AX35" s="33" t="s">
        <v>271</v>
      </c>
      <c r="AY35" s="33" t="s">
        <v>271</v>
      </c>
      <c r="AZ35" s="2" t="s">
        <v>274</v>
      </c>
      <c r="BA35" s="33" t="s">
        <v>271</v>
      </c>
      <c r="BB35" s="33" t="s">
        <v>271</v>
      </c>
      <c r="BC35" s="33" t="s">
        <v>271</v>
      </c>
      <c r="BD35" s="35" t="s">
        <v>386</v>
      </c>
      <c r="BE35" s="35" t="s">
        <v>387</v>
      </c>
      <c r="BF35" s="35" t="s">
        <v>388</v>
      </c>
      <c r="BG35" s="35" t="s">
        <v>389</v>
      </c>
      <c r="BH35" s="33" t="s">
        <v>390</v>
      </c>
      <c r="BI35" s="34" t="s">
        <v>392</v>
      </c>
      <c r="BJ35" s="33" t="s">
        <v>391</v>
      </c>
      <c r="BK35" s="33" t="s">
        <v>393</v>
      </c>
      <c r="BL35" s="24" t="s">
        <v>681</v>
      </c>
    </row>
    <row r="36" spans="1:64" ht="378" customHeight="1" x14ac:dyDescent="0.25">
      <c r="A36" s="27">
        <v>36</v>
      </c>
      <c r="B36" s="28" t="s">
        <v>394</v>
      </c>
      <c r="C36" s="29" t="s">
        <v>395</v>
      </c>
      <c r="D36" s="28" t="s">
        <v>27</v>
      </c>
      <c r="E36" s="28">
        <v>41</v>
      </c>
      <c r="F36" s="28" t="s">
        <v>396</v>
      </c>
      <c r="G36" s="28">
        <v>2020</v>
      </c>
      <c r="H36" s="30">
        <v>43939</v>
      </c>
      <c r="I36" s="30">
        <v>43945</v>
      </c>
      <c r="J36" s="28">
        <v>6</v>
      </c>
      <c r="K36" s="28" t="s">
        <v>624</v>
      </c>
      <c r="L36" s="1" t="s">
        <v>397</v>
      </c>
      <c r="M36" s="1" t="s">
        <v>398</v>
      </c>
      <c r="N36" s="28" t="s">
        <v>26</v>
      </c>
      <c r="O36" s="38" t="s">
        <v>1122</v>
      </c>
      <c r="P36" s="28"/>
      <c r="Q36" s="28"/>
      <c r="R36" s="28"/>
      <c r="S36" s="28" t="s">
        <v>26</v>
      </c>
      <c r="T36" s="31" t="s">
        <v>1381</v>
      </c>
      <c r="U36" s="31" t="s">
        <v>1382</v>
      </c>
      <c r="V36" s="32">
        <v>43942</v>
      </c>
      <c r="W36" s="28"/>
      <c r="X36" s="28" t="s">
        <v>26</v>
      </c>
      <c r="Y36" s="28" t="s">
        <v>26</v>
      </c>
      <c r="Z36" s="28" t="s">
        <v>25</v>
      </c>
      <c r="AA36" s="28"/>
      <c r="AB36" s="28" t="s">
        <v>25</v>
      </c>
      <c r="AC36" s="28" t="s">
        <v>26</v>
      </c>
      <c r="AD36" s="28" t="s">
        <v>26</v>
      </c>
      <c r="AE36" s="28" t="s">
        <v>26</v>
      </c>
      <c r="AF36" s="28" t="s">
        <v>26</v>
      </c>
      <c r="AG36" s="28" t="s">
        <v>26</v>
      </c>
      <c r="AH36" s="33" t="s">
        <v>26</v>
      </c>
      <c r="AI36" s="33" t="s">
        <v>25</v>
      </c>
      <c r="AJ36" s="33" t="s">
        <v>25</v>
      </c>
      <c r="AK36" s="34">
        <v>56</v>
      </c>
      <c r="AL36" s="2" t="s">
        <v>399</v>
      </c>
      <c r="AM36" s="33">
        <v>0.33</v>
      </c>
      <c r="AN36" s="33">
        <v>1.7</v>
      </c>
      <c r="AO36" s="2" t="s">
        <v>400</v>
      </c>
      <c r="AP36" s="33" t="s">
        <v>26</v>
      </c>
      <c r="AQ36" s="33" t="s">
        <v>26</v>
      </c>
      <c r="AR36" s="2" t="s">
        <v>401</v>
      </c>
      <c r="AS36" s="33"/>
      <c r="AT36" s="33"/>
      <c r="AU36" s="33"/>
      <c r="AV36" s="33" t="s">
        <v>271</v>
      </c>
      <c r="AW36" s="33"/>
      <c r="AX36" s="33" t="s">
        <v>271</v>
      </c>
      <c r="AY36" s="33"/>
      <c r="AZ36" s="2" t="s">
        <v>274</v>
      </c>
      <c r="BA36" s="33" t="s">
        <v>271</v>
      </c>
      <c r="BB36" s="33" t="s">
        <v>403</v>
      </c>
      <c r="BC36" s="33" t="s">
        <v>271</v>
      </c>
      <c r="BD36" s="35" t="s">
        <v>404</v>
      </c>
      <c r="BE36" s="35" t="s">
        <v>405</v>
      </c>
      <c r="BF36" s="35" t="s">
        <v>406</v>
      </c>
      <c r="BG36" s="35" t="s">
        <v>407</v>
      </c>
      <c r="BH36" s="33" t="s">
        <v>408</v>
      </c>
      <c r="BI36" s="33" t="s">
        <v>409</v>
      </c>
      <c r="BJ36" s="33" t="s">
        <v>410</v>
      </c>
      <c r="BK36" s="33" t="s">
        <v>411</v>
      </c>
      <c r="BL36" s="24" t="s">
        <v>680</v>
      </c>
    </row>
    <row r="37" spans="1:64" ht="25.5" x14ac:dyDescent="0.25">
      <c r="A37" s="27">
        <v>37</v>
      </c>
      <c r="B37" s="28" t="s">
        <v>412</v>
      </c>
      <c r="C37" s="29" t="s">
        <v>413</v>
      </c>
      <c r="D37" s="28" t="s">
        <v>24</v>
      </c>
      <c r="E37" s="28">
        <v>50</v>
      </c>
      <c r="F37" s="28" t="s">
        <v>414</v>
      </c>
      <c r="G37" s="28">
        <v>2019</v>
      </c>
      <c r="H37" s="30">
        <v>43908</v>
      </c>
      <c r="I37" s="30">
        <v>43935</v>
      </c>
      <c r="J37" s="28">
        <v>27</v>
      </c>
      <c r="K37" s="28" t="s">
        <v>31</v>
      </c>
      <c r="L37" s="1" t="s">
        <v>415</v>
      </c>
      <c r="M37" s="1" t="s">
        <v>416</v>
      </c>
      <c r="N37" s="28" t="s">
        <v>26</v>
      </c>
      <c r="O37" s="8" t="s">
        <v>1146</v>
      </c>
      <c r="P37" s="39">
        <v>43930</v>
      </c>
      <c r="Q37" s="8" t="s">
        <v>1125</v>
      </c>
      <c r="R37" s="28"/>
      <c r="S37" s="28" t="s">
        <v>25</v>
      </c>
      <c r="T37" s="31" t="s">
        <v>1383</v>
      </c>
      <c r="U37" s="31" t="s">
        <v>1384</v>
      </c>
      <c r="V37" s="32">
        <v>43921</v>
      </c>
      <c r="W37" s="28"/>
      <c r="X37" s="28" t="s">
        <v>26</v>
      </c>
      <c r="Y37" s="28" t="s">
        <v>26</v>
      </c>
      <c r="Z37" s="28" t="s">
        <v>26</v>
      </c>
      <c r="AA37" s="28"/>
      <c r="AB37" s="28" t="s">
        <v>25</v>
      </c>
      <c r="AC37" s="28" t="s">
        <v>26</v>
      </c>
      <c r="AD37" s="28" t="s">
        <v>26</v>
      </c>
      <c r="AE37" s="28" t="s">
        <v>26</v>
      </c>
      <c r="AF37" s="28" t="s">
        <v>26</v>
      </c>
      <c r="AG37" s="28" t="s">
        <v>26</v>
      </c>
      <c r="AH37" s="28" t="s">
        <v>26</v>
      </c>
      <c r="AI37" s="28" t="s">
        <v>26</v>
      </c>
      <c r="AJ37" s="33" t="s">
        <v>25</v>
      </c>
      <c r="AK37" s="34">
        <v>1</v>
      </c>
      <c r="AL37" s="33"/>
      <c r="AM37" s="33">
        <v>0.16500000000000001</v>
      </c>
      <c r="AN37" s="33">
        <v>3.2</v>
      </c>
      <c r="AO37" s="2" t="s">
        <v>417</v>
      </c>
      <c r="AP37" s="33" t="s">
        <v>25</v>
      </c>
      <c r="AQ37" s="33" t="s">
        <v>418</v>
      </c>
      <c r="AR37" s="2"/>
      <c r="AS37" s="33">
        <v>7.4999999999999997E-2</v>
      </c>
      <c r="AT37" s="33" t="s">
        <v>419</v>
      </c>
      <c r="AU37" s="33" t="s">
        <v>271</v>
      </c>
      <c r="AV37" s="33" t="s">
        <v>271</v>
      </c>
      <c r="AW37" s="33" t="s">
        <v>271</v>
      </c>
      <c r="AX37" s="33" t="s">
        <v>271</v>
      </c>
      <c r="AY37" s="33" t="s">
        <v>271</v>
      </c>
      <c r="AZ37" s="2" t="s">
        <v>274</v>
      </c>
      <c r="BA37" s="33" t="s">
        <v>271</v>
      </c>
      <c r="BB37" s="33" t="s">
        <v>271</v>
      </c>
      <c r="BC37" s="33" t="s">
        <v>271</v>
      </c>
      <c r="BD37" s="35" t="s">
        <v>420</v>
      </c>
      <c r="BE37" s="35" t="s">
        <v>421</v>
      </c>
      <c r="BF37" s="35" t="s">
        <v>422</v>
      </c>
      <c r="BG37" s="35" t="s">
        <v>423</v>
      </c>
      <c r="BH37" s="33" t="s">
        <v>424</v>
      </c>
      <c r="BI37" s="33" t="s">
        <v>425</v>
      </c>
      <c r="BJ37" s="33" t="s">
        <v>426</v>
      </c>
      <c r="BK37" s="33" t="s">
        <v>427</v>
      </c>
      <c r="BL37" s="24" t="s">
        <v>678</v>
      </c>
    </row>
    <row r="38" spans="1:64" ht="30" x14ac:dyDescent="0.25">
      <c r="A38" s="27">
        <v>38</v>
      </c>
      <c r="B38" s="28" t="s">
        <v>428</v>
      </c>
      <c r="C38" s="29" t="s">
        <v>429</v>
      </c>
      <c r="D38" s="28" t="s">
        <v>24</v>
      </c>
      <c r="E38" s="28">
        <v>29</v>
      </c>
      <c r="F38" s="28" t="s">
        <v>430</v>
      </c>
      <c r="G38" s="28">
        <v>2020</v>
      </c>
      <c r="H38" s="30">
        <v>43964</v>
      </c>
      <c r="I38" s="30">
        <v>43992</v>
      </c>
      <c r="J38" s="28">
        <v>28</v>
      </c>
      <c r="K38" s="28" t="s">
        <v>31</v>
      </c>
      <c r="L38" s="1" t="s">
        <v>431</v>
      </c>
      <c r="M38" s="1" t="s">
        <v>432</v>
      </c>
      <c r="N38" s="28" t="s">
        <v>26</v>
      </c>
      <c r="O38" s="38" t="s">
        <v>1138</v>
      </c>
      <c r="P38" s="39"/>
      <c r="Q38" s="28"/>
      <c r="R38" s="28"/>
      <c r="S38" s="28" t="s">
        <v>26</v>
      </c>
      <c r="T38" s="31" t="s">
        <v>1385</v>
      </c>
      <c r="U38" s="31" t="s">
        <v>1386</v>
      </c>
      <c r="V38" s="32">
        <v>43979</v>
      </c>
      <c r="W38" s="28"/>
      <c r="X38" s="28" t="s">
        <v>26</v>
      </c>
      <c r="Y38" s="28" t="s">
        <v>26</v>
      </c>
      <c r="Z38" s="28" t="s">
        <v>25</v>
      </c>
      <c r="AA38" s="28" t="s">
        <v>25</v>
      </c>
      <c r="AB38" s="28" t="s">
        <v>370</v>
      </c>
      <c r="AC38" s="28" t="s">
        <v>25</v>
      </c>
      <c r="AD38" s="28" t="s">
        <v>25</v>
      </c>
      <c r="AE38" s="28" t="s">
        <v>26</v>
      </c>
      <c r="AF38" s="28" t="s">
        <v>26</v>
      </c>
      <c r="AG38" s="28" t="s">
        <v>26</v>
      </c>
      <c r="AH38" s="33" t="s">
        <v>26</v>
      </c>
      <c r="AI38" s="33" t="s">
        <v>25</v>
      </c>
      <c r="AJ38" s="33" t="s">
        <v>25</v>
      </c>
      <c r="AK38" s="34">
        <v>1</v>
      </c>
      <c r="AL38" s="33"/>
      <c r="AM38" s="33">
        <v>3.3000000000000002E-2</v>
      </c>
      <c r="AN38" s="33">
        <v>3.27</v>
      </c>
      <c r="AO38" s="2" t="s">
        <v>433</v>
      </c>
      <c r="AP38" s="33" t="s">
        <v>26</v>
      </c>
      <c r="AQ38" s="33" t="s">
        <v>26</v>
      </c>
      <c r="AR38" s="2"/>
      <c r="AS38" s="33"/>
      <c r="AT38" s="33"/>
      <c r="AU38" s="33" t="s">
        <v>271</v>
      </c>
      <c r="AV38" s="33" t="s">
        <v>271</v>
      </c>
      <c r="AW38" s="33" t="s">
        <v>271</v>
      </c>
      <c r="AX38" s="33" t="s">
        <v>271</v>
      </c>
      <c r="AY38" s="33" t="s">
        <v>271</v>
      </c>
      <c r="AZ38" s="2" t="s">
        <v>274</v>
      </c>
      <c r="BA38" s="33" t="s">
        <v>434</v>
      </c>
      <c r="BB38" s="33"/>
      <c r="BC38" s="33"/>
      <c r="BD38" s="35" t="s">
        <v>435</v>
      </c>
      <c r="BE38" s="35" t="s">
        <v>436</v>
      </c>
      <c r="BF38" s="35" t="s">
        <v>437</v>
      </c>
      <c r="BG38" s="35" t="s">
        <v>438</v>
      </c>
      <c r="BH38" s="33" t="s">
        <v>439</v>
      </c>
      <c r="BI38" s="33" t="s">
        <v>440</v>
      </c>
      <c r="BJ38" s="33" t="s">
        <v>441</v>
      </c>
      <c r="BK38" s="33" t="s">
        <v>442</v>
      </c>
      <c r="BL38" s="24" t="s">
        <v>679</v>
      </c>
    </row>
    <row r="39" spans="1:64" ht="25.5" x14ac:dyDescent="0.25">
      <c r="A39" s="27">
        <v>39</v>
      </c>
      <c r="B39" s="28" t="s">
        <v>443</v>
      </c>
      <c r="C39" s="29" t="s">
        <v>444</v>
      </c>
      <c r="D39" s="28" t="s">
        <v>24</v>
      </c>
      <c r="E39" s="28">
        <v>51</v>
      </c>
      <c r="F39" s="28" t="s">
        <v>445</v>
      </c>
      <c r="G39" s="28">
        <v>2020</v>
      </c>
      <c r="H39" s="30">
        <v>43941</v>
      </c>
      <c r="I39" s="30">
        <v>43966</v>
      </c>
      <c r="J39" s="28">
        <v>25</v>
      </c>
      <c r="K39" s="28" t="s">
        <v>256</v>
      </c>
      <c r="L39" s="1" t="s">
        <v>446</v>
      </c>
      <c r="M39" s="1" t="s">
        <v>447</v>
      </c>
      <c r="N39" s="28" t="s">
        <v>26</v>
      </c>
      <c r="O39" s="8" t="s">
        <v>1147</v>
      </c>
      <c r="P39" s="39">
        <v>43967</v>
      </c>
      <c r="Q39" s="39">
        <v>44021</v>
      </c>
      <c r="R39" s="28" t="s">
        <v>1148</v>
      </c>
      <c r="S39" s="28" t="s">
        <v>25</v>
      </c>
      <c r="T39" s="31" t="s">
        <v>1281</v>
      </c>
      <c r="U39" s="47" t="s">
        <v>1282</v>
      </c>
      <c r="V39" s="48">
        <v>43944</v>
      </c>
      <c r="W39" s="28"/>
      <c r="X39" s="28" t="s">
        <v>26</v>
      </c>
      <c r="Y39" s="28" t="s">
        <v>26</v>
      </c>
      <c r="Z39" s="28" t="s">
        <v>25</v>
      </c>
      <c r="AA39" s="28" t="s">
        <v>26</v>
      </c>
      <c r="AB39" s="28" t="s">
        <v>26</v>
      </c>
      <c r="AC39" s="28" t="s">
        <v>26</v>
      </c>
      <c r="AD39" s="28" t="s">
        <v>26</v>
      </c>
      <c r="AE39" s="28" t="s">
        <v>25</v>
      </c>
      <c r="AF39" s="28" t="s">
        <v>26</v>
      </c>
      <c r="AG39" s="28" t="s">
        <v>26</v>
      </c>
      <c r="AH39" s="33" t="s">
        <v>26</v>
      </c>
      <c r="AI39" s="33" t="s">
        <v>26</v>
      </c>
      <c r="AJ39" s="33" t="s">
        <v>26</v>
      </c>
      <c r="AK39" s="34">
        <v>2</v>
      </c>
      <c r="AL39" s="33"/>
      <c r="AM39" s="33">
        <v>0.16500000000000001</v>
      </c>
      <c r="AN39" s="33">
        <v>3.7</v>
      </c>
      <c r="AO39" s="2" t="s">
        <v>448</v>
      </c>
      <c r="AP39" s="33" t="s">
        <v>26</v>
      </c>
      <c r="AQ39" s="33" t="s">
        <v>26</v>
      </c>
      <c r="AR39" s="2"/>
      <c r="AS39" s="33">
        <v>0.25</v>
      </c>
      <c r="AT39" s="33" t="s">
        <v>449</v>
      </c>
      <c r="AU39" s="33" t="s">
        <v>271</v>
      </c>
      <c r="AV39" s="33" t="s">
        <v>271</v>
      </c>
      <c r="AW39" s="33" t="s">
        <v>271</v>
      </c>
      <c r="AX39" s="33" t="s">
        <v>271</v>
      </c>
      <c r="AY39" s="33" t="s">
        <v>271</v>
      </c>
      <c r="AZ39" s="2" t="s">
        <v>274</v>
      </c>
      <c r="BA39" s="33" t="s">
        <v>271</v>
      </c>
      <c r="BB39" s="33" t="s">
        <v>271</v>
      </c>
      <c r="BC39" s="33"/>
      <c r="BD39" s="35" t="s">
        <v>450</v>
      </c>
      <c r="BE39" s="35" t="s">
        <v>451</v>
      </c>
      <c r="BF39" s="35" t="s">
        <v>452</v>
      </c>
      <c r="BG39" s="35" t="s">
        <v>453</v>
      </c>
      <c r="BH39" s="33" t="s">
        <v>454</v>
      </c>
      <c r="BI39" s="33" t="s">
        <v>455</v>
      </c>
      <c r="BJ39" s="33" t="s">
        <v>456</v>
      </c>
      <c r="BK39" s="33" t="s">
        <v>457</v>
      </c>
      <c r="BL39" s="24" t="s">
        <v>677</v>
      </c>
    </row>
    <row r="40" spans="1:64" ht="45" x14ac:dyDescent="0.25">
      <c r="A40" s="27">
        <v>40</v>
      </c>
      <c r="B40" s="28" t="s">
        <v>458</v>
      </c>
      <c r="C40" s="29" t="s">
        <v>459</v>
      </c>
      <c r="D40" s="28" t="s">
        <v>27</v>
      </c>
      <c r="E40" s="28">
        <v>33</v>
      </c>
      <c r="F40" s="28" t="s">
        <v>460</v>
      </c>
      <c r="G40" s="28">
        <v>2020</v>
      </c>
      <c r="H40" s="30">
        <v>43936</v>
      </c>
      <c r="I40" s="30">
        <v>43977</v>
      </c>
      <c r="J40" s="28">
        <v>41</v>
      </c>
      <c r="K40" s="28" t="s">
        <v>256</v>
      </c>
      <c r="L40" s="1" t="s">
        <v>461</v>
      </c>
      <c r="M40" s="1" t="s">
        <v>462</v>
      </c>
      <c r="N40" s="28" t="s">
        <v>463</v>
      </c>
      <c r="O40" s="40" t="s">
        <v>1149</v>
      </c>
      <c r="P40" s="39"/>
      <c r="Q40" s="40"/>
      <c r="R40" s="28"/>
      <c r="S40" s="28" t="s">
        <v>26</v>
      </c>
      <c r="T40" s="31" t="s">
        <v>1283</v>
      </c>
      <c r="U40" s="31" t="s">
        <v>1284</v>
      </c>
      <c r="V40" s="46">
        <v>43942</v>
      </c>
      <c r="W40" s="28"/>
      <c r="X40" s="28" t="s">
        <v>26</v>
      </c>
      <c r="Y40" s="28" t="s">
        <v>26</v>
      </c>
      <c r="Z40" s="28" t="s">
        <v>26</v>
      </c>
      <c r="AA40" s="28"/>
      <c r="AB40" s="28" t="s">
        <v>25</v>
      </c>
      <c r="AC40" s="28" t="s">
        <v>25</v>
      </c>
      <c r="AD40" s="28" t="s">
        <v>26</v>
      </c>
      <c r="AE40" s="28" t="s">
        <v>26</v>
      </c>
      <c r="AF40" s="28" t="s">
        <v>26</v>
      </c>
      <c r="AG40" s="28" t="s">
        <v>25</v>
      </c>
      <c r="AH40" s="28" t="s">
        <v>26</v>
      </c>
      <c r="AI40" s="33" t="s">
        <v>25</v>
      </c>
      <c r="AJ40" s="33" t="s">
        <v>25</v>
      </c>
      <c r="AK40" s="34">
        <v>1</v>
      </c>
      <c r="AL40" s="33"/>
      <c r="AM40" s="33">
        <v>0.16500000000000001</v>
      </c>
      <c r="AN40" s="33">
        <v>6.4</v>
      </c>
      <c r="AO40" s="2" t="s">
        <v>464</v>
      </c>
      <c r="AP40" s="33" t="s">
        <v>25</v>
      </c>
      <c r="AQ40" s="33" t="s">
        <v>25</v>
      </c>
      <c r="AR40" s="2" t="s">
        <v>465</v>
      </c>
      <c r="AS40" s="33">
        <v>0.155</v>
      </c>
      <c r="AT40" s="33" t="s">
        <v>271</v>
      </c>
      <c r="AU40" s="33"/>
      <c r="AV40" s="2" t="s">
        <v>466</v>
      </c>
      <c r="AW40" s="33" t="s">
        <v>271</v>
      </c>
      <c r="AX40" s="33" t="s">
        <v>271</v>
      </c>
      <c r="AY40" s="33"/>
      <c r="AZ40" s="2" t="s">
        <v>274</v>
      </c>
      <c r="BA40" s="33" t="s">
        <v>271</v>
      </c>
      <c r="BB40" s="33" t="s">
        <v>271</v>
      </c>
      <c r="BC40" s="33" t="s">
        <v>271</v>
      </c>
      <c r="BD40" s="35" t="s">
        <v>467</v>
      </c>
      <c r="BE40" s="35" t="s">
        <v>468</v>
      </c>
      <c r="BF40" s="35" t="s">
        <v>469</v>
      </c>
      <c r="BG40" s="35" t="s">
        <v>470</v>
      </c>
      <c r="BH40" s="33" t="s">
        <v>471</v>
      </c>
      <c r="BI40" s="33" t="s">
        <v>472</v>
      </c>
      <c r="BJ40" s="33" t="s">
        <v>473</v>
      </c>
      <c r="BK40" s="33" t="s">
        <v>474</v>
      </c>
      <c r="BL40" s="24" t="s">
        <v>676</v>
      </c>
    </row>
    <row r="41" spans="1:64" ht="73.5" customHeight="1" x14ac:dyDescent="0.25">
      <c r="A41" s="27">
        <v>41</v>
      </c>
      <c r="B41" s="28" t="s">
        <v>475</v>
      </c>
      <c r="C41" s="29" t="s">
        <v>476</v>
      </c>
      <c r="D41" s="28" t="s">
        <v>24</v>
      </c>
      <c r="E41" s="28">
        <v>35</v>
      </c>
      <c r="F41" s="28" t="s">
        <v>477</v>
      </c>
      <c r="G41" s="28">
        <v>2020</v>
      </c>
      <c r="H41" s="30">
        <v>43969</v>
      </c>
      <c r="I41" s="30">
        <v>43975</v>
      </c>
      <c r="J41" s="28">
        <v>6</v>
      </c>
      <c r="K41" s="28" t="s">
        <v>31</v>
      </c>
      <c r="L41" s="1" t="s">
        <v>478</v>
      </c>
      <c r="M41" s="1" t="s">
        <v>479</v>
      </c>
      <c r="N41" s="28" t="s">
        <v>26</v>
      </c>
      <c r="O41" s="38" t="s">
        <v>1138</v>
      </c>
      <c r="P41" s="38" t="s">
        <v>26</v>
      </c>
      <c r="Q41" s="38" t="s">
        <v>26</v>
      </c>
      <c r="R41" s="28" t="s">
        <v>26</v>
      </c>
      <c r="S41" s="28" t="s">
        <v>26</v>
      </c>
      <c r="T41" s="31" t="s">
        <v>1285</v>
      </c>
      <c r="U41" s="31" t="s">
        <v>1286</v>
      </c>
      <c r="V41" s="46">
        <v>43970</v>
      </c>
      <c r="W41" s="28"/>
      <c r="X41" s="28" t="s">
        <v>26</v>
      </c>
      <c r="Y41" s="28" t="s">
        <v>26</v>
      </c>
      <c r="Z41" s="28" t="s">
        <v>25</v>
      </c>
      <c r="AA41" s="28"/>
      <c r="AB41" s="28" t="s">
        <v>25</v>
      </c>
      <c r="AC41" s="28" t="s">
        <v>25</v>
      </c>
      <c r="AD41" s="28" t="s">
        <v>25</v>
      </c>
      <c r="AE41" s="28" t="s">
        <v>25</v>
      </c>
      <c r="AF41" s="28" t="s">
        <v>26</v>
      </c>
      <c r="AG41" s="28" t="s">
        <v>26</v>
      </c>
      <c r="AH41" s="33" t="s">
        <v>25</v>
      </c>
      <c r="AI41" s="33" t="s">
        <v>25</v>
      </c>
      <c r="AJ41" s="33" t="s">
        <v>25</v>
      </c>
      <c r="AK41" s="34">
        <v>5</v>
      </c>
      <c r="AL41" s="33"/>
      <c r="AM41" s="33">
        <v>0.16500000000000001</v>
      </c>
      <c r="AN41" s="33">
        <v>5</v>
      </c>
      <c r="AO41" s="2" t="s">
        <v>481</v>
      </c>
      <c r="AP41" s="33" t="s">
        <v>25</v>
      </c>
      <c r="AQ41" s="33" t="s">
        <v>25</v>
      </c>
      <c r="AR41" s="2" t="s">
        <v>480</v>
      </c>
      <c r="AS41" s="33">
        <v>0.17599999999999999</v>
      </c>
      <c r="AT41" s="33" t="s">
        <v>482</v>
      </c>
      <c r="AU41" s="33" t="s">
        <v>271</v>
      </c>
      <c r="AV41" s="2" t="s">
        <v>282</v>
      </c>
      <c r="AW41" s="2" t="s">
        <v>282</v>
      </c>
      <c r="AX41" s="33" t="s">
        <v>271</v>
      </c>
      <c r="AY41" s="33" t="s">
        <v>271</v>
      </c>
      <c r="AZ41" s="2" t="s">
        <v>274</v>
      </c>
      <c r="BA41" s="33" t="s">
        <v>271</v>
      </c>
      <c r="BB41" s="33" t="s">
        <v>271</v>
      </c>
      <c r="BC41" s="33" t="s">
        <v>271</v>
      </c>
      <c r="BD41" s="35" t="s">
        <v>483</v>
      </c>
      <c r="BE41" s="35" t="s">
        <v>484</v>
      </c>
      <c r="BF41" s="35" t="s">
        <v>485</v>
      </c>
      <c r="BG41" s="35" t="s">
        <v>486</v>
      </c>
      <c r="BH41" s="33" t="s">
        <v>487</v>
      </c>
      <c r="BI41" s="33" t="s">
        <v>488</v>
      </c>
      <c r="BJ41" s="33" t="s">
        <v>489</v>
      </c>
      <c r="BK41" s="33" t="s">
        <v>490</v>
      </c>
      <c r="BL41" s="24" t="s">
        <v>675</v>
      </c>
    </row>
    <row r="42" spans="1:64" ht="60" x14ac:dyDescent="0.25">
      <c r="A42" s="27">
        <v>42</v>
      </c>
      <c r="B42" s="28" t="s">
        <v>491</v>
      </c>
      <c r="C42" s="29" t="s">
        <v>492</v>
      </c>
      <c r="D42" s="28" t="s">
        <v>24</v>
      </c>
      <c r="E42" s="28">
        <v>38</v>
      </c>
      <c r="F42" s="28" t="s">
        <v>510</v>
      </c>
      <c r="G42" s="28">
        <v>2020</v>
      </c>
      <c r="H42" s="30">
        <v>43993</v>
      </c>
      <c r="I42" s="30">
        <v>44041</v>
      </c>
      <c r="J42" s="28">
        <v>48</v>
      </c>
      <c r="K42" s="28" t="s">
        <v>609</v>
      </c>
      <c r="L42" s="1" t="s">
        <v>493</v>
      </c>
      <c r="M42" s="1" t="s">
        <v>494</v>
      </c>
      <c r="N42" s="28" t="s">
        <v>26</v>
      </c>
      <c r="O42" s="38" t="s">
        <v>758</v>
      </c>
      <c r="P42" s="38" t="s">
        <v>26</v>
      </c>
      <c r="Q42" s="38" t="s">
        <v>26</v>
      </c>
      <c r="R42" s="38" t="s">
        <v>26</v>
      </c>
      <c r="S42" s="28" t="s">
        <v>26</v>
      </c>
      <c r="T42" s="31" t="s">
        <v>1287</v>
      </c>
      <c r="U42" s="31" t="s">
        <v>1288</v>
      </c>
      <c r="V42" s="46">
        <v>44000</v>
      </c>
      <c r="W42" s="28"/>
      <c r="X42" s="28" t="s">
        <v>25</v>
      </c>
      <c r="Y42" s="28" t="s">
        <v>25</v>
      </c>
      <c r="Z42" s="28" t="s">
        <v>25</v>
      </c>
      <c r="AA42" s="28" t="s">
        <v>25</v>
      </c>
      <c r="AB42" s="28" t="s">
        <v>25</v>
      </c>
      <c r="AC42" s="28" t="s">
        <v>26</v>
      </c>
      <c r="AD42" s="28" t="s">
        <v>26</v>
      </c>
      <c r="AE42" s="28" t="s">
        <v>25</v>
      </c>
      <c r="AF42" s="28" t="s">
        <v>25</v>
      </c>
      <c r="AG42" s="28" t="s">
        <v>26</v>
      </c>
      <c r="AH42" s="33" t="s">
        <v>25</v>
      </c>
      <c r="AI42" s="33" t="s">
        <v>26</v>
      </c>
      <c r="AJ42" s="33" t="s">
        <v>25</v>
      </c>
      <c r="AK42" s="34">
        <v>2</v>
      </c>
      <c r="AL42" s="33"/>
      <c r="AM42" s="33">
        <v>0.16500000000000001</v>
      </c>
      <c r="AN42" s="33">
        <v>1.22</v>
      </c>
      <c r="AO42" s="2" t="s">
        <v>496</v>
      </c>
      <c r="AP42" s="33" t="s">
        <v>26</v>
      </c>
      <c r="AQ42" s="33" t="s">
        <v>26</v>
      </c>
      <c r="AR42" s="2" t="s">
        <v>497</v>
      </c>
      <c r="AS42" s="33"/>
      <c r="AT42" s="33"/>
      <c r="AU42" s="33" t="s">
        <v>271</v>
      </c>
      <c r="AV42" s="33" t="s">
        <v>271</v>
      </c>
      <c r="AW42" s="33" t="s">
        <v>271</v>
      </c>
      <c r="AX42" s="33" t="s">
        <v>499</v>
      </c>
      <c r="AY42" s="33" t="s">
        <v>271</v>
      </c>
      <c r="AZ42" s="2" t="s">
        <v>498</v>
      </c>
      <c r="BA42" s="33" t="s">
        <v>282</v>
      </c>
      <c r="BB42" s="33" t="s">
        <v>271</v>
      </c>
      <c r="BC42" s="33" t="s">
        <v>271</v>
      </c>
      <c r="BD42" s="35" t="s">
        <v>500</v>
      </c>
      <c r="BE42" s="35" t="s">
        <v>501</v>
      </c>
      <c r="BF42" s="35" t="s">
        <v>502</v>
      </c>
      <c r="BG42" s="35" t="s">
        <v>503</v>
      </c>
      <c r="BH42" s="33" t="s">
        <v>504</v>
      </c>
      <c r="BI42" s="33" t="s">
        <v>505</v>
      </c>
      <c r="BJ42" s="33" t="s">
        <v>506</v>
      </c>
      <c r="BK42" s="33" t="s">
        <v>507</v>
      </c>
      <c r="BL42" s="24" t="s">
        <v>674</v>
      </c>
    </row>
    <row r="43" spans="1:64" ht="92.25" customHeight="1" x14ac:dyDescent="0.25">
      <c r="A43" s="27">
        <v>43</v>
      </c>
      <c r="B43" s="28" t="s">
        <v>508</v>
      </c>
      <c r="C43" s="29" t="s">
        <v>509</v>
      </c>
      <c r="D43" s="28" t="s">
        <v>24</v>
      </c>
      <c r="E43" s="28">
        <v>32</v>
      </c>
      <c r="F43" s="28" t="s">
        <v>511</v>
      </c>
      <c r="G43" s="28">
        <v>2020</v>
      </c>
      <c r="H43" s="30">
        <v>44062</v>
      </c>
      <c r="I43" s="30">
        <v>44070</v>
      </c>
      <c r="J43" s="28">
        <v>8</v>
      </c>
      <c r="K43" s="28" t="s">
        <v>31</v>
      </c>
      <c r="L43" s="1" t="s">
        <v>512</v>
      </c>
      <c r="M43" s="1" t="s">
        <v>513</v>
      </c>
      <c r="N43" s="28" t="s">
        <v>26</v>
      </c>
      <c r="O43" s="38" t="s">
        <v>1138</v>
      </c>
      <c r="P43" s="28"/>
      <c r="Q43" s="28"/>
      <c r="R43" s="28"/>
      <c r="S43" s="28" t="s">
        <v>26</v>
      </c>
      <c r="T43" s="31" t="s">
        <v>1289</v>
      </c>
      <c r="U43" s="31" t="s">
        <v>1290</v>
      </c>
      <c r="V43" s="46">
        <v>44068</v>
      </c>
      <c r="W43" s="28"/>
      <c r="X43" s="28" t="s">
        <v>26</v>
      </c>
      <c r="Y43" s="28" t="s">
        <v>26</v>
      </c>
      <c r="Z43" s="28" t="s">
        <v>26</v>
      </c>
      <c r="AA43" s="28"/>
      <c r="AB43" s="28" t="s">
        <v>25</v>
      </c>
      <c r="AC43" s="28" t="s">
        <v>26</v>
      </c>
      <c r="AD43" s="28" t="s">
        <v>26</v>
      </c>
      <c r="AE43" s="28" t="s">
        <v>26</v>
      </c>
      <c r="AF43" s="28" t="s">
        <v>26</v>
      </c>
      <c r="AG43" s="28" t="s">
        <v>26</v>
      </c>
      <c r="AH43" s="33" t="s">
        <v>25</v>
      </c>
      <c r="AI43" s="33" t="s">
        <v>25</v>
      </c>
      <c r="AJ43" s="33" t="s">
        <v>25</v>
      </c>
      <c r="AK43" s="34">
        <v>1</v>
      </c>
      <c r="AL43" s="33"/>
      <c r="AM43" s="33">
        <v>0.16500000000000001</v>
      </c>
      <c r="AN43" s="33">
        <v>1.19</v>
      </c>
      <c r="AO43" s="2" t="s">
        <v>514</v>
      </c>
      <c r="AP43" s="33" t="s">
        <v>26</v>
      </c>
      <c r="AQ43" s="33" t="s">
        <v>25</v>
      </c>
      <c r="AR43" s="2"/>
      <c r="AS43" s="33"/>
      <c r="AT43" s="33"/>
      <c r="AU43" s="33"/>
      <c r="AV43" s="33"/>
      <c r="AW43" s="33" t="s">
        <v>271</v>
      </c>
      <c r="AX43" s="33" t="s">
        <v>271</v>
      </c>
      <c r="AY43" s="33"/>
      <c r="AZ43" s="2" t="s">
        <v>274</v>
      </c>
      <c r="BA43" s="33" t="s">
        <v>271</v>
      </c>
      <c r="BB43" s="33" t="s">
        <v>271</v>
      </c>
      <c r="BC43" s="33"/>
      <c r="BD43" s="35" t="s">
        <v>515</v>
      </c>
      <c r="BE43" s="35" t="s">
        <v>516</v>
      </c>
      <c r="BF43" s="35" t="s">
        <v>517</v>
      </c>
      <c r="BG43" s="35" t="s">
        <v>518</v>
      </c>
      <c r="BH43" s="33" t="s">
        <v>519</v>
      </c>
      <c r="BI43" s="33" t="s">
        <v>520</v>
      </c>
      <c r="BJ43" s="33" t="s">
        <v>521</v>
      </c>
      <c r="BK43" s="33" t="s">
        <v>522</v>
      </c>
      <c r="BL43" s="24" t="s">
        <v>523</v>
      </c>
    </row>
    <row r="44" spans="1:64" ht="25.5" x14ac:dyDescent="0.25">
      <c r="A44" s="27">
        <v>44</v>
      </c>
      <c r="B44" s="28" t="s">
        <v>524</v>
      </c>
      <c r="C44" s="29" t="s">
        <v>525</v>
      </c>
      <c r="D44" s="28" t="s">
        <v>526</v>
      </c>
      <c r="E44" s="28">
        <v>32</v>
      </c>
      <c r="F44" s="28" t="s">
        <v>527</v>
      </c>
      <c r="G44" s="28">
        <v>2020</v>
      </c>
      <c r="H44" s="30">
        <v>44076</v>
      </c>
      <c r="I44" s="30">
        <v>44084</v>
      </c>
      <c r="J44" s="28">
        <v>8</v>
      </c>
      <c r="K44" s="28" t="s">
        <v>608</v>
      </c>
      <c r="L44" s="1" t="s">
        <v>528</v>
      </c>
      <c r="M44" s="1" t="s">
        <v>529</v>
      </c>
      <c r="N44" s="28" t="s">
        <v>26</v>
      </c>
      <c r="O44" s="8" t="s">
        <v>1150</v>
      </c>
      <c r="P44" s="39">
        <v>44084</v>
      </c>
      <c r="Q44" s="8" t="s">
        <v>1125</v>
      </c>
      <c r="R44" s="28"/>
      <c r="S44" s="28" t="s">
        <v>25</v>
      </c>
      <c r="T44" s="31" t="s">
        <v>1387</v>
      </c>
      <c r="U44" s="31" t="s">
        <v>1388</v>
      </c>
      <c r="V44" s="49">
        <v>44078</v>
      </c>
      <c r="W44" s="28"/>
      <c r="X44" s="28" t="s">
        <v>26</v>
      </c>
      <c r="Y44" s="28" t="s">
        <v>26</v>
      </c>
      <c r="Z44" s="28" t="s">
        <v>25</v>
      </c>
      <c r="AA44" s="28" t="s">
        <v>26</v>
      </c>
      <c r="AB44" s="28" t="s">
        <v>26</v>
      </c>
      <c r="AC44" s="28" t="s">
        <v>26</v>
      </c>
      <c r="AD44" s="28" t="s">
        <v>26</v>
      </c>
      <c r="AE44" s="28" t="s">
        <v>26</v>
      </c>
      <c r="AF44" s="28" t="s">
        <v>26</v>
      </c>
      <c r="AG44" s="28" t="s">
        <v>26</v>
      </c>
      <c r="AH44" s="28" t="s">
        <v>26</v>
      </c>
      <c r="AI44" s="28" t="s">
        <v>26</v>
      </c>
      <c r="AJ44" s="33" t="s">
        <v>25</v>
      </c>
      <c r="AK44" s="34">
        <v>1</v>
      </c>
      <c r="AL44" s="33"/>
      <c r="AM44" s="33">
        <v>0.16500000000000001</v>
      </c>
      <c r="AN44" s="33">
        <v>6.6</v>
      </c>
      <c r="AO44" s="2" t="s">
        <v>530</v>
      </c>
      <c r="AP44" s="33" t="s">
        <v>26</v>
      </c>
      <c r="AQ44" s="33" t="s">
        <v>26</v>
      </c>
      <c r="AR44" s="2"/>
      <c r="AS44" s="33"/>
      <c r="AT44" s="33"/>
      <c r="AU44" s="33"/>
      <c r="AV44" s="2" t="s">
        <v>531</v>
      </c>
      <c r="AW44" s="33" t="s">
        <v>271</v>
      </c>
      <c r="AX44" s="33" t="s">
        <v>271</v>
      </c>
      <c r="AY44" s="33" t="s">
        <v>271</v>
      </c>
      <c r="AZ44" s="33" t="s">
        <v>271</v>
      </c>
      <c r="BA44" s="33" t="s">
        <v>271</v>
      </c>
      <c r="BB44" s="33" t="s">
        <v>271</v>
      </c>
      <c r="BC44" s="33" t="s">
        <v>271</v>
      </c>
      <c r="BD44" s="35" t="s">
        <v>532</v>
      </c>
      <c r="BE44" s="35" t="s">
        <v>533</v>
      </c>
      <c r="BF44" s="35" t="s">
        <v>534</v>
      </c>
      <c r="BG44" s="35" t="s">
        <v>535</v>
      </c>
      <c r="BH44" s="33" t="s">
        <v>536</v>
      </c>
      <c r="BI44" s="33" t="s">
        <v>537</v>
      </c>
      <c r="BJ44" s="33" t="s">
        <v>538</v>
      </c>
      <c r="BK44" s="33" t="s">
        <v>539</v>
      </c>
      <c r="BL44" s="24" t="s">
        <v>673</v>
      </c>
    </row>
    <row r="45" spans="1:64" ht="240.75" customHeight="1" x14ac:dyDescent="0.25">
      <c r="A45" s="27">
        <v>45</v>
      </c>
      <c r="B45" s="28" t="s">
        <v>540</v>
      </c>
      <c r="C45" s="29" t="s">
        <v>541</v>
      </c>
      <c r="D45" s="28" t="s">
        <v>24</v>
      </c>
      <c r="E45" s="28">
        <v>46</v>
      </c>
      <c r="F45" s="28" t="s">
        <v>542</v>
      </c>
      <c r="G45" s="28">
        <v>2020</v>
      </c>
      <c r="H45" s="30">
        <v>43942</v>
      </c>
      <c r="I45" s="30">
        <v>43975</v>
      </c>
      <c r="J45" s="28">
        <v>33</v>
      </c>
      <c r="K45" s="28" t="s">
        <v>31</v>
      </c>
      <c r="L45" s="1" t="s">
        <v>543</v>
      </c>
      <c r="M45" s="1" t="s">
        <v>544</v>
      </c>
      <c r="N45" s="28" t="s">
        <v>26</v>
      </c>
      <c r="O45" s="8" t="s">
        <v>1151</v>
      </c>
      <c r="P45" s="8" t="s">
        <v>1246</v>
      </c>
      <c r="Q45" s="9" t="s">
        <v>1152</v>
      </c>
      <c r="R45" s="38"/>
      <c r="S45" s="28" t="s">
        <v>25</v>
      </c>
      <c r="T45" s="31" t="s">
        <v>1291</v>
      </c>
      <c r="U45" s="31" t="s">
        <v>1292</v>
      </c>
      <c r="V45" s="46">
        <v>43944</v>
      </c>
      <c r="W45" s="28"/>
      <c r="X45" s="28" t="s">
        <v>25</v>
      </c>
      <c r="Y45" s="28" t="s">
        <v>25</v>
      </c>
      <c r="Z45" s="28" t="s">
        <v>25</v>
      </c>
      <c r="AA45" s="28" t="s">
        <v>25</v>
      </c>
      <c r="AB45" s="28" t="s">
        <v>25</v>
      </c>
      <c r="AC45" s="28" t="s">
        <v>25</v>
      </c>
      <c r="AD45" s="28" t="s">
        <v>25</v>
      </c>
      <c r="AE45" s="28" t="s">
        <v>26</v>
      </c>
      <c r="AF45" s="28" t="s">
        <v>25</v>
      </c>
      <c r="AG45" s="28" t="s">
        <v>26</v>
      </c>
      <c r="AH45" s="50" t="s">
        <v>26</v>
      </c>
      <c r="AI45" s="50" t="s">
        <v>25</v>
      </c>
      <c r="AJ45" s="50" t="s">
        <v>25</v>
      </c>
      <c r="AK45" s="34">
        <v>12</v>
      </c>
      <c r="AL45" s="2" t="s">
        <v>545</v>
      </c>
      <c r="AM45" s="33">
        <v>0.16500000000000001</v>
      </c>
      <c r="AN45" s="33"/>
      <c r="AO45" s="2" t="s">
        <v>547</v>
      </c>
      <c r="AP45" s="33" t="s">
        <v>26</v>
      </c>
      <c r="AQ45" s="33" t="s">
        <v>25</v>
      </c>
      <c r="AR45" s="2" t="s">
        <v>546</v>
      </c>
      <c r="AS45" s="33">
        <v>0.13500000000000001</v>
      </c>
      <c r="AT45" s="33" t="s">
        <v>271</v>
      </c>
      <c r="AU45" s="33" t="s">
        <v>271</v>
      </c>
      <c r="AV45" s="2" t="s">
        <v>548</v>
      </c>
      <c r="AW45" s="33" t="s">
        <v>271</v>
      </c>
      <c r="AX45" s="33" t="s">
        <v>271</v>
      </c>
      <c r="AY45" s="33" t="s">
        <v>271</v>
      </c>
      <c r="AZ45" s="33" t="s">
        <v>271</v>
      </c>
      <c r="BA45" s="2" t="s">
        <v>498</v>
      </c>
      <c r="BB45" s="33" t="s">
        <v>271</v>
      </c>
      <c r="BC45" s="33" t="s">
        <v>271</v>
      </c>
      <c r="BD45" s="35" t="s">
        <v>549</v>
      </c>
      <c r="BE45" s="35" t="s">
        <v>550</v>
      </c>
      <c r="BF45" s="35" t="s">
        <v>551</v>
      </c>
      <c r="BG45" s="35" t="s">
        <v>552</v>
      </c>
      <c r="BH45" s="33" t="s">
        <v>553</v>
      </c>
      <c r="BI45" s="33" t="s">
        <v>554</v>
      </c>
      <c r="BJ45" s="33" t="s">
        <v>555</v>
      </c>
      <c r="BK45" s="33" t="s">
        <v>556</v>
      </c>
      <c r="BL45" s="24" t="s">
        <v>557</v>
      </c>
    </row>
    <row r="46" spans="1:64" ht="187.5" customHeight="1" x14ac:dyDescent="0.25">
      <c r="A46" s="27">
        <v>46</v>
      </c>
      <c r="B46" s="28">
        <v>117493</v>
      </c>
      <c r="C46" s="29" t="s">
        <v>559</v>
      </c>
      <c r="D46" s="28" t="s">
        <v>27</v>
      </c>
      <c r="E46" s="28">
        <v>37</v>
      </c>
      <c r="F46" s="28" t="s">
        <v>560</v>
      </c>
      <c r="G46" s="28">
        <v>2017</v>
      </c>
      <c r="H46" s="30">
        <v>43481</v>
      </c>
      <c r="I46" s="30">
        <v>43514</v>
      </c>
      <c r="J46" s="28">
        <v>33</v>
      </c>
      <c r="K46" s="28" t="s">
        <v>31</v>
      </c>
      <c r="L46" s="1" t="s">
        <v>561</v>
      </c>
      <c r="M46" s="1" t="s">
        <v>1389</v>
      </c>
      <c r="N46" s="28" t="s">
        <v>26</v>
      </c>
      <c r="O46" s="28"/>
      <c r="P46" s="28" t="s">
        <v>562</v>
      </c>
      <c r="Q46" s="1" t="s">
        <v>92</v>
      </c>
      <c r="R46" s="28" t="s">
        <v>26</v>
      </c>
      <c r="S46" s="28" t="s">
        <v>25</v>
      </c>
      <c r="T46" s="31" t="s">
        <v>1193</v>
      </c>
      <c r="U46" s="31" t="s">
        <v>1194</v>
      </c>
      <c r="V46" s="32">
        <v>43490</v>
      </c>
      <c r="W46" s="28"/>
      <c r="X46" s="28" t="s">
        <v>26</v>
      </c>
      <c r="Y46" s="28" t="s">
        <v>26</v>
      </c>
      <c r="Z46" s="28" t="s">
        <v>25</v>
      </c>
      <c r="AA46" s="28"/>
      <c r="AB46" s="28" t="s">
        <v>25</v>
      </c>
      <c r="AC46" s="28" t="s">
        <v>25</v>
      </c>
      <c r="AD46" s="28" t="s">
        <v>26</v>
      </c>
      <c r="AE46" s="28" t="s">
        <v>25</v>
      </c>
      <c r="AF46" s="28" t="s">
        <v>26</v>
      </c>
      <c r="AG46" s="28" t="s">
        <v>26</v>
      </c>
      <c r="AH46" s="28" t="s">
        <v>25</v>
      </c>
      <c r="AI46" s="28" t="s">
        <v>25</v>
      </c>
      <c r="AJ46" s="28" t="s">
        <v>25</v>
      </c>
      <c r="AK46" s="34">
        <v>1</v>
      </c>
      <c r="AL46" s="33"/>
      <c r="AM46" s="33">
        <v>3.3000000000000002E-2</v>
      </c>
      <c r="AN46" s="33">
        <v>3.1</v>
      </c>
      <c r="AO46" s="2" t="s">
        <v>564</v>
      </c>
      <c r="AP46" s="33" t="s">
        <v>25</v>
      </c>
      <c r="AQ46" s="2" t="s">
        <v>565</v>
      </c>
      <c r="AR46" s="2" t="s">
        <v>566</v>
      </c>
      <c r="AS46" s="33">
        <v>0.22900000000000001</v>
      </c>
      <c r="AT46" s="33" t="s">
        <v>563</v>
      </c>
      <c r="AU46" s="33" t="s">
        <v>271</v>
      </c>
      <c r="AV46" s="33" t="s">
        <v>271</v>
      </c>
      <c r="AW46" s="33" t="s">
        <v>271</v>
      </c>
      <c r="AX46" s="33" t="s">
        <v>271</v>
      </c>
      <c r="AY46" s="33" t="s">
        <v>271</v>
      </c>
      <c r="AZ46" s="33" t="s">
        <v>271</v>
      </c>
      <c r="BA46" s="33" t="s">
        <v>271</v>
      </c>
      <c r="BB46" s="33" t="s">
        <v>271</v>
      </c>
      <c r="BC46" s="33" t="s">
        <v>271</v>
      </c>
      <c r="BD46" s="35" t="s">
        <v>567</v>
      </c>
      <c r="BE46" s="35" t="s">
        <v>568</v>
      </c>
      <c r="BF46" s="35" t="s">
        <v>569</v>
      </c>
      <c r="BG46" s="35" t="s">
        <v>570</v>
      </c>
      <c r="BH46" s="33" t="s">
        <v>571</v>
      </c>
      <c r="BI46" s="33" t="s">
        <v>572</v>
      </c>
      <c r="BJ46" s="33" t="s">
        <v>573</v>
      </c>
      <c r="BK46" s="33" t="s">
        <v>574</v>
      </c>
      <c r="BL46" s="24" t="s">
        <v>672</v>
      </c>
    </row>
    <row r="47" spans="1:64" ht="150" customHeight="1" x14ac:dyDescent="0.25">
      <c r="A47" s="27">
        <v>47</v>
      </c>
      <c r="B47" s="28">
        <v>117909</v>
      </c>
      <c r="C47" s="29" t="s">
        <v>575</v>
      </c>
      <c r="D47" s="28" t="s">
        <v>27</v>
      </c>
      <c r="E47" s="28">
        <v>43</v>
      </c>
      <c r="F47" s="28" t="s">
        <v>576</v>
      </c>
      <c r="G47" s="28">
        <v>2018</v>
      </c>
      <c r="H47" s="30">
        <v>43489</v>
      </c>
      <c r="I47" s="30">
        <v>43514</v>
      </c>
      <c r="J47" s="28">
        <v>25</v>
      </c>
      <c r="K47" s="28" t="s">
        <v>606</v>
      </c>
      <c r="L47" s="1" t="s">
        <v>577</v>
      </c>
      <c r="M47" s="1" t="s">
        <v>1390</v>
      </c>
      <c r="N47" s="28" t="s">
        <v>578</v>
      </c>
      <c r="O47" s="28"/>
      <c r="P47" s="28" t="s">
        <v>579</v>
      </c>
      <c r="Q47" s="1" t="s">
        <v>92</v>
      </c>
      <c r="R47" s="28" t="s">
        <v>26</v>
      </c>
      <c r="S47" s="28" t="s">
        <v>25</v>
      </c>
      <c r="T47" s="31" t="s">
        <v>1195</v>
      </c>
      <c r="U47" s="31" t="s">
        <v>1196</v>
      </c>
      <c r="V47" s="32">
        <v>43502</v>
      </c>
      <c r="W47" s="28"/>
      <c r="X47" s="28" t="s">
        <v>25</v>
      </c>
      <c r="Y47" s="28" t="s">
        <v>26</v>
      </c>
      <c r="Z47" s="28" t="s">
        <v>25</v>
      </c>
      <c r="AA47" s="28" t="s">
        <v>25</v>
      </c>
      <c r="AB47" s="28" t="s">
        <v>26</v>
      </c>
      <c r="AC47" s="28" t="s">
        <v>25</v>
      </c>
      <c r="AD47" s="28" t="s">
        <v>26</v>
      </c>
      <c r="AE47" s="28" t="s">
        <v>26</v>
      </c>
      <c r="AF47" s="28" t="s">
        <v>25</v>
      </c>
      <c r="AG47" s="28" t="s">
        <v>25</v>
      </c>
      <c r="AH47" s="28" t="s">
        <v>25</v>
      </c>
      <c r="AI47" s="28" t="s">
        <v>25</v>
      </c>
      <c r="AJ47" s="28" t="s">
        <v>25</v>
      </c>
      <c r="AK47" s="34">
        <v>3</v>
      </c>
      <c r="AL47" s="33"/>
      <c r="AM47" s="33">
        <v>0.16500000000000001</v>
      </c>
      <c r="AN47" s="33">
        <v>2.7</v>
      </c>
      <c r="AO47" s="2" t="s">
        <v>580</v>
      </c>
      <c r="AP47" s="33" t="s">
        <v>25</v>
      </c>
      <c r="AQ47" s="33" t="s">
        <v>26</v>
      </c>
      <c r="AR47" s="2"/>
      <c r="AS47" s="33">
        <v>0.25</v>
      </c>
      <c r="AT47" s="33" t="s">
        <v>271</v>
      </c>
      <c r="AU47" s="33" t="s">
        <v>271</v>
      </c>
      <c r="AV47" s="33" t="s">
        <v>271</v>
      </c>
      <c r="AW47" s="33" t="s">
        <v>271</v>
      </c>
      <c r="AX47" s="33" t="s">
        <v>271</v>
      </c>
      <c r="AY47" s="33" t="s">
        <v>271</v>
      </c>
      <c r="AZ47" s="33" t="s">
        <v>271</v>
      </c>
      <c r="BA47" s="33" t="s">
        <v>271</v>
      </c>
      <c r="BB47" s="33" t="s">
        <v>271</v>
      </c>
      <c r="BC47" s="33" t="s">
        <v>271</v>
      </c>
      <c r="BD47" s="35" t="s">
        <v>581</v>
      </c>
      <c r="BE47" s="35" t="s">
        <v>582</v>
      </c>
      <c r="BF47" s="35" t="s">
        <v>583</v>
      </c>
      <c r="BG47" s="35" t="s">
        <v>584</v>
      </c>
      <c r="BH47" s="33" t="s">
        <v>585</v>
      </c>
      <c r="BI47" s="33" t="s">
        <v>586</v>
      </c>
      <c r="BJ47" s="33" t="s">
        <v>587</v>
      </c>
      <c r="BK47" s="33" t="s">
        <v>588</v>
      </c>
      <c r="BL47" s="24" t="s">
        <v>671</v>
      </c>
    </row>
    <row r="48" spans="1:64" ht="166.5" customHeight="1" x14ac:dyDescent="0.25">
      <c r="A48" s="27">
        <v>48</v>
      </c>
      <c r="B48" s="28" t="s">
        <v>589</v>
      </c>
      <c r="C48" s="29" t="s">
        <v>590</v>
      </c>
      <c r="D48" s="28" t="s">
        <v>27</v>
      </c>
      <c r="E48" s="28">
        <v>33</v>
      </c>
      <c r="F48" s="28" t="s">
        <v>591</v>
      </c>
      <c r="G48" s="28">
        <v>2020</v>
      </c>
      <c r="H48" s="30">
        <v>44097</v>
      </c>
      <c r="I48" s="30">
        <v>44127</v>
      </c>
      <c r="J48" s="28">
        <v>30</v>
      </c>
      <c r="K48" s="28" t="s">
        <v>31</v>
      </c>
      <c r="L48" s="1" t="s">
        <v>625</v>
      </c>
      <c r="M48" s="1" t="s">
        <v>592</v>
      </c>
      <c r="N48" s="28" t="s">
        <v>26</v>
      </c>
      <c r="O48" s="40" t="s">
        <v>1153</v>
      </c>
      <c r="P48" s="38" t="s">
        <v>593</v>
      </c>
      <c r="Q48" s="41">
        <v>44397</v>
      </c>
      <c r="R48" s="51" t="s">
        <v>1154</v>
      </c>
      <c r="S48" s="28" t="s">
        <v>26</v>
      </c>
      <c r="T48" s="31" t="s">
        <v>1293</v>
      </c>
      <c r="U48" s="31" t="s">
        <v>1294</v>
      </c>
      <c r="V48" s="32">
        <v>44099</v>
      </c>
      <c r="W48" s="28"/>
      <c r="X48" s="28" t="s">
        <v>26</v>
      </c>
      <c r="Y48" s="28" t="s">
        <v>26</v>
      </c>
      <c r="Z48" s="28" t="s">
        <v>25</v>
      </c>
      <c r="AA48" s="28" t="s">
        <v>25</v>
      </c>
      <c r="AB48" s="28" t="s">
        <v>26</v>
      </c>
      <c r="AC48" s="28" t="s">
        <v>25</v>
      </c>
      <c r="AD48" s="28" t="s">
        <v>25</v>
      </c>
      <c r="AE48" s="28" t="s">
        <v>25</v>
      </c>
      <c r="AF48" s="28"/>
      <c r="AG48" s="28" t="s">
        <v>25</v>
      </c>
      <c r="AH48" s="28" t="s">
        <v>26</v>
      </c>
      <c r="AI48" s="28" t="s">
        <v>25</v>
      </c>
      <c r="AJ48" s="28" t="s">
        <v>25</v>
      </c>
      <c r="AK48" s="34">
        <v>1</v>
      </c>
      <c r="AL48" s="33"/>
      <c r="AM48" s="33">
        <v>0.16500000000000001</v>
      </c>
      <c r="AN48" s="33">
        <v>3.79</v>
      </c>
      <c r="AO48" s="2" t="s">
        <v>594</v>
      </c>
      <c r="AP48" s="33" t="s">
        <v>26</v>
      </c>
      <c r="AQ48" s="2" t="s">
        <v>595</v>
      </c>
      <c r="AR48" s="2"/>
      <c r="AS48" s="33"/>
      <c r="AT48" s="33"/>
      <c r="AU48" s="33" t="s">
        <v>282</v>
      </c>
      <c r="AV48" s="33" t="s">
        <v>271</v>
      </c>
      <c r="AW48" s="33" t="s">
        <v>282</v>
      </c>
      <c r="AX48" s="33" t="s">
        <v>271</v>
      </c>
      <c r="AY48" s="33"/>
      <c r="AZ48" s="33" t="s">
        <v>271</v>
      </c>
      <c r="BA48" s="33" t="s">
        <v>271</v>
      </c>
      <c r="BB48" s="33" t="s">
        <v>271</v>
      </c>
      <c r="BC48" s="33" t="s">
        <v>271</v>
      </c>
      <c r="BD48" s="35" t="s">
        <v>596</v>
      </c>
      <c r="BE48" s="35" t="s">
        <v>597</v>
      </c>
      <c r="BF48" s="35" t="s">
        <v>598</v>
      </c>
      <c r="BG48" s="35" t="s">
        <v>599</v>
      </c>
      <c r="BH48" s="33" t="s">
        <v>634</v>
      </c>
      <c r="BI48" s="33" t="s">
        <v>600</v>
      </c>
      <c r="BJ48" s="33" t="s">
        <v>601</v>
      </c>
      <c r="BK48" s="33" t="s">
        <v>602</v>
      </c>
      <c r="BL48" s="24" t="s">
        <v>670</v>
      </c>
    </row>
    <row r="49" spans="1:64" ht="140.25" customHeight="1" x14ac:dyDescent="0.25">
      <c r="A49" s="27">
        <v>49</v>
      </c>
      <c r="B49" s="28" t="s">
        <v>603</v>
      </c>
      <c r="C49" s="29" t="s">
        <v>604</v>
      </c>
      <c r="D49" s="28" t="s">
        <v>526</v>
      </c>
      <c r="E49" s="28">
        <v>45</v>
      </c>
      <c r="F49" s="28" t="s">
        <v>605</v>
      </c>
      <c r="G49" s="28">
        <v>2020</v>
      </c>
      <c r="H49" s="30">
        <v>43999</v>
      </c>
      <c r="I49" s="30">
        <v>44015</v>
      </c>
      <c r="J49" s="28">
        <v>16</v>
      </c>
      <c r="K49" s="28" t="s">
        <v>607</v>
      </c>
      <c r="L49" s="1" t="s">
        <v>625</v>
      </c>
      <c r="M49" s="1" t="s">
        <v>1391</v>
      </c>
      <c r="N49" s="28" t="s">
        <v>26</v>
      </c>
      <c r="O49" s="38" t="s">
        <v>1122</v>
      </c>
      <c r="P49" s="38" t="s">
        <v>26</v>
      </c>
      <c r="Q49" s="28"/>
      <c r="R49" s="28"/>
      <c r="S49" s="28" t="s">
        <v>495</v>
      </c>
      <c r="T49" s="31" t="s">
        <v>1295</v>
      </c>
      <c r="U49" s="31" t="s">
        <v>1296</v>
      </c>
      <c r="V49" s="32">
        <v>44000</v>
      </c>
      <c r="W49" s="28"/>
      <c r="X49" s="28" t="s">
        <v>26</v>
      </c>
      <c r="Y49" s="28" t="s">
        <v>26</v>
      </c>
      <c r="Z49" s="28" t="s">
        <v>26</v>
      </c>
      <c r="AA49" s="28" t="s">
        <v>25</v>
      </c>
      <c r="AB49" s="28" t="s">
        <v>26</v>
      </c>
      <c r="AC49" s="28" t="s">
        <v>25</v>
      </c>
      <c r="AD49" s="28" t="s">
        <v>25</v>
      </c>
      <c r="AE49" s="28" t="s">
        <v>25</v>
      </c>
      <c r="AF49" s="28" t="s">
        <v>26</v>
      </c>
      <c r="AG49" s="28" t="s">
        <v>26</v>
      </c>
      <c r="AH49" s="28" t="s">
        <v>26</v>
      </c>
      <c r="AI49" s="28" t="s">
        <v>26</v>
      </c>
      <c r="AJ49" s="28" t="s">
        <v>26</v>
      </c>
      <c r="AK49" s="34">
        <v>1</v>
      </c>
      <c r="AL49" s="33"/>
      <c r="AM49" s="33">
        <v>0.16500000000000001</v>
      </c>
      <c r="AN49" s="33"/>
      <c r="AO49" s="2" t="s">
        <v>626</v>
      </c>
      <c r="AP49" s="33" t="s">
        <v>26</v>
      </c>
      <c r="AQ49" s="33" t="s">
        <v>26</v>
      </c>
      <c r="AR49" s="33"/>
      <c r="AS49" s="33"/>
      <c r="AT49" s="33"/>
      <c r="AU49" s="33" t="s">
        <v>271</v>
      </c>
      <c r="AV49" s="33" t="s">
        <v>271</v>
      </c>
      <c r="AW49" s="33" t="s">
        <v>271</v>
      </c>
      <c r="AX49" s="33" t="s">
        <v>271</v>
      </c>
      <c r="AY49" s="33" t="s">
        <v>271</v>
      </c>
      <c r="AZ49" s="33" t="s">
        <v>271</v>
      </c>
      <c r="BA49" s="27"/>
      <c r="BB49" s="33" t="s">
        <v>271</v>
      </c>
      <c r="BC49" s="33" t="s">
        <v>271</v>
      </c>
      <c r="BD49" s="35" t="s">
        <v>627</v>
      </c>
      <c r="BE49" s="35" t="s">
        <v>538</v>
      </c>
      <c r="BF49" s="35" t="s">
        <v>628</v>
      </c>
      <c r="BG49" s="35" t="s">
        <v>629</v>
      </c>
      <c r="BH49" s="33" t="s">
        <v>630</v>
      </c>
      <c r="BI49" s="33" t="s">
        <v>631</v>
      </c>
      <c r="BJ49" s="33" t="s">
        <v>632</v>
      </c>
      <c r="BK49" s="33" t="s">
        <v>633</v>
      </c>
      <c r="BL49" s="24" t="s">
        <v>669</v>
      </c>
    </row>
    <row r="50" spans="1:64" ht="123" customHeight="1" x14ac:dyDescent="0.25">
      <c r="A50" s="27">
        <v>50</v>
      </c>
      <c r="B50" s="28" t="s">
        <v>635</v>
      </c>
      <c r="C50" s="29" t="s">
        <v>636</v>
      </c>
      <c r="D50" s="28" t="s">
        <v>24</v>
      </c>
      <c r="E50" s="28">
        <v>45</v>
      </c>
      <c r="F50" s="28" t="s">
        <v>637</v>
      </c>
      <c r="G50" s="28">
        <v>2020</v>
      </c>
      <c r="H50" s="30">
        <v>44106</v>
      </c>
      <c r="I50" s="30">
        <v>44133</v>
      </c>
      <c r="J50" s="28">
        <v>27</v>
      </c>
      <c r="K50" s="28" t="s">
        <v>31</v>
      </c>
      <c r="L50" s="1" t="s">
        <v>638</v>
      </c>
      <c r="M50" s="1" t="s">
        <v>653</v>
      </c>
      <c r="N50" s="28" t="s">
        <v>26</v>
      </c>
      <c r="O50" s="8" t="s">
        <v>1155</v>
      </c>
      <c r="P50" s="8" t="s">
        <v>1156</v>
      </c>
      <c r="Q50" s="8" t="s">
        <v>1157</v>
      </c>
      <c r="R50" s="1" t="s">
        <v>1158</v>
      </c>
      <c r="S50" s="28" t="s">
        <v>495</v>
      </c>
      <c r="T50" s="31" t="s">
        <v>1297</v>
      </c>
      <c r="U50" s="31" t="s">
        <v>1298</v>
      </c>
      <c r="V50" s="32">
        <v>44109</v>
      </c>
      <c r="W50" s="28"/>
      <c r="X50" s="28" t="s">
        <v>26</v>
      </c>
      <c r="Y50" s="28" t="s">
        <v>26</v>
      </c>
      <c r="Z50" s="28" t="s">
        <v>25</v>
      </c>
      <c r="AA50" s="28"/>
      <c r="AB50" s="33" t="s">
        <v>25</v>
      </c>
      <c r="AC50" s="52" t="s">
        <v>26</v>
      </c>
      <c r="AD50" s="28" t="s">
        <v>26</v>
      </c>
      <c r="AE50" s="28" t="s">
        <v>25</v>
      </c>
      <c r="AF50" s="28" t="s">
        <v>26</v>
      </c>
      <c r="AG50" s="28" t="s">
        <v>26</v>
      </c>
      <c r="AH50" s="33" t="s">
        <v>25</v>
      </c>
      <c r="AI50" s="28" t="s">
        <v>25</v>
      </c>
      <c r="AJ50" s="28" t="s">
        <v>25</v>
      </c>
      <c r="AK50" s="34">
        <v>1</v>
      </c>
      <c r="AL50" s="33"/>
      <c r="AM50" s="34" t="s">
        <v>656</v>
      </c>
      <c r="AN50" s="33">
        <v>4.0999999999999996</v>
      </c>
      <c r="AO50" s="2" t="s">
        <v>639</v>
      </c>
      <c r="AP50" s="33" t="s">
        <v>25</v>
      </c>
      <c r="AQ50" s="33" t="s">
        <v>26</v>
      </c>
      <c r="AR50" s="2" t="s">
        <v>640</v>
      </c>
      <c r="AS50" s="33"/>
      <c r="AT50" s="33"/>
      <c r="AU50" s="33" t="s">
        <v>271</v>
      </c>
      <c r="AV50" s="33" t="s">
        <v>271</v>
      </c>
      <c r="AW50" s="33" t="s">
        <v>271</v>
      </c>
      <c r="AX50" s="33" t="s">
        <v>271</v>
      </c>
      <c r="AY50" s="33" t="s">
        <v>271</v>
      </c>
      <c r="AZ50" s="33" t="s">
        <v>271</v>
      </c>
      <c r="BA50" s="33" t="s">
        <v>271</v>
      </c>
      <c r="BB50" s="33" t="s">
        <v>271</v>
      </c>
      <c r="BC50" s="33" t="s">
        <v>271</v>
      </c>
      <c r="BD50" s="35" t="s">
        <v>641</v>
      </c>
      <c r="BE50" s="53" t="s">
        <v>642</v>
      </c>
      <c r="BF50" s="35" t="s">
        <v>643</v>
      </c>
      <c r="BG50" s="35" t="s">
        <v>644</v>
      </c>
      <c r="BH50" s="33" t="s">
        <v>645</v>
      </c>
      <c r="BI50" s="33" t="s">
        <v>646</v>
      </c>
      <c r="BJ50" s="33" t="s">
        <v>647</v>
      </c>
      <c r="BK50" s="33" t="s">
        <v>648</v>
      </c>
      <c r="BL50" s="24" t="s">
        <v>668</v>
      </c>
    </row>
    <row r="51" spans="1:64" ht="303" customHeight="1" x14ac:dyDescent="0.25">
      <c r="A51" s="27">
        <v>51</v>
      </c>
      <c r="B51" s="28" t="s">
        <v>649</v>
      </c>
      <c r="C51" s="29" t="s">
        <v>650</v>
      </c>
      <c r="D51" s="28" t="s">
        <v>24</v>
      </c>
      <c r="E51" s="28">
        <v>55</v>
      </c>
      <c r="F51" s="28" t="s">
        <v>651</v>
      </c>
      <c r="G51" s="28">
        <v>2020</v>
      </c>
      <c r="H51" s="30">
        <v>43913</v>
      </c>
      <c r="I51" s="30">
        <v>43929</v>
      </c>
      <c r="J51" s="28">
        <v>16</v>
      </c>
      <c r="K51" s="28" t="s">
        <v>31</v>
      </c>
      <c r="L51" s="1" t="s">
        <v>652</v>
      </c>
      <c r="M51" s="1" t="s">
        <v>654</v>
      </c>
      <c r="N51" s="1" t="s">
        <v>655</v>
      </c>
      <c r="O51" s="8" t="s">
        <v>1138</v>
      </c>
      <c r="P51" s="28" t="s">
        <v>26</v>
      </c>
      <c r="Q51" s="28"/>
      <c r="R51" s="28"/>
      <c r="S51" s="28" t="s">
        <v>25</v>
      </c>
      <c r="T51" s="31" t="s">
        <v>1197</v>
      </c>
      <c r="U51" s="31" t="s">
        <v>1198</v>
      </c>
      <c r="V51" s="32">
        <v>43922</v>
      </c>
      <c r="W51" s="28"/>
      <c r="X51" s="28" t="s">
        <v>26</v>
      </c>
      <c r="Y51" s="28" t="s">
        <v>26</v>
      </c>
      <c r="Z51" s="28" t="s">
        <v>26</v>
      </c>
      <c r="AA51" s="28"/>
      <c r="AB51" s="28" t="s">
        <v>25</v>
      </c>
      <c r="AC51" s="28" t="s">
        <v>25</v>
      </c>
      <c r="AD51" s="28" t="s">
        <v>26</v>
      </c>
      <c r="AE51" s="28" t="s">
        <v>26</v>
      </c>
      <c r="AF51" s="28" t="s">
        <v>26</v>
      </c>
      <c r="AG51" s="28" t="s">
        <v>26</v>
      </c>
      <c r="AH51" s="28" t="s">
        <v>25</v>
      </c>
      <c r="AI51" s="28" t="s">
        <v>25</v>
      </c>
      <c r="AJ51" s="28" t="s">
        <v>25</v>
      </c>
      <c r="AK51" s="34">
        <v>1</v>
      </c>
      <c r="AL51" s="33"/>
      <c r="AM51" s="33">
        <v>0.16500000000000001</v>
      </c>
      <c r="AN51" s="33">
        <v>3.33</v>
      </c>
      <c r="AO51" s="2" t="s">
        <v>657</v>
      </c>
      <c r="AP51" s="33" t="s">
        <v>26</v>
      </c>
      <c r="AQ51" s="33" t="s">
        <v>26</v>
      </c>
      <c r="AR51" s="2" t="s">
        <v>666</v>
      </c>
      <c r="AS51" s="33"/>
      <c r="AT51" s="33"/>
      <c r="AU51" s="33" t="s">
        <v>271</v>
      </c>
      <c r="AV51" s="33" t="s">
        <v>271</v>
      </c>
      <c r="AW51" s="33" t="s">
        <v>271</v>
      </c>
      <c r="AX51" s="33" t="s">
        <v>271</v>
      </c>
      <c r="AY51" s="33"/>
      <c r="AZ51" s="33" t="s">
        <v>271</v>
      </c>
      <c r="BA51" s="33" t="s">
        <v>271</v>
      </c>
      <c r="BB51" s="33" t="s">
        <v>271</v>
      </c>
      <c r="BC51" s="33" t="s">
        <v>271</v>
      </c>
      <c r="BD51" s="35" t="s">
        <v>658</v>
      </c>
      <c r="BE51" s="35" t="s">
        <v>659</v>
      </c>
      <c r="BF51" s="35" t="s">
        <v>660</v>
      </c>
      <c r="BG51" s="35" t="s">
        <v>661</v>
      </c>
      <c r="BH51" s="33" t="s">
        <v>662</v>
      </c>
      <c r="BI51" s="33" t="s">
        <v>663</v>
      </c>
      <c r="BJ51" s="33" t="s">
        <v>664</v>
      </c>
      <c r="BK51" s="33" t="s">
        <v>665</v>
      </c>
      <c r="BL51" s="24" t="s">
        <v>667</v>
      </c>
    </row>
    <row r="52" spans="1:64" ht="58.5" customHeight="1" x14ac:dyDescent="0.25">
      <c r="A52" s="27">
        <v>52</v>
      </c>
      <c r="B52" s="28">
        <v>100765</v>
      </c>
      <c r="C52" s="29" t="s">
        <v>713</v>
      </c>
      <c r="D52" s="28" t="s">
        <v>27</v>
      </c>
      <c r="E52" s="28">
        <v>31</v>
      </c>
      <c r="F52" s="28" t="s">
        <v>714</v>
      </c>
      <c r="G52" s="28">
        <v>2018</v>
      </c>
      <c r="H52" s="30">
        <v>43199</v>
      </c>
      <c r="I52" s="30">
        <v>43228</v>
      </c>
      <c r="J52" s="28">
        <v>29</v>
      </c>
      <c r="K52" s="28" t="s">
        <v>606</v>
      </c>
      <c r="L52" s="28" t="s">
        <v>715</v>
      </c>
      <c r="M52" s="1" t="s">
        <v>1392</v>
      </c>
      <c r="N52" s="1" t="s">
        <v>716</v>
      </c>
      <c r="O52" s="1"/>
      <c r="P52" s="54">
        <v>43186</v>
      </c>
      <c r="Q52" s="1" t="s">
        <v>717</v>
      </c>
      <c r="R52" s="1" t="s">
        <v>26</v>
      </c>
      <c r="S52" s="1" t="s">
        <v>25</v>
      </c>
      <c r="T52" s="31" t="s">
        <v>1199</v>
      </c>
      <c r="U52" s="31" t="s">
        <v>1200</v>
      </c>
      <c r="V52" s="32">
        <v>43202</v>
      </c>
      <c r="W52" s="1"/>
      <c r="X52" s="1" t="s">
        <v>26</v>
      </c>
      <c r="Y52" s="1" t="s">
        <v>26</v>
      </c>
      <c r="Z52" s="1" t="s">
        <v>26</v>
      </c>
      <c r="AA52" s="1" t="s">
        <v>25</v>
      </c>
      <c r="AB52" s="1" t="s">
        <v>25</v>
      </c>
      <c r="AC52" s="1" t="s">
        <v>25</v>
      </c>
      <c r="AD52" s="1" t="s">
        <v>25</v>
      </c>
      <c r="AE52" s="1" t="s">
        <v>26</v>
      </c>
      <c r="AF52" s="1" t="s">
        <v>26</v>
      </c>
      <c r="AG52" s="1" t="s">
        <v>26</v>
      </c>
      <c r="AH52" s="1" t="s">
        <v>26</v>
      </c>
      <c r="AI52" s="1" t="s">
        <v>26</v>
      </c>
      <c r="AJ52" s="1" t="s">
        <v>26</v>
      </c>
      <c r="AK52" s="34" t="s">
        <v>724</v>
      </c>
      <c r="AL52" s="55" t="s">
        <v>725</v>
      </c>
      <c r="AM52" s="2">
        <v>0.16500000000000001</v>
      </c>
      <c r="AN52" s="2">
        <v>2.5</v>
      </c>
      <c r="AO52" s="2" t="s">
        <v>722</v>
      </c>
      <c r="AP52" s="33" t="s">
        <v>25</v>
      </c>
      <c r="AQ52" s="33" t="s">
        <v>26</v>
      </c>
      <c r="AR52" s="33" t="s">
        <v>26</v>
      </c>
      <c r="AS52" s="33">
        <v>0.14899999999999999</v>
      </c>
      <c r="AT52" s="33">
        <v>8.08</v>
      </c>
      <c r="AU52" s="33" t="s">
        <v>271</v>
      </c>
      <c r="AV52" s="33" t="s">
        <v>26</v>
      </c>
      <c r="AW52" s="33" t="s">
        <v>26</v>
      </c>
      <c r="AX52" s="33" t="s">
        <v>375</v>
      </c>
      <c r="AY52" s="33" t="s">
        <v>375</v>
      </c>
      <c r="AZ52" s="33" t="s">
        <v>375</v>
      </c>
      <c r="BA52" s="33" t="s">
        <v>26</v>
      </c>
      <c r="BB52" s="33" t="s">
        <v>271</v>
      </c>
      <c r="BC52" s="33" t="s">
        <v>271</v>
      </c>
      <c r="BD52" s="35" t="s">
        <v>718</v>
      </c>
      <c r="BE52" s="35" t="s">
        <v>719</v>
      </c>
      <c r="BF52" s="35" t="s">
        <v>720</v>
      </c>
      <c r="BG52" s="35" t="s">
        <v>721</v>
      </c>
      <c r="BH52" s="33">
        <v>26</v>
      </c>
      <c r="BI52" s="33">
        <v>35</v>
      </c>
      <c r="BJ52" s="33">
        <v>4.8</v>
      </c>
      <c r="BK52" s="33">
        <v>100</v>
      </c>
      <c r="BL52" s="24" t="s">
        <v>723</v>
      </c>
    </row>
    <row r="53" spans="1:64" ht="51" x14ac:dyDescent="0.25">
      <c r="A53" s="27">
        <v>53</v>
      </c>
      <c r="B53" s="28">
        <v>1296</v>
      </c>
      <c r="C53" s="29" t="s">
        <v>862</v>
      </c>
      <c r="D53" s="28" t="s">
        <v>24</v>
      </c>
      <c r="E53" s="28">
        <v>37</v>
      </c>
      <c r="F53" s="28" t="s">
        <v>726</v>
      </c>
      <c r="G53" s="28">
        <v>2019</v>
      </c>
      <c r="H53" s="30">
        <v>43549</v>
      </c>
      <c r="I53" s="30">
        <v>43567</v>
      </c>
      <c r="J53" s="28">
        <v>18</v>
      </c>
      <c r="K53" s="28" t="s">
        <v>606</v>
      </c>
      <c r="L53" s="1" t="s">
        <v>727</v>
      </c>
      <c r="M53" s="1" t="s">
        <v>1393</v>
      </c>
      <c r="N53" s="28" t="s">
        <v>26</v>
      </c>
      <c r="O53" s="8" t="s">
        <v>1159</v>
      </c>
      <c r="P53" s="39">
        <v>43566</v>
      </c>
      <c r="Q53" s="8" t="s">
        <v>1125</v>
      </c>
      <c r="R53" s="28"/>
      <c r="S53" s="28" t="s">
        <v>25</v>
      </c>
      <c r="T53" s="56" t="s">
        <v>1299</v>
      </c>
      <c r="U53" s="56" t="s">
        <v>1300</v>
      </c>
      <c r="V53" s="57">
        <v>43550</v>
      </c>
      <c r="W53" s="28"/>
      <c r="X53" s="28" t="s">
        <v>26</v>
      </c>
      <c r="Y53" s="28" t="s">
        <v>26</v>
      </c>
      <c r="Z53" s="28" t="s">
        <v>25</v>
      </c>
      <c r="AA53" s="28" t="s">
        <v>26</v>
      </c>
      <c r="AB53" s="28" t="s">
        <v>26</v>
      </c>
      <c r="AC53" s="28" t="s">
        <v>25</v>
      </c>
      <c r="AD53" s="28" t="s">
        <v>25</v>
      </c>
      <c r="AE53" s="28" t="s">
        <v>25</v>
      </c>
      <c r="AF53" s="28" t="s">
        <v>26</v>
      </c>
      <c r="AG53" s="28" t="s">
        <v>26</v>
      </c>
      <c r="AH53" s="33" t="s">
        <v>26</v>
      </c>
      <c r="AI53" s="33" t="s">
        <v>25</v>
      </c>
      <c r="AJ53" s="33" t="s">
        <v>25</v>
      </c>
      <c r="AK53" s="34" t="s">
        <v>728</v>
      </c>
      <c r="AL53" s="2" t="s">
        <v>729</v>
      </c>
      <c r="AM53" s="33">
        <v>0.33</v>
      </c>
      <c r="AN53" s="34" t="s">
        <v>26</v>
      </c>
      <c r="AO53" s="2" t="s">
        <v>738</v>
      </c>
      <c r="AP53" s="33" t="s">
        <v>26</v>
      </c>
      <c r="AQ53" s="33" t="s">
        <v>26</v>
      </c>
      <c r="AR53" s="33" t="s">
        <v>26</v>
      </c>
      <c r="AS53" s="33" t="s">
        <v>26</v>
      </c>
      <c r="AT53" s="33" t="s">
        <v>26</v>
      </c>
      <c r="AU53" s="33" t="s">
        <v>271</v>
      </c>
      <c r="AV53" s="58" t="s">
        <v>26</v>
      </c>
      <c r="AW53" s="33" t="s">
        <v>26</v>
      </c>
      <c r="AX53" s="33" t="s">
        <v>375</v>
      </c>
      <c r="AY53" s="33" t="s">
        <v>375</v>
      </c>
      <c r="AZ53" s="33" t="s">
        <v>26</v>
      </c>
      <c r="BA53" s="33" t="s">
        <v>26</v>
      </c>
      <c r="BB53" s="33" t="s">
        <v>26</v>
      </c>
      <c r="BC53" s="33" t="s">
        <v>271</v>
      </c>
      <c r="BD53" s="35" t="s">
        <v>730</v>
      </c>
      <c r="BE53" s="35" t="s">
        <v>731</v>
      </c>
      <c r="BF53" s="35" t="s">
        <v>732</v>
      </c>
      <c r="BG53" s="35" t="s">
        <v>733</v>
      </c>
      <c r="BH53" s="33" t="s">
        <v>734</v>
      </c>
      <c r="BI53" s="33" t="s">
        <v>735</v>
      </c>
      <c r="BJ53" s="33" t="s">
        <v>736</v>
      </c>
      <c r="BK53" s="33" t="s">
        <v>737</v>
      </c>
      <c r="BL53" s="24" t="s">
        <v>837</v>
      </c>
    </row>
    <row r="54" spans="1:64" ht="38.25" x14ac:dyDescent="0.25">
      <c r="A54" s="27">
        <v>54</v>
      </c>
      <c r="B54" s="28">
        <v>100024580</v>
      </c>
      <c r="C54" s="29" t="s">
        <v>740</v>
      </c>
      <c r="D54" s="28" t="s">
        <v>27</v>
      </c>
      <c r="E54" s="28">
        <v>37</v>
      </c>
      <c r="F54" s="28" t="s">
        <v>741</v>
      </c>
      <c r="G54" s="28">
        <v>2020</v>
      </c>
      <c r="H54" s="30">
        <v>44084</v>
      </c>
      <c r="I54" s="30">
        <v>44106</v>
      </c>
      <c r="J54" s="28">
        <v>23</v>
      </c>
      <c r="K54" s="28" t="s">
        <v>606</v>
      </c>
      <c r="L54" s="28" t="s">
        <v>742</v>
      </c>
      <c r="M54" s="1" t="s">
        <v>1394</v>
      </c>
      <c r="N54" s="28" t="s">
        <v>26</v>
      </c>
      <c r="O54" s="8" t="s">
        <v>1160</v>
      </c>
      <c r="P54" s="8" t="s">
        <v>1161</v>
      </c>
      <c r="Q54" s="8" t="s">
        <v>1162</v>
      </c>
      <c r="R54" s="8" t="s">
        <v>1163</v>
      </c>
      <c r="S54" s="28" t="s">
        <v>26</v>
      </c>
      <c r="T54" s="31" t="s">
        <v>1301</v>
      </c>
      <c r="U54" s="31" t="s">
        <v>1302</v>
      </c>
      <c r="V54" s="46">
        <v>44089</v>
      </c>
      <c r="W54" s="28"/>
      <c r="X54" s="28" t="s">
        <v>26</v>
      </c>
      <c r="Y54" s="28" t="s">
        <v>26</v>
      </c>
      <c r="Z54" s="28" t="s">
        <v>25</v>
      </c>
      <c r="AA54" s="28" t="s">
        <v>25</v>
      </c>
      <c r="AB54" s="28" t="s">
        <v>25</v>
      </c>
      <c r="AC54" s="28" t="s">
        <v>26</v>
      </c>
      <c r="AD54" s="28" t="s">
        <v>26</v>
      </c>
      <c r="AE54" s="28" t="s">
        <v>25</v>
      </c>
      <c r="AF54" s="28" t="s">
        <v>26</v>
      </c>
      <c r="AG54" s="28" t="s">
        <v>26</v>
      </c>
      <c r="AH54" s="33" t="s">
        <v>26</v>
      </c>
      <c r="AI54" s="33" t="s">
        <v>25</v>
      </c>
      <c r="AJ54" s="33" t="s">
        <v>25</v>
      </c>
      <c r="AK54" s="34" t="s">
        <v>739</v>
      </c>
      <c r="AL54" s="33" t="s">
        <v>753</v>
      </c>
      <c r="AM54" s="33">
        <v>0.16500000000000001</v>
      </c>
      <c r="AN54" s="53" t="s">
        <v>26</v>
      </c>
      <c r="AO54" s="2" t="s">
        <v>752</v>
      </c>
      <c r="AP54" s="33" t="s">
        <v>25</v>
      </c>
      <c r="AQ54" s="33" t="s">
        <v>26</v>
      </c>
      <c r="AR54" s="33" t="s">
        <v>751</v>
      </c>
      <c r="AS54" s="33" t="s">
        <v>26</v>
      </c>
      <c r="AT54" s="33" t="s">
        <v>26</v>
      </c>
      <c r="AU54" s="33" t="s">
        <v>271</v>
      </c>
      <c r="AV54" s="33" t="s">
        <v>25</v>
      </c>
      <c r="AW54" s="33" t="s">
        <v>375</v>
      </c>
      <c r="AX54" s="33" t="s">
        <v>26</v>
      </c>
      <c r="AY54" s="33" t="s">
        <v>375</v>
      </c>
      <c r="AZ54" s="33" t="s">
        <v>375</v>
      </c>
      <c r="BA54" s="33" t="s">
        <v>26</v>
      </c>
      <c r="BB54" s="33" t="s">
        <v>271</v>
      </c>
      <c r="BC54" s="33" t="s">
        <v>271</v>
      </c>
      <c r="BD54" s="35" t="s">
        <v>743</v>
      </c>
      <c r="BE54" s="35" t="s">
        <v>744</v>
      </c>
      <c r="BF54" s="35" t="s">
        <v>745</v>
      </c>
      <c r="BG54" s="35" t="s">
        <v>746</v>
      </c>
      <c r="BH54" s="33" t="s">
        <v>747</v>
      </c>
      <c r="BI54" s="33" t="s">
        <v>748</v>
      </c>
      <c r="BJ54" s="33" t="s">
        <v>749</v>
      </c>
      <c r="BK54" s="33" t="s">
        <v>750</v>
      </c>
      <c r="BL54" s="24" t="s">
        <v>838</v>
      </c>
    </row>
    <row r="55" spans="1:64" ht="30" x14ac:dyDescent="0.25">
      <c r="A55" s="27">
        <v>55</v>
      </c>
      <c r="B55" s="28">
        <v>100024447</v>
      </c>
      <c r="C55" s="29" t="s">
        <v>754</v>
      </c>
      <c r="D55" s="28" t="s">
        <v>24</v>
      </c>
      <c r="E55" s="28">
        <v>39</v>
      </c>
      <c r="F55" s="28" t="s">
        <v>755</v>
      </c>
      <c r="G55" s="28">
        <v>2020</v>
      </c>
      <c r="H55" s="30">
        <v>44067</v>
      </c>
      <c r="I55" s="30">
        <v>44073</v>
      </c>
      <c r="J55" s="28">
        <v>6</v>
      </c>
      <c r="K55" s="28" t="s">
        <v>31</v>
      </c>
      <c r="L55" s="28" t="s">
        <v>756</v>
      </c>
      <c r="M55" s="1" t="s">
        <v>757</v>
      </c>
      <c r="N55" s="28" t="s">
        <v>26</v>
      </c>
      <c r="O55" s="38" t="s">
        <v>1138</v>
      </c>
      <c r="P55" s="38"/>
      <c r="Q55" s="38"/>
      <c r="R55" s="38"/>
      <c r="S55" s="28" t="s">
        <v>26</v>
      </c>
      <c r="T55" s="31" t="s">
        <v>1395</v>
      </c>
      <c r="U55" s="31" t="s">
        <v>1396</v>
      </c>
      <c r="V55" s="32">
        <v>44068</v>
      </c>
      <c r="W55" s="28"/>
      <c r="X55" s="28" t="s">
        <v>26</v>
      </c>
      <c r="Y55" s="28" t="s">
        <v>26</v>
      </c>
      <c r="Z55" s="28" t="s">
        <v>53</v>
      </c>
      <c r="AA55" s="1" t="s">
        <v>256</v>
      </c>
      <c r="AB55" s="1" t="s">
        <v>256</v>
      </c>
      <c r="AC55" s="28" t="s">
        <v>25</v>
      </c>
      <c r="AD55" s="28" t="s">
        <v>25</v>
      </c>
      <c r="AE55" s="28" t="s">
        <v>25</v>
      </c>
      <c r="AF55" s="28" t="s">
        <v>26</v>
      </c>
      <c r="AG55" s="28" t="s">
        <v>26</v>
      </c>
      <c r="AH55" s="33" t="s">
        <v>25</v>
      </c>
      <c r="AI55" s="33" t="s">
        <v>25</v>
      </c>
      <c r="AJ55" s="33" t="s">
        <v>25</v>
      </c>
      <c r="AK55" s="34" t="s">
        <v>739</v>
      </c>
      <c r="AL55" s="33" t="s">
        <v>753</v>
      </c>
      <c r="AM55" s="33">
        <v>0.16</v>
      </c>
      <c r="AN55" s="33">
        <v>4.5</v>
      </c>
      <c r="AO55" s="2" t="s">
        <v>761</v>
      </c>
      <c r="AP55" s="33" t="s">
        <v>26</v>
      </c>
      <c r="AQ55" s="33" t="s">
        <v>26</v>
      </c>
      <c r="AR55" s="33" t="s">
        <v>26</v>
      </c>
      <c r="AS55" s="33" t="s">
        <v>26</v>
      </c>
      <c r="AT55" s="33" t="s">
        <v>26</v>
      </c>
      <c r="AU55" s="33" t="s">
        <v>271</v>
      </c>
      <c r="AV55" s="33" t="s">
        <v>25</v>
      </c>
      <c r="AW55" s="33" t="s">
        <v>375</v>
      </c>
      <c r="AX55" s="33" t="s">
        <v>375</v>
      </c>
      <c r="AY55" s="33" t="s">
        <v>26</v>
      </c>
      <c r="AZ55" s="33" t="s">
        <v>375</v>
      </c>
      <c r="BA55" s="33" t="s">
        <v>26</v>
      </c>
      <c r="BB55" s="33" t="s">
        <v>271</v>
      </c>
      <c r="BC55" s="33" t="s">
        <v>271</v>
      </c>
      <c r="BD55" s="35">
        <v>122</v>
      </c>
      <c r="BE55" s="35">
        <v>11</v>
      </c>
      <c r="BF55" s="35">
        <v>4.4000000000000004</v>
      </c>
      <c r="BG55" s="44">
        <v>313</v>
      </c>
      <c r="BH55" s="33">
        <v>53</v>
      </c>
      <c r="BI55" s="33">
        <v>55</v>
      </c>
      <c r="BJ55" s="33" t="s">
        <v>759</v>
      </c>
      <c r="BK55" s="33" t="s">
        <v>760</v>
      </c>
      <c r="BL55" s="24" t="s">
        <v>839</v>
      </c>
    </row>
    <row r="56" spans="1:64" ht="51" x14ac:dyDescent="0.25">
      <c r="A56" s="27">
        <v>56</v>
      </c>
      <c r="B56" s="28">
        <v>100024354</v>
      </c>
      <c r="C56" s="29" t="s">
        <v>762</v>
      </c>
      <c r="D56" s="28" t="s">
        <v>24</v>
      </c>
      <c r="E56" s="28">
        <v>34</v>
      </c>
      <c r="F56" s="28" t="s">
        <v>763</v>
      </c>
      <c r="G56" s="28">
        <v>2020</v>
      </c>
      <c r="H56" s="30">
        <v>44050</v>
      </c>
      <c r="I56" s="30">
        <v>44123</v>
      </c>
      <c r="J56" s="28">
        <v>73</v>
      </c>
      <c r="K56" s="28" t="s">
        <v>31</v>
      </c>
      <c r="L56" s="28" t="s">
        <v>780</v>
      </c>
      <c r="M56" s="1" t="s">
        <v>776</v>
      </c>
      <c r="N56" s="28" t="s">
        <v>26</v>
      </c>
      <c r="O56" s="8" t="s">
        <v>1164</v>
      </c>
      <c r="P56" s="38" t="s">
        <v>1165</v>
      </c>
      <c r="Q56" s="39">
        <v>44123</v>
      </c>
      <c r="R56" s="28" t="s">
        <v>1148</v>
      </c>
      <c r="S56" s="28" t="s">
        <v>26</v>
      </c>
      <c r="T56" s="31" t="s">
        <v>1397</v>
      </c>
      <c r="U56" s="31" t="s">
        <v>1398</v>
      </c>
      <c r="V56" s="32">
        <v>44118</v>
      </c>
      <c r="W56" s="28"/>
      <c r="X56" s="28" t="s">
        <v>26</v>
      </c>
      <c r="Y56" s="28" t="s">
        <v>26</v>
      </c>
      <c r="Z56" s="28" t="s">
        <v>53</v>
      </c>
      <c r="AA56" s="28" t="s">
        <v>26</v>
      </c>
      <c r="AB56" s="28" t="s">
        <v>26</v>
      </c>
      <c r="AC56" s="28" t="s">
        <v>25</v>
      </c>
      <c r="AD56" s="28" t="s">
        <v>25</v>
      </c>
      <c r="AE56" s="28" t="s">
        <v>25</v>
      </c>
      <c r="AF56" s="28" t="s">
        <v>25</v>
      </c>
      <c r="AG56" s="28" t="s">
        <v>26</v>
      </c>
      <c r="AH56" s="33" t="s">
        <v>25</v>
      </c>
      <c r="AI56" s="33" t="s">
        <v>25</v>
      </c>
      <c r="AJ56" s="33" t="s">
        <v>25</v>
      </c>
      <c r="AK56" s="36" t="s">
        <v>764</v>
      </c>
      <c r="AL56" s="2" t="s">
        <v>765</v>
      </c>
      <c r="AM56" s="33">
        <v>1.29</v>
      </c>
      <c r="AN56" s="33" t="s">
        <v>26</v>
      </c>
      <c r="AO56" s="2" t="s">
        <v>775</v>
      </c>
      <c r="AP56" s="33" t="s">
        <v>26</v>
      </c>
      <c r="AQ56" s="33" t="s">
        <v>26</v>
      </c>
      <c r="AR56" s="33" t="s">
        <v>26</v>
      </c>
      <c r="AS56" s="33" t="s">
        <v>26</v>
      </c>
      <c r="AT56" s="33" t="s">
        <v>26</v>
      </c>
      <c r="AU56" s="33" t="s">
        <v>271</v>
      </c>
      <c r="AV56" s="2" t="s">
        <v>766</v>
      </c>
      <c r="AW56" s="33" t="s">
        <v>282</v>
      </c>
      <c r="AX56" s="33" t="s">
        <v>375</v>
      </c>
      <c r="AY56" s="33" t="s">
        <v>375</v>
      </c>
      <c r="AZ56" s="33" t="s">
        <v>375</v>
      </c>
      <c r="BA56" s="33" t="s">
        <v>375</v>
      </c>
      <c r="BB56" s="33" t="s">
        <v>271</v>
      </c>
      <c r="BC56" s="33" t="s">
        <v>271</v>
      </c>
      <c r="BD56" s="35" t="s">
        <v>767</v>
      </c>
      <c r="BE56" s="35" t="s">
        <v>768</v>
      </c>
      <c r="BF56" s="35" t="s">
        <v>769</v>
      </c>
      <c r="BG56" s="35" t="s">
        <v>770</v>
      </c>
      <c r="BH56" s="33" t="s">
        <v>771</v>
      </c>
      <c r="BI56" s="33" t="s">
        <v>772</v>
      </c>
      <c r="BJ56" s="33" t="s">
        <v>773</v>
      </c>
      <c r="BK56" s="33" t="s">
        <v>774</v>
      </c>
      <c r="BL56" s="24" t="s">
        <v>807</v>
      </c>
    </row>
    <row r="57" spans="1:64" ht="38.25" x14ac:dyDescent="0.25">
      <c r="A57" s="27">
        <v>57</v>
      </c>
      <c r="B57" s="28" t="s">
        <v>809</v>
      </c>
      <c r="C57" s="29" t="s">
        <v>778</v>
      </c>
      <c r="D57" s="28" t="s">
        <v>27</v>
      </c>
      <c r="E57" s="28">
        <v>36</v>
      </c>
      <c r="F57" s="28" t="s">
        <v>779</v>
      </c>
      <c r="G57" s="28">
        <v>2020</v>
      </c>
      <c r="H57" s="30">
        <v>43962</v>
      </c>
      <c r="I57" s="30">
        <v>43987</v>
      </c>
      <c r="J57" s="28">
        <v>25</v>
      </c>
      <c r="K57" s="28" t="s">
        <v>606</v>
      </c>
      <c r="L57" s="28" t="s">
        <v>781</v>
      </c>
      <c r="M57" s="1" t="s">
        <v>782</v>
      </c>
      <c r="N57" s="28" t="s">
        <v>26</v>
      </c>
      <c r="O57" s="38" t="s">
        <v>1122</v>
      </c>
      <c r="P57" s="28"/>
      <c r="Q57" s="28"/>
      <c r="R57" s="28"/>
      <c r="S57" s="28" t="s">
        <v>758</v>
      </c>
      <c r="T57" s="31" t="s">
        <v>1303</v>
      </c>
      <c r="U57" s="31" t="s">
        <v>1304</v>
      </c>
      <c r="V57" s="46">
        <v>43964</v>
      </c>
      <c r="W57" s="28"/>
      <c r="X57" s="28" t="s">
        <v>25</v>
      </c>
      <c r="Y57" s="28" t="s">
        <v>25</v>
      </c>
      <c r="Z57" s="28" t="s">
        <v>25</v>
      </c>
      <c r="AA57" s="28" t="s">
        <v>25</v>
      </c>
      <c r="AB57" s="28" t="s">
        <v>25</v>
      </c>
      <c r="AC57" s="28" t="s">
        <v>26</v>
      </c>
      <c r="AD57" s="28" t="s">
        <v>26</v>
      </c>
      <c r="AE57" s="28" t="s">
        <v>26</v>
      </c>
      <c r="AF57" s="28" t="s">
        <v>26</v>
      </c>
      <c r="AG57" s="28" t="s">
        <v>26</v>
      </c>
      <c r="AH57" s="33" t="s">
        <v>26</v>
      </c>
      <c r="AI57" s="33" t="s">
        <v>25</v>
      </c>
      <c r="AJ57" s="33" t="s">
        <v>25</v>
      </c>
      <c r="AK57" s="34" t="s">
        <v>739</v>
      </c>
      <c r="AL57" s="33" t="s">
        <v>784</v>
      </c>
      <c r="AM57" s="33">
        <v>0.16500000000000001</v>
      </c>
      <c r="AN57" s="33">
        <v>3.8</v>
      </c>
      <c r="AO57" s="2" t="s">
        <v>785</v>
      </c>
      <c r="AP57" s="33" t="s">
        <v>25</v>
      </c>
      <c r="AQ57" s="33" t="s">
        <v>25</v>
      </c>
      <c r="AR57" s="33" t="s">
        <v>26</v>
      </c>
      <c r="AS57" s="33">
        <v>0.13400000000000001</v>
      </c>
      <c r="AT57" s="33" t="s">
        <v>792</v>
      </c>
      <c r="AU57" s="33" t="s">
        <v>271</v>
      </c>
      <c r="AV57" s="2" t="s">
        <v>793</v>
      </c>
      <c r="AW57" s="33" t="s">
        <v>26</v>
      </c>
      <c r="AX57" s="33" t="s">
        <v>26</v>
      </c>
      <c r="AY57" s="33" t="s">
        <v>26</v>
      </c>
      <c r="AZ57" s="33" t="s">
        <v>375</v>
      </c>
      <c r="BA57" s="33" t="s">
        <v>26</v>
      </c>
      <c r="BB57" s="33" t="s">
        <v>271</v>
      </c>
      <c r="BC57" s="33" t="s">
        <v>271</v>
      </c>
      <c r="BD57" s="35" t="s">
        <v>404</v>
      </c>
      <c r="BE57" s="35" t="s">
        <v>786</v>
      </c>
      <c r="BF57" s="35" t="s">
        <v>787</v>
      </c>
      <c r="BG57" s="35" t="s">
        <v>788</v>
      </c>
      <c r="BH57" s="33" t="s">
        <v>789</v>
      </c>
      <c r="BI57" s="33" t="s">
        <v>790</v>
      </c>
      <c r="BJ57" s="33" t="s">
        <v>791</v>
      </c>
      <c r="BK57" s="34" t="s">
        <v>841</v>
      </c>
      <c r="BL57" s="24" t="s">
        <v>794</v>
      </c>
    </row>
    <row r="58" spans="1:64" ht="38.25" x14ac:dyDescent="0.25">
      <c r="A58" s="27">
        <v>58</v>
      </c>
      <c r="B58" s="28" t="s">
        <v>808</v>
      </c>
      <c r="C58" s="29" t="s">
        <v>795</v>
      </c>
      <c r="D58" s="28" t="s">
        <v>24</v>
      </c>
      <c r="E58" s="28">
        <v>31</v>
      </c>
      <c r="F58" s="28" t="s">
        <v>796</v>
      </c>
      <c r="G58" s="28">
        <v>2020</v>
      </c>
      <c r="H58" s="30">
        <v>44091</v>
      </c>
      <c r="I58" s="30">
        <v>44125</v>
      </c>
      <c r="J58" s="28">
        <v>34</v>
      </c>
      <c r="K58" s="28" t="s">
        <v>256</v>
      </c>
      <c r="L58" s="28" t="s">
        <v>797</v>
      </c>
      <c r="M58" s="1" t="s">
        <v>1356</v>
      </c>
      <c r="N58" s="28" t="s">
        <v>26</v>
      </c>
      <c r="O58" s="8" t="s">
        <v>1166</v>
      </c>
      <c r="P58" s="28" t="s">
        <v>346</v>
      </c>
      <c r="Q58" s="39">
        <v>44531</v>
      </c>
      <c r="R58" s="28"/>
      <c r="S58" s="28" t="s">
        <v>758</v>
      </c>
      <c r="T58" s="31" t="s">
        <v>1305</v>
      </c>
      <c r="U58" s="31" t="s">
        <v>1306</v>
      </c>
      <c r="V58" s="46">
        <v>44092</v>
      </c>
      <c r="W58" s="28"/>
      <c r="X58" s="28" t="s">
        <v>26</v>
      </c>
      <c r="Y58" s="28" t="s">
        <v>26</v>
      </c>
      <c r="Z58" s="28" t="s">
        <v>25</v>
      </c>
      <c r="AA58" s="28" t="s">
        <v>26</v>
      </c>
      <c r="AB58" s="28" t="s">
        <v>26</v>
      </c>
      <c r="AC58" s="28" t="s">
        <v>25</v>
      </c>
      <c r="AD58" s="28" t="s">
        <v>25</v>
      </c>
      <c r="AE58" s="28" t="s">
        <v>25</v>
      </c>
      <c r="AF58" s="28" t="s">
        <v>26</v>
      </c>
      <c r="AG58" s="28" t="s">
        <v>26</v>
      </c>
      <c r="AH58" s="33" t="s">
        <v>26</v>
      </c>
      <c r="AI58" s="33" t="s">
        <v>25</v>
      </c>
      <c r="AJ58" s="33" t="s">
        <v>25</v>
      </c>
      <c r="AK58" s="34" t="s">
        <v>739</v>
      </c>
      <c r="AL58" s="33" t="s">
        <v>784</v>
      </c>
      <c r="AM58" s="33">
        <v>0.16500000000000001</v>
      </c>
      <c r="AN58" s="33">
        <v>1.67</v>
      </c>
      <c r="AO58" s="2" t="s">
        <v>798</v>
      </c>
      <c r="AP58" s="33" t="s">
        <v>26</v>
      </c>
      <c r="AQ58" s="33" t="s">
        <v>25</v>
      </c>
      <c r="AR58" s="33" t="s">
        <v>26</v>
      </c>
      <c r="AS58" s="33" t="s">
        <v>26</v>
      </c>
      <c r="AT58" s="33" t="s">
        <v>26</v>
      </c>
      <c r="AU58" s="33" t="s">
        <v>271</v>
      </c>
      <c r="AV58" s="33" t="s">
        <v>271</v>
      </c>
      <c r="AW58" s="33" t="s">
        <v>375</v>
      </c>
      <c r="AX58" s="33" t="s">
        <v>375</v>
      </c>
      <c r="AY58" s="33" t="s">
        <v>26</v>
      </c>
      <c r="AZ58" s="33" t="s">
        <v>26</v>
      </c>
      <c r="BA58" s="33" t="s">
        <v>375</v>
      </c>
      <c r="BB58" s="33" t="s">
        <v>271</v>
      </c>
      <c r="BC58" s="33" t="s">
        <v>271</v>
      </c>
      <c r="BD58" s="35" t="s">
        <v>799</v>
      </c>
      <c r="BE58" s="35" t="s">
        <v>800</v>
      </c>
      <c r="BF58" s="35" t="s">
        <v>801</v>
      </c>
      <c r="BG58" s="35" t="s">
        <v>802</v>
      </c>
      <c r="BH58" s="33" t="s">
        <v>803</v>
      </c>
      <c r="BI58" s="33" t="s">
        <v>804</v>
      </c>
      <c r="BJ58" s="33" t="s">
        <v>805</v>
      </c>
      <c r="BK58" s="33" t="s">
        <v>806</v>
      </c>
      <c r="BL58" s="24" t="s">
        <v>840</v>
      </c>
    </row>
    <row r="59" spans="1:64" ht="45" x14ac:dyDescent="0.25">
      <c r="A59" s="27">
        <v>59</v>
      </c>
      <c r="B59" s="28" t="s">
        <v>810</v>
      </c>
      <c r="C59" s="29" t="s">
        <v>811</v>
      </c>
      <c r="D59" s="28" t="s">
        <v>27</v>
      </c>
      <c r="E59" s="28">
        <v>36</v>
      </c>
      <c r="F59" s="28" t="s">
        <v>812</v>
      </c>
      <c r="G59" s="28">
        <v>2020</v>
      </c>
      <c r="H59" s="30">
        <v>44070</v>
      </c>
      <c r="I59" s="30">
        <v>44079</v>
      </c>
      <c r="J59" s="28">
        <v>8</v>
      </c>
      <c r="K59" s="28" t="s">
        <v>256</v>
      </c>
      <c r="L59" s="28" t="s">
        <v>813</v>
      </c>
      <c r="M59" s="1" t="s">
        <v>1399</v>
      </c>
      <c r="N59" s="1" t="s">
        <v>815</v>
      </c>
      <c r="O59" s="8" t="s">
        <v>1149</v>
      </c>
      <c r="P59" s="38" t="s">
        <v>346</v>
      </c>
      <c r="Q59" s="38" t="s">
        <v>26</v>
      </c>
      <c r="R59" s="28" t="s">
        <v>26</v>
      </c>
      <c r="S59" s="28" t="s">
        <v>758</v>
      </c>
      <c r="T59" s="31" t="s">
        <v>1307</v>
      </c>
      <c r="U59" s="31" t="s">
        <v>1308</v>
      </c>
      <c r="V59" s="46">
        <v>44074</v>
      </c>
      <c r="W59" s="28"/>
      <c r="X59" s="28" t="s">
        <v>26</v>
      </c>
      <c r="Y59" s="28" t="s">
        <v>26</v>
      </c>
      <c r="Z59" s="28" t="s">
        <v>25</v>
      </c>
      <c r="AA59" s="28" t="s">
        <v>26</v>
      </c>
      <c r="AB59" s="28" t="s">
        <v>26</v>
      </c>
      <c r="AC59" s="28" t="s">
        <v>26</v>
      </c>
      <c r="AD59" s="28" t="s">
        <v>26</v>
      </c>
      <c r="AE59" s="28" t="s">
        <v>25</v>
      </c>
      <c r="AF59" s="28" t="s">
        <v>26</v>
      </c>
      <c r="AG59" s="28" t="s">
        <v>26</v>
      </c>
      <c r="AH59" s="33" t="s">
        <v>25</v>
      </c>
      <c r="AI59" s="33" t="s">
        <v>25</v>
      </c>
      <c r="AJ59" s="33" t="s">
        <v>25</v>
      </c>
      <c r="AK59" s="34" t="s">
        <v>739</v>
      </c>
      <c r="AL59" s="33" t="s">
        <v>753</v>
      </c>
      <c r="AM59" s="33">
        <v>3.3000000000000002E-2</v>
      </c>
      <c r="AN59" s="33">
        <v>7.6</v>
      </c>
      <c r="AO59" s="2" t="s">
        <v>814</v>
      </c>
      <c r="AP59" s="33" t="s">
        <v>25</v>
      </c>
      <c r="AQ59" s="33" t="s">
        <v>26</v>
      </c>
      <c r="AR59" s="33" t="s">
        <v>26</v>
      </c>
      <c r="AS59" s="33" t="s">
        <v>26</v>
      </c>
      <c r="AT59" s="33" t="s">
        <v>26</v>
      </c>
      <c r="AU59" s="33" t="s">
        <v>282</v>
      </c>
      <c r="AV59" s="2" t="s">
        <v>824</v>
      </c>
      <c r="AW59" s="33" t="s">
        <v>375</v>
      </c>
      <c r="AX59" s="33" t="s">
        <v>375</v>
      </c>
      <c r="AY59" s="33" t="s">
        <v>26</v>
      </c>
      <c r="AZ59" s="33" t="s">
        <v>26</v>
      </c>
      <c r="BA59" s="33" t="s">
        <v>375</v>
      </c>
      <c r="BB59" s="33" t="s">
        <v>26</v>
      </c>
      <c r="BC59" s="33" t="s">
        <v>271</v>
      </c>
      <c r="BD59" s="35" t="s">
        <v>816</v>
      </c>
      <c r="BE59" s="35" t="s">
        <v>817</v>
      </c>
      <c r="BF59" s="35" t="s">
        <v>818</v>
      </c>
      <c r="BG59" s="35" t="s">
        <v>819</v>
      </c>
      <c r="BH59" s="33" t="s">
        <v>820</v>
      </c>
      <c r="BI59" s="33" t="s">
        <v>821</v>
      </c>
      <c r="BJ59" s="33" t="s">
        <v>822</v>
      </c>
      <c r="BK59" s="33" t="s">
        <v>823</v>
      </c>
      <c r="BL59" s="24" t="s">
        <v>825</v>
      </c>
    </row>
    <row r="60" spans="1:64" ht="45" x14ac:dyDescent="0.25">
      <c r="A60" s="27">
        <v>60</v>
      </c>
      <c r="B60" s="28" t="s">
        <v>842</v>
      </c>
      <c r="C60" s="29" t="s">
        <v>1357</v>
      </c>
      <c r="D60" s="28" t="s">
        <v>27</v>
      </c>
      <c r="E60" s="28">
        <v>39</v>
      </c>
      <c r="F60" s="28" t="s">
        <v>843</v>
      </c>
      <c r="G60" s="28">
        <v>2021</v>
      </c>
      <c r="H60" s="30">
        <v>44272</v>
      </c>
      <c r="I60" s="28"/>
      <c r="J60" s="28"/>
      <c r="K60" s="28"/>
      <c r="L60" s="1" t="s">
        <v>844</v>
      </c>
      <c r="M60" s="26" t="str">
        <f>Таблица1[[#This Row],[Ds при поступлении]]</f>
        <v>Инфекция ВИЧ, стадия 4В, прогрессирование на фоне отсутствия АРТ. Энцефалит неуточненной этиологии (ВИЧ?, токсоплазмоз?), синдром полной моторной и сенсорной афазии, спстического дигемипареза спреобладанием справа, когнитивных расстройств. Себорейный дерматит. Орофарингеальный кандидоз. Микробная экзема туловища, конечностей. Иммуносупрессия.</v>
      </c>
      <c r="N60" s="1" t="s">
        <v>851</v>
      </c>
      <c r="O60" s="8" t="s">
        <v>1149</v>
      </c>
      <c r="P60" s="9" t="s">
        <v>850</v>
      </c>
      <c r="Q60" s="8" t="s">
        <v>191</v>
      </c>
      <c r="R60" s="1" t="s">
        <v>26</v>
      </c>
      <c r="S60" s="28" t="s">
        <v>845</v>
      </c>
      <c r="T60" s="31" t="s">
        <v>1309</v>
      </c>
      <c r="U60" s="31" t="s">
        <v>1310</v>
      </c>
      <c r="V60" s="46">
        <v>44274</v>
      </c>
      <c r="W60" s="28"/>
      <c r="X60" s="28" t="s">
        <v>26</v>
      </c>
      <c r="Y60" s="28" t="s">
        <v>26</v>
      </c>
      <c r="Z60" s="28" t="s">
        <v>26</v>
      </c>
      <c r="AA60" s="28" t="s">
        <v>25</v>
      </c>
      <c r="AB60" s="28" t="s">
        <v>26</v>
      </c>
      <c r="AC60" s="28" t="s">
        <v>25</v>
      </c>
      <c r="AD60" s="28" t="s">
        <v>25</v>
      </c>
      <c r="AE60" s="28" t="s">
        <v>25</v>
      </c>
      <c r="AF60" s="28" t="s">
        <v>26</v>
      </c>
      <c r="AG60" s="28" t="s">
        <v>26</v>
      </c>
      <c r="AH60" s="33" t="s">
        <v>26</v>
      </c>
      <c r="AI60" s="33" t="s">
        <v>25</v>
      </c>
      <c r="AJ60" s="33" t="s">
        <v>25</v>
      </c>
      <c r="AK60" s="34" t="s">
        <v>846</v>
      </c>
      <c r="AL60" s="33"/>
      <c r="AM60" s="33" t="s">
        <v>847</v>
      </c>
      <c r="AN60" s="33" t="s">
        <v>848</v>
      </c>
      <c r="AO60" s="2" t="s">
        <v>849</v>
      </c>
      <c r="AP60" s="33" t="s">
        <v>25</v>
      </c>
      <c r="AQ60" s="33" t="s">
        <v>26</v>
      </c>
      <c r="AR60" s="33" t="s">
        <v>26</v>
      </c>
      <c r="AS60" s="33">
        <v>0.248</v>
      </c>
      <c r="AT60" s="2" t="s">
        <v>271</v>
      </c>
      <c r="AU60" s="33" t="s">
        <v>271</v>
      </c>
      <c r="AV60" s="33" t="s">
        <v>271</v>
      </c>
      <c r="AW60" s="33" t="s">
        <v>375</v>
      </c>
      <c r="AX60" s="33" t="s">
        <v>375</v>
      </c>
      <c r="AY60" s="33" t="s">
        <v>375</v>
      </c>
      <c r="AZ60" s="33" t="s">
        <v>375</v>
      </c>
      <c r="BA60" s="33" t="s">
        <v>375</v>
      </c>
      <c r="BB60" s="33" t="s">
        <v>375</v>
      </c>
      <c r="BC60" s="33" t="s">
        <v>375</v>
      </c>
      <c r="BD60" s="35" t="s">
        <v>852</v>
      </c>
      <c r="BE60" s="35" t="s">
        <v>853</v>
      </c>
      <c r="BF60" s="35" t="s">
        <v>854</v>
      </c>
      <c r="BG60" s="35" t="s">
        <v>855</v>
      </c>
      <c r="BH60" s="33" t="s">
        <v>856</v>
      </c>
      <c r="BI60" s="33" t="s">
        <v>857</v>
      </c>
      <c r="BJ60" s="33" t="s">
        <v>858</v>
      </c>
      <c r="BK60" s="33" t="s">
        <v>859</v>
      </c>
      <c r="BL60" s="24" t="s">
        <v>860</v>
      </c>
    </row>
    <row r="61" spans="1:64" ht="30" x14ac:dyDescent="0.25">
      <c r="A61" s="27">
        <v>68</v>
      </c>
      <c r="B61" s="28" t="s">
        <v>987</v>
      </c>
      <c r="C61" s="59" t="s">
        <v>988</v>
      </c>
      <c r="D61" s="28" t="s">
        <v>27</v>
      </c>
      <c r="E61" s="28">
        <v>44</v>
      </c>
      <c r="F61" s="28" t="s">
        <v>989</v>
      </c>
      <c r="G61" s="28">
        <v>2021</v>
      </c>
      <c r="H61" s="30">
        <v>44400</v>
      </c>
      <c r="I61" s="30">
        <v>44419</v>
      </c>
      <c r="J61" s="28">
        <v>19</v>
      </c>
      <c r="K61" s="28" t="s">
        <v>606</v>
      </c>
      <c r="L61" s="1" t="s">
        <v>1400</v>
      </c>
      <c r="M61" s="1" t="s">
        <v>1401</v>
      </c>
      <c r="N61" s="28" t="s">
        <v>26</v>
      </c>
      <c r="O61" s="8" t="s">
        <v>1237</v>
      </c>
      <c r="P61" s="39">
        <v>39280</v>
      </c>
      <c r="Q61" s="8" t="s">
        <v>1238</v>
      </c>
      <c r="R61" s="28"/>
      <c r="S61" s="28" t="s">
        <v>26</v>
      </c>
      <c r="T61" s="31" t="s">
        <v>1209</v>
      </c>
      <c r="U61" s="31" t="s">
        <v>1210</v>
      </c>
      <c r="V61" s="49">
        <v>44401</v>
      </c>
      <c r="W61" s="45"/>
      <c r="X61" s="28" t="s">
        <v>26</v>
      </c>
      <c r="Y61" s="28" t="s">
        <v>26</v>
      </c>
      <c r="Z61" s="28" t="s">
        <v>26</v>
      </c>
      <c r="AA61" s="28" t="s">
        <v>25</v>
      </c>
      <c r="AB61" s="28" t="s">
        <v>25</v>
      </c>
      <c r="AC61" s="28" t="s">
        <v>25</v>
      </c>
      <c r="AD61" s="28" t="s">
        <v>26</v>
      </c>
      <c r="AE61" s="28" t="s">
        <v>25</v>
      </c>
      <c r="AF61" s="28" t="s">
        <v>26</v>
      </c>
      <c r="AG61" s="28" t="s">
        <v>26</v>
      </c>
      <c r="AH61" s="33" t="s">
        <v>26</v>
      </c>
      <c r="AI61" s="33" t="s">
        <v>25</v>
      </c>
      <c r="AJ61" s="33" t="s">
        <v>25</v>
      </c>
      <c r="AK61" s="34" t="s">
        <v>903</v>
      </c>
      <c r="AL61" s="2" t="s">
        <v>992</v>
      </c>
      <c r="AM61" s="33">
        <v>0.17</v>
      </c>
      <c r="AN61" s="33">
        <v>3.1</v>
      </c>
      <c r="AO61" s="2" t="s">
        <v>993</v>
      </c>
      <c r="AP61" s="2" t="s">
        <v>26</v>
      </c>
      <c r="AQ61" s="33" t="s">
        <v>26</v>
      </c>
      <c r="AR61" s="33" t="s">
        <v>26</v>
      </c>
      <c r="AS61" s="33" t="s">
        <v>26</v>
      </c>
      <c r="AT61" s="33" t="s">
        <v>26</v>
      </c>
      <c r="AU61" s="33" t="s">
        <v>271</v>
      </c>
      <c r="AV61" s="33" t="s">
        <v>271</v>
      </c>
      <c r="AW61" s="33" t="s">
        <v>375</v>
      </c>
      <c r="AX61" s="33" t="s">
        <v>994</v>
      </c>
      <c r="AY61" s="33" t="s">
        <v>375</v>
      </c>
      <c r="AZ61" s="33" t="s">
        <v>375</v>
      </c>
      <c r="BA61" s="33" t="s">
        <v>375</v>
      </c>
      <c r="BB61" s="33" t="s">
        <v>375</v>
      </c>
      <c r="BC61" s="33" t="s">
        <v>375</v>
      </c>
      <c r="BD61" s="35" t="s">
        <v>995</v>
      </c>
      <c r="BE61" s="35" t="s">
        <v>996</v>
      </c>
      <c r="BF61" s="35" t="s">
        <v>997</v>
      </c>
      <c r="BG61" s="34" t="s">
        <v>998</v>
      </c>
      <c r="BH61" s="33" t="s">
        <v>999</v>
      </c>
      <c r="BI61" s="33" t="s">
        <v>1000</v>
      </c>
      <c r="BJ61" s="33" t="s">
        <v>1001</v>
      </c>
      <c r="BK61" s="33" t="s">
        <v>1002</v>
      </c>
      <c r="BL61" s="24" t="s">
        <v>1003</v>
      </c>
    </row>
    <row r="62" spans="1:64" ht="30" x14ac:dyDescent="0.25">
      <c r="A62" s="27">
        <v>69</v>
      </c>
      <c r="B62" s="28" t="s">
        <v>1004</v>
      </c>
      <c r="C62" s="59" t="s">
        <v>1005</v>
      </c>
      <c r="D62" s="28" t="s">
        <v>27</v>
      </c>
      <c r="E62" s="28">
        <v>59</v>
      </c>
      <c r="F62" s="28" t="s">
        <v>1006</v>
      </c>
      <c r="G62" s="28">
        <v>2021</v>
      </c>
      <c r="H62" s="30">
        <v>44267</v>
      </c>
      <c r="I62" s="30">
        <v>44295</v>
      </c>
      <c r="J62" s="28">
        <v>29</v>
      </c>
      <c r="K62" s="28" t="s">
        <v>758</v>
      </c>
      <c r="L62" s="1" t="s">
        <v>1007</v>
      </c>
      <c r="M62" s="1" t="s">
        <v>1402</v>
      </c>
      <c r="N62" s="28" t="s">
        <v>26</v>
      </c>
      <c r="O62" s="40" t="s">
        <v>1239</v>
      </c>
      <c r="P62" s="39">
        <v>44284</v>
      </c>
      <c r="Q62" s="8" t="s">
        <v>1125</v>
      </c>
      <c r="R62" s="28" t="s">
        <v>26</v>
      </c>
      <c r="S62" s="28" t="s">
        <v>26</v>
      </c>
      <c r="T62" s="31" t="s">
        <v>1211</v>
      </c>
      <c r="U62" s="31" t="s">
        <v>1212</v>
      </c>
      <c r="V62" s="49">
        <v>44270</v>
      </c>
      <c r="W62" s="45"/>
      <c r="X62" s="28" t="s">
        <v>26</v>
      </c>
      <c r="Y62" s="28" t="s">
        <v>26</v>
      </c>
      <c r="Z62" s="28" t="s">
        <v>26</v>
      </c>
      <c r="AA62" s="28" t="s">
        <v>26</v>
      </c>
      <c r="AB62" s="28" t="s">
        <v>26</v>
      </c>
      <c r="AC62" s="28" t="s">
        <v>25</v>
      </c>
      <c r="AD62" s="28" t="s">
        <v>25</v>
      </c>
      <c r="AE62" s="28" t="s">
        <v>25</v>
      </c>
      <c r="AF62" s="28" t="s">
        <v>26</v>
      </c>
      <c r="AG62" s="28" t="s">
        <v>26</v>
      </c>
      <c r="AH62" s="33" t="s">
        <v>26</v>
      </c>
      <c r="AI62" s="33" t="s">
        <v>25</v>
      </c>
      <c r="AJ62" s="33" t="s">
        <v>25</v>
      </c>
      <c r="AK62" s="34" t="s">
        <v>1009</v>
      </c>
      <c r="AL62" s="2" t="s">
        <v>1010</v>
      </c>
      <c r="AM62" s="33">
        <v>0.17</v>
      </c>
      <c r="AN62" s="33">
        <v>3.3</v>
      </c>
      <c r="AO62" s="2" t="s">
        <v>1011</v>
      </c>
      <c r="AP62" s="2" t="s">
        <v>26</v>
      </c>
      <c r="AQ62" s="33" t="s">
        <v>26</v>
      </c>
      <c r="AR62" s="33" t="s">
        <v>26</v>
      </c>
      <c r="AS62" s="33" t="s">
        <v>26</v>
      </c>
      <c r="AT62" s="33" t="s">
        <v>26</v>
      </c>
      <c r="AU62" s="33" t="s">
        <v>271</v>
      </c>
      <c r="AV62" s="33" t="s">
        <v>271</v>
      </c>
      <c r="AW62" s="33" t="s">
        <v>375</v>
      </c>
      <c r="AX62" s="33" t="s">
        <v>375</v>
      </c>
      <c r="AY62" s="33" t="s">
        <v>375</v>
      </c>
      <c r="AZ62" s="33" t="s">
        <v>375</v>
      </c>
      <c r="BA62" s="33" t="s">
        <v>1012</v>
      </c>
      <c r="BB62" s="33" t="s">
        <v>375</v>
      </c>
      <c r="BC62" s="33" t="s">
        <v>375</v>
      </c>
      <c r="BD62" s="35" t="s">
        <v>1013</v>
      </c>
      <c r="BE62" s="35" t="s">
        <v>1014</v>
      </c>
      <c r="BF62" s="35" t="s">
        <v>1015</v>
      </c>
      <c r="BG62" s="34" t="s">
        <v>1016</v>
      </c>
      <c r="BH62" s="33" t="s">
        <v>1017</v>
      </c>
      <c r="BI62" s="33" t="s">
        <v>1018</v>
      </c>
      <c r="BJ62" s="33" t="s">
        <v>1019</v>
      </c>
      <c r="BK62" s="33" t="s">
        <v>1020</v>
      </c>
      <c r="BL62" s="24" t="s">
        <v>1021</v>
      </c>
    </row>
    <row r="63" spans="1:64" ht="30" x14ac:dyDescent="0.25">
      <c r="A63" s="27">
        <v>70</v>
      </c>
      <c r="B63" s="28" t="s">
        <v>1022</v>
      </c>
      <c r="C63" s="60" t="s">
        <v>1023</v>
      </c>
      <c r="D63" s="28" t="s">
        <v>1024</v>
      </c>
      <c r="E63" s="28">
        <v>36</v>
      </c>
      <c r="F63" s="28" t="s">
        <v>1025</v>
      </c>
      <c r="G63" s="28">
        <v>2020</v>
      </c>
      <c r="H63" s="30">
        <v>44068</v>
      </c>
      <c r="I63" s="30">
        <v>44057</v>
      </c>
      <c r="J63" s="28">
        <v>20</v>
      </c>
      <c r="K63" s="28" t="s">
        <v>606</v>
      </c>
      <c r="L63" s="1" t="s">
        <v>1026</v>
      </c>
      <c r="M63" s="1" t="s">
        <v>1027</v>
      </c>
      <c r="N63" s="28" t="s">
        <v>26</v>
      </c>
      <c r="O63" s="28"/>
      <c r="P63" s="28" t="s">
        <v>26</v>
      </c>
      <c r="Q63" s="28" t="s">
        <v>26</v>
      </c>
      <c r="R63" s="28" t="s">
        <v>26</v>
      </c>
      <c r="S63" s="28" t="s">
        <v>26</v>
      </c>
      <c r="T63" s="61" t="s">
        <v>1028</v>
      </c>
      <c r="U63" s="61" t="s">
        <v>1029</v>
      </c>
      <c r="V63" s="30">
        <v>44069</v>
      </c>
      <c r="W63" s="45"/>
      <c r="X63" s="28" t="s">
        <v>26</v>
      </c>
      <c r="Y63" s="28" t="s">
        <v>26</v>
      </c>
      <c r="Z63" s="28" t="s">
        <v>26</v>
      </c>
      <c r="AA63" s="28" t="s">
        <v>25</v>
      </c>
      <c r="AB63" s="28" t="s">
        <v>25</v>
      </c>
      <c r="AC63" s="28" t="s">
        <v>26</v>
      </c>
      <c r="AD63" s="28" t="s">
        <v>26</v>
      </c>
      <c r="AE63" s="28" t="s">
        <v>26</v>
      </c>
      <c r="AF63" s="28" t="s">
        <v>26</v>
      </c>
      <c r="AG63" s="28" t="s">
        <v>26</v>
      </c>
      <c r="AH63" s="33" t="s">
        <v>26</v>
      </c>
      <c r="AI63" s="33" t="s">
        <v>25</v>
      </c>
      <c r="AJ63" s="33" t="s">
        <v>26</v>
      </c>
      <c r="AK63" s="34" t="s">
        <v>26</v>
      </c>
      <c r="AL63" s="2" t="s">
        <v>26</v>
      </c>
      <c r="AM63" s="33" t="s">
        <v>26</v>
      </c>
      <c r="AN63" s="33" t="s">
        <v>26</v>
      </c>
      <c r="AO63" s="2" t="s">
        <v>26</v>
      </c>
      <c r="AP63" s="2" t="s">
        <v>26</v>
      </c>
      <c r="AQ63" s="33" t="s">
        <v>26</v>
      </c>
      <c r="AR63" s="2" t="s">
        <v>1030</v>
      </c>
      <c r="AS63" s="33" t="s">
        <v>26</v>
      </c>
      <c r="AT63" s="33" t="s">
        <v>26</v>
      </c>
      <c r="AU63" s="33" t="s">
        <v>26</v>
      </c>
      <c r="AV63" s="33" t="s">
        <v>271</v>
      </c>
      <c r="AW63" s="33" t="s">
        <v>26</v>
      </c>
      <c r="AX63" s="33" t="s">
        <v>26</v>
      </c>
      <c r="AY63" s="33" t="s">
        <v>26</v>
      </c>
      <c r="AZ63" s="33" t="s">
        <v>26</v>
      </c>
      <c r="BA63" s="33" t="s">
        <v>26</v>
      </c>
      <c r="BB63" s="33" t="s">
        <v>26</v>
      </c>
      <c r="BC63" s="33" t="s">
        <v>26</v>
      </c>
      <c r="BD63" s="35" t="s">
        <v>1031</v>
      </c>
      <c r="BE63" s="35" t="s">
        <v>1032</v>
      </c>
      <c r="BF63" s="35" t="s">
        <v>1033</v>
      </c>
      <c r="BG63" s="34" t="s">
        <v>1034</v>
      </c>
      <c r="BH63" s="33" t="s">
        <v>1035</v>
      </c>
      <c r="BI63" s="33" t="s">
        <v>1036</v>
      </c>
      <c r="BJ63" s="33" t="s">
        <v>1037</v>
      </c>
      <c r="BK63" s="33" t="s">
        <v>1038</v>
      </c>
      <c r="BL63" s="24" t="s">
        <v>1039</v>
      </c>
    </row>
    <row r="64" spans="1:64" ht="30" x14ac:dyDescent="0.25">
      <c r="A64" s="62">
        <v>7</v>
      </c>
      <c r="B64" s="63" t="s">
        <v>84</v>
      </c>
      <c r="C64" s="64" t="s">
        <v>85</v>
      </c>
      <c r="D64" s="65" t="s">
        <v>27</v>
      </c>
      <c r="E64" s="65">
        <v>30</v>
      </c>
      <c r="F64" s="65" t="s">
        <v>86</v>
      </c>
      <c r="G64" s="65">
        <v>2017</v>
      </c>
      <c r="H64" s="66">
        <v>43759</v>
      </c>
      <c r="I64" s="66">
        <v>43774</v>
      </c>
      <c r="J64" s="65">
        <v>15</v>
      </c>
      <c r="K64" s="65" t="s">
        <v>67</v>
      </c>
      <c r="L64" s="63" t="s">
        <v>87</v>
      </c>
      <c r="M64" s="63" t="s">
        <v>88</v>
      </c>
      <c r="N64" s="65" t="s">
        <v>89</v>
      </c>
      <c r="O64" s="67" t="s">
        <v>1123</v>
      </c>
      <c r="P64" s="68">
        <v>42950</v>
      </c>
      <c r="Q64" s="68">
        <v>43676</v>
      </c>
      <c r="R64" s="69" t="s">
        <v>758</v>
      </c>
      <c r="S64" s="65" t="s">
        <v>39</v>
      </c>
      <c r="T64" s="70" t="s">
        <v>1250</v>
      </c>
      <c r="U64" s="70" t="s">
        <v>1251</v>
      </c>
      <c r="V64" s="71">
        <v>43760</v>
      </c>
      <c r="W64" s="72"/>
      <c r="X64" s="65" t="s">
        <v>26</v>
      </c>
      <c r="Y64" s="65" t="s">
        <v>26</v>
      </c>
      <c r="Z64" s="65" t="s">
        <v>25</v>
      </c>
      <c r="AA64" s="65" t="s">
        <v>26</v>
      </c>
      <c r="AB64" s="65" t="s">
        <v>26</v>
      </c>
      <c r="AC64" s="65" t="s">
        <v>25</v>
      </c>
      <c r="AD64" s="65" t="s">
        <v>25</v>
      </c>
      <c r="AE64" s="65" t="s">
        <v>26</v>
      </c>
      <c r="AF64" s="65" t="s">
        <v>26</v>
      </c>
      <c r="AG64" s="65" t="s">
        <v>25</v>
      </c>
      <c r="AH64" s="73" t="s">
        <v>26</v>
      </c>
      <c r="AI64" s="73" t="s">
        <v>25</v>
      </c>
      <c r="AJ64" s="73" t="s">
        <v>25</v>
      </c>
      <c r="AK64" s="74" t="s">
        <v>90</v>
      </c>
      <c r="AL64" s="75" t="s">
        <v>91</v>
      </c>
      <c r="AM64" s="73">
        <v>0.33</v>
      </c>
      <c r="AN64" s="73"/>
      <c r="AO64" s="75" t="s">
        <v>78</v>
      </c>
      <c r="AP64" s="75" t="s">
        <v>26</v>
      </c>
      <c r="AQ64" s="73" t="s">
        <v>26</v>
      </c>
      <c r="AR64" s="73"/>
      <c r="AS64" s="73"/>
      <c r="AT64" s="73"/>
      <c r="AU64" s="73" t="s">
        <v>26</v>
      </c>
      <c r="AV64" s="73" t="s">
        <v>26</v>
      </c>
      <c r="AW64" s="73" t="s">
        <v>26</v>
      </c>
      <c r="AX64" s="73" t="s">
        <v>26</v>
      </c>
      <c r="AY64" s="73" t="s">
        <v>26</v>
      </c>
      <c r="AZ64" s="73" t="s">
        <v>26</v>
      </c>
      <c r="BA64" s="73" t="s">
        <v>26</v>
      </c>
      <c r="BB64" s="73" t="s">
        <v>26</v>
      </c>
      <c r="BC64" s="73" t="s">
        <v>26</v>
      </c>
      <c r="BD64" s="76">
        <v>135</v>
      </c>
      <c r="BE64" s="76">
        <v>4</v>
      </c>
      <c r="BF64" s="76"/>
      <c r="BG64" s="74">
        <v>209</v>
      </c>
      <c r="BH64" s="73">
        <v>33</v>
      </c>
      <c r="BI64" s="73">
        <v>26</v>
      </c>
      <c r="BJ64" s="73">
        <v>4.9000000000000004</v>
      </c>
      <c r="BK64" s="73">
        <v>110</v>
      </c>
      <c r="BL64" s="77" t="s">
        <v>291</v>
      </c>
    </row>
  </sheetData>
  <phoneticPr fontId="1" type="noConversion"/>
  <pageMargins left="0.7" right="0.7" top="0.75" bottom="0.75" header="0.3" footer="0.3"/>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7"/>
  <sheetViews>
    <sheetView tabSelected="1" zoomScale="80" zoomScaleNormal="80" workbookViewId="0">
      <pane xSplit="1" ySplit="1" topLeftCell="Q17" activePane="bottomRight" state="frozen"/>
      <selection pane="topRight" activeCell="B1" sqref="B1"/>
      <selection pane="bottomLeft" activeCell="A2" sqref="A2"/>
      <selection pane="bottomRight" activeCell="U19" sqref="U19"/>
    </sheetView>
  </sheetViews>
  <sheetFormatPr defaultRowHeight="15" x14ac:dyDescent="0.25"/>
  <cols>
    <col min="2" max="2" width="16" customWidth="1"/>
    <col min="3" max="3" width="20" customWidth="1"/>
    <col min="4" max="4" width="7.140625" customWidth="1"/>
    <col min="5" max="5" width="10.5703125" customWidth="1"/>
    <col min="6" max="6" width="23.5703125" customWidth="1"/>
    <col min="7" max="7" width="20" customWidth="1"/>
    <col min="8" max="8" width="21.28515625" customWidth="1"/>
    <col min="9" max="9" width="16.28515625" customWidth="1"/>
    <col min="10" max="10" width="14.140625" customWidth="1"/>
    <col min="11" max="11" width="23" customWidth="1"/>
    <col min="12" max="12" width="124.5703125" customWidth="1"/>
    <col min="13" max="13" width="112.28515625" style="5" customWidth="1"/>
    <col min="14" max="14" width="43" customWidth="1"/>
    <col min="15" max="15" width="76.28515625" customWidth="1"/>
    <col min="16" max="16" width="24.140625" customWidth="1"/>
    <col min="17" max="17" width="27.28515625" customWidth="1"/>
    <col min="18" max="18" width="25" customWidth="1"/>
    <col min="19" max="19" width="26.140625" customWidth="1"/>
    <col min="20" max="20" width="39.28515625" customWidth="1"/>
    <col min="21" max="21" width="41" customWidth="1"/>
    <col min="22" max="22" width="30.7109375" customWidth="1"/>
    <col min="23" max="23" width="13.42578125" customWidth="1"/>
    <col min="24" max="24" width="11.28515625" customWidth="1"/>
    <col min="26" max="26" width="17.28515625" customWidth="1"/>
    <col min="27" max="27" width="29.85546875" customWidth="1"/>
    <col min="28" max="28" width="32.85546875" customWidth="1"/>
    <col min="29" max="29" width="27" customWidth="1"/>
    <col min="30" max="30" width="15.42578125" customWidth="1"/>
    <col min="31" max="31" width="18.7109375" customWidth="1"/>
    <col min="32" max="32" width="20.5703125" customWidth="1"/>
    <col min="33" max="33" width="12.140625" customWidth="1"/>
    <col min="34" max="34" width="23.28515625" customWidth="1"/>
    <col min="35" max="35" width="20.7109375" customWidth="1"/>
    <col min="36" max="36" width="22" customWidth="1"/>
    <col min="37" max="37" width="15.140625" style="6" customWidth="1"/>
    <col min="38" max="38" width="21.42578125" customWidth="1"/>
    <col min="39" max="39" width="15.5703125" customWidth="1"/>
    <col min="40" max="40" width="17.5703125" customWidth="1"/>
    <col min="41" max="41" width="50" customWidth="1"/>
    <col min="42" max="42" width="22.7109375" customWidth="1"/>
    <col min="43" max="43" width="30" customWidth="1"/>
    <col min="44" max="44" width="28.42578125" customWidth="1"/>
    <col min="45" max="45" width="23.5703125" customWidth="1"/>
    <col min="46" max="46" width="23.42578125" customWidth="1"/>
    <col min="47" max="47" width="17" customWidth="1"/>
    <col min="48" max="48" width="19.140625" customWidth="1"/>
    <col min="49" max="49" width="18" customWidth="1"/>
    <col min="50" max="50" width="20.140625" customWidth="1"/>
    <col min="51" max="51" width="19.7109375" customWidth="1"/>
    <col min="52" max="52" width="21.28515625" customWidth="1"/>
    <col min="53" max="53" width="28.42578125" customWidth="1"/>
    <col min="54" max="54" width="19" customWidth="1"/>
    <col min="55" max="55" width="10.85546875" customWidth="1"/>
    <col min="56" max="56" width="31.140625" customWidth="1"/>
    <col min="57" max="57" width="24.28515625" customWidth="1"/>
    <col min="58" max="58" width="22.7109375" customWidth="1"/>
    <col min="59" max="59" width="21.140625" customWidth="1"/>
    <col min="60" max="60" width="20.42578125" customWidth="1"/>
    <col min="61" max="61" width="20.140625" customWidth="1"/>
    <col min="62" max="62" width="25.42578125" customWidth="1"/>
    <col min="63" max="63" width="25.5703125" customWidth="1"/>
    <col min="64" max="64" width="54.42578125" customWidth="1"/>
  </cols>
  <sheetData>
    <row r="1" spans="1:66" ht="80.25" customHeight="1" x14ac:dyDescent="0.25">
      <c r="A1" s="11" t="s">
        <v>558</v>
      </c>
      <c r="B1" s="10" t="s">
        <v>7</v>
      </c>
      <c r="C1" s="10" t="s">
        <v>0</v>
      </c>
      <c r="D1" s="10" t="s">
        <v>19</v>
      </c>
      <c r="E1" s="10" t="s">
        <v>18</v>
      </c>
      <c r="F1" s="10" t="s">
        <v>1341</v>
      </c>
      <c r="G1" s="10" t="s">
        <v>4</v>
      </c>
      <c r="H1" s="10" t="s">
        <v>3</v>
      </c>
      <c r="I1" s="10" t="s">
        <v>5</v>
      </c>
      <c r="J1" s="10" t="s">
        <v>6</v>
      </c>
      <c r="K1" s="10" t="s">
        <v>17</v>
      </c>
      <c r="L1" s="10" t="s">
        <v>1</v>
      </c>
      <c r="M1" s="10" t="s">
        <v>2</v>
      </c>
      <c r="N1" s="12" t="s">
        <v>8</v>
      </c>
      <c r="O1" s="13" t="s">
        <v>1320</v>
      </c>
      <c r="P1" s="14" t="s">
        <v>1321</v>
      </c>
      <c r="Q1" s="10" t="s">
        <v>1322</v>
      </c>
      <c r="R1" s="10" t="s">
        <v>1342</v>
      </c>
      <c r="S1" s="15" t="s">
        <v>1323</v>
      </c>
      <c r="T1" s="10" t="s">
        <v>1350</v>
      </c>
      <c r="U1" s="10" t="s">
        <v>1347</v>
      </c>
      <c r="V1" s="12" t="s">
        <v>863</v>
      </c>
      <c r="W1" s="10" t="s">
        <v>783</v>
      </c>
      <c r="X1" s="10" t="s">
        <v>9</v>
      </c>
      <c r="Y1" s="10" t="s">
        <v>10</v>
      </c>
      <c r="Z1" s="12" t="s">
        <v>11</v>
      </c>
      <c r="AA1" s="16" t="s">
        <v>1324</v>
      </c>
      <c r="AB1" s="16" t="s">
        <v>1325</v>
      </c>
      <c r="AC1" s="17" t="s">
        <v>23</v>
      </c>
      <c r="AD1" s="10" t="s">
        <v>22</v>
      </c>
      <c r="AE1" s="10" t="s">
        <v>12</v>
      </c>
      <c r="AF1" s="10" t="s">
        <v>13</v>
      </c>
      <c r="AG1" s="10" t="s">
        <v>14</v>
      </c>
      <c r="AH1" s="10" t="s">
        <v>20</v>
      </c>
      <c r="AI1" s="10" t="s">
        <v>21</v>
      </c>
      <c r="AJ1" s="10" t="s">
        <v>15</v>
      </c>
      <c r="AK1" s="18" t="s">
        <v>1326</v>
      </c>
      <c r="AL1" s="10" t="s">
        <v>1327</v>
      </c>
      <c r="AM1" s="10" t="s">
        <v>1328</v>
      </c>
      <c r="AN1" s="15" t="s">
        <v>1329</v>
      </c>
      <c r="AO1" s="10" t="s">
        <v>1330</v>
      </c>
      <c r="AP1" s="10" t="s">
        <v>1331</v>
      </c>
      <c r="AQ1" s="10" t="s">
        <v>1332</v>
      </c>
      <c r="AR1" s="12" t="s">
        <v>16</v>
      </c>
      <c r="AS1" s="12" t="s">
        <v>1333</v>
      </c>
      <c r="AT1" s="19" t="s">
        <v>1334</v>
      </c>
      <c r="AU1" s="10" t="s">
        <v>1348</v>
      </c>
      <c r="AV1" s="10" t="s">
        <v>1343</v>
      </c>
      <c r="AW1" s="10" t="s">
        <v>1344</v>
      </c>
      <c r="AX1" s="10" t="s">
        <v>1345</v>
      </c>
      <c r="AY1" s="15" t="s">
        <v>1346</v>
      </c>
      <c r="AZ1" s="10" t="s">
        <v>35</v>
      </c>
      <c r="BA1" s="10" t="s">
        <v>36</v>
      </c>
      <c r="BB1" s="16" t="s">
        <v>32</v>
      </c>
      <c r="BC1" s="20" t="s">
        <v>38</v>
      </c>
      <c r="BD1" s="10" t="s">
        <v>1335</v>
      </c>
      <c r="BE1" s="21" t="s">
        <v>1336</v>
      </c>
      <c r="BF1" s="21" t="s">
        <v>1337</v>
      </c>
      <c r="BG1" s="21" t="s">
        <v>1338</v>
      </c>
      <c r="BH1" s="21" t="s">
        <v>1349</v>
      </c>
      <c r="BI1" s="21" t="s">
        <v>1351</v>
      </c>
      <c r="BJ1" s="22" t="s">
        <v>1339</v>
      </c>
      <c r="BK1" s="21" t="s">
        <v>1340</v>
      </c>
      <c r="BL1" s="23" t="s">
        <v>37</v>
      </c>
    </row>
    <row r="2" spans="1:66" ht="127.5" customHeight="1" x14ac:dyDescent="0.25">
      <c r="A2" s="27">
        <v>1</v>
      </c>
      <c r="B2" s="28">
        <v>109187</v>
      </c>
      <c r="C2" s="29" t="s">
        <v>28</v>
      </c>
      <c r="D2" s="28" t="s">
        <v>27</v>
      </c>
      <c r="E2" s="28">
        <v>39</v>
      </c>
      <c r="F2" s="28" t="s">
        <v>42</v>
      </c>
      <c r="G2" s="28">
        <v>2018</v>
      </c>
      <c r="H2" s="30">
        <v>43342</v>
      </c>
      <c r="I2" s="30">
        <v>43371</v>
      </c>
      <c r="J2" s="28">
        <v>29</v>
      </c>
      <c r="K2" s="28" t="s">
        <v>30</v>
      </c>
      <c r="L2" s="1" t="s">
        <v>43</v>
      </c>
      <c r="M2" s="1" t="s">
        <v>826</v>
      </c>
      <c r="N2" s="28" t="s">
        <v>26</v>
      </c>
      <c r="O2" s="28"/>
      <c r="P2" s="28" t="s">
        <v>26</v>
      </c>
      <c r="Q2" s="28" t="s">
        <v>26</v>
      </c>
      <c r="R2" s="28" t="s">
        <v>26</v>
      </c>
      <c r="S2" s="28" t="s">
        <v>26</v>
      </c>
      <c r="T2" s="31" t="s">
        <v>1311</v>
      </c>
      <c r="U2" s="31" t="s">
        <v>1247</v>
      </c>
      <c r="V2" s="32">
        <v>43349</v>
      </c>
      <c r="W2" s="28"/>
      <c r="X2" s="28" t="s">
        <v>26</v>
      </c>
      <c r="Y2" s="28" t="s">
        <v>26</v>
      </c>
      <c r="Z2" s="28" t="s">
        <v>25</v>
      </c>
      <c r="AA2" s="28" t="s">
        <v>26</v>
      </c>
      <c r="AB2" s="28" t="s">
        <v>26</v>
      </c>
      <c r="AC2" s="28" t="s">
        <v>25</v>
      </c>
      <c r="AD2" s="28" t="s">
        <v>25</v>
      </c>
      <c r="AE2" s="28" t="s">
        <v>26</v>
      </c>
      <c r="AF2" s="28" t="s">
        <v>26</v>
      </c>
      <c r="AG2" s="28" t="s">
        <v>26</v>
      </c>
      <c r="AH2" s="33" t="s">
        <v>26</v>
      </c>
      <c r="AI2" s="33" t="s">
        <v>26</v>
      </c>
      <c r="AJ2" s="33" t="s">
        <v>26</v>
      </c>
      <c r="AK2" s="34" t="s">
        <v>34</v>
      </c>
      <c r="AL2" s="2" t="s">
        <v>33</v>
      </c>
      <c r="AM2" s="33">
        <v>0.16500000000000001</v>
      </c>
      <c r="AN2" s="33">
        <v>5.3</v>
      </c>
      <c r="AO2" s="2" t="s">
        <v>40</v>
      </c>
      <c r="AP2" s="33" t="s">
        <v>41</v>
      </c>
      <c r="AQ2" s="33" t="s">
        <v>26</v>
      </c>
      <c r="AR2" s="33" t="s">
        <v>26</v>
      </c>
      <c r="AS2" s="33" t="s">
        <v>26</v>
      </c>
      <c r="AT2" s="33" t="s">
        <v>26</v>
      </c>
      <c r="AU2" s="33" t="s">
        <v>26</v>
      </c>
      <c r="AV2" s="33" t="s">
        <v>26</v>
      </c>
      <c r="AW2" s="33" t="s">
        <v>26</v>
      </c>
      <c r="AX2" s="33" t="s">
        <v>26</v>
      </c>
      <c r="AY2" s="33" t="s">
        <v>26</v>
      </c>
      <c r="AZ2" s="33" t="s">
        <v>26</v>
      </c>
      <c r="BA2" s="33" t="s">
        <v>26</v>
      </c>
      <c r="BB2" s="33" t="s">
        <v>26</v>
      </c>
      <c r="BC2" s="33" t="s">
        <v>26</v>
      </c>
      <c r="BD2" s="33" t="s">
        <v>701</v>
      </c>
      <c r="BE2" s="33" t="s">
        <v>702</v>
      </c>
      <c r="BF2" s="33" t="s">
        <v>703</v>
      </c>
      <c r="BG2" s="33" t="s">
        <v>704</v>
      </c>
      <c r="BH2" s="33">
        <v>45</v>
      </c>
      <c r="BI2" s="33">
        <v>40</v>
      </c>
      <c r="BJ2" s="35">
        <v>4.3</v>
      </c>
      <c r="BK2" s="33">
        <v>101</v>
      </c>
      <c r="BL2" s="24" t="s">
        <v>836</v>
      </c>
    </row>
    <row r="3" spans="1:66" ht="79.5" customHeight="1" x14ac:dyDescent="0.25">
      <c r="A3" s="27">
        <v>2</v>
      </c>
      <c r="B3" s="28">
        <v>75329</v>
      </c>
      <c r="C3" s="29" t="s">
        <v>46</v>
      </c>
      <c r="D3" s="28" t="s">
        <v>24</v>
      </c>
      <c r="E3" s="28">
        <v>49</v>
      </c>
      <c r="F3" s="28" t="s">
        <v>47</v>
      </c>
      <c r="G3" s="28">
        <v>2015</v>
      </c>
      <c r="H3" s="30">
        <v>42774</v>
      </c>
      <c r="I3" s="30">
        <v>42797</v>
      </c>
      <c r="J3" s="28">
        <v>23</v>
      </c>
      <c r="K3" s="1" t="s">
        <v>48</v>
      </c>
      <c r="L3" s="1" t="s">
        <v>49</v>
      </c>
      <c r="M3" s="1" t="s">
        <v>827</v>
      </c>
      <c r="N3" s="28" t="s">
        <v>26</v>
      </c>
      <c r="O3" s="28"/>
      <c r="P3" s="28" t="s">
        <v>26</v>
      </c>
      <c r="Q3" s="28" t="s">
        <v>26</v>
      </c>
      <c r="R3" s="28" t="s">
        <v>26</v>
      </c>
      <c r="S3" s="28" t="s">
        <v>26</v>
      </c>
      <c r="T3" s="31" t="s">
        <v>1167</v>
      </c>
      <c r="U3" s="31" t="s">
        <v>1168</v>
      </c>
      <c r="V3" s="32">
        <v>42786</v>
      </c>
      <c r="W3" s="28"/>
      <c r="X3" s="28" t="s">
        <v>26</v>
      </c>
      <c r="Y3" s="28" t="s">
        <v>26</v>
      </c>
      <c r="Z3" s="28" t="s">
        <v>26</v>
      </c>
      <c r="AA3" s="28" t="s">
        <v>25</v>
      </c>
      <c r="AB3" s="28" t="s">
        <v>25</v>
      </c>
      <c r="AC3" s="28" t="s">
        <v>25</v>
      </c>
      <c r="AD3" s="28" t="s">
        <v>26</v>
      </c>
      <c r="AE3" s="28" t="s">
        <v>26</v>
      </c>
      <c r="AF3" s="28" t="s">
        <v>26</v>
      </c>
      <c r="AG3" s="28" t="s">
        <v>26</v>
      </c>
      <c r="AH3" s="33" t="s">
        <v>26</v>
      </c>
      <c r="AI3" s="33" t="s">
        <v>26</v>
      </c>
      <c r="AJ3" s="33" t="s">
        <v>26</v>
      </c>
      <c r="AK3" s="34" t="s">
        <v>34</v>
      </c>
      <c r="AL3" s="2" t="s">
        <v>50</v>
      </c>
      <c r="AM3" s="33">
        <v>0.16500000000000001</v>
      </c>
      <c r="AN3" s="33">
        <v>3.2</v>
      </c>
      <c r="AO3" s="33" t="s">
        <v>26</v>
      </c>
      <c r="AP3" s="33" t="s">
        <v>25</v>
      </c>
      <c r="AQ3" s="33" t="s">
        <v>26</v>
      </c>
      <c r="AR3" s="2" t="s">
        <v>51</v>
      </c>
      <c r="AS3" s="33" t="s">
        <v>26</v>
      </c>
      <c r="AT3" s="33" t="s">
        <v>26</v>
      </c>
      <c r="AU3" s="33" t="s">
        <v>26</v>
      </c>
      <c r="AV3" s="33" t="s">
        <v>26</v>
      </c>
      <c r="AW3" s="33" t="s">
        <v>26</v>
      </c>
      <c r="AX3" s="33" t="s">
        <v>26</v>
      </c>
      <c r="AY3" s="33" t="s">
        <v>26</v>
      </c>
      <c r="AZ3" s="33" t="s">
        <v>26</v>
      </c>
      <c r="BA3" s="33" t="s">
        <v>26</v>
      </c>
      <c r="BB3" s="33" t="s">
        <v>26</v>
      </c>
      <c r="BC3" s="33" t="s">
        <v>271</v>
      </c>
      <c r="BD3" s="33" t="s">
        <v>709</v>
      </c>
      <c r="BE3" s="33" t="s">
        <v>710</v>
      </c>
      <c r="BF3" s="33" t="s">
        <v>711</v>
      </c>
      <c r="BG3" s="33" t="s">
        <v>712</v>
      </c>
      <c r="BH3" s="33">
        <v>62</v>
      </c>
      <c r="BI3" s="33">
        <v>76</v>
      </c>
      <c r="BJ3" s="35">
        <v>11.9</v>
      </c>
      <c r="BK3" s="33">
        <v>131</v>
      </c>
      <c r="BL3" s="24" t="s">
        <v>363</v>
      </c>
    </row>
    <row r="4" spans="1:66" ht="75.75" customHeight="1" x14ac:dyDescent="0.25">
      <c r="A4" s="27">
        <v>3</v>
      </c>
      <c r="B4" s="28">
        <v>115752</v>
      </c>
      <c r="C4" s="29" t="s">
        <v>54</v>
      </c>
      <c r="D4" s="28" t="s">
        <v>24</v>
      </c>
      <c r="E4" s="28">
        <v>37</v>
      </c>
      <c r="F4" s="28" t="s">
        <v>55</v>
      </c>
      <c r="G4" s="28">
        <v>2018</v>
      </c>
      <c r="H4" s="30">
        <v>43445</v>
      </c>
      <c r="I4" s="30">
        <v>43460</v>
      </c>
      <c r="J4" s="28">
        <v>15</v>
      </c>
      <c r="K4" s="28" t="s">
        <v>611</v>
      </c>
      <c r="L4" s="1" t="s">
        <v>56</v>
      </c>
      <c r="M4" s="1" t="s">
        <v>57</v>
      </c>
      <c r="N4" s="28" t="s">
        <v>26</v>
      </c>
      <c r="O4" s="28"/>
      <c r="P4" s="28" t="s">
        <v>26</v>
      </c>
      <c r="Q4" s="28" t="s">
        <v>26</v>
      </c>
      <c r="R4" s="28" t="s">
        <v>26</v>
      </c>
      <c r="S4" s="28" t="s">
        <v>26</v>
      </c>
      <c r="T4" s="31" t="s">
        <v>1169</v>
      </c>
      <c r="U4" s="31" t="s">
        <v>1170</v>
      </c>
      <c r="V4" s="32">
        <v>43451</v>
      </c>
      <c r="W4" s="28"/>
      <c r="X4" s="28" t="s">
        <v>25</v>
      </c>
      <c r="Y4" s="28" t="s">
        <v>25</v>
      </c>
      <c r="Z4" s="28" t="s">
        <v>25</v>
      </c>
      <c r="AA4" s="28" t="s">
        <v>26</v>
      </c>
      <c r="AB4" s="28" t="s">
        <v>26</v>
      </c>
      <c r="AC4" s="28" t="s">
        <v>25</v>
      </c>
      <c r="AD4" s="28" t="s">
        <v>25</v>
      </c>
      <c r="AE4" s="28" t="s">
        <v>26</v>
      </c>
      <c r="AF4" s="28" t="s">
        <v>25</v>
      </c>
      <c r="AG4" s="28" t="s">
        <v>26</v>
      </c>
      <c r="AH4" s="33" t="s">
        <v>25</v>
      </c>
      <c r="AI4" s="33" t="s">
        <v>26</v>
      </c>
      <c r="AJ4" s="33" t="s">
        <v>26</v>
      </c>
      <c r="AK4" s="36" t="s">
        <v>58</v>
      </c>
      <c r="AL4" s="2" t="s">
        <v>59</v>
      </c>
      <c r="AM4" s="33">
        <v>0.66</v>
      </c>
      <c r="AN4" s="33">
        <v>2.6</v>
      </c>
      <c r="AO4" s="2" t="s">
        <v>60</v>
      </c>
      <c r="AP4" s="33" t="s">
        <v>25</v>
      </c>
      <c r="AQ4" s="2" t="s">
        <v>61</v>
      </c>
      <c r="AR4" s="33" t="s">
        <v>26</v>
      </c>
      <c r="AS4" s="33" t="s">
        <v>26</v>
      </c>
      <c r="AT4" s="33" t="s">
        <v>26</v>
      </c>
      <c r="AU4" s="33" t="s">
        <v>26</v>
      </c>
      <c r="AV4" s="33" t="s">
        <v>26</v>
      </c>
      <c r="AW4" s="33" t="s">
        <v>26</v>
      </c>
      <c r="AX4" s="33" t="s">
        <v>26</v>
      </c>
      <c r="AY4" s="33" t="s">
        <v>26</v>
      </c>
      <c r="AZ4" s="33" t="s">
        <v>26</v>
      </c>
      <c r="BA4" s="33" t="s">
        <v>26</v>
      </c>
      <c r="BB4" s="33" t="s">
        <v>26</v>
      </c>
      <c r="BC4" s="33" t="s">
        <v>26</v>
      </c>
      <c r="BD4" s="33" t="s">
        <v>705</v>
      </c>
      <c r="BE4" s="33" t="s">
        <v>706</v>
      </c>
      <c r="BF4" s="33" t="s">
        <v>707</v>
      </c>
      <c r="BG4" s="33" t="s">
        <v>708</v>
      </c>
      <c r="BH4" s="2">
        <v>14</v>
      </c>
      <c r="BI4" s="33">
        <v>15</v>
      </c>
      <c r="BJ4" s="35">
        <v>7.2</v>
      </c>
      <c r="BK4" s="33">
        <v>107</v>
      </c>
      <c r="BL4" s="37" t="s">
        <v>284</v>
      </c>
    </row>
    <row r="5" spans="1:66" ht="180.75" customHeight="1" x14ac:dyDescent="0.25">
      <c r="A5" s="27">
        <v>4</v>
      </c>
      <c r="B5" s="1" t="s">
        <v>64</v>
      </c>
      <c r="C5" s="29" t="s">
        <v>65</v>
      </c>
      <c r="D5" s="28" t="s">
        <v>27</v>
      </c>
      <c r="E5" s="28">
        <v>46</v>
      </c>
      <c r="F5" s="28" t="s">
        <v>66</v>
      </c>
      <c r="G5" s="28">
        <v>2019</v>
      </c>
      <c r="H5" s="30">
        <v>43678</v>
      </c>
      <c r="I5" s="30">
        <v>43687</v>
      </c>
      <c r="J5" s="28">
        <v>9</v>
      </c>
      <c r="K5" s="28" t="s">
        <v>67</v>
      </c>
      <c r="L5" s="1" t="s">
        <v>68</v>
      </c>
      <c r="M5" s="1" t="s">
        <v>1352</v>
      </c>
      <c r="N5" s="28" t="s">
        <v>26</v>
      </c>
      <c r="O5" s="38" t="s">
        <v>1122</v>
      </c>
      <c r="P5" s="28" t="s">
        <v>26</v>
      </c>
      <c r="Q5" s="28" t="s">
        <v>26</v>
      </c>
      <c r="R5" s="28" t="s">
        <v>26</v>
      </c>
      <c r="S5" s="28" t="s">
        <v>26</v>
      </c>
      <c r="T5" s="31" t="s">
        <v>1171</v>
      </c>
      <c r="U5" s="31" t="s">
        <v>1172</v>
      </c>
      <c r="V5" s="32">
        <v>43678</v>
      </c>
      <c r="W5" s="28"/>
      <c r="X5" s="28" t="s">
        <v>26</v>
      </c>
      <c r="Y5" s="28" t="s">
        <v>26</v>
      </c>
      <c r="Z5" s="28" t="s">
        <v>25</v>
      </c>
      <c r="AA5" s="28" t="s">
        <v>25</v>
      </c>
      <c r="AB5" s="28" t="s">
        <v>25</v>
      </c>
      <c r="AC5" s="28" t="s">
        <v>25</v>
      </c>
      <c r="AD5" s="28" t="s">
        <v>26</v>
      </c>
      <c r="AE5" s="28" t="s">
        <v>26</v>
      </c>
      <c r="AF5" s="28" t="s">
        <v>26</v>
      </c>
      <c r="AG5" s="28" t="s">
        <v>26</v>
      </c>
      <c r="AH5" s="33" t="s">
        <v>25</v>
      </c>
      <c r="AI5" s="33" t="s">
        <v>26</v>
      </c>
      <c r="AJ5" s="33" t="s">
        <v>26</v>
      </c>
      <c r="AK5" s="34" t="s">
        <v>69</v>
      </c>
      <c r="AL5" s="33" t="s">
        <v>33</v>
      </c>
      <c r="AM5" s="33">
        <v>0.16500000000000001</v>
      </c>
      <c r="AN5" s="33"/>
      <c r="AO5" s="33" t="s">
        <v>26</v>
      </c>
      <c r="AP5" s="33" t="s">
        <v>26</v>
      </c>
      <c r="AQ5" s="33" t="s">
        <v>26</v>
      </c>
      <c r="AR5" s="2" t="s">
        <v>70</v>
      </c>
      <c r="AS5" s="33" t="s">
        <v>26</v>
      </c>
      <c r="AT5" s="33" t="s">
        <v>26</v>
      </c>
      <c r="AU5" s="33" t="s">
        <v>26</v>
      </c>
      <c r="AV5" s="33" t="s">
        <v>25</v>
      </c>
      <c r="AW5" s="33" t="s">
        <v>26</v>
      </c>
      <c r="AX5" s="33" t="s">
        <v>26</v>
      </c>
      <c r="AY5" s="33" t="s">
        <v>26</v>
      </c>
      <c r="AZ5" s="33" t="s">
        <v>26</v>
      </c>
      <c r="BA5" s="33" t="s">
        <v>26</v>
      </c>
      <c r="BB5" s="33" t="s">
        <v>26</v>
      </c>
      <c r="BC5" s="33" t="s">
        <v>26</v>
      </c>
      <c r="BD5" s="33" t="s">
        <v>697</v>
      </c>
      <c r="BE5" s="33" t="s">
        <v>698</v>
      </c>
      <c r="BF5" s="33" t="s">
        <v>699</v>
      </c>
      <c r="BG5" s="33" t="s">
        <v>700</v>
      </c>
      <c r="BH5" s="33">
        <v>42</v>
      </c>
      <c r="BI5" s="33">
        <v>78</v>
      </c>
      <c r="BJ5" s="33">
        <v>6.1</v>
      </c>
      <c r="BK5" s="33">
        <v>98</v>
      </c>
      <c r="BL5" s="24" t="s">
        <v>283</v>
      </c>
    </row>
    <row r="6" spans="1:66" ht="61.5" customHeight="1" x14ac:dyDescent="0.25">
      <c r="A6" s="27">
        <v>5</v>
      </c>
      <c r="B6" s="1" t="s">
        <v>71</v>
      </c>
      <c r="C6" s="29" t="s">
        <v>72</v>
      </c>
      <c r="D6" s="28" t="s">
        <v>24</v>
      </c>
      <c r="E6" s="28">
        <v>53</v>
      </c>
      <c r="F6" s="28" t="s">
        <v>73</v>
      </c>
      <c r="G6" s="28">
        <v>2019</v>
      </c>
      <c r="H6" s="30">
        <v>43693</v>
      </c>
      <c r="I6" s="30">
        <v>43738</v>
      </c>
      <c r="J6" s="28">
        <v>45</v>
      </c>
      <c r="K6" s="28" t="s">
        <v>67</v>
      </c>
      <c r="L6" s="1" t="s">
        <v>74</v>
      </c>
      <c r="M6" s="1" t="s">
        <v>1353</v>
      </c>
      <c r="N6" s="28" t="s">
        <v>26</v>
      </c>
      <c r="O6" s="38" t="s">
        <v>1138</v>
      </c>
      <c r="P6" s="28" t="s">
        <v>26</v>
      </c>
      <c r="Q6" s="28" t="s">
        <v>26</v>
      </c>
      <c r="R6" s="28" t="s">
        <v>26</v>
      </c>
      <c r="S6" s="28" t="s">
        <v>26</v>
      </c>
      <c r="T6" s="31" t="s">
        <v>1173</v>
      </c>
      <c r="U6" s="31" t="s">
        <v>1174</v>
      </c>
      <c r="V6" s="32">
        <v>43725</v>
      </c>
      <c r="W6" s="28"/>
      <c r="X6" s="28" t="s">
        <v>26</v>
      </c>
      <c r="Y6" s="28" t="s">
        <v>26</v>
      </c>
      <c r="Z6" s="28" t="s">
        <v>26</v>
      </c>
      <c r="AA6" s="28" t="s">
        <v>26</v>
      </c>
      <c r="AB6" s="28" t="s">
        <v>26</v>
      </c>
      <c r="AC6" s="28" t="s">
        <v>26</v>
      </c>
      <c r="AD6" s="28" t="s">
        <v>26</v>
      </c>
      <c r="AE6" s="28" t="s">
        <v>26</v>
      </c>
      <c r="AF6" s="28" t="s">
        <v>26</v>
      </c>
      <c r="AG6" s="28" t="s">
        <v>26</v>
      </c>
      <c r="AH6" s="33" t="s">
        <v>26</v>
      </c>
      <c r="AI6" s="33" t="s">
        <v>26</v>
      </c>
      <c r="AJ6" s="33" t="s">
        <v>26</v>
      </c>
      <c r="AK6" s="34" t="s">
        <v>34</v>
      </c>
      <c r="AL6" s="33" t="s">
        <v>33</v>
      </c>
      <c r="AM6" s="33">
        <v>0.16500000000000001</v>
      </c>
      <c r="AN6" s="33"/>
      <c r="AO6" s="2" t="s">
        <v>75</v>
      </c>
      <c r="AP6" s="33" t="s">
        <v>26</v>
      </c>
      <c r="AQ6" s="33" t="s">
        <v>26</v>
      </c>
      <c r="AR6" s="2" t="s">
        <v>76</v>
      </c>
      <c r="AS6" s="33" t="s">
        <v>26</v>
      </c>
      <c r="AT6" s="33" t="s">
        <v>26</v>
      </c>
      <c r="AU6" s="33" t="s">
        <v>26</v>
      </c>
      <c r="AV6" s="2" t="s">
        <v>77</v>
      </c>
      <c r="AW6" s="33" t="s">
        <v>26</v>
      </c>
      <c r="AX6" s="33" t="s">
        <v>26</v>
      </c>
      <c r="AY6" s="33" t="s">
        <v>26</v>
      </c>
      <c r="AZ6" s="33" t="s">
        <v>26</v>
      </c>
      <c r="BA6" s="33" t="s">
        <v>26</v>
      </c>
      <c r="BB6" s="33" t="s">
        <v>26</v>
      </c>
      <c r="BC6" s="33" t="s">
        <v>26</v>
      </c>
      <c r="BD6" s="33" t="s">
        <v>687</v>
      </c>
      <c r="BE6" s="33" t="s">
        <v>688</v>
      </c>
      <c r="BF6" s="33" t="s">
        <v>689</v>
      </c>
      <c r="BG6" s="33" t="s">
        <v>690</v>
      </c>
      <c r="BH6" s="33" t="s">
        <v>691</v>
      </c>
      <c r="BI6" s="33" t="s">
        <v>692</v>
      </c>
      <c r="BJ6" s="33" t="s">
        <v>693</v>
      </c>
      <c r="BK6" s="33" t="s">
        <v>694</v>
      </c>
      <c r="BL6" s="24" t="s">
        <v>695</v>
      </c>
      <c r="BM6" s="3"/>
      <c r="BN6" s="3"/>
    </row>
    <row r="7" spans="1:66" ht="66.75" customHeight="1" x14ac:dyDescent="0.25">
      <c r="A7" s="27">
        <v>6</v>
      </c>
      <c r="B7" s="1" t="s">
        <v>79</v>
      </c>
      <c r="C7" s="29" t="s">
        <v>80</v>
      </c>
      <c r="D7" s="28" t="s">
        <v>27</v>
      </c>
      <c r="E7" s="28">
        <v>41</v>
      </c>
      <c r="F7" s="28" t="s">
        <v>81</v>
      </c>
      <c r="G7" s="28">
        <v>2019</v>
      </c>
      <c r="H7" s="30">
        <v>43767</v>
      </c>
      <c r="I7" s="30">
        <v>43770</v>
      </c>
      <c r="J7" s="28">
        <v>3</v>
      </c>
      <c r="K7" s="28" t="s">
        <v>612</v>
      </c>
      <c r="L7" s="1" t="s">
        <v>82</v>
      </c>
      <c r="M7" s="1" t="s">
        <v>777</v>
      </c>
      <c r="N7" s="1" t="s">
        <v>83</v>
      </c>
      <c r="O7" s="8" t="s">
        <v>1122</v>
      </c>
      <c r="P7" s="28" t="s">
        <v>26</v>
      </c>
      <c r="Q7" s="28" t="s">
        <v>26</v>
      </c>
      <c r="R7" s="28" t="s">
        <v>26</v>
      </c>
      <c r="S7" s="28" t="s">
        <v>26</v>
      </c>
      <c r="T7" s="31" t="s">
        <v>1248</v>
      </c>
      <c r="U7" s="31" t="s">
        <v>1249</v>
      </c>
      <c r="V7" s="32">
        <v>43768</v>
      </c>
      <c r="W7" s="28"/>
      <c r="X7" s="28" t="s">
        <v>26</v>
      </c>
      <c r="Y7" s="28" t="s">
        <v>26</v>
      </c>
      <c r="Z7" s="28" t="s">
        <v>26</v>
      </c>
      <c r="AA7" s="28" t="s">
        <v>25</v>
      </c>
      <c r="AB7" s="28" t="s">
        <v>26</v>
      </c>
      <c r="AC7" s="28" t="s">
        <v>26</v>
      </c>
      <c r="AD7" s="28" t="s">
        <v>26</v>
      </c>
      <c r="AE7" s="28" t="s">
        <v>26</v>
      </c>
      <c r="AF7" s="28" t="s">
        <v>25</v>
      </c>
      <c r="AG7" s="28" t="s">
        <v>26</v>
      </c>
      <c r="AH7" s="33" t="s">
        <v>26</v>
      </c>
      <c r="AI7" s="33" t="s">
        <v>25</v>
      </c>
      <c r="AJ7" s="33" t="s">
        <v>25</v>
      </c>
      <c r="AK7" s="34" t="s">
        <v>26</v>
      </c>
      <c r="AL7" s="33" t="s">
        <v>26</v>
      </c>
      <c r="AM7" s="33" t="s">
        <v>26</v>
      </c>
      <c r="AN7" s="33" t="s">
        <v>26</v>
      </c>
      <c r="AO7" s="33" t="s">
        <v>26</v>
      </c>
      <c r="AP7" s="33" t="s">
        <v>26</v>
      </c>
      <c r="AQ7" s="33" t="s">
        <v>26</v>
      </c>
      <c r="AR7" s="33" t="s">
        <v>26</v>
      </c>
      <c r="AS7" s="33" t="s">
        <v>26</v>
      </c>
      <c r="AT7" s="33" t="s">
        <v>26</v>
      </c>
      <c r="AU7" s="33" t="s">
        <v>26</v>
      </c>
      <c r="AV7" s="33" t="s">
        <v>26</v>
      </c>
      <c r="AW7" s="33" t="s">
        <v>26</v>
      </c>
      <c r="AX7" s="33" t="s">
        <v>26</v>
      </c>
      <c r="AY7" s="33" t="s">
        <v>26</v>
      </c>
      <c r="AZ7" s="33" t="s">
        <v>26</v>
      </c>
      <c r="BA7" s="33" t="s">
        <v>26</v>
      </c>
      <c r="BB7" s="33" t="s">
        <v>26</v>
      </c>
      <c r="BC7" s="33" t="s">
        <v>26</v>
      </c>
      <c r="BD7" s="33">
        <v>144</v>
      </c>
      <c r="BE7" s="33">
        <v>5.7</v>
      </c>
      <c r="BF7" s="33">
        <v>4.49</v>
      </c>
      <c r="BG7" s="33">
        <v>229</v>
      </c>
      <c r="BH7" s="33">
        <v>20</v>
      </c>
      <c r="BI7" s="33">
        <v>25</v>
      </c>
      <c r="BJ7" s="33">
        <v>5</v>
      </c>
      <c r="BK7" s="37">
        <v>90</v>
      </c>
      <c r="BL7" s="24" t="s">
        <v>696</v>
      </c>
      <c r="BM7" s="4"/>
    </row>
    <row r="8" spans="1:66" ht="60" customHeight="1" x14ac:dyDescent="0.25">
      <c r="A8" s="27">
        <v>7</v>
      </c>
      <c r="B8" s="1" t="s">
        <v>84</v>
      </c>
      <c r="C8" s="29" t="s">
        <v>85</v>
      </c>
      <c r="D8" s="28" t="s">
        <v>27</v>
      </c>
      <c r="E8" s="28">
        <v>30</v>
      </c>
      <c r="F8" s="28" t="s">
        <v>86</v>
      </c>
      <c r="G8" s="28">
        <v>2017</v>
      </c>
      <c r="H8" s="30">
        <v>43759</v>
      </c>
      <c r="I8" s="30">
        <v>43774</v>
      </c>
      <c r="J8" s="28">
        <v>15</v>
      </c>
      <c r="K8" s="28" t="s">
        <v>67</v>
      </c>
      <c r="L8" s="1" t="s">
        <v>87</v>
      </c>
      <c r="M8" s="1" t="s">
        <v>88</v>
      </c>
      <c r="N8" s="28" t="s">
        <v>89</v>
      </c>
      <c r="O8" s="8" t="s">
        <v>1123</v>
      </c>
      <c r="P8" s="39">
        <v>42950</v>
      </c>
      <c r="Q8" s="39">
        <v>43676</v>
      </c>
      <c r="R8" s="9" t="s">
        <v>758</v>
      </c>
      <c r="S8" s="28" t="s">
        <v>39</v>
      </c>
      <c r="T8" s="31" t="s">
        <v>1250</v>
      </c>
      <c r="U8" s="31" t="s">
        <v>1251</v>
      </c>
      <c r="V8" s="32">
        <v>43760</v>
      </c>
      <c r="W8" s="28"/>
      <c r="X8" s="28" t="s">
        <v>26</v>
      </c>
      <c r="Y8" s="28" t="s">
        <v>26</v>
      </c>
      <c r="Z8" s="28" t="s">
        <v>25</v>
      </c>
      <c r="AA8" s="28" t="s">
        <v>26</v>
      </c>
      <c r="AB8" s="28" t="s">
        <v>26</v>
      </c>
      <c r="AC8" s="28" t="s">
        <v>25</v>
      </c>
      <c r="AD8" s="28" t="s">
        <v>25</v>
      </c>
      <c r="AE8" s="28" t="s">
        <v>26</v>
      </c>
      <c r="AF8" s="28" t="s">
        <v>26</v>
      </c>
      <c r="AG8" s="28" t="s">
        <v>25</v>
      </c>
      <c r="AH8" s="33" t="s">
        <v>26</v>
      </c>
      <c r="AI8" s="33" t="s">
        <v>25</v>
      </c>
      <c r="AJ8" s="33" t="s">
        <v>25</v>
      </c>
      <c r="AK8" s="34" t="s">
        <v>90</v>
      </c>
      <c r="AL8" s="2" t="s">
        <v>91</v>
      </c>
      <c r="AM8" s="33">
        <v>0.33</v>
      </c>
      <c r="AN8" s="33"/>
      <c r="AO8" s="33" t="s">
        <v>78</v>
      </c>
      <c r="AP8" s="33" t="s">
        <v>26</v>
      </c>
      <c r="AQ8" s="33" t="s">
        <v>26</v>
      </c>
      <c r="AR8" s="33"/>
      <c r="AS8" s="33"/>
      <c r="AT8" s="33"/>
      <c r="AU8" s="33" t="s">
        <v>26</v>
      </c>
      <c r="AV8" s="33" t="s">
        <v>26</v>
      </c>
      <c r="AW8" s="33" t="s">
        <v>26</v>
      </c>
      <c r="AX8" s="33" t="s">
        <v>26</v>
      </c>
      <c r="AY8" s="33" t="s">
        <v>26</v>
      </c>
      <c r="AZ8" s="33" t="s">
        <v>26</v>
      </c>
      <c r="BA8" s="33" t="s">
        <v>26</v>
      </c>
      <c r="BB8" s="33" t="s">
        <v>26</v>
      </c>
      <c r="BC8" s="33" t="s">
        <v>26</v>
      </c>
      <c r="BD8" s="33">
        <v>135</v>
      </c>
      <c r="BE8" s="33">
        <v>4</v>
      </c>
      <c r="BF8" s="33"/>
      <c r="BG8" s="33">
        <v>209</v>
      </c>
      <c r="BH8" s="33">
        <v>33</v>
      </c>
      <c r="BI8" s="33">
        <v>26</v>
      </c>
      <c r="BJ8" s="33">
        <v>4.9000000000000004</v>
      </c>
      <c r="BK8" s="37">
        <v>110</v>
      </c>
      <c r="BL8" s="37" t="s">
        <v>291</v>
      </c>
    </row>
    <row r="9" spans="1:66" ht="63" customHeight="1" x14ac:dyDescent="0.25">
      <c r="A9" s="27">
        <v>8</v>
      </c>
      <c r="B9" s="1" t="s">
        <v>93</v>
      </c>
      <c r="C9" s="29" t="s">
        <v>94</v>
      </c>
      <c r="D9" s="28" t="s">
        <v>24</v>
      </c>
      <c r="E9" s="28">
        <v>66</v>
      </c>
      <c r="F9" s="28" t="s">
        <v>95</v>
      </c>
      <c r="G9" s="28">
        <v>2019</v>
      </c>
      <c r="H9" s="30">
        <v>43752</v>
      </c>
      <c r="I9" s="30">
        <v>43768</v>
      </c>
      <c r="J9" s="28">
        <v>16</v>
      </c>
      <c r="K9" s="28" t="s">
        <v>31</v>
      </c>
      <c r="L9" s="1" t="s">
        <v>96</v>
      </c>
      <c r="M9" s="1" t="s">
        <v>97</v>
      </c>
      <c r="N9" s="28" t="s">
        <v>26</v>
      </c>
      <c r="O9" s="8" t="s">
        <v>1223</v>
      </c>
      <c r="P9" s="39">
        <v>43762</v>
      </c>
      <c r="Q9" s="39">
        <v>43816</v>
      </c>
      <c r="R9" s="8" t="s">
        <v>1224</v>
      </c>
      <c r="S9" s="28" t="s">
        <v>26</v>
      </c>
      <c r="T9" s="31" t="s">
        <v>1175</v>
      </c>
      <c r="U9" s="31" t="s">
        <v>1176</v>
      </c>
      <c r="V9" s="32">
        <v>43760</v>
      </c>
      <c r="W9" s="28"/>
      <c r="X9" s="28" t="s">
        <v>26</v>
      </c>
      <c r="Y9" s="28" t="s">
        <v>26</v>
      </c>
      <c r="Z9" s="28" t="s">
        <v>25</v>
      </c>
      <c r="AA9" s="28" t="s">
        <v>26</v>
      </c>
      <c r="AB9" s="28" t="s">
        <v>26</v>
      </c>
      <c r="AC9" s="28" t="s">
        <v>25</v>
      </c>
      <c r="AD9" s="28" t="s">
        <v>25</v>
      </c>
      <c r="AE9" s="28" t="s">
        <v>25</v>
      </c>
      <c r="AF9" s="28" t="s">
        <v>26</v>
      </c>
      <c r="AG9" s="28" t="s">
        <v>26</v>
      </c>
      <c r="AH9" s="33" t="s">
        <v>26</v>
      </c>
      <c r="AI9" s="33" t="s">
        <v>25</v>
      </c>
      <c r="AJ9" s="33" t="s">
        <v>25</v>
      </c>
      <c r="AK9" s="34" t="s">
        <v>34</v>
      </c>
      <c r="AL9" s="33" t="s">
        <v>98</v>
      </c>
      <c r="AM9" s="33">
        <v>0.33</v>
      </c>
      <c r="AN9" s="33"/>
      <c r="AO9" s="33" t="s">
        <v>99</v>
      </c>
      <c r="AP9" s="33" t="s">
        <v>26</v>
      </c>
      <c r="AQ9" s="33" t="s">
        <v>26</v>
      </c>
      <c r="AR9" s="33"/>
      <c r="AS9" s="33" t="s">
        <v>26</v>
      </c>
      <c r="AT9" s="33" t="s">
        <v>100</v>
      </c>
      <c r="AU9" s="33" t="s">
        <v>26</v>
      </c>
      <c r="AV9" s="33" t="s">
        <v>26</v>
      </c>
      <c r="AW9" s="33" t="s">
        <v>26</v>
      </c>
      <c r="AX9" s="33" t="s">
        <v>26</v>
      </c>
      <c r="AY9" s="33" t="s">
        <v>26</v>
      </c>
      <c r="AZ9" s="33" t="s">
        <v>26</v>
      </c>
      <c r="BA9" s="33" t="s">
        <v>26</v>
      </c>
      <c r="BB9" s="33" t="s">
        <v>26</v>
      </c>
      <c r="BC9" s="33" t="s">
        <v>26</v>
      </c>
      <c r="BD9" s="35">
        <v>118</v>
      </c>
      <c r="BE9" s="35">
        <v>3.5</v>
      </c>
      <c r="BF9" s="35"/>
      <c r="BG9" s="35">
        <v>175</v>
      </c>
      <c r="BH9" s="33">
        <v>21</v>
      </c>
      <c r="BI9" s="33">
        <v>32</v>
      </c>
      <c r="BJ9" s="33">
        <v>5.4</v>
      </c>
      <c r="BK9" s="33">
        <v>64</v>
      </c>
      <c r="BL9" s="37" t="s">
        <v>292</v>
      </c>
    </row>
    <row r="10" spans="1:66" ht="63.75" customHeight="1" x14ac:dyDescent="0.25">
      <c r="A10" s="27">
        <v>9</v>
      </c>
      <c r="B10" s="1" t="s">
        <v>101</v>
      </c>
      <c r="C10" s="29" t="s">
        <v>102</v>
      </c>
      <c r="D10" s="28" t="s">
        <v>24</v>
      </c>
      <c r="E10" s="28">
        <v>44</v>
      </c>
      <c r="F10" s="28" t="s">
        <v>103</v>
      </c>
      <c r="G10" s="28">
        <v>2019</v>
      </c>
      <c r="H10" s="30">
        <v>43753</v>
      </c>
      <c r="I10" s="30">
        <v>43776</v>
      </c>
      <c r="J10" s="28">
        <v>23</v>
      </c>
      <c r="K10" s="28" t="s">
        <v>613</v>
      </c>
      <c r="L10" s="1" t="s">
        <v>104</v>
      </c>
      <c r="M10" s="1" t="s">
        <v>105</v>
      </c>
      <c r="N10" s="28" t="s">
        <v>26</v>
      </c>
      <c r="O10" s="8" t="s">
        <v>1225</v>
      </c>
      <c r="P10" s="38" t="s">
        <v>106</v>
      </c>
      <c r="Q10" s="39">
        <v>44014</v>
      </c>
      <c r="R10" s="38" t="s">
        <v>1148</v>
      </c>
      <c r="S10" s="1" t="s">
        <v>26</v>
      </c>
      <c r="T10" s="31" t="s">
        <v>1177</v>
      </c>
      <c r="U10" s="31" t="s">
        <v>1178</v>
      </c>
      <c r="V10" s="32">
        <v>43755</v>
      </c>
      <c r="W10" s="28"/>
      <c r="X10" s="28" t="s">
        <v>26</v>
      </c>
      <c r="Y10" s="28" t="s">
        <v>26</v>
      </c>
      <c r="Z10" s="28" t="s">
        <v>25</v>
      </c>
      <c r="AA10" s="28" t="s">
        <v>26</v>
      </c>
      <c r="AB10" s="28" t="s">
        <v>26</v>
      </c>
      <c r="AC10" s="28" t="s">
        <v>25</v>
      </c>
      <c r="AD10" s="28" t="s">
        <v>25</v>
      </c>
      <c r="AE10" s="28" t="s">
        <v>26</v>
      </c>
      <c r="AF10" s="28" t="s">
        <v>25</v>
      </c>
      <c r="AG10" s="28" t="s">
        <v>26</v>
      </c>
      <c r="AH10" s="33" t="s">
        <v>26</v>
      </c>
      <c r="AI10" s="33" t="s">
        <v>26</v>
      </c>
      <c r="AJ10" s="33" t="s">
        <v>26</v>
      </c>
      <c r="AK10" s="34" t="s">
        <v>107</v>
      </c>
      <c r="AL10" s="2" t="s">
        <v>108</v>
      </c>
      <c r="AM10" s="33">
        <v>0.16500000000000001</v>
      </c>
      <c r="AN10" s="33"/>
      <c r="AO10" s="2" t="s">
        <v>109</v>
      </c>
      <c r="AP10" s="33" t="s">
        <v>26</v>
      </c>
      <c r="AQ10" s="33" t="s">
        <v>26</v>
      </c>
      <c r="AR10" s="33"/>
      <c r="AS10" s="33" t="s">
        <v>26</v>
      </c>
      <c r="AT10" s="33" t="s">
        <v>26</v>
      </c>
      <c r="AU10" s="33" t="s">
        <v>26</v>
      </c>
      <c r="AV10" s="33" t="s">
        <v>26</v>
      </c>
      <c r="AW10" s="33" t="s">
        <v>26</v>
      </c>
      <c r="AX10" s="33" t="s">
        <v>26</v>
      </c>
      <c r="AY10" s="33" t="s">
        <v>26</v>
      </c>
      <c r="AZ10" s="33" t="s">
        <v>26</v>
      </c>
      <c r="BA10" s="33" t="s">
        <v>26</v>
      </c>
      <c r="BB10" s="33" t="s">
        <v>26</v>
      </c>
      <c r="BC10" s="33" t="s">
        <v>26</v>
      </c>
      <c r="BD10" s="35">
        <v>128</v>
      </c>
      <c r="BE10" s="35">
        <v>5.4</v>
      </c>
      <c r="BF10" s="35"/>
      <c r="BG10" s="35">
        <v>191</v>
      </c>
      <c r="BH10" s="33">
        <v>67</v>
      </c>
      <c r="BI10" s="33">
        <v>92</v>
      </c>
      <c r="BJ10" s="33">
        <v>4.5999999999999996</v>
      </c>
      <c r="BK10" s="33">
        <v>75</v>
      </c>
      <c r="BL10" s="24" t="s">
        <v>362</v>
      </c>
    </row>
    <row r="11" spans="1:66" ht="51.75" customHeight="1" x14ac:dyDescent="0.25">
      <c r="A11" s="27">
        <v>10</v>
      </c>
      <c r="B11" s="1" t="s">
        <v>110</v>
      </c>
      <c r="C11" s="29" t="s">
        <v>111</v>
      </c>
      <c r="D11" s="28" t="s">
        <v>24</v>
      </c>
      <c r="E11" s="28">
        <v>40</v>
      </c>
      <c r="F11" s="28" t="s">
        <v>112</v>
      </c>
      <c r="G11" s="28">
        <v>2019</v>
      </c>
      <c r="H11" s="30">
        <v>43733</v>
      </c>
      <c r="I11" s="30">
        <v>43733</v>
      </c>
      <c r="J11" s="28">
        <v>33</v>
      </c>
      <c r="K11" s="28" t="s">
        <v>31</v>
      </c>
      <c r="L11" s="1" t="s">
        <v>113</v>
      </c>
      <c r="M11" s="1" t="s">
        <v>1354</v>
      </c>
      <c r="N11" s="28" t="s">
        <v>26</v>
      </c>
      <c r="O11" s="8" t="s">
        <v>1124</v>
      </c>
      <c r="P11" s="39">
        <v>43723</v>
      </c>
      <c r="Q11" s="8" t="s">
        <v>1125</v>
      </c>
      <c r="R11" s="28"/>
      <c r="S11" s="28" t="s">
        <v>1126</v>
      </c>
      <c r="T11" s="31" t="s">
        <v>1252</v>
      </c>
      <c r="U11" s="31" t="s">
        <v>1253</v>
      </c>
      <c r="V11" s="32">
        <v>43725</v>
      </c>
      <c r="W11" s="28"/>
      <c r="X11" s="28" t="s">
        <v>26</v>
      </c>
      <c r="Y11" s="28" t="s">
        <v>26</v>
      </c>
      <c r="Z11" s="28" t="s">
        <v>26</v>
      </c>
      <c r="AA11" s="28" t="s">
        <v>26</v>
      </c>
      <c r="AB11" s="28" t="s">
        <v>26</v>
      </c>
      <c r="AC11" s="28" t="s">
        <v>25</v>
      </c>
      <c r="AD11" s="28" t="s">
        <v>25</v>
      </c>
      <c r="AE11" s="28" t="s">
        <v>26</v>
      </c>
      <c r="AF11" s="28" t="s">
        <v>26</v>
      </c>
      <c r="AG11" s="28" t="s">
        <v>26</v>
      </c>
      <c r="AH11" s="33" t="s">
        <v>26</v>
      </c>
      <c r="AI11" s="33" t="s">
        <v>25</v>
      </c>
      <c r="AJ11" s="33" t="s">
        <v>25</v>
      </c>
      <c r="AK11" s="34" t="s">
        <v>44</v>
      </c>
      <c r="AL11" s="33" t="s">
        <v>62</v>
      </c>
      <c r="AM11" s="33">
        <v>0.16</v>
      </c>
      <c r="AN11" s="33"/>
      <c r="AO11" s="33" t="s">
        <v>114</v>
      </c>
      <c r="AP11" s="33" t="s">
        <v>26</v>
      </c>
      <c r="AQ11" s="33" t="s">
        <v>26</v>
      </c>
      <c r="AR11" s="33"/>
      <c r="AS11" s="33" t="s">
        <v>26</v>
      </c>
      <c r="AT11" s="33">
        <v>3.5</v>
      </c>
      <c r="AU11" s="33" t="s">
        <v>26</v>
      </c>
      <c r="AV11" s="33" t="s">
        <v>26</v>
      </c>
      <c r="AW11" s="33" t="s">
        <v>26</v>
      </c>
      <c r="AX11" s="33" t="s">
        <v>26</v>
      </c>
      <c r="AY11" s="33" t="s">
        <v>26</v>
      </c>
      <c r="AZ11" s="33" t="s">
        <v>26</v>
      </c>
      <c r="BA11" s="33" t="s">
        <v>26</v>
      </c>
      <c r="BB11" s="33" t="s">
        <v>26</v>
      </c>
      <c r="BC11" s="33" t="s">
        <v>26</v>
      </c>
      <c r="BD11" s="35">
        <v>124</v>
      </c>
      <c r="BE11" s="35">
        <v>5.4</v>
      </c>
      <c r="BF11" s="35"/>
      <c r="BG11" s="35">
        <v>232</v>
      </c>
      <c r="BH11" s="33">
        <v>202</v>
      </c>
      <c r="BI11" s="33">
        <v>193</v>
      </c>
      <c r="BJ11" s="33">
        <v>9.8000000000000007</v>
      </c>
      <c r="BK11" s="33">
        <v>107</v>
      </c>
      <c r="BL11" s="37" t="s">
        <v>361</v>
      </c>
    </row>
    <row r="12" spans="1:66" ht="53.25" customHeight="1" x14ac:dyDescent="0.25">
      <c r="A12" s="27">
        <v>11</v>
      </c>
      <c r="B12" s="1" t="s">
        <v>115</v>
      </c>
      <c r="C12" s="29" t="s">
        <v>116</v>
      </c>
      <c r="D12" s="28" t="s">
        <v>27</v>
      </c>
      <c r="E12" s="28">
        <v>42</v>
      </c>
      <c r="F12" s="28" t="s">
        <v>117</v>
      </c>
      <c r="G12" s="28">
        <v>2019</v>
      </c>
      <c r="H12" s="30">
        <v>43684</v>
      </c>
      <c r="I12" s="30">
        <v>43705</v>
      </c>
      <c r="J12" s="28">
        <v>21</v>
      </c>
      <c r="K12" s="28" t="s">
        <v>614</v>
      </c>
      <c r="L12" s="1" t="s">
        <v>118</v>
      </c>
      <c r="M12" s="1" t="s">
        <v>119</v>
      </c>
      <c r="N12" s="1" t="s">
        <v>120</v>
      </c>
      <c r="O12" s="8" t="s">
        <v>1122</v>
      </c>
      <c r="P12" s="28" t="s">
        <v>26</v>
      </c>
      <c r="Q12" s="28" t="s">
        <v>26</v>
      </c>
      <c r="R12" s="28" t="s">
        <v>26</v>
      </c>
      <c r="S12" s="28" t="s">
        <v>26</v>
      </c>
      <c r="T12" s="31" t="s">
        <v>1179</v>
      </c>
      <c r="U12" s="31" t="s">
        <v>1180</v>
      </c>
      <c r="V12" s="32">
        <v>43692</v>
      </c>
      <c r="W12" s="28"/>
      <c r="X12" s="28" t="s">
        <v>26</v>
      </c>
      <c r="Y12" s="28" t="s">
        <v>26</v>
      </c>
      <c r="Z12" s="28" t="s">
        <v>26</v>
      </c>
      <c r="AA12" s="28" t="s">
        <v>26</v>
      </c>
      <c r="AB12" s="28" t="s">
        <v>26</v>
      </c>
      <c r="AC12" s="28" t="s">
        <v>25</v>
      </c>
      <c r="AD12" s="28" t="s">
        <v>25</v>
      </c>
      <c r="AE12" s="28" t="s">
        <v>25</v>
      </c>
      <c r="AF12" s="28" t="s">
        <v>26</v>
      </c>
      <c r="AG12" s="28" t="s">
        <v>26</v>
      </c>
      <c r="AH12" s="33" t="s">
        <v>26</v>
      </c>
      <c r="AI12" s="33" t="s">
        <v>25</v>
      </c>
      <c r="AJ12" s="33" t="s">
        <v>25</v>
      </c>
      <c r="AK12" s="34" t="s">
        <v>34</v>
      </c>
      <c r="AL12" s="33" t="s">
        <v>33</v>
      </c>
      <c r="AM12" s="33">
        <v>0.16500000000000001</v>
      </c>
      <c r="AN12" s="33"/>
      <c r="AO12" s="2" t="s">
        <v>121</v>
      </c>
      <c r="AP12" s="33" t="s">
        <v>26</v>
      </c>
      <c r="AQ12" s="33" t="s">
        <v>26</v>
      </c>
      <c r="AR12" s="33"/>
      <c r="AS12" s="33"/>
      <c r="AT12" s="33">
        <v>0.32</v>
      </c>
      <c r="AU12" s="33" t="s">
        <v>26</v>
      </c>
      <c r="AV12" s="33" t="s">
        <v>26</v>
      </c>
      <c r="AW12" s="33" t="s">
        <v>26</v>
      </c>
      <c r="AX12" s="33" t="s">
        <v>26</v>
      </c>
      <c r="AY12" s="33" t="s">
        <v>26</v>
      </c>
      <c r="AZ12" s="33" t="s">
        <v>26</v>
      </c>
      <c r="BA12" s="33" t="s">
        <v>26</v>
      </c>
      <c r="BB12" s="33" t="s">
        <v>26</v>
      </c>
      <c r="BC12" s="33" t="s">
        <v>26</v>
      </c>
      <c r="BD12" s="35">
        <v>151</v>
      </c>
      <c r="BE12" s="35">
        <v>5</v>
      </c>
      <c r="BF12" s="35"/>
      <c r="BG12" s="35">
        <v>160</v>
      </c>
      <c r="BH12" s="33">
        <v>92</v>
      </c>
      <c r="BI12" s="33">
        <v>48</v>
      </c>
      <c r="BJ12" s="33">
        <v>8.8000000000000007</v>
      </c>
      <c r="BK12" s="33">
        <v>77</v>
      </c>
      <c r="BL12" s="24" t="s">
        <v>360</v>
      </c>
    </row>
    <row r="13" spans="1:66" ht="61.5" customHeight="1" x14ac:dyDescent="0.25">
      <c r="A13" s="27">
        <v>12</v>
      </c>
      <c r="B13" s="1" t="s">
        <v>122</v>
      </c>
      <c r="C13" s="29" t="s">
        <v>123</v>
      </c>
      <c r="D13" s="28" t="s">
        <v>27</v>
      </c>
      <c r="E13" s="28">
        <v>31</v>
      </c>
      <c r="F13" s="28" t="s">
        <v>124</v>
      </c>
      <c r="G13" s="28">
        <v>2019</v>
      </c>
      <c r="H13" s="30">
        <v>43718</v>
      </c>
      <c r="I13" s="30">
        <v>43754</v>
      </c>
      <c r="J13" s="28">
        <v>36</v>
      </c>
      <c r="K13" s="28" t="s">
        <v>606</v>
      </c>
      <c r="L13" s="28" t="s">
        <v>125</v>
      </c>
      <c r="M13" s="1" t="s">
        <v>1355</v>
      </c>
      <c r="N13" s="28" t="s">
        <v>126</v>
      </c>
      <c r="O13" s="8" t="s">
        <v>1226</v>
      </c>
      <c r="P13" s="39">
        <v>44184</v>
      </c>
      <c r="Q13" s="8" t="s">
        <v>1125</v>
      </c>
      <c r="R13" s="28"/>
      <c r="S13" s="28" t="s">
        <v>25</v>
      </c>
      <c r="T13" s="31" t="s">
        <v>1181</v>
      </c>
      <c r="U13" s="31" t="s">
        <v>1182</v>
      </c>
      <c r="V13" s="32">
        <v>43725</v>
      </c>
      <c r="W13" s="28"/>
      <c r="X13" s="28" t="s">
        <v>26</v>
      </c>
      <c r="Y13" s="28" t="s">
        <v>26</v>
      </c>
      <c r="Z13" s="28" t="s">
        <v>26</v>
      </c>
      <c r="AA13" s="28" t="s">
        <v>26</v>
      </c>
      <c r="AB13" s="28" t="s">
        <v>26</v>
      </c>
      <c r="AC13" s="28" t="s">
        <v>25</v>
      </c>
      <c r="AD13" s="28" t="s">
        <v>25</v>
      </c>
      <c r="AE13" s="28" t="s">
        <v>25</v>
      </c>
      <c r="AF13" s="28" t="s">
        <v>26</v>
      </c>
      <c r="AG13" s="28" t="s">
        <v>26</v>
      </c>
      <c r="AH13" s="33" t="s">
        <v>26</v>
      </c>
      <c r="AI13" s="33" t="s">
        <v>26</v>
      </c>
      <c r="AJ13" s="33" t="s">
        <v>26</v>
      </c>
      <c r="AK13" s="34" t="s">
        <v>127</v>
      </c>
      <c r="AL13" s="2" t="s">
        <v>128</v>
      </c>
      <c r="AM13" s="33">
        <v>0.33</v>
      </c>
      <c r="AN13" s="33">
        <v>5.7</v>
      </c>
      <c r="AO13" s="33" t="s">
        <v>129</v>
      </c>
      <c r="AP13" s="33" t="s">
        <v>26</v>
      </c>
      <c r="AQ13" s="33" t="s">
        <v>26</v>
      </c>
      <c r="AR13" s="33"/>
      <c r="AS13" s="33">
        <v>0.11</v>
      </c>
      <c r="AT13" s="33" t="s">
        <v>26</v>
      </c>
      <c r="AU13" s="33" t="s">
        <v>26</v>
      </c>
      <c r="AV13" s="33" t="s">
        <v>26</v>
      </c>
      <c r="AW13" s="33" t="s">
        <v>26</v>
      </c>
      <c r="AX13" s="33" t="s">
        <v>26</v>
      </c>
      <c r="AY13" s="33" t="s">
        <v>26</v>
      </c>
      <c r="AZ13" s="33" t="s">
        <v>26</v>
      </c>
      <c r="BA13" s="33" t="s">
        <v>26</v>
      </c>
      <c r="BB13" s="33" t="s">
        <v>26</v>
      </c>
      <c r="BC13" s="33" t="s">
        <v>26</v>
      </c>
      <c r="BD13" s="35">
        <v>119</v>
      </c>
      <c r="BE13" s="35">
        <v>3.1</v>
      </c>
      <c r="BF13" s="35"/>
      <c r="BG13" s="35">
        <v>150</v>
      </c>
      <c r="BH13" s="33">
        <v>77</v>
      </c>
      <c r="BI13" s="33">
        <v>63</v>
      </c>
      <c r="BJ13" s="33">
        <v>3.5</v>
      </c>
      <c r="BK13" s="33">
        <v>68</v>
      </c>
      <c r="BL13" s="24" t="s">
        <v>359</v>
      </c>
    </row>
    <row r="14" spans="1:66" ht="57" customHeight="1" x14ac:dyDescent="0.25">
      <c r="A14" s="27">
        <v>13</v>
      </c>
      <c r="B14" s="1" t="s">
        <v>130</v>
      </c>
      <c r="C14" s="29" t="s">
        <v>131</v>
      </c>
      <c r="D14" s="28" t="s">
        <v>27</v>
      </c>
      <c r="E14" s="28">
        <v>52</v>
      </c>
      <c r="F14" s="28" t="s">
        <v>132</v>
      </c>
      <c r="G14" s="28">
        <v>2019</v>
      </c>
      <c r="H14" s="30">
        <v>43790</v>
      </c>
      <c r="I14" s="30">
        <v>43819</v>
      </c>
      <c r="J14" s="28">
        <v>29</v>
      </c>
      <c r="K14" s="28" t="s">
        <v>31</v>
      </c>
      <c r="L14" s="1" t="s">
        <v>133</v>
      </c>
      <c r="M14" s="1" t="s">
        <v>134</v>
      </c>
      <c r="N14" s="28" t="s">
        <v>26</v>
      </c>
      <c r="O14" s="8" t="s">
        <v>1226</v>
      </c>
      <c r="P14" s="39">
        <v>44184</v>
      </c>
      <c r="Q14" s="8" t="s">
        <v>1125</v>
      </c>
      <c r="R14" s="28" t="s">
        <v>26</v>
      </c>
      <c r="S14" s="28" t="s">
        <v>25</v>
      </c>
      <c r="T14" s="31" t="s">
        <v>1183</v>
      </c>
      <c r="U14" s="31" t="s">
        <v>1184</v>
      </c>
      <c r="V14" s="32">
        <v>43805</v>
      </c>
      <c r="W14" s="28"/>
      <c r="X14" s="28" t="s">
        <v>26</v>
      </c>
      <c r="Y14" s="28" t="s">
        <v>26</v>
      </c>
      <c r="Z14" s="28" t="s">
        <v>26</v>
      </c>
      <c r="AA14" s="28" t="s">
        <v>26</v>
      </c>
      <c r="AB14" s="28" t="s">
        <v>26</v>
      </c>
      <c r="AC14" s="28" t="s">
        <v>25</v>
      </c>
      <c r="AD14" s="28" t="s">
        <v>25</v>
      </c>
      <c r="AE14" s="28" t="s">
        <v>26</v>
      </c>
      <c r="AF14" s="28" t="s">
        <v>26</v>
      </c>
      <c r="AG14" s="28" t="s">
        <v>26</v>
      </c>
      <c r="AH14" s="33" t="s">
        <v>25</v>
      </c>
      <c r="AI14" s="33" t="s">
        <v>25</v>
      </c>
      <c r="AJ14" s="33" t="s">
        <v>25</v>
      </c>
      <c r="AK14" s="34" t="s">
        <v>135</v>
      </c>
      <c r="AL14" s="2" t="s">
        <v>136</v>
      </c>
      <c r="AM14" s="33">
        <v>3.3000000000000002E-2</v>
      </c>
      <c r="AN14" s="35">
        <v>4.3</v>
      </c>
      <c r="AO14" s="2" t="s">
        <v>137</v>
      </c>
      <c r="AP14" s="33" t="s">
        <v>26</v>
      </c>
      <c r="AQ14" s="33" t="s">
        <v>26</v>
      </c>
      <c r="AR14" s="2" t="s">
        <v>138</v>
      </c>
      <c r="AS14" s="33" t="s">
        <v>45</v>
      </c>
      <c r="AT14" s="33" t="s">
        <v>25</v>
      </c>
      <c r="AU14" s="33" t="s">
        <v>26</v>
      </c>
      <c r="AV14" s="33" t="s">
        <v>26</v>
      </c>
      <c r="AW14" s="33" t="s">
        <v>26</v>
      </c>
      <c r="AX14" s="33" t="s">
        <v>26</v>
      </c>
      <c r="AY14" s="33" t="s">
        <v>26</v>
      </c>
      <c r="AZ14" s="33" t="s">
        <v>26</v>
      </c>
      <c r="BA14" s="33" t="s">
        <v>26</v>
      </c>
      <c r="BB14" s="33" t="s">
        <v>26</v>
      </c>
      <c r="BC14" s="33" t="s">
        <v>26</v>
      </c>
      <c r="BD14" s="35">
        <v>96</v>
      </c>
      <c r="BE14" s="35">
        <v>2.2999999999999998</v>
      </c>
      <c r="BF14" s="35"/>
      <c r="BG14" s="35">
        <v>71</v>
      </c>
      <c r="BH14" s="33">
        <v>15</v>
      </c>
      <c r="BI14" s="33">
        <v>18</v>
      </c>
      <c r="BJ14" s="33">
        <v>11.2</v>
      </c>
      <c r="BK14" s="33">
        <v>121</v>
      </c>
      <c r="BL14" s="37" t="s">
        <v>358</v>
      </c>
    </row>
    <row r="15" spans="1:66" ht="43.5" customHeight="1" x14ac:dyDescent="0.25">
      <c r="A15" s="27">
        <v>14</v>
      </c>
      <c r="B15" s="1" t="s">
        <v>139</v>
      </c>
      <c r="C15" s="29" t="s">
        <v>140</v>
      </c>
      <c r="D15" s="28" t="s">
        <v>24</v>
      </c>
      <c r="E15" s="28">
        <v>37</v>
      </c>
      <c r="F15" s="28" t="s">
        <v>141</v>
      </c>
      <c r="G15" s="28">
        <v>2019</v>
      </c>
      <c r="H15" s="30">
        <v>43706</v>
      </c>
      <c r="I15" s="30">
        <v>43735</v>
      </c>
      <c r="J15" s="28">
        <v>29</v>
      </c>
      <c r="K15" s="28" t="s">
        <v>615</v>
      </c>
      <c r="L15" s="1" t="s">
        <v>142</v>
      </c>
      <c r="M15" s="1" t="s">
        <v>143</v>
      </c>
      <c r="N15" s="28" t="s">
        <v>26</v>
      </c>
      <c r="O15" s="8" t="s">
        <v>1127</v>
      </c>
      <c r="P15" s="39">
        <v>43720</v>
      </c>
      <c r="Q15" s="8" t="s">
        <v>1125</v>
      </c>
      <c r="R15" s="28"/>
      <c r="S15" s="28" t="s">
        <v>25</v>
      </c>
      <c r="T15" s="31" t="s">
        <v>1254</v>
      </c>
      <c r="U15" s="31" t="s">
        <v>1255</v>
      </c>
      <c r="V15" s="32">
        <v>43727</v>
      </c>
      <c r="W15" s="28"/>
      <c r="X15" s="28" t="s">
        <v>26</v>
      </c>
      <c r="Y15" s="28" t="s">
        <v>26</v>
      </c>
      <c r="Z15" s="28" t="s">
        <v>26</v>
      </c>
      <c r="AA15" s="28" t="s">
        <v>25</v>
      </c>
      <c r="AB15" s="28" t="s">
        <v>26</v>
      </c>
      <c r="AC15" s="28" t="s">
        <v>25</v>
      </c>
      <c r="AD15" s="28" t="s">
        <v>25</v>
      </c>
      <c r="AE15" s="28" t="s">
        <v>26</v>
      </c>
      <c r="AF15" s="28" t="s">
        <v>25</v>
      </c>
      <c r="AG15" s="28" t="s">
        <v>26</v>
      </c>
      <c r="AH15" s="33" t="s">
        <v>26</v>
      </c>
      <c r="AI15" s="33" t="s">
        <v>26</v>
      </c>
      <c r="AJ15" s="33" t="s">
        <v>26</v>
      </c>
      <c r="AK15" s="34" t="s">
        <v>135</v>
      </c>
      <c r="AL15" s="2" t="s">
        <v>144</v>
      </c>
      <c r="AM15" s="33">
        <v>0.16</v>
      </c>
      <c r="AN15" s="35">
        <v>2.65</v>
      </c>
      <c r="AO15" s="2" t="s">
        <v>145</v>
      </c>
      <c r="AP15" s="33" t="s">
        <v>26</v>
      </c>
      <c r="AQ15" s="33" t="s">
        <v>26</v>
      </c>
      <c r="AR15" s="33"/>
      <c r="AS15" s="33" t="s">
        <v>26</v>
      </c>
      <c r="AT15" s="33" t="s">
        <v>26</v>
      </c>
      <c r="AU15" s="33" t="s">
        <v>26</v>
      </c>
      <c r="AV15" s="33" t="s">
        <v>26</v>
      </c>
      <c r="AW15" s="33" t="s">
        <v>26</v>
      </c>
      <c r="AX15" s="33" t="s">
        <v>26</v>
      </c>
      <c r="AY15" s="33" t="s">
        <v>26</v>
      </c>
      <c r="AZ15" s="33" t="s">
        <v>26</v>
      </c>
      <c r="BA15" s="33" t="s">
        <v>26</v>
      </c>
      <c r="BB15" s="33" t="s">
        <v>26</v>
      </c>
      <c r="BC15" s="33" t="s">
        <v>26</v>
      </c>
      <c r="BD15" s="35">
        <v>87</v>
      </c>
      <c r="BE15" s="35">
        <v>2.8</v>
      </c>
      <c r="BF15" s="35"/>
      <c r="BG15" s="35">
        <v>239</v>
      </c>
      <c r="BH15" s="33">
        <v>20</v>
      </c>
      <c r="BI15" s="33">
        <v>32</v>
      </c>
      <c r="BJ15" s="33">
        <v>5.0999999999999996</v>
      </c>
      <c r="BK15" s="33">
        <v>93</v>
      </c>
      <c r="BL15" s="37" t="s">
        <v>357</v>
      </c>
    </row>
    <row r="16" spans="1:66" ht="62.25" customHeight="1" x14ac:dyDescent="0.25">
      <c r="A16" s="27">
        <v>15</v>
      </c>
      <c r="B16" s="1" t="s">
        <v>146</v>
      </c>
      <c r="C16" s="29" t="s">
        <v>147</v>
      </c>
      <c r="D16" s="28" t="s">
        <v>27</v>
      </c>
      <c r="E16" s="28">
        <v>29</v>
      </c>
      <c r="F16" s="28" t="s">
        <v>148</v>
      </c>
      <c r="G16" s="28">
        <v>2018</v>
      </c>
      <c r="H16" s="30">
        <v>43710</v>
      </c>
      <c r="I16" s="30">
        <v>43738</v>
      </c>
      <c r="J16" s="28">
        <v>28</v>
      </c>
      <c r="K16" s="28" t="s">
        <v>67</v>
      </c>
      <c r="L16" s="1" t="s">
        <v>149</v>
      </c>
      <c r="M16" s="1" t="s">
        <v>150</v>
      </c>
      <c r="N16" s="28" t="s">
        <v>26</v>
      </c>
      <c r="O16" s="8" t="s">
        <v>1227</v>
      </c>
      <c r="P16" s="39">
        <v>43572</v>
      </c>
      <c r="Q16" s="8" t="s">
        <v>1125</v>
      </c>
      <c r="R16" s="28" t="s">
        <v>26</v>
      </c>
      <c r="S16" s="28" t="s">
        <v>25</v>
      </c>
      <c r="T16" s="31" t="s">
        <v>1185</v>
      </c>
      <c r="U16" s="31" t="s">
        <v>1186</v>
      </c>
      <c r="V16" s="32">
        <v>43725</v>
      </c>
      <c r="W16" s="28"/>
      <c r="X16" s="28" t="s">
        <v>26</v>
      </c>
      <c r="Y16" s="28" t="s">
        <v>26</v>
      </c>
      <c r="Z16" s="28" t="s">
        <v>26</v>
      </c>
      <c r="AA16" s="28" t="s">
        <v>25</v>
      </c>
      <c r="AB16" s="28" t="s">
        <v>26</v>
      </c>
      <c r="AC16" s="28" t="s">
        <v>25</v>
      </c>
      <c r="AD16" s="28" t="s">
        <v>25</v>
      </c>
      <c r="AE16" s="28" t="s">
        <v>26</v>
      </c>
      <c r="AF16" s="28" t="s">
        <v>26</v>
      </c>
      <c r="AG16" s="28" t="s">
        <v>26</v>
      </c>
      <c r="AH16" s="33" t="s">
        <v>26</v>
      </c>
      <c r="AI16" s="33" t="s">
        <v>26</v>
      </c>
      <c r="AJ16" s="33" t="s">
        <v>26</v>
      </c>
      <c r="AK16" s="34" t="s">
        <v>135</v>
      </c>
      <c r="AL16" s="33" t="s">
        <v>151</v>
      </c>
      <c r="AM16" s="33">
        <v>0.16500000000000001</v>
      </c>
      <c r="AN16" s="35"/>
      <c r="AO16" s="2" t="s">
        <v>152</v>
      </c>
      <c r="AP16" s="33" t="s">
        <v>26</v>
      </c>
      <c r="AQ16" s="33" t="s">
        <v>26</v>
      </c>
      <c r="AR16" s="2" t="s">
        <v>153</v>
      </c>
      <c r="AS16" s="33" t="s">
        <v>26</v>
      </c>
      <c r="AT16" s="33" t="s">
        <v>26</v>
      </c>
      <c r="AU16" s="33" t="s">
        <v>26</v>
      </c>
      <c r="AV16" s="33" t="s">
        <v>26</v>
      </c>
      <c r="AW16" s="33" t="s">
        <v>26</v>
      </c>
      <c r="AX16" s="33" t="s">
        <v>26</v>
      </c>
      <c r="AY16" s="33" t="s">
        <v>26</v>
      </c>
      <c r="AZ16" s="33" t="s">
        <v>26</v>
      </c>
      <c r="BA16" s="33" t="s">
        <v>26</v>
      </c>
      <c r="BB16" s="33" t="s">
        <v>26</v>
      </c>
      <c r="BC16" s="33" t="s">
        <v>26</v>
      </c>
      <c r="BD16" s="35">
        <v>114</v>
      </c>
      <c r="BE16" s="35">
        <v>2.5</v>
      </c>
      <c r="BF16" s="35"/>
      <c r="BG16" s="35">
        <v>97</v>
      </c>
      <c r="BH16" s="33">
        <v>48</v>
      </c>
      <c r="BI16" s="33">
        <v>79</v>
      </c>
      <c r="BJ16" s="33">
        <v>4</v>
      </c>
      <c r="BK16" s="33">
        <v>107</v>
      </c>
      <c r="BL16" s="24" t="s">
        <v>154</v>
      </c>
    </row>
    <row r="17" spans="1:65" ht="54.75" customHeight="1" x14ac:dyDescent="0.25">
      <c r="A17" s="27">
        <v>16</v>
      </c>
      <c r="B17" s="1">
        <v>100055263</v>
      </c>
      <c r="C17" s="29" t="s">
        <v>156</v>
      </c>
      <c r="D17" s="28" t="s">
        <v>24</v>
      </c>
      <c r="E17" s="28">
        <v>43</v>
      </c>
      <c r="F17" s="28" t="s">
        <v>157</v>
      </c>
      <c r="G17" s="28">
        <v>2014</v>
      </c>
      <c r="H17" s="30">
        <v>43734</v>
      </c>
      <c r="I17" s="30">
        <v>43756</v>
      </c>
      <c r="J17" s="28">
        <v>22</v>
      </c>
      <c r="K17" s="28" t="s">
        <v>31</v>
      </c>
      <c r="L17" s="1" t="s">
        <v>158</v>
      </c>
      <c r="M17" s="1" t="s">
        <v>159</v>
      </c>
      <c r="N17" s="28" t="s">
        <v>26</v>
      </c>
      <c r="O17" s="8" t="s">
        <v>1128</v>
      </c>
      <c r="P17" s="39">
        <v>43748</v>
      </c>
      <c r="Q17" s="8" t="s">
        <v>1125</v>
      </c>
      <c r="R17" s="38"/>
      <c r="S17" s="28" t="s">
        <v>26</v>
      </c>
      <c r="T17" s="31" t="s">
        <v>1256</v>
      </c>
      <c r="U17" s="31" t="s">
        <v>1257</v>
      </c>
      <c r="V17" s="32">
        <v>43741</v>
      </c>
      <c r="W17" s="28"/>
      <c r="X17" s="28" t="s">
        <v>26</v>
      </c>
      <c r="Y17" s="28" t="s">
        <v>26</v>
      </c>
      <c r="Z17" s="28" t="s">
        <v>25</v>
      </c>
      <c r="AA17" s="28" t="s">
        <v>26</v>
      </c>
      <c r="AB17" s="28" t="s">
        <v>26</v>
      </c>
      <c r="AC17" s="28" t="s">
        <v>25</v>
      </c>
      <c r="AD17" s="28" t="s">
        <v>25</v>
      </c>
      <c r="AE17" s="28" t="s">
        <v>26</v>
      </c>
      <c r="AF17" s="28" t="s">
        <v>26</v>
      </c>
      <c r="AG17" s="28" t="s">
        <v>26</v>
      </c>
      <c r="AH17" s="33" t="s">
        <v>26</v>
      </c>
      <c r="AI17" s="33" t="s">
        <v>25</v>
      </c>
      <c r="AJ17" s="33" t="s">
        <v>25</v>
      </c>
      <c r="AK17" s="34" t="s">
        <v>160</v>
      </c>
      <c r="AL17" s="2" t="s">
        <v>161</v>
      </c>
      <c r="AM17" s="33">
        <v>0.33</v>
      </c>
      <c r="AN17" s="33"/>
      <c r="AO17" s="2" t="s">
        <v>162</v>
      </c>
      <c r="AP17" s="33" t="s">
        <v>26</v>
      </c>
      <c r="AQ17" s="33" t="s">
        <v>26</v>
      </c>
      <c r="AR17" s="33" t="s">
        <v>26</v>
      </c>
      <c r="AS17" s="33" t="s">
        <v>26</v>
      </c>
      <c r="AT17" s="33">
        <v>10.37</v>
      </c>
      <c r="AU17" s="33" t="s">
        <v>26</v>
      </c>
      <c r="AV17" s="33" t="s">
        <v>26</v>
      </c>
      <c r="AW17" s="33" t="s">
        <v>26</v>
      </c>
      <c r="AX17" s="33" t="s">
        <v>26</v>
      </c>
      <c r="AY17" s="33" t="s">
        <v>26</v>
      </c>
      <c r="AZ17" s="33" t="s">
        <v>26</v>
      </c>
      <c r="BA17" s="33" t="s">
        <v>26</v>
      </c>
      <c r="BB17" s="33" t="s">
        <v>26</v>
      </c>
      <c r="BC17" s="33" t="s">
        <v>26</v>
      </c>
      <c r="BD17" s="35">
        <v>137</v>
      </c>
      <c r="BE17" s="35">
        <v>3.7</v>
      </c>
      <c r="BF17" s="35"/>
      <c r="BG17" s="35">
        <v>187</v>
      </c>
      <c r="BH17" s="33">
        <v>27</v>
      </c>
      <c r="BI17" s="33">
        <v>35</v>
      </c>
      <c r="BJ17" s="33">
        <v>6.4</v>
      </c>
      <c r="BK17" s="33">
        <v>96</v>
      </c>
      <c r="BL17" s="24" t="s">
        <v>356</v>
      </c>
    </row>
    <row r="18" spans="1:65" ht="42" customHeight="1" x14ac:dyDescent="0.25">
      <c r="A18" s="27">
        <v>17</v>
      </c>
      <c r="B18" s="28">
        <v>100029572</v>
      </c>
      <c r="C18" s="29" t="s">
        <v>163</v>
      </c>
      <c r="D18" s="28" t="s">
        <v>27</v>
      </c>
      <c r="E18" s="28">
        <v>39</v>
      </c>
      <c r="F18" s="28" t="s">
        <v>164</v>
      </c>
      <c r="G18" s="28">
        <v>2011</v>
      </c>
      <c r="H18" s="30">
        <v>43546</v>
      </c>
      <c r="I18" s="30">
        <v>43571</v>
      </c>
      <c r="J18" s="28">
        <v>25</v>
      </c>
      <c r="K18" s="28" t="s">
        <v>610</v>
      </c>
      <c r="L18" s="1" t="s">
        <v>165</v>
      </c>
      <c r="M18" s="1" t="s">
        <v>835</v>
      </c>
      <c r="N18" s="28" t="s">
        <v>26</v>
      </c>
      <c r="O18" s="40" t="s">
        <v>1129</v>
      </c>
      <c r="P18" s="41">
        <v>42370</v>
      </c>
      <c r="Q18" s="41">
        <v>43603</v>
      </c>
      <c r="R18" s="8" t="s">
        <v>166</v>
      </c>
      <c r="S18" s="42" t="s">
        <v>495</v>
      </c>
      <c r="T18" s="31" t="s">
        <v>1258</v>
      </c>
      <c r="U18" s="31" t="s">
        <v>1259</v>
      </c>
      <c r="V18" s="32">
        <v>43547</v>
      </c>
      <c r="W18" s="28"/>
      <c r="X18" s="28" t="s">
        <v>26</v>
      </c>
      <c r="Y18" s="28" t="s">
        <v>26</v>
      </c>
      <c r="Z18" s="28" t="s">
        <v>25</v>
      </c>
      <c r="AA18" s="28" t="s">
        <v>26</v>
      </c>
      <c r="AB18" s="28" t="s">
        <v>26</v>
      </c>
      <c r="AC18" s="28" t="s">
        <v>25</v>
      </c>
      <c r="AD18" s="28" t="s">
        <v>25</v>
      </c>
      <c r="AE18" s="28" t="s">
        <v>26</v>
      </c>
      <c r="AF18" s="28" t="s">
        <v>26</v>
      </c>
      <c r="AG18" s="28" t="s">
        <v>26</v>
      </c>
      <c r="AH18" s="33" t="s">
        <v>26</v>
      </c>
      <c r="AI18" s="33" t="s">
        <v>26</v>
      </c>
      <c r="AJ18" s="33" t="s">
        <v>26</v>
      </c>
      <c r="AK18" s="34"/>
      <c r="AL18" s="33"/>
      <c r="AM18" s="33"/>
      <c r="AN18" s="33"/>
      <c r="AO18" s="2" t="s">
        <v>167</v>
      </c>
      <c r="AP18" s="33" t="s">
        <v>25</v>
      </c>
      <c r="AQ18" s="2" t="s">
        <v>168</v>
      </c>
      <c r="AR18" s="33" t="s">
        <v>26</v>
      </c>
      <c r="AS18" s="33" t="s">
        <v>25</v>
      </c>
      <c r="AT18" s="33" t="s">
        <v>25</v>
      </c>
      <c r="AU18" s="33" t="s">
        <v>26</v>
      </c>
      <c r="AV18" s="33" t="s">
        <v>26</v>
      </c>
      <c r="AW18" s="33"/>
      <c r="AX18" s="33"/>
      <c r="AY18" s="33"/>
      <c r="AZ18" s="33"/>
      <c r="BA18" s="33"/>
      <c r="BB18" s="33" t="s">
        <v>26</v>
      </c>
      <c r="BC18" s="33" t="s">
        <v>26</v>
      </c>
      <c r="BD18" s="35">
        <v>160</v>
      </c>
      <c r="BE18" s="35">
        <v>8.9</v>
      </c>
      <c r="BF18" s="35"/>
      <c r="BG18" s="35">
        <v>136</v>
      </c>
      <c r="BH18" s="33">
        <v>199</v>
      </c>
      <c r="BI18" s="33">
        <v>91</v>
      </c>
      <c r="BJ18" s="33">
        <v>5.8</v>
      </c>
      <c r="BK18" s="33">
        <v>109</v>
      </c>
      <c r="BL18" s="37" t="s">
        <v>299</v>
      </c>
    </row>
    <row r="19" spans="1:65" ht="79.5" customHeight="1" x14ac:dyDescent="0.25">
      <c r="A19" s="27">
        <v>18</v>
      </c>
      <c r="B19" s="28" t="s">
        <v>169</v>
      </c>
      <c r="C19" s="29" t="s">
        <v>170</v>
      </c>
      <c r="D19" s="28" t="s">
        <v>27</v>
      </c>
      <c r="E19" s="28">
        <v>36</v>
      </c>
      <c r="F19" s="28" t="s">
        <v>171</v>
      </c>
      <c r="G19" s="28">
        <v>2008</v>
      </c>
      <c r="H19" s="30">
        <v>43637</v>
      </c>
      <c r="I19" s="30">
        <v>43668</v>
      </c>
      <c r="J19" s="28">
        <v>31</v>
      </c>
      <c r="K19" s="28" t="s">
        <v>616</v>
      </c>
      <c r="L19" s="1" t="s">
        <v>172</v>
      </c>
      <c r="M19" s="1" t="s">
        <v>173</v>
      </c>
      <c r="N19" s="28" t="s">
        <v>26</v>
      </c>
      <c r="O19" s="8" t="s">
        <v>1130</v>
      </c>
      <c r="P19" s="8" t="s">
        <v>1131</v>
      </c>
      <c r="Q19" s="25" t="s">
        <v>1125</v>
      </c>
      <c r="R19" s="8" t="s">
        <v>174</v>
      </c>
      <c r="S19" s="42" t="s">
        <v>495</v>
      </c>
      <c r="T19" s="31" t="s">
        <v>1258</v>
      </c>
      <c r="U19" s="31" t="s">
        <v>1259</v>
      </c>
      <c r="V19" s="32">
        <v>43547</v>
      </c>
      <c r="W19" s="28"/>
      <c r="X19" s="28" t="s">
        <v>26</v>
      </c>
      <c r="Y19" s="28" t="s">
        <v>26</v>
      </c>
      <c r="Z19" s="28" t="s">
        <v>26</v>
      </c>
      <c r="AA19" s="28" t="s">
        <v>25</v>
      </c>
      <c r="AB19" s="28" t="s">
        <v>25</v>
      </c>
      <c r="AC19" s="28" t="s">
        <v>26</v>
      </c>
      <c r="AD19" s="28" t="s">
        <v>26</v>
      </c>
      <c r="AE19" s="28" t="s">
        <v>26</v>
      </c>
      <c r="AF19" s="28" t="s">
        <v>26</v>
      </c>
      <c r="AG19" s="28" t="s">
        <v>26</v>
      </c>
      <c r="AH19" s="33" t="s">
        <v>26</v>
      </c>
      <c r="AI19" s="33" t="s">
        <v>26</v>
      </c>
      <c r="AJ19" s="33" t="s">
        <v>26</v>
      </c>
      <c r="AK19" s="34" t="s">
        <v>44</v>
      </c>
      <c r="AL19" s="33" t="s">
        <v>175</v>
      </c>
      <c r="AM19" s="33">
        <v>0.16500000000000001</v>
      </c>
      <c r="AN19" s="33"/>
      <c r="AO19" s="33" t="s">
        <v>176</v>
      </c>
      <c r="AP19" s="33" t="s">
        <v>26</v>
      </c>
      <c r="AQ19" s="33" t="s">
        <v>26</v>
      </c>
      <c r="AR19" s="33" t="s">
        <v>26</v>
      </c>
      <c r="AS19" s="33" t="s">
        <v>26</v>
      </c>
      <c r="AT19" s="33">
        <v>11.73</v>
      </c>
      <c r="AU19" s="33" t="s">
        <v>26</v>
      </c>
      <c r="AV19" s="33" t="s">
        <v>26</v>
      </c>
      <c r="AW19" s="33" t="s">
        <v>26</v>
      </c>
      <c r="AX19" s="33" t="s">
        <v>26</v>
      </c>
      <c r="AY19" s="33" t="s">
        <v>26</v>
      </c>
      <c r="AZ19" s="33" t="s">
        <v>26</v>
      </c>
      <c r="BA19" s="33" t="s">
        <v>26</v>
      </c>
      <c r="BB19" s="33" t="s">
        <v>26</v>
      </c>
      <c r="BC19" s="33" t="s">
        <v>26</v>
      </c>
      <c r="BD19" s="35">
        <v>131</v>
      </c>
      <c r="BE19" s="35">
        <v>2</v>
      </c>
      <c r="BF19" s="35"/>
      <c r="BG19" s="35">
        <v>30</v>
      </c>
      <c r="BH19" s="33">
        <v>75</v>
      </c>
      <c r="BI19" s="33">
        <v>90</v>
      </c>
      <c r="BJ19" s="33">
        <v>4.3</v>
      </c>
      <c r="BK19" s="33">
        <v>98</v>
      </c>
      <c r="BL19" s="24" t="s">
        <v>298</v>
      </c>
    </row>
    <row r="20" spans="1:65" ht="64.5" customHeight="1" x14ac:dyDescent="0.25">
      <c r="A20" s="27">
        <v>19</v>
      </c>
      <c r="B20" s="28" t="s">
        <v>177</v>
      </c>
      <c r="C20" s="29" t="s">
        <v>178</v>
      </c>
      <c r="D20" s="28" t="s">
        <v>24</v>
      </c>
      <c r="E20" s="28">
        <v>35</v>
      </c>
      <c r="F20" s="28" t="s">
        <v>179</v>
      </c>
      <c r="G20" s="28">
        <v>2018</v>
      </c>
      <c r="H20" s="30">
        <v>43719</v>
      </c>
      <c r="I20" s="30">
        <v>43748</v>
      </c>
      <c r="J20" s="28">
        <v>29</v>
      </c>
      <c r="K20" s="28" t="s">
        <v>31</v>
      </c>
      <c r="L20" s="1" t="s">
        <v>180</v>
      </c>
      <c r="M20" s="1" t="s">
        <v>181</v>
      </c>
      <c r="N20" s="28" t="s">
        <v>26</v>
      </c>
      <c r="O20" s="8" t="s">
        <v>1132</v>
      </c>
      <c r="P20" s="39">
        <v>43741</v>
      </c>
      <c r="Q20" s="8" t="s">
        <v>1125</v>
      </c>
      <c r="R20" s="28"/>
      <c r="S20" s="28" t="s">
        <v>25</v>
      </c>
      <c r="T20" s="31" t="s">
        <v>1260</v>
      </c>
      <c r="U20" s="31" t="s">
        <v>1261</v>
      </c>
      <c r="V20" s="32">
        <v>43727</v>
      </c>
      <c r="W20" s="28"/>
      <c r="X20" s="28" t="s">
        <v>26</v>
      </c>
      <c r="Y20" s="28" t="s">
        <v>26</v>
      </c>
      <c r="Z20" s="28" t="s">
        <v>25</v>
      </c>
      <c r="AA20" s="28" t="s">
        <v>26</v>
      </c>
      <c r="AB20" s="28" t="s">
        <v>26</v>
      </c>
      <c r="AC20" s="28" t="s">
        <v>26</v>
      </c>
      <c r="AD20" s="28" t="s">
        <v>26</v>
      </c>
      <c r="AE20" s="28" t="s">
        <v>25</v>
      </c>
      <c r="AF20" s="28" t="s">
        <v>26</v>
      </c>
      <c r="AG20" s="28" t="s">
        <v>26</v>
      </c>
      <c r="AH20" s="33" t="s">
        <v>26</v>
      </c>
      <c r="AI20" s="33" t="s">
        <v>26</v>
      </c>
      <c r="AJ20" s="33" t="s">
        <v>26</v>
      </c>
      <c r="AK20" s="34" t="s">
        <v>182</v>
      </c>
      <c r="AL20" s="2" t="s">
        <v>183</v>
      </c>
      <c r="AM20" s="33">
        <v>0.33</v>
      </c>
      <c r="AN20" s="33">
        <v>2.27</v>
      </c>
      <c r="AO20" s="33" t="s">
        <v>184</v>
      </c>
      <c r="AP20" s="33" t="s">
        <v>26</v>
      </c>
      <c r="AQ20" s="2" t="s">
        <v>185</v>
      </c>
      <c r="AR20" s="33" t="s">
        <v>26</v>
      </c>
      <c r="AS20" s="33" t="s">
        <v>26</v>
      </c>
      <c r="AT20" s="33">
        <v>7.87</v>
      </c>
      <c r="AU20" s="33" t="s">
        <v>26</v>
      </c>
      <c r="AV20" s="33" t="s">
        <v>26</v>
      </c>
      <c r="AW20" s="33" t="s">
        <v>26</v>
      </c>
      <c r="AX20" s="33" t="s">
        <v>26</v>
      </c>
      <c r="AY20" s="33" t="s">
        <v>26</v>
      </c>
      <c r="AZ20" s="33" t="s">
        <v>26</v>
      </c>
      <c r="BA20" s="33" t="s">
        <v>26</v>
      </c>
      <c r="BB20" s="33" t="s">
        <v>26</v>
      </c>
      <c r="BC20" s="33" t="s">
        <v>26</v>
      </c>
      <c r="BD20" s="35">
        <v>151</v>
      </c>
      <c r="BE20" s="35">
        <v>5</v>
      </c>
      <c r="BF20" s="35"/>
      <c r="BG20" s="35">
        <v>123</v>
      </c>
      <c r="BH20" s="33">
        <v>34</v>
      </c>
      <c r="BI20" s="33">
        <v>43</v>
      </c>
      <c r="BJ20" s="33">
        <v>6.3</v>
      </c>
      <c r="BK20" s="33">
        <v>131</v>
      </c>
      <c r="BL20" s="24" t="s">
        <v>297</v>
      </c>
    </row>
    <row r="21" spans="1:65" ht="95.25" customHeight="1" x14ac:dyDescent="0.25">
      <c r="A21" s="27">
        <v>20</v>
      </c>
      <c r="B21" s="28" t="s">
        <v>186</v>
      </c>
      <c r="C21" s="29" t="s">
        <v>187</v>
      </c>
      <c r="D21" s="28" t="s">
        <v>24</v>
      </c>
      <c r="E21" s="28">
        <v>42</v>
      </c>
      <c r="F21" s="28" t="s">
        <v>188</v>
      </c>
      <c r="G21" s="28">
        <v>2019</v>
      </c>
      <c r="H21" s="30">
        <v>43700</v>
      </c>
      <c r="I21" s="30">
        <v>43721</v>
      </c>
      <c r="J21" s="28">
        <v>21</v>
      </c>
      <c r="K21" s="28" t="s">
        <v>617</v>
      </c>
      <c r="L21" s="28" t="s">
        <v>189</v>
      </c>
      <c r="M21" s="1" t="s">
        <v>190</v>
      </c>
      <c r="N21" s="28" t="s">
        <v>26</v>
      </c>
      <c r="O21" s="8" t="s">
        <v>1133</v>
      </c>
      <c r="P21" s="39">
        <v>43689</v>
      </c>
      <c r="Q21" s="8" t="s">
        <v>1134</v>
      </c>
      <c r="R21" s="28"/>
      <c r="S21" s="28" t="s">
        <v>26</v>
      </c>
      <c r="T21" s="31" t="s">
        <v>1262</v>
      </c>
      <c r="U21" s="31" t="s">
        <v>1263</v>
      </c>
      <c r="V21" s="32">
        <v>43706</v>
      </c>
      <c r="W21" s="28"/>
      <c r="X21" s="28" t="s">
        <v>26</v>
      </c>
      <c r="Y21" s="28" t="s">
        <v>26</v>
      </c>
      <c r="Z21" s="28" t="s">
        <v>25</v>
      </c>
      <c r="AA21" s="28" t="s">
        <v>26</v>
      </c>
      <c r="AB21" s="28" t="s">
        <v>26</v>
      </c>
      <c r="AC21" s="28" t="s">
        <v>26</v>
      </c>
      <c r="AD21" s="28" t="s">
        <v>26</v>
      </c>
      <c r="AE21" s="28" t="s">
        <v>26</v>
      </c>
      <c r="AF21" s="28" t="s">
        <v>26</v>
      </c>
      <c r="AG21" s="28" t="s">
        <v>25</v>
      </c>
      <c r="AH21" s="33" t="s">
        <v>26</v>
      </c>
      <c r="AI21" s="33" t="s">
        <v>26</v>
      </c>
      <c r="AJ21" s="33" t="s">
        <v>26</v>
      </c>
      <c r="AK21" s="34" t="s">
        <v>155</v>
      </c>
      <c r="AL21" s="2" t="s">
        <v>192</v>
      </c>
      <c r="AM21" s="33">
        <v>0.16500000000000001</v>
      </c>
      <c r="AN21" s="33">
        <v>8.89</v>
      </c>
      <c r="AO21" s="33" t="s">
        <v>193</v>
      </c>
      <c r="AP21" s="33" t="s">
        <v>26</v>
      </c>
      <c r="AQ21" s="33" t="s">
        <v>29</v>
      </c>
      <c r="AR21" s="33"/>
      <c r="AS21" s="33">
        <v>0.9</v>
      </c>
      <c r="AT21" s="33">
        <v>7.76</v>
      </c>
      <c r="AU21" s="33" t="s">
        <v>26</v>
      </c>
      <c r="AV21" s="33" t="s">
        <v>194</v>
      </c>
      <c r="AW21" s="33" t="s">
        <v>26</v>
      </c>
      <c r="AX21" s="33" t="s">
        <v>26</v>
      </c>
      <c r="AY21" s="33" t="s">
        <v>26</v>
      </c>
      <c r="AZ21" s="33" t="s">
        <v>26</v>
      </c>
      <c r="BA21" s="33" t="s">
        <v>26</v>
      </c>
      <c r="BB21" s="33" t="s">
        <v>26</v>
      </c>
      <c r="BC21" s="33" t="s">
        <v>26</v>
      </c>
      <c r="BD21" s="35">
        <v>119</v>
      </c>
      <c r="BE21" s="35">
        <v>3.2</v>
      </c>
      <c r="BF21" s="35"/>
      <c r="BG21" s="35">
        <v>138</v>
      </c>
      <c r="BH21" s="33">
        <v>52</v>
      </c>
      <c r="BI21" s="33">
        <v>37</v>
      </c>
      <c r="BJ21" s="33">
        <v>4.5999999999999996</v>
      </c>
      <c r="BK21" s="33">
        <v>85</v>
      </c>
      <c r="BL21" s="37" t="s">
        <v>296</v>
      </c>
    </row>
    <row r="22" spans="1:65" ht="95.25" customHeight="1" x14ac:dyDescent="0.25">
      <c r="A22" s="27">
        <v>21</v>
      </c>
      <c r="B22" s="28">
        <v>10052447</v>
      </c>
      <c r="C22" s="29" t="s">
        <v>195</v>
      </c>
      <c r="D22" s="28" t="s">
        <v>27</v>
      </c>
      <c r="E22" s="28">
        <v>41</v>
      </c>
      <c r="F22" s="28" t="s">
        <v>196</v>
      </c>
      <c r="G22" s="28">
        <v>2018</v>
      </c>
      <c r="H22" s="30">
        <v>43711</v>
      </c>
      <c r="I22" s="30">
        <v>43738</v>
      </c>
      <c r="J22" s="28">
        <v>27</v>
      </c>
      <c r="K22" s="28" t="s">
        <v>618</v>
      </c>
      <c r="L22" s="1" t="s">
        <v>197</v>
      </c>
      <c r="M22" s="1" t="s">
        <v>198</v>
      </c>
      <c r="N22" s="1" t="s">
        <v>199</v>
      </c>
      <c r="O22" s="8" t="s">
        <v>1230</v>
      </c>
      <c r="P22" s="9" t="s">
        <v>1228</v>
      </c>
      <c r="Q22" s="8" t="s">
        <v>1229</v>
      </c>
      <c r="R22" s="28" t="s">
        <v>1136</v>
      </c>
      <c r="S22" s="28" t="s">
        <v>25</v>
      </c>
      <c r="T22" s="31" t="s">
        <v>1187</v>
      </c>
      <c r="U22" s="31" t="s">
        <v>1188</v>
      </c>
      <c r="V22" s="32">
        <v>43718</v>
      </c>
      <c r="W22" s="28"/>
      <c r="X22" s="28" t="s">
        <v>26</v>
      </c>
      <c r="Y22" s="28" t="s">
        <v>26</v>
      </c>
      <c r="Z22" s="28" t="s">
        <v>25</v>
      </c>
      <c r="AA22" s="28" t="s">
        <v>26</v>
      </c>
      <c r="AB22" s="28" t="s">
        <v>26</v>
      </c>
      <c r="AC22" s="28" t="s">
        <v>25</v>
      </c>
      <c r="AD22" s="28" t="s">
        <v>25</v>
      </c>
      <c r="AE22" s="28" t="s">
        <v>25</v>
      </c>
      <c r="AF22" s="28" t="s">
        <v>26</v>
      </c>
      <c r="AG22" s="28" t="s">
        <v>26</v>
      </c>
      <c r="AH22" s="33" t="s">
        <v>26</v>
      </c>
      <c r="AI22" s="33" t="s">
        <v>25</v>
      </c>
      <c r="AJ22" s="33" t="s">
        <v>25</v>
      </c>
      <c r="AK22" s="34" t="s">
        <v>107</v>
      </c>
      <c r="AL22" s="2" t="s">
        <v>200</v>
      </c>
      <c r="AM22" s="33">
        <v>0.16500000000000001</v>
      </c>
      <c r="AN22" s="33">
        <v>3.43</v>
      </c>
      <c r="AO22" s="2" t="s">
        <v>201</v>
      </c>
      <c r="AP22" s="33" t="s">
        <v>26</v>
      </c>
      <c r="AQ22" s="33" t="s">
        <v>26</v>
      </c>
      <c r="AR22" s="33"/>
      <c r="AS22" s="33">
        <v>0.09</v>
      </c>
      <c r="AT22" s="33" t="s">
        <v>26</v>
      </c>
      <c r="AU22" s="33" t="s">
        <v>26</v>
      </c>
      <c r="AV22" s="33" t="s">
        <v>26</v>
      </c>
      <c r="AW22" s="33" t="s">
        <v>26</v>
      </c>
      <c r="AX22" s="33" t="s">
        <v>26</v>
      </c>
      <c r="AY22" s="33" t="s">
        <v>26</v>
      </c>
      <c r="AZ22" s="33" t="s">
        <v>26</v>
      </c>
      <c r="BA22" s="33" t="s">
        <v>26</v>
      </c>
      <c r="BB22" s="33" t="s">
        <v>26</v>
      </c>
      <c r="BC22" s="33" t="s">
        <v>26</v>
      </c>
      <c r="BD22" s="35">
        <v>128</v>
      </c>
      <c r="BE22" s="35">
        <v>3</v>
      </c>
      <c r="BF22" s="35"/>
      <c r="BG22" s="35">
        <v>46</v>
      </c>
      <c r="BH22" s="33">
        <v>68</v>
      </c>
      <c r="BI22" s="33">
        <v>62</v>
      </c>
      <c r="BJ22" s="33">
        <v>5.2</v>
      </c>
      <c r="BK22" s="33">
        <v>104</v>
      </c>
      <c r="BL22" s="37" t="s">
        <v>295</v>
      </c>
    </row>
    <row r="23" spans="1:65" ht="63" customHeight="1" x14ac:dyDescent="0.25">
      <c r="A23" s="27">
        <v>22</v>
      </c>
      <c r="B23" s="28" t="s">
        <v>202</v>
      </c>
      <c r="C23" s="29" t="s">
        <v>203</v>
      </c>
      <c r="D23" s="28" t="s">
        <v>24</v>
      </c>
      <c r="E23" s="28">
        <v>27</v>
      </c>
      <c r="F23" s="28" t="s">
        <v>204</v>
      </c>
      <c r="G23" s="28">
        <v>2019</v>
      </c>
      <c r="H23" s="30">
        <v>43795</v>
      </c>
      <c r="I23" s="30">
        <v>43815</v>
      </c>
      <c r="J23" s="28">
        <v>20</v>
      </c>
      <c r="K23" s="28" t="s">
        <v>31</v>
      </c>
      <c r="L23" s="1" t="s">
        <v>205</v>
      </c>
      <c r="M23" s="1" t="s">
        <v>206</v>
      </c>
      <c r="N23" s="28" t="s">
        <v>26</v>
      </c>
      <c r="O23" s="38" t="s">
        <v>1138</v>
      </c>
      <c r="P23" s="28"/>
      <c r="Q23" s="28"/>
      <c r="R23" s="28"/>
      <c r="S23" s="28" t="s">
        <v>26</v>
      </c>
      <c r="T23" s="31" t="s">
        <v>1189</v>
      </c>
      <c r="U23" s="31" t="s">
        <v>1190</v>
      </c>
      <c r="V23" s="32">
        <v>43804</v>
      </c>
      <c r="W23" s="28"/>
      <c r="X23" s="28" t="s">
        <v>26</v>
      </c>
      <c r="Y23" s="28" t="s">
        <v>26</v>
      </c>
      <c r="Z23" s="28" t="s">
        <v>26</v>
      </c>
      <c r="AA23" s="28" t="s">
        <v>25</v>
      </c>
      <c r="AB23" s="28" t="s">
        <v>26</v>
      </c>
      <c r="AC23" s="28" t="s">
        <v>25</v>
      </c>
      <c r="AD23" s="28" t="s">
        <v>25</v>
      </c>
      <c r="AE23" s="28" t="s">
        <v>26</v>
      </c>
      <c r="AF23" s="28" t="s">
        <v>26</v>
      </c>
      <c r="AG23" s="28" t="s">
        <v>26</v>
      </c>
      <c r="AH23" s="33" t="s">
        <v>26</v>
      </c>
      <c r="AI23" s="33" t="s">
        <v>26</v>
      </c>
      <c r="AJ23" s="33" t="s">
        <v>26</v>
      </c>
      <c r="AK23" s="34" t="s">
        <v>34</v>
      </c>
      <c r="AL23" s="33" t="s">
        <v>98</v>
      </c>
      <c r="AM23" s="33">
        <v>3.3000000000000002E-2</v>
      </c>
      <c r="AN23" s="33"/>
      <c r="AO23" s="2" t="s">
        <v>207</v>
      </c>
      <c r="AP23" s="33" t="s">
        <v>26</v>
      </c>
      <c r="AQ23" s="2" t="s">
        <v>266</v>
      </c>
      <c r="AR23" s="33" t="s">
        <v>26</v>
      </c>
      <c r="AS23" s="33" t="s">
        <v>26</v>
      </c>
      <c r="AT23" s="33">
        <v>7.66</v>
      </c>
      <c r="AU23" s="33" t="s">
        <v>26</v>
      </c>
      <c r="AV23" s="33" t="s">
        <v>26</v>
      </c>
      <c r="AW23" s="33" t="s">
        <v>26</v>
      </c>
      <c r="AX23" s="33" t="s">
        <v>26</v>
      </c>
      <c r="AY23" s="33" t="s">
        <v>26</v>
      </c>
      <c r="AZ23" s="33" t="s">
        <v>26</v>
      </c>
      <c r="BA23" s="33" t="s">
        <v>26</v>
      </c>
      <c r="BB23" s="33" t="s">
        <v>26</v>
      </c>
      <c r="BC23" s="33" t="s">
        <v>26</v>
      </c>
      <c r="BD23" s="35">
        <v>105</v>
      </c>
      <c r="BE23" s="35">
        <v>5.2</v>
      </c>
      <c r="BF23" s="35"/>
      <c r="BG23" s="35">
        <v>179</v>
      </c>
      <c r="BH23" s="33">
        <v>16</v>
      </c>
      <c r="BI23" s="33">
        <v>26</v>
      </c>
      <c r="BJ23" s="33">
        <v>6</v>
      </c>
      <c r="BK23" s="33">
        <v>96</v>
      </c>
      <c r="BL23" s="24" t="s">
        <v>294</v>
      </c>
    </row>
    <row r="24" spans="1:65" ht="73.5" customHeight="1" x14ac:dyDescent="0.25">
      <c r="A24" s="27">
        <v>23</v>
      </c>
      <c r="B24" s="28" t="s">
        <v>208</v>
      </c>
      <c r="C24" s="29" t="s">
        <v>209</v>
      </c>
      <c r="D24" s="28" t="s">
        <v>27</v>
      </c>
      <c r="E24" s="28">
        <v>45</v>
      </c>
      <c r="F24" s="28" t="s">
        <v>210</v>
      </c>
      <c r="G24" s="28">
        <v>2018</v>
      </c>
      <c r="H24" s="30">
        <v>43649</v>
      </c>
      <c r="I24" s="30">
        <v>43665</v>
      </c>
      <c r="J24" s="28">
        <v>16</v>
      </c>
      <c r="K24" s="28" t="s">
        <v>606</v>
      </c>
      <c r="L24" s="1" t="s">
        <v>211</v>
      </c>
      <c r="M24" s="1" t="s">
        <v>212</v>
      </c>
      <c r="N24" s="28" t="s">
        <v>26</v>
      </c>
      <c r="O24" s="40" t="s">
        <v>1135</v>
      </c>
      <c r="P24" s="41">
        <v>43434</v>
      </c>
      <c r="Q24" s="41">
        <v>43665</v>
      </c>
      <c r="R24" s="28" t="s">
        <v>1136</v>
      </c>
      <c r="S24" s="28" t="s">
        <v>39</v>
      </c>
      <c r="T24" s="31" t="s">
        <v>1264</v>
      </c>
      <c r="U24" s="31" t="s">
        <v>1265</v>
      </c>
      <c r="V24" s="32">
        <v>43654</v>
      </c>
      <c r="W24" s="28"/>
      <c r="X24" s="28" t="s">
        <v>26</v>
      </c>
      <c r="Y24" s="28" t="s">
        <v>26</v>
      </c>
      <c r="Z24" s="28" t="s">
        <v>25</v>
      </c>
      <c r="AA24" s="28" t="s">
        <v>26</v>
      </c>
      <c r="AB24" s="28" t="s">
        <v>26</v>
      </c>
      <c r="AC24" s="28" t="s">
        <v>26</v>
      </c>
      <c r="AD24" s="28" t="s">
        <v>26</v>
      </c>
      <c r="AE24" s="28" t="s">
        <v>26</v>
      </c>
      <c r="AF24" s="28" t="s">
        <v>26</v>
      </c>
      <c r="AG24" s="28" t="s">
        <v>25</v>
      </c>
      <c r="AH24" s="33" t="s">
        <v>25</v>
      </c>
      <c r="AI24" s="33" t="s">
        <v>25</v>
      </c>
      <c r="AJ24" s="33" t="s">
        <v>25</v>
      </c>
      <c r="AK24" s="34" t="s">
        <v>52</v>
      </c>
      <c r="AL24" s="33" t="s">
        <v>214</v>
      </c>
      <c r="AM24" s="33">
        <v>6.6000000000000003E-2</v>
      </c>
      <c r="AN24" s="33"/>
      <c r="AO24" s="2" t="s">
        <v>215</v>
      </c>
      <c r="AP24" s="33" t="s">
        <v>25</v>
      </c>
      <c r="AQ24" s="2" t="s">
        <v>216</v>
      </c>
      <c r="AR24" s="33" t="s">
        <v>26</v>
      </c>
      <c r="AS24" s="33" t="s">
        <v>26</v>
      </c>
      <c r="AT24" s="33" t="s">
        <v>26</v>
      </c>
      <c r="AU24" s="33" t="s">
        <v>26</v>
      </c>
      <c r="AV24" s="33" t="s">
        <v>213</v>
      </c>
      <c r="AW24" s="33" t="s">
        <v>26</v>
      </c>
      <c r="AX24" s="33" t="s">
        <v>26</v>
      </c>
      <c r="AY24" s="33" t="s">
        <v>26</v>
      </c>
      <c r="AZ24" s="33" t="s">
        <v>26</v>
      </c>
      <c r="BA24" s="33" t="s">
        <v>26</v>
      </c>
      <c r="BB24" s="33" t="s">
        <v>26</v>
      </c>
      <c r="BC24" s="33" t="s">
        <v>26</v>
      </c>
      <c r="BD24" s="35">
        <v>155</v>
      </c>
      <c r="BE24" s="35">
        <v>1.6</v>
      </c>
      <c r="BF24" s="35"/>
      <c r="BG24" s="35">
        <v>6</v>
      </c>
      <c r="BH24" s="33">
        <v>143</v>
      </c>
      <c r="BI24" s="33">
        <v>60</v>
      </c>
      <c r="BJ24" s="33">
        <v>19</v>
      </c>
      <c r="BK24" s="33">
        <v>168</v>
      </c>
      <c r="BL24" s="24" t="s">
        <v>290</v>
      </c>
    </row>
    <row r="25" spans="1:65" ht="67.5" customHeight="1" x14ac:dyDescent="0.25">
      <c r="A25" s="27">
        <v>24</v>
      </c>
      <c r="B25" s="28" t="s">
        <v>217</v>
      </c>
      <c r="C25" s="29" t="s">
        <v>218</v>
      </c>
      <c r="D25" s="28" t="s">
        <v>27</v>
      </c>
      <c r="E25" s="28">
        <v>35</v>
      </c>
      <c r="F25" s="28" t="s">
        <v>219</v>
      </c>
      <c r="G25" s="28">
        <v>2019</v>
      </c>
      <c r="H25" s="30">
        <v>43540</v>
      </c>
      <c r="I25" s="30">
        <v>43553</v>
      </c>
      <c r="J25" s="28">
        <v>19</v>
      </c>
      <c r="K25" s="28" t="s">
        <v>606</v>
      </c>
      <c r="L25" s="1" t="s">
        <v>220</v>
      </c>
      <c r="M25" s="1" t="s">
        <v>221</v>
      </c>
      <c r="N25" s="28" t="s">
        <v>26</v>
      </c>
      <c r="O25" s="28"/>
      <c r="P25" s="28" t="s">
        <v>26</v>
      </c>
      <c r="Q25" s="28" t="s">
        <v>26</v>
      </c>
      <c r="R25" s="28" t="s">
        <v>26</v>
      </c>
      <c r="S25" s="28" t="s">
        <v>26</v>
      </c>
      <c r="T25" s="31" t="s">
        <v>1191</v>
      </c>
      <c r="U25" s="31" t="s">
        <v>1192</v>
      </c>
      <c r="V25" s="32">
        <v>43728</v>
      </c>
      <c r="W25" s="28"/>
      <c r="X25" s="28" t="s">
        <v>26</v>
      </c>
      <c r="Y25" s="28" t="s">
        <v>26</v>
      </c>
      <c r="Z25" s="28" t="s">
        <v>25</v>
      </c>
      <c r="AA25" s="28" t="s">
        <v>25</v>
      </c>
      <c r="AB25" s="28" t="s">
        <v>26</v>
      </c>
      <c r="AC25" s="28" t="s">
        <v>25</v>
      </c>
      <c r="AD25" s="28" t="s">
        <v>26</v>
      </c>
      <c r="AE25" s="28" t="s">
        <v>26</v>
      </c>
      <c r="AF25" s="28" t="s">
        <v>26</v>
      </c>
      <c r="AG25" s="28" t="s">
        <v>26</v>
      </c>
      <c r="AH25" s="33" t="s">
        <v>25</v>
      </c>
      <c r="AI25" s="33" t="s">
        <v>25</v>
      </c>
      <c r="AJ25" s="33" t="s">
        <v>25</v>
      </c>
      <c r="AK25" s="34" t="s">
        <v>222</v>
      </c>
      <c r="AL25" s="33" t="s">
        <v>223</v>
      </c>
      <c r="AM25" s="33">
        <v>1.22</v>
      </c>
      <c r="AN25" s="33">
        <v>2.1</v>
      </c>
      <c r="AO25" s="2" t="s">
        <v>224</v>
      </c>
      <c r="AP25" s="33" t="s">
        <v>25</v>
      </c>
      <c r="AQ25" s="33" t="s">
        <v>26</v>
      </c>
      <c r="AR25" s="33"/>
      <c r="AS25" s="33">
        <v>0.11</v>
      </c>
      <c r="AT25" s="33" t="s">
        <v>26</v>
      </c>
      <c r="AU25" s="33" t="s">
        <v>26</v>
      </c>
      <c r="AV25" s="33" t="s">
        <v>26</v>
      </c>
      <c r="AW25" s="33" t="s">
        <v>26</v>
      </c>
      <c r="AX25" s="33" t="s">
        <v>26</v>
      </c>
      <c r="AY25" s="33" t="s">
        <v>26</v>
      </c>
      <c r="AZ25" s="33" t="s">
        <v>26</v>
      </c>
      <c r="BA25" s="33" t="s">
        <v>25</v>
      </c>
      <c r="BB25" s="33" t="s">
        <v>26</v>
      </c>
      <c r="BC25" s="33" t="s">
        <v>26</v>
      </c>
      <c r="BD25" s="35">
        <v>89</v>
      </c>
      <c r="BE25" s="35">
        <v>25</v>
      </c>
      <c r="BF25" s="35"/>
      <c r="BG25" s="35">
        <v>106</v>
      </c>
      <c r="BH25" s="33">
        <v>56</v>
      </c>
      <c r="BI25" s="33">
        <v>26</v>
      </c>
      <c r="BJ25" s="33">
        <v>65.8</v>
      </c>
      <c r="BK25" s="33">
        <v>283</v>
      </c>
      <c r="BL25" s="24" t="s">
        <v>289</v>
      </c>
    </row>
    <row r="26" spans="1:65" ht="57" customHeight="1" x14ac:dyDescent="0.25">
      <c r="A26" s="27">
        <v>25</v>
      </c>
      <c r="B26" s="28" t="s">
        <v>225</v>
      </c>
      <c r="C26" s="29" t="s">
        <v>226</v>
      </c>
      <c r="D26" s="28" t="s">
        <v>24</v>
      </c>
      <c r="E26" s="28">
        <v>37</v>
      </c>
      <c r="F26" s="28" t="s">
        <v>227</v>
      </c>
      <c r="G26" s="28">
        <v>2019</v>
      </c>
      <c r="H26" s="30">
        <v>43853</v>
      </c>
      <c r="I26" s="30">
        <v>43875</v>
      </c>
      <c r="J26" s="28">
        <v>22</v>
      </c>
      <c r="K26" s="28" t="s">
        <v>619</v>
      </c>
      <c r="L26" s="1" t="s">
        <v>228</v>
      </c>
      <c r="M26" s="1" t="s">
        <v>229</v>
      </c>
      <c r="N26" s="28" t="s">
        <v>26</v>
      </c>
      <c r="O26" s="8" t="s">
        <v>1137</v>
      </c>
      <c r="P26" s="39">
        <v>43875</v>
      </c>
      <c r="Q26" s="8" t="s">
        <v>1125</v>
      </c>
      <c r="R26" s="28"/>
      <c r="S26" s="28" t="s">
        <v>25</v>
      </c>
      <c r="T26" s="31" t="s">
        <v>1363</v>
      </c>
      <c r="U26" s="31" t="s">
        <v>1266</v>
      </c>
      <c r="V26" s="32">
        <v>43867</v>
      </c>
      <c r="W26" s="28"/>
      <c r="X26" s="28" t="s">
        <v>26</v>
      </c>
      <c r="Y26" s="28" t="s">
        <v>26</v>
      </c>
      <c r="Z26" s="28" t="s">
        <v>25</v>
      </c>
      <c r="AA26" s="28" t="s">
        <v>26</v>
      </c>
      <c r="AB26" s="28" t="s">
        <v>26</v>
      </c>
      <c r="AC26" s="28" t="s">
        <v>25</v>
      </c>
      <c r="AD26" s="28" t="s">
        <v>26</v>
      </c>
      <c r="AE26" s="28" t="s">
        <v>26</v>
      </c>
      <c r="AF26" s="28" t="s">
        <v>25</v>
      </c>
      <c r="AG26" s="28" t="s">
        <v>26</v>
      </c>
      <c r="AH26" s="33" t="s">
        <v>26</v>
      </c>
      <c r="AI26" s="33" t="s">
        <v>26</v>
      </c>
      <c r="AJ26" s="33" t="s">
        <v>26</v>
      </c>
      <c r="AK26" s="34" t="s">
        <v>34</v>
      </c>
      <c r="AL26" s="2" t="s">
        <v>98</v>
      </c>
      <c r="AM26" s="33">
        <v>0.33</v>
      </c>
      <c r="AN26" s="33">
        <v>3.3</v>
      </c>
      <c r="AO26" s="33"/>
      <c r="AP26" s="33"/>
      <c r="AQ26" s="33"/>
      <c r="AR26" s="2" t="s">
        <v>268</v>
      </c>
      <c r="AS26" s="33">
        <v>0.122</v>
      </c>
      <c r="AT26" s="33" t="s">
        <v>26</v>
      </c>
      <c r="AU26" s="33" t="s">
        <v>26</v>
      </c>
      <c r="AV26" s="33" t="s">
        <v>26</v>
      </c>
      <c r="AW26" s="33" t="s">
        <v>26</v>
      </c>
      <c r="AX26" s="33" t="s">
        <v>26</v>
      </c>
      <c r="AY26" s="33" t="s">
        <v>26</v>
      </c>
      <c r="AZ26" s="33" t="s">
        <v>26</v>
      </c>
      <c r="BA26" s="33" t="s">
        <v>25</v>
      </c>
      <c r="BB26" s="33" t="s">
        <v>26</v>
      </c>
      <c r="BC26" s="33" t="s">
        <v>26</v>
      </c>
      <c r="BD26" s="35">
        <v>91</v>
      </c>
      <c r="BE26" s="35">
        <v>2</v>
      </c>
      <c r="BF26" s="35"/>
      <c r="BG26" s="35">
        <v>90</v>
      </c>
      <c r="BH26" s="33">
        <v>28</v>
      </c>
      <c r="BI26" s="33">
        <v>35</v>
      </c>
      <c r="BJ26" s="33">
        <v>6.4</v>
      </c>
      <c r="BK26" s="33">
        <v>76</v>
      </c>
      <c r="BL26" s="24" t="s">
        <v>288</v>
      </c>
    </row>
    <row r="27" spans="1:65" ht="75.75" customHeight="1" x14ac:dyDescent="0.25">
      <c r="A27" s="27">
        <v>26</v>
      </c>
      <c r="B27" s="28" t="s">
        <v>230</v>
      </c>
      <c r="C27" s="29" t="s">
        <v>231</v>
      </c>
      <c r="D27" s="28" t="s">
        <v>24</v>
      </c>
      <c r="E27" s="28">
        <v>41</v>
      </c>
      <c r="F27" s="28" t="s">
        <v>232</v>
      </c>
      <c r="G27" s="28">
        <v>2019</v>
      </c>
      <c r="H27" s="30">
        <v>43852</v>
      </c>
      <c r="I27" s="30">
        <v>43878</v>
      </c>
      <c r="J27" s="28">
        <v>26</v>
      </c>
      <c r="K27" s="28" t="s">
        <v>620</v>
      </c>
      <c r="L27" s="1" t="s">
        <v>233</v>
      </c>
      <c r="M27" s="1" t="s">
        <v>234</v>
      </c>
      <c r="N27" s="28" t="s">
        <v>235</v>
      </c>
      <c r="O27" s="38" t="s">
        <v>1138</v>
      </c>
      <c r="P27" s="28" t="s">
        <v>26</v>
      </c>
      <c r="Q27" s="28" t="s">
        <v>26</v>
      </c>
      <c r="R27" s="28" t="s">
        <v>26</v>
      </c>
      <c r="S27" s="28" t="s">
        <v>26</v>
      </c>
      <c r="T27" s="31" t="s">
        <v>1365</v>
      </c>
      <c r="U27" s="31" t="s">
        <v>1267</v>
      </c>
      <c r="V27" s="32">
        <v>43865</v>
      </c>
      <c r="W27" s="28"/>
      <c r="X27" s="28" t="s">
        <v>25</v>
      </c>
      <c r="Y27" s="28" t="s">
        <v>25</v>
      </c>
      <c r="Z27" s="28" t="s">
        <v>26</v>
      </c>
      <c r="AA27" s="28" t="s">
        <v>26</v>
      </c>
      <c r="AB27" s="28" t="s">
        <v>26</v>
      </c>
      <c r="AC27" s="28" t="s">
        <v>25</v>
      </c>
      <c r="AD27" s="28" t="s">
        <v>25</v>
      </c>
      <c r="AE27" s="28" t="s">
        <v>26</v>
      </c>
      <c r="AF27" s="28" t="s">
        <v>26</v>
      </c>
      <c r="AG27" s="28" t="s">
        <v>26</v>
      </c>
      <c r="AH27" s="33" t="s">
        <v>26</v>
      </c>
      <c r="AI27" s="33" t="s">
        <v>25</v>
      </c>
      <c r="AJ27" s="33" t="s">
        <v>26</v>
      </c>
      <c r="AK27" s="34" t="s">
        <v>63</v>
      </c>
      <c r="AL27" s="2" t="s">
        <v>236</v>
      </c>
      <c r="AM27" s="33">
        <v>0.33</v>
      </c>
      <c r="AN27" s="33">
        <v>4.0999999999999996</v>
      </c>
      <c r="AO27" s="2" t="s">
        <v>237</v>
      </c>
      <c r="AP27" s="33"/>
      <c r="AQ27" s="2" t="s">
        <v>238</v>
      </c>
      <c r="AR27" s="33"/>
      <c r="AS27" s="33">
        <v>0.21299999999999999</v>
      </c>
      <c r="AT27" s="33" t="s">
        <v>26</v>
      </c>
      <c r="AU27" s="33" t="s">
        <v>26</v>
      </c>
      <c r="AV27" s="33" t="s">
        <v>26</v>
      </c>
      <c r="AW27" s="33" t="s">
        <v>26</v>
      </c>
      <c r="AX27" s="33" t="s">
        <v>26</v>
      </c>
      <c r="AY27" s="33" t="s">
        <v>26</v>
      </c>
      <c r="AZ27" s="33" t="s">
        <v>26</v>
      </c>
      <c r="BA27" s="33" t="s">
        <v>26</v>
      </c>
      <c r="BB27" s="33" t="s">
        <v>26</v>
      </c>
      <c r="BC27" s="33" t="s">
        <v>26</v>
      </c>
      <c r="BD27" s="35">
        <v>101</v>
      </c>
      <c r="BE27" s="35">
        <v>5.3</v>
      </c>
      <c r="BF27" s="35"/>
      <c r="BG27" s="35">
        <v>312</v>
      </c>
      <c r="BH27" s="33">
        <v>26</v>
      </c>
      <c r="BI27" s="33">
        <v>36</v>
      </c>
      <c r="BJ27" s="33">
        <v>7</v>
      </c>
      <c r="BK27" s="33">
        <v>99</v>
      </c>
      <c r="BL27" s="37" t="s">
        <v>287</v>
      </c>
      <c r="BM27" s="7"/>
    </row>
    <row r="28" spans="1:65" ht="57.75" customHeight="1" x14ac:dyDescent="0.25">
      <c r="A28" s="27">
        <v>27</v>
      </c>
      <c r="B28" s="28">
        <v>10070609</v>
      </c>
      <c r="C28" s="29" t="s">
        <v>239</v>
      </c>
      <c r="D28" s="28" t="s">
        <v>27</v>
      </c>
      <c r="E28" s="28">
        <v>38</v>
      </c>
      <c r="F28" s="28" t="s">
        <v>240</v>
      </c>
      <c r="G28" s="28">
        <v>2019</v>
      </c>
      <c r="H28" s="30">
        <v>43872</v>
      </c>
      <c r="I28" s="30">
        <v>43887</v>
      </c>
      <c r="J28" s="28">
        <v>15</v>
      </c>
      <c r="K28" s="28" t="s">
        <v>621</v>
      </c>
      <c r="L28" s="1" t="s">
        <v>241</v>
      </c>
      <c r="M28" s="1" t="s">
        <v>242</v>
      </c>
      <c r="N28" s="28" t="s">
        <v>26</v>
      </c>
      <c r="O28" s="8" t="s">
        <v>1139</v>
      </c>
      <c r="P28" s="39">
        <v>43862</v>
      </c>
      <c r="Q28" s="9" t="s">
        <v>1125</v>
      </c>
      <c r="R28" s="28"/>
      <c r="S28" s="28" t="s">
        <v>25</v>
      </c>
      <c r="T28" s="31" t="s">
        <v>1367</v>
      </c>
      <c r="U28" s="31" t="s">
        <v>1268</v>
      </c>
      <c r="V28" s="32">
        <v>43879</v>
      </c>
      <c r="W28" s="28"/>
      <c r="X28" s="28" t="s">
        <v>26</v>
      </c>
      <c r="Y28" s="28" t="s">
        <v>26</v>
      </c>
      <c r="Z28" s="28" t="s">
        <v>26</v>
      </c>
      <c r="AA28" s="28" t="s">
        <v>26</v>
      </c>
      <c r="AB28" s="28" t="s">
        <v>26</v>
      </c>
      <c r="AC28" s="28" t="s">
        <v>25</v>
      </c>
      <c r="AD28" s="28" t="s">
        <v>25</v>
      </c>
      <c r="AE28" s="28" t="s">
        <v>25</v>
      </c>
      <c r="AF28" s="28" t="s">
        <v>26</v>
      </c>
      <c r="AG28" s="28" t="s">
        <v>25</v>
      </c>
      <c r="AH28" s="33" t="s">
        <v>26</v>
      </c>
      <c r="AI28" s="33" t="s">
        <v>25</v>
      </c>
      <c r="AJ28" s="33" t="s">
        <v>25</v>
      </c>
      <c r="AK28" s="34" t="s">
        <v>34</v>
      </c>
      <c r="AL28" s="2" t="s">
        <v>98</v>
      </c>
      <c r="AM28" s="33">
        <v>0.16500000000000001</v>
      </c>
      <c r="AN28" s="33"/>
      <c r="AO28" s="2" t="s">
        <v>243</v>
      </c>
      <c r="AP28" s="33" t="s">
        <v>25</v>
      </c>
      <c r="AQ28" s="33" t="s">
        <v>26</v>
      </c>
      <c r="AR28" s="33"/>
      <c r="AS28" s="33" t="s">
        <v>26</v>
      </c>
      <c r="AT28" s="33" t="s">
        <v>26</v>
      </c>
      <c r="AU28" s="33" t="s">
        <v>26</v>
      </c>
      <c r="AV28" s="33" t="s">
        <v>26</v>
      </c>
      <c r="AW28" s="33" t="s">
        <v>26</v>
      </c>
      <c r="AX28" s="33" t="s">
        <v>26</v>
      </c>
      <c r="AY28" s="33" t="s">
        <v>26</v>
      </c>
      <c r="AZ28" s="33" t="s">
        <v>26</v>
      </c>
      <c r="BA28" s="33" t="s">
        <v>26</v>
      </c>
      <c r="BB28" s="33" t="s">
        <v>26</v>
      </c>
      <c r="BC28" s="33" t="s">
        <v>26</v>
      </c>
      <c r="BD28" s="35">
        <v>103</v>
      </c>
      <c r="BE28" s="35">
        <v>2.8</v>
      </c>
      <c r="BF28" s="35"/>
      <c r="BG28" s="35">
        <v>232</v>
      </c>
      <c r="BH28" s="33">
        <v>61</v>
      </c>
      <c r="BI28" s="33">
        <v>35</v>
      </c>
      <c r="BJ28" s="33">
        <v>6</v>
      </c>
      <c r="BK28" s="33">
        <v>94</v>
      </c>
      <c r="BL28" s="24" t="s">
        <v>286</v>
      </c>
    </row>
    <row r="29" spans="1:65" ht="70.5" customHeight="1" x14ac:dyDescent="0.25">
      <c r="A29" s="27">
        <v>28</v>
      </c>
      <c r="B29" s="28" t="s">
        <v>244</v>
      </c>
      <c r="C29" s="29" t="s">
        <v>245</v>
      </c>
      <c r="D29" s="28" t="s">
        <v>24</v>
      </c>
      <c r="E29" s="28">
        <v>31</v>
      </c>
      <c r="F29" s="28" t="s">
        <v>246</v>
      </c>
      <c r="G29" s="28">
        <v>2019</v>
      </c>
      <c r="H29" s="30">
        <v>43845</v>
      </c>
      <c r="I29" s="30">
        <v>43861</v>
      </c>
      <c r="J29" s="28">
        <v>16</v>
      </c>
      <c r="K29" s="1" t="s">
        <v>247</v>
      </c>
      <c r="L29" s="1" t="s">
        <v>248</v>
      </c>
      <c r="M29" s="1" t="s">
        <v>249</v>
      </c>
      <c r="N29" s="28" t="s">
        <v>26</v>
      </c>
      <c r="O29" s="8" t="s">
        <v>1140</v>
      </c>
      <c r="P29" s="39">
        <v>43860</v>
      </c>
      <c r="Q29" s="9" t="s">
        <v>1125</v>
      </c>
      <c r="R29" s="28"/>
      <c r="S29" s="28" t="s">
        <v>26</v>
      </c>
      <c r="T29" s="31" t="s">
        <v>1369</v>
      </c>
      <c r="U29" s="31" t="s">
        <v>1269</v>
      </c>
      <c r="V29" s="32">
        <v>43846</v>
      </c>
      <c r="W29" s="28"/>
      <c r="X29" s="28" t="s">
        <v>26</v>
      </c>
      <c r="Y29" s="28" t="s">
        <v>26</v>
      </c>
      <c r="Z29" s="28" t="s">
        <v>25</v>
      </c>
      <c r="AA29" s="28" t="s">
        <v>25</v>
      </c>
      <c r="AB29" s="28" t="s">
        <v>26</v>
      </c>
      <c r="AC29" s="28" t="s">
        <v>25</v>
      </c>
      <c r="AD29" s="28" t="s">
        <v>25</v>
      </c>
      <c r="AE29" s="28" t="s">
        <v>26</v>
      </c>
      <c r="AF29" s="28" t="s">
        <v>26</v>
      </c>
      <c r="AG29" s="28" t="s">
        <v>26</v>
      </c>
      <c r="AH29" s="33" t="s">
        <v>26</v>
      </c>
      <c r="AI29" s="33" t="s">
        <v>26</v>
      </c>
      <c r="AJ29" s="33" t="s">
        <v>26</v>
      </c>
      <c r="AK29" s="34" t="s">
        <v>34</v>
      </c>
      <c r="AL29" s="2" t="s">
        <v>250</v>
      </c>
      <c r="AM29" s="33">
        <v>3.3000000000000002E-2</v>
      </c>
      <c r="AN29" s="33"/>
      <c r="AO29" s="2" t="s">
        <v>251</v>
      </c>
      <c r="AP29" s="33" t="s">
        <v>26</v>
      </c>
      <c r="AQ29" s="33" t="s">
        <v>26</v>
      </c>
      <c r="AR29" s="33"/>
      <c r="AS29" s="33">
        <v>0.15</v>
      </c>
      <c r="AT29" s="33" t="s">
        <v>252</v>
      </c>
      <c r="AU29" s="33" t="s">
        <v>26</v>
      </c>
      <c r="AV29" s="43" t="s">
        <v>273</v>
      </c>
      <c r="AW29" s="33" t="s">
        <v>26</v>
      </c>
      <c r="AX29" s="33" t="s">
        <v>26</v>
      </c>
      <c r="AY29" s="33" t="s">
        <v>26</v>
      </c>
      <c r="AZ29" s="33" t="s">
        <v>26</v>
      </c>
      <c r="BA29" s="33" t="s">
        <v>26</v>
      </c>
      <c r="BB29" s="33" t="s">
        <v>26</v>
      </c>
      <c r="BC29" s="33" t="s">
        <v>26</v>
      </c>
      <c r="BD29" s="35">
        <v>118</v>
      </c>
      <c r="BE29" s="35">
        <v>9.6</v>
      </c>
      <c r="BF29" s="35"/>
      <c r="BG29" s="35">
        <v>355</v>
      </c>
      <c r="BH29" s="33">
        <v>85</v>
      </c>
      <c r="BI29" s="33">
        <v>86</v>
      </c>
      <c r="BJ29" s="33">
        <v>5.7</v>
      </c>
      <c r="BK29" s="33">
        <v>82</v>
      </c>
      <c r="BL29" s="37" t="s">
        <v>285</v>
      </c>
    </row>
    <row r="30" spans="1:65" ht="96.75" customHeight="1" x14ac:dyDescent="0.25">
      <c r="A30" s="27">
        <v>29</v>
      </c>
      <c r="B30" s="28" t="s">
        <v>253</v>
      </c>
      <c r="C30" s="29" t="s">
        <v>254</v>
      </c>
      <c r="D30" s="28" t="s">
        <v>27</v>
      </c>
      <c r="E30" s="28">
        <v>32</v>
      </c>
      <c r="F30" s="28" t="s">
        <v>255</v>
      </c>
      <c r="G30" s="28">
        <v>2018</v>
      </c>
      <c r="H30" s="30">
        <v>43836</v>
      </c>
      <c r="I30" s="30">
        <v>43860</v>
      </c>
      <c r="J30" s="28">
        <v>24</v>
      </c>
      <c r="K30" s="28" t="s">
        <v>256</v>
      </c>
      <c r="L30" s="1" t="s">
        <v>257</v>
      </c>
      <c r="M30" s="1" t="s">
        <v>258</v>
      </c>
      <c r="N30" s="28" t="s">
        <v>26</v>
      </c>
      <c r="O30" s="8" t="s">
        <v>1141</v>
      </c>
      <c r="P30" s="39">
        <v>43143</v>
      </c>
      <c r="Q30" s="8" t="s">
        <v>1125</v>
      </c>
      <c r="R30" s="1"/>
      <c r="S30" s="28" t="s">
        <v>25</v>
      </c>
      <c r="T30" s="31" t="s">
        <v>1371</v>
      </c>
      <c r="U30" s="31" t="s">
        <v>1270</v>
      </c>
      <c r="V30" s="32">
        <v>43840</v>
      </c>
      <c r="W30" s="28"/>
      <c r="X30" s="28" t="s">
        <v>26</v>
      </c>
      <c r="Y30" s="28" t="s">
        <v>26</v>
      </c>
      <c r="Z30" s="28" t="s">
        <v>25</v>
      </c>
      <c r="AA30" s="28" t="s">
        <v>25</v>
      </c>
      <c r="AB30" s="28" t="s">
        <v>26</v>
      </c>
      <c r="AC30" s="28" t="s">
        <v>25</v>
      </c>
      <c r="AD30" s="28" t="s">
        <v>25</v>
      </c>
      <c r="AE30" s="28" t="s">
        <v>26</v>
      </c>
      <c r="AF30" s="28" t="s">
        <v>26</v>
      </c>
      <c r="AG30" s="28" t="s">
        <v>25</v>
      </c>
      <c r="AH30" s="33" t="s">
        <v>26</v>
      </c>
      <c r="AI30" s="33" t="s">
        <v>26</v>
      </c>
      <c r="AJ30" s="33" t="s">
        <v>26</v>
      </c>
      <c r="AK30" s="34" t="s">
        <v>34</v>
      </c>
      <c r="AL30" s="2" t="s">
        <v>98</v>
      </c>
      <c r="AM30" s="33">
        <v>0.16500000000000001</v>
      </c>
      <c r="AN30" s="33">
        <v>7.1</v>
      </c>
      <c r="AO30" s="2" t="s">
        <v>259</v>
      </c>
      <c r="AP30" s="33" t="s">
        <v>26</v>
      </c>
      <c r="AQ30" s="2" t="s">
        <v>260</v>
      </c>
      <c r="AR30" s="33"/>
      <c r="AS30" s="33">
        <v>0.13</v>
      </c>
      <c r="AT30" s="33">
        <v>7.4</v>
      </c>
      <c r="AU30" s="33" t="s">
        <v>26</v>
      </c>
      <c r="AV30" s="33" t="s">
        <v>26</v>
      </c>
      <c r="AW30" s="33" t="s">
        <v>26</v>
      </c>
      <c r="AX30" s="33" t="s">
        <v>26</v>
      </c>
      <c r="AY30" s="33" t="s">
        <v>26</v>
      </c>
      <c r="AZ30" s="33" t="s">
        <v>26</v>
      </c>
      <c r="BA30" s="33" t="s">
        <v>26</v>
      </c>
      <c r="BB30" s="33" t="s">
        <v>26</v>
      </c>
      <c r="BC30" s="33" t="s">
        <v>26</v>
      </c>
      <c r="BD30" s="35">
        <v>116</v>
      </c>
      <c r="BE30" s="35">
        <v>2.9</v>
      </c>
      <c r="BF30" s="35"/>
      <c r="BG30" s="35">
        <v>126</v>
      </c>
      <c r="BH30" s="33">
        <v>38</v>
      </c>
      <c r="BI30" s="33">
        <v>36</v>
      </c>
      <c r="BJ30" s="33">
        <v>5.4</v>
      </c>
      <c r="BK30" s="33">
        <v>91</v>
      </c>
      <c r="BL30" s="24" t="s">
        <v>686</v>
      </c>
    </row>
    <row r="31" spans="1:65" ht="63.75" x14ac:dyDescent="0.25">
      <c r="A31" s="27">
        <v>30</v>
      </c>
      <c r="B31" s="28" t="s">
        <v>261</v>
      </c>
      <c r="C31" s="29" t="s">
        <v>262</v>
      </c>
      <c r="D31" s="28" t="s">
        <v>24</v>
      </c>
      <c r="E31" s="28">
        <v>58</v>
      </c>
      <c r="F31" s="28" t="s">
        <v>293</v>
      </c>
      <c r="G31" s="28">
        <v>2019</v>
      </c>
      <c r="H31" s="30">
        <v>43844</v>
      </c>
      <c r="I31" s="30">
        <v>43875</v>
      </c>
      <c r="J31" s="28">
        <v>31</v>
      </c>
      <c r="K31" s="28" t="s">
        <v>31</v>
      </c>
      <c r="L31" s="1" t="s">
        <v>263</v>
      </c>
      <c r="M31" s="1" t="s">
        <v>264</v>
      </c>
      <c r="N31" s="28" t="s">
        <v>26</v>
      </c>
      <c r="O31" s="8" t="s">
        <v>1142</v>
      </c>
      <c r="P31" s="39">
        <v>43862</v>
      </c>
      <c r="Q31" s="39">
        <v>44531</v>
      </c>
      <c r="R31" s="28"/>
      <c r="S31" s="28" t="s">
        <v>39</v>
      </c>
      <c r="T31" s="31" t="s">
        <v>1404</v>
      </c>
      <c r="U31" s="31" t="s">
        <v>1271</v>
      </c>
      <c r="V31" s="32">
        <v>43853</v>
      </c>
      <c r="W31" s="28"/>
      <c r="X31" s="28" t="s">
        <v>25</v>
      </c>
      <c r="Y31" s="28" t="s">
        <v>26</v>
      </c>
      <c r="Z31" s="28" t="s">
        <v>26</v>
      </c>
      <c r="AA31" s="28" t="s">
        <v>25</v>
      </c>
      <c r="AB31" s="28" t="s">
        <v>25</v>
      </c>
      <c r="AC31" s="28" t="s">
        <v>25</v>
      </c>
      <c r="AD31" s="28" t="s">
        <v>25</v>
      </c>
      <c r="AE31" s="28" t="s">
        <v>26</v>
      </c>
      <c r="AF31" s="28" t="s">
        <v>26</v>
      </c>
      <c r="AG31" s="28" t="s">
        <v>26</v>
      </c>
      <c r="AH31" s="33" t="s">
        <v>26</v>
      </c>
      <c r="AI31" s="33" t="s">
        <v>25</v>
      </c>
      <c r="AJ31" s="33" t="s">
        <v>25</v>
      </c>
      <c r="AK31" s="34">
        <v>1</v>
      </c>
      <c r="AL31" s="33"/>
      <c r="AM31" s="33">
        <v>3.3000000000000002E-2</v>
      </c>
      <c r="AN31" s="33">
        <v>2.4</v>
      </c>
      <c r="AO31" s="2" t="s">
        <v>265</v>
      </c>
      <c r="AP31" s="33" t="s">
        <v>25</v>
      </c>
      <c r="AQ31" s="2" t="s">
        <v>267</v>
      </c>
      <c r="AR31" s="2" t="s">
        <v>269</v>
      </c>
      <c r="AS31" s="33">
        <v>0.14399999999999999</v>
      </c>
      <c r="AT31" s="33" t="s">
        <v>270</v>
      </c>
      <c r="AU31" s="33" t="s">
        <v>271</v>
      </c>
      <c r="AV31" s="33" t="s">
        <v>272</v>
      </c>
      <c r="AW31" s="33" t="s">
        <v>271</v>
      </c>
      <c r="AX31" s="33" t="s">
        <v>282</v>
      </c>
      <c r="AY31" s="33" t="s">
        <v>271</v>
      </c>
      <c r="AZ31" s="2" t="s">
        <v>274</v>
      </c>
      <c r="BA31" s="33" t="s">
        <v>275</v>
      </c>
      <c r="BB31" s="33" t="s">
        <v>271</v>
      </c>
      <c r="BC31" s="33" t="s">
        <v>271</v>
      </c>
      <c r="BD31" s="44" t="s">
        <v>376</v>
      </c>
      <c r="BE31" s="35" t="s">
        <v>276</v>
      </c>
      <c r="BF31" s="35" t="s">
        <v>377</v>
      </c>
      <c r="BG31" s="35" t="s">
        <v>277</v>
      </c>
      <c r="BH31" s="33" t="s">
        <v>278</v>
      </c>
      <c r="BI31" s="33" t="s">
        <v>279</v>
      </c>
      <c r="BJ31" s="33" t="s">
        <v>280</v>
      </c>
      <c r="BK31" s="33" t="s">
        <v>281</v>
      </c>
      <c r="BL31" s="24" t="s">
        <v>685</v>
      </c>
    </row>
    <row r="32" spans="1:65" ht="123" customHeight="1" x14ac:dyDescent="0.25">
      <c r="A32" s="27">
        <v>31</v>
      </c>
      <c r="B32" s="28" t="s">
        <v>301</v>
      </c>
      <c r="C32" s="29" t="s">
        <v>302</v>
      </c>
      <c r="D32" s="28" t="s">
        <v>24</v>
      </c>
      <c r="E32" s="28">
        <v>48</v>
      </c>
      <c r="F32" s="28" t="s">
        <v>303</v>
      </c>
      <c r="G32" s="28">
        <v>2019</v>
      </c>
      <c r="H32" s="30">
        <v>43910</v>
      </c>
      <c r="I32" s="30">
        <v>43920</v>
      </c>
      <c r="J32" s="28">
        <v>10</v>
      </c>
      <c r="K32" s="28" t="s">
        <v>256</v>
      </c>
      <c r="L32" s="1" t="s">
        <v>304</v>
      </c>
      <c r="M32" s="1" t="s">
        <v>305</v>
      </c>
      <c r="N32" s="28" t="s">
        <v>26</v>
      </c>
      <c r="O32" s="8" t="s">
        <v>1143</v>
      </c>
      <c r="P32" s="39">
        <v>43920</v>
      </c>
      <c r="Q32" s="1" t="s">
        <v>1125</v>
      </c>
      <c r="R32" s="28"/>
      <c r="S32" s="28" t="s">
        <v>300</v>
      </c>
      <c r="T32" s="31" t="s">
        <v>1375</v>
      </c>
      <c r="U32" s="31" t="s">
        <v>1272</v>
      </c>
      <c r="V32" s="32">
        <v>43913</v>
      </c>
      <c r="W32" s="28"/>
      <c r="X32" s="28" t="s">
        <v>256</v>
      </c>
      <c r="Y32" s="28" t="s">
        <v>256</v>
      </c>
      <c r="Z32" s="28" t="s">
        <v>256</v>
      </c>
      <c r="AA32" s="28" t="s">
        <v>25</v>
      </c>
      <c r="AB32" s="28" t="s">
        <v>25</v>
      </c>
      <c r="AC32" s="28" t="s">
        <v>256</v>
      </c>
      <c r="AD32" s="28" t="s">
        <v>256</v>
      </c>
      <c r="AE32" s="28" t="s">
        <v>256</v>
      </c>
      <c r="AF32" s="28" t="s">
        <v>256</v>
      </c>
      <c r="AG32" s="28" t="s">
        <v>256</v>
      </c>
      <c r="AH32" s="33" t="s">
        <v>25</v>
      </c>
      <c r="AI32" s="33" t="s">
        <v>25</v>
      </c>
      <c r="AJ32" s="33" t="s">
        <v>25</v>
      </c>
      <c r="AK32" s="34">
        <v>1</v>
      </c>
      <c r="AL32" s="33"/>
      <c r="AM32" s="33">
        <v>0.16500000000000001</v>
      </c>
      <c r="AN32" s="33">
        <v>2.8</v>
      </c>
      <c r="AO32" s="2" t="s">
        <v>306</v>
      </c>
      <c r="AP32" s="33" t="s">
        <v>26</v>
      </c>
      <c r="AQ32" s="33" t="s">
        <v>26</v>
      </c>
      <c r="AR32" s="33"/>
      <c r="AS32" s="33">
        <v>0.20499999999999999</v>
      </c>
      <c r="AT32" s="33" t="s">
        <v>307</v>
      </c>
      <c r="AU32" s="33" t="s">
        <v>271</v>
      </c>
      <c r="AV32" s="33" t="s">
        <v>271</v>
      </c>
      <c r="AW32" s="33" t="s">
        <v>271</v>
      </c>
      <c r="AX32" s="33" t="s">
        <v>271</v>
      </c>
      <c r="AY32" s="33" t="s">
        <v>271</v>
      </c>
      <c r="AZ32" s="2" t="s">
        <v>274</v>
      </c>
      <c r="BA32" s="33" t="s">
        <v>271</v>
      </c>
      <c r="BB32" s="33" t="s">
        <v>271</v>
      </c>
      <c r="BC32" s="33" t="s">
        <v>271</v>
      </c>
      <c r="BD32" s="44" t="s">
        <v>378</v>
      </c>
      <c r="BE32" s="35" t="s">
        <v>308</v>
      </c>
      <c r="BF32" s="35" t="s">
        <v>379</v>
      </c>
      <c r="BG32" s="35" t="s">
        <v>309</v>
      </c>
      <c r="BH32" s="33" t="s">
        <v>310</v>
      </c>
      <c r="BI32" s="33" t="s">
        <v>311</v>
      </c>
      <c r="BJ32" s="33" t="s">
        <v>312</v>
      </c>
      <c r="BK32" s="33" t="s">
        <v>313</v>
      </c>
      <c r="BL32" s="24" t="s">
        <v>684</v>
      </c>
    </row>
    <row r="33" spans="1:64" ht="60" x14ac:dyDescent="0.25">
      <c r="A33" s="27">
        <v>32</v>
      </c>
      <c r="B33" s="28" t="s">
        <v>314</v>
      </c>
      <c r="C33" s="29" t="s">
        <v>315</v>
      </c>
      <c r="D33" s="28" t="s">
        <v>27</v>
      </c>
      <c r="E33" s="28">
        <v>37</v>
      </c>
      <c r="F33" s="28" t="s">
        <v>316</v>
      </c>
      <c r="G33" s="45">
        <v>2020</v>
      </c>
      <c r="H33" s="30">
        <v>43945</v>
      </c>
      <c r="I33" s="30">
        <v>43969</v>
      </c>
      <c r="J33" s="28">
        <v>24</v>
      </c>
      <c r="K33" s="28" t="s">
        <v>622</v>
      </c>
      <c r="L33" s="1" t="s">
        <v>317</v>
      </c>
      <c r="M33" s="1" t="s">
        <v>318</v>
      </c>
      <c r="N33" s="28" t="s">
        <v>26</v>
      </c>
      <c r="O33" s="8" t="s">
        <v>1144</v>
      </c>
      <c r="P33" s="39">
        <v>43965</v>
      </c>
      <c r="Q33" s="1" t="s">
        <v>1125</v>
      </c>
      <c r="R33" s="28"/>
      <c r="S33" s="28" t="s">
        <v>25</v>
      </c>
      <c r="T33" s="31" t="s">
        <v>1377</v>
      </c>
      <c r="U33" s="31" t="s">
        <v>1273</v>
      </c>
      <c r="V33" s="32">
        <v>43958</v>
      </c>
      <c r="W33" s="28"/>
      <c r="X33" s="28" t="s">
        <v>26</v>
      </c>
      <c r="Y33" s="28" t="s">
        <v>26</v>
      </c>
      <c r="Z33" s="28" t="s">
        <v>25</v>
      </c>
      <c r="AA33" s="28" t="s">
        <v>26</v>
      </c>
      <c r="AB33" s="28" t="s">
        <v>26</v>
      </c>
      <c r="AC33" s="28" t="s">
        <v>25</v>
      </c>
      <c r="AD33" s="28" t="s">
        <v>25</v>
      </c>
      <c r="AE33" s="28" t="s">
        <v>25</v>
      </c>
      <c r="AF33" s="28" t="s">
        <v>26</v>
      </c>
      <c r="AG33" s="28" t="s">
        <v>26</v>
      </c>
      <c r="AH33" s="33" t="s">
        <v>26</v>
      </c>
      <c r="AI33" s="33" t="s">
        <v>25</v>
      </c>
      <c r="AJ33" s="33" t="s">
        <v>25</v>
      </c>
      <c r="AK33" s="34">
        <v>1</v>
      </c>
      <c r="AL33" s="33"/>
      <c r="AM33" s="33">
        <v>3.3000000000000002E-2</v>
      </c>
      <c r="AN33" s="33"/>
      <c r="AO33" s="2" t="s">
        <v>319</v>
      </c>
      <c r="AP33" s="33" t="s">
        <v>26</v>
      </c>
      <c r="AQ33" s="33" t="s">
        <v>26</v>
      </c>
      <c r="AR33" s="33"/>
      <c r="AS33" s="33"/>
      <c r="AT33" s="33"/>
      <c r="AU33" s="33"/>
      <c r="AV33" s="33" t="s">
        <v>271</v>
      </c>
      <c r="AW33" s="33" t="s">
        <v>271</v>
      </c>
      <c r="AX33" s="33" t="s">
        <v>271</v>
      </c>
      <c r="AY33" s="33" t="s">
        <v>271</v>
      </c>
      <c r="AZ33" s="2" t="s">
        <v>274</v>
      </c>
      <c r="BA33" s="33" t="s">
        <v>271</v>
      </c>
      <c r="BB33" s="33" t="s">
        <v>271</v>
      </c>
      <c r="BC33" s="33" t="s">
        <v>271</v>
      </c>
      <c r="BD33" s="44" t="s">
        <v>380</v>
      </c>
      <c r="BE33" s="35" t="s">
        <v>320</v>
      </c>
      <c r="BF33" s="35" t="s">
        <v>381</v>
      </c>
      <c r="BG33" s="35" t="s">
        <v>321</v>
      </c>
      <c r="BH33" s="33" t="s">
        <v>322</v>
      </c>
      <c r="BI33" s="33" t="s">
        <v>323</v>
      </c>
      <c r="BJ33" s="33" t="s">
        <v>324</v>
      </c>
      <c r="BK33" s="33" t="s">
        <v>325</v>
      </c>
      <c r="BL33" s="24" t="s">
        <v>683</v>
      </c>
    </row>
    <row r="34" spans="1:64" ht="66.75" x14ac:dyDescent="0.25">
      <c r="A34" s="27">
        <v>33</v>
      </c>
      <c r="B34" s="28" t="s">
        <v>326</v>
      </c>
      <c r="C34" s="29" t="s">
        <v>327</v>
      </c>
      <c r="D34" s="28" t="s">
        <v>27</v>
      </c>
      <c r="E34" s="28">
        <v>26</v>
      </c>
      <c r="F34" s="28" t="s">
        <v>328</v>
      </c>
      <c r="G34" s="28">
        <v>2020</v>
      </c>
      <c r="H34" s="30">
        <v>43992</v>
      </c>
      <c r="I34" s="30">
        <v>44008</v>
      </c>
      <c r="J34" s="28">
        <v>16</v>
      </c>
      <c r="K34" s="28" t="s">
        <v>256</v>
      </c>
      <c r="L34" s="1" t="s">
        <v>338</v>
      </c>
      <c r="M34" s="1" t="s">
        <v>339</v>
      </c>
      <c r="N34" s="28" t="s">
        <v>26</v>
      </c>
      <c r="O34" s="38" t="s">
        <v>1122</v>
      </c>
      <c r="P34" s="28" t="s">
        <v>26</v>
      </c>
      <c r="Q34" s="28" t="s">
        <v>26</v>
      </c>
      <c r="R34" s="28" t="s">
        <v>26</v>
      </c>
      <c r="S34" s="28" t="s">
        <v>26</v>
      </c>
      <c r="T34" s="31" t="s">
        <v>1274</v>
      </c>
      <c r="U34" s="31" t="s">
        <v>1275</v>
      </c>
      <c r="V34" s="46">
        <v>43999</v>
      </c>
      <c r="W34" s="28"/>
      <c r="X34" s="28" t="s">
        <v>26</v>
      </c>
      <c r="Y34" s="28" t="s">
        <v>26</v>
      </c>
      <c r="Z34" s="28" t="s">
        <v>25</v>
      </c>
      <c r="AA34" s="28"/>
      <c r="AB34" s="28" t="s">
        <v>25</v>
      </c>
      <c r="AC34" s="28" t="s">
        <v>25</v>
      </c>
      <c r="AD34" s="28" t="s">
        <v>26</v>
      </c>
      <c r="AE34" s="28" t="s">
        <v>26</v>
      </c>
      <c r="AF34" s="28" t="s">
        <v>26</v>
      </c>
      <c r="AG34" s="28" t="s">
        <v>26</v>
      </c>
      <c r="AH34" s="33" t="s">
        <v>25</v>
      </c>
      <c r="AI34" s="33" t="s">
        <v>25</v>
      </c>
      <c r="AJ34" s="33" t="s">
        <v>25</v>
      </c>
      <c r="AK34" s="34">
        <v>1</v>
      </c>
      <c r="AL34" s="33"/>
      <c r="AM34" s="33">
        <v>0.16500000000000001</v>
      </c>
      <c r="AN34" s="33">
        <v>3.61</v>
      </c>
      <c r="AO34" s="2" t="s">
        <v>329</v>
      </c>
      <c r="AP34" s="33" t="s">
        <v>26</v>
      </c>
      <c r="AQ34" s="33" t="s">
        <v>26</v>
      </c>
      <c r="AR34" s="2" t="s">
        <v>330</v>
      </c>
      <c r="AS34" s="33"/>
      <c r="AT34" s="33"/>
      <c r="AU34" s="33" t="s">
        <v>271</v>
      </c>
      <c r="AV34" s="2" t="s">
        <v>331</v>
      </c>
      <c r="AW34" s="33" t="s">
        <v>271</v>
      </c>
      <c r="AX34" s="33" t="s">
        <v>282</v>
      </c>
      <c r="AY34" s="33" t="s">
        <v>271</v>
      </c>
      <c r="AZ34" s="2" t="s">
        <v>274</v>
      </c>
      <c r="BA34" s="33" t="s">
        <v>271</v>
      </c>
      <c r="BB34" s="33" t="s">
        <v>271</v>
      </c>
      <c r="BC34" s="33" t="s">
        <v>271</v>
      </c>
      <c r="BD34" s="44" t="s">
        <v>382</v>
      </c>
      <c r="BE34" s="35" t="s">
        <v>332</v>
      </c>
      <c r="BF34" s="35" t="s">
        <v>383</v>
      </c>
      <c r="BG34" s="35" t="s">
        <v>333</v>
      </c>
      <c r="BH34" s="33" t="s">
        <v>334</v>
      </c>
      <c r="BI34" s="33" t="s">
        <v>335</v>
      </c>
      <c r="BJ34" s="33" t="s">
        <v>336</v>
      </c>
      <c r="BK34" s="33" t="s">
        <v>337</v>
      </c>
      <c r="BL34" s="24" t="s">
        <v>682</v>
      </c>
    </row>
    <row r="35" spans="1:64" ht="105.75" customHeight="1" x14ac:dyDescent="0.25">
      <c r="A35" s="27">
        <v>34</v>
      </c>
      <c r="B35" s="28" t="s">
        <v>340</v>
      </c>
      <c r="C35" s="29" t="s">
        <v>341</v>
      </c>
      <c r="D35" s="28" t="s">
        <v>27</v>
      </c>
      <c r="E35" s="28">
        <v>41</v>
      </c>
      <c r="F35" s="28" t="s">
        <v>342</v>
      </c>
      <c r="G35" s="28">
        <v>2020</v>
      </c>
      <c r="H35" s="30">
        <v>43980</v>
      </c>
      <c r="I35" s="30">
        <v>44005</v>
      </c>
      <c r="J35" s="28">
        <v>25</v>
      </c>
      <c r="K35" s="28" t="s">
        <v>31</v>
      </c>
      <c r="L35" s="1" t="s">
        <v>343</v>
      </c>
      <c r="M35" s="1" t="s">
        <v>344</v>
      </c>
      <c r="N35" s="1" t="s">
        <v>345</v>
      </c>
      <c r="O35" s="8" t="s">
        <v>1122</v>
      </c>
      <c r="P35" s="28"/>
      <c r="Q35" s="28"/>
      <c r="R35" s="28"/>
      <c r="S35" s="28" t="s">
        <v>26</v>
      </c>
      <c r="T35" s="31" t="s">
        <v>1276</v>
      </c>
      <c r="U35" s="31" t="s">
        <v>1277</v>
      </c>
      <c r="V35" s="46">
        <v>43986</v>
      </c>
      <c r="W35" s="28"/>
      <c r="X35" s="28" t="s">
        <v>26</v>
      </c>
      <c r="Y35" s="28" t="s">
        <v>26</v>
      </c>
      <c r="Z35" s="28" t="s">
        <v>25</v>
      </c>
      <c r="AA35" s="28" t="s">
        <v>25</v>
      </c>
      <c r="AB35" s="28" t="s">
        <v>25</v>
      </c>
      <c r="AC35" s="28" t="s">
        <v>25</v>
      </c>
      <c r="AD35" s="28" t="s">
        <v>26</v>
      </c>
      <c r="AE35" s="28" t="s">
        <v>26</v>
      </c>
      <c r="AF35" s="28" t="s">
        <v>26</v>
      </c>
      <c r="AG35" s="28" t="s">
        <v>26</v>
      </c>
      <c r="AH35" s="33" t="s">
        <v>25</v>
      </c>
      <c r="AI35" s="33" t="s">
        <v>25</v>
      </c>
      <c r="AJ35" s="33" t="s">
        <v>25</v>
      </c>
      <c r="AK35" s="34">
        <v>8</v>
      </c>
      <c r="AL35" s="33"/>
      <c r="AM35" s="33">
        <v>0.33</v>
      </c>
      <c r="AN35" s="33">
        <v>4.6900000000000004</v>
      </c>
      <c r="AO35" s="2" t="s">
        <v>347</v>
      </c>
      <c r="AP35" s="33" t="s">
        <v>25</v>
      </c>
      <c r="AQ35" s="33" t="s">
        <v>25</v>
      </c>
      <c r="AR35" s="2" t="s">
        <v>348</v>
      </c>
      <c r="AS35" s="33">
        <v>5.2999999999999999E-2</v>
      </c>
      <c r="AT35" s="33" t="s">
        <v>271</v>
      </c>
      <c r="AU35" s="33" t="s">
        <v>271</v>
      </c>
      <c r="AV35" s="2" t="s">
        <v>349</v>
      </c>
      <c r="AW35" s="33" t="s">
        <v>271</v>
      </c>
      <c r="AX35" s="33" t="s">
        <v>271</v>
      </c>
      <c r="AY35" s="33"/>
      <c r="AZ35" s="2" t="s">
        <v>274</v>
      </c>
      <c r="BA35" s="33" t="s">
        <v>271</v>
      </c>
      <c r="BB35" s="33" t="s">
        <v>271</v>
      </c>
      <c r="BC35" s="33"/>
      <c r="BD35" s="44" t="s">
        <v>384</v>
      </c>
      <c r="BE35" s="35" t="s">
        <v>350</v>
      </c>
      <c r="BF35" s="35" t="s">
        <v>385</v>
      </c>
      <c r="BG35" s="35" t="s">
        <v>351</v>
      </c>
      <c r="BH35" s="33" t="s">
        <v>353</v>
      </c>
      <c r="BI35" s="33" t="s">
        <v>354</v>
      </c>
      <c r="BJ35" s="33" t="s">
        <v>355</v>
      </c>
      <c r="BK35" s="33" t="s">
        <v>352</v>
      </c>
      <c r="BL35" s="24" t="e">
        <f>+#REF!</f>
        <v>#REF!</v>
      </c>
    </row>
    <row r="36" spans="1:64" ht="270" customHeight="1" x14ac:dyDescent="0.25">
      <c r="A36" s="27">
        <v>35</v>
      </c>
      <c r="B36" s="28" t="s">
        <v>364</v>
      </c>
      <c r="C36" s="29" t="s">
        <v>365</v>
      </c>
      <c r="D36" s="28" t="s">
        <v>27</v>
      </c>
      <c r="E36" s="28">
        <v>42</v>
      </c>
      <c r="F36" s="28" t="s">
        <v>366</v>
      </c>
      <c r="G36" s="28">
        <v>2018</v>
      </c>
      <c r="H36" s="30">
        <v>43840</v>
      </c>
      <c r="I36" s="30">
        <v>43861</v>
      </c>
      <c r="J36" s="28">
        <v>21</v>
      </c>
      <c r="K36" s="28" t="s">
        <v>623</v>
      </c>
      <c r="L36" s="1" t="s">
        <v>368</v>
      </c>
      <c r="M36" s="1" t="s">
        <v>367</v>
      </c>
      <c r="N36" s="1" t="s">
        <v>369</v>
      </c>
      <c r="O36" s="40" t="s">
        <v>1145</v>
      </c>
      <c r="P36" s="41">
        <v>43517</v>
      </c>
      <c r="Q36" s="41">
        <v>44402</v>
      </c>
      <c r="R36" s="28"/>
      <c r="S36" s="28" t="s">
        <v>25</v>
      </c>
      <c r="T36" s="31" t="s">
        <v>1379</v>
      </c>
      <c r="U36" s="31" t="s">
        <v>1380</v>
      </c>
      <c r="V36" s="32">
        <v>43853</v>
      </c>
      <c r="W36" s="28"/>
      <c r="X36" s="28" t="s">
        <v>25</v>
      </c>
      <c r="Y36" s="28" t="s">
        <v>25</v>
      </c>
      <c r="Z36" s="28" t="s">
        <v>26</v>
      </c>
      <c r="AA36" s="28" t="s">
        <v>25</v>
      </c>
      <c r="AB36" s="28" t="s">
        <v>26</v>
      </c>
      <c r="AC36" s="28" t="s">
        <v>370</v>
      </c>
      <c r="AD36" s="28" t="s">
        <v>26</v>
      </c>
      <c r="AE36" s="28" t="s">
        <v>26</v>
      </c>
      <c r="AF36" s="28" t="s">
        <v>26</v>
      </c>
      <c r="AG36" s="28" t="s">
        <v>26</v>
      </c>
      <c r="AH36" s="33" t="s">
        <v>26</v>
      </c>
      <c r="AI36" s="33" t="s">
        <v>26</v>
      </c>
      <c r="AJ36" s="33" t="s">
        <v>25</v>
      </c>
      <c r="AK36" s="34">
        <v>24</v>
      </c>
      <c r="AL36" s="33" t="s">
        <v>371</v>
      </c>
      <c r="AM36" s="33">
        <v>0.16500000000000001</v>
      </c>
      <c r="AN36" s="33">
        <v>2.6</v>
      </c>
      <c r="AO36" s="2" t="s">
        <v>372</v>
      </c>
      <c r="AP36" s="33" t="s">
        <v>26</v>
      </c>
      <c r="AQ36" s="33" t="s">
        <v>25</v>
      </c>
      <c r="AR36" s="2" t="s">
        <v>373</v>
      </c>
      <c r="AS36" s="33">
        <v>0.30299999999999999</v>
      </c>
      <c r="AT36" s="33" t="s">
        <v>374</v>
      </c>
      <c r="AU36" s="33" t="s">
        <v>271</v>
      </c>
      <c r="AV36" s="2" t="s">
        <v>402</v>
      </c>
      <c r="AW36" s="33" t="s">
        <v>375</v>
      </c>
      <c r="AX36" s="33" t="s">
        <v>271</v>
      </c>
      <c r="AY36" s="33" t="s">
        <v>271</v>
      </c>
      <c r="AZ36" s="2" t="s">
        <v>274</v>
      </c>
      <c r="BA36" s="33" t="s">
        <v>271</v>
      </c>
      <c r="BB36" s="33" t="s">
        <v>271</v>
      </c>
      <c r="BC36" s="33" t="s">
        <v>271</v>
      </c>
      <c r="BD36" s="35" t="s">
        <v>386</v>
      </c>
      <c r="BE36" s="35" t="s">
        <v>387</v>
      </c>
      <c r="BF36" s="35" t="s">
        <v>388</v>
      </c>
      <c r="BG36" s="35" t="s">
        <v>389</v>
      </c>
      <c r="BH36" s="33" t="s">
        <v>390</v>
      </c>
      <c r="BI36" s="34" t="s">
        <v>392</v>
      </c>
      <c r="BJ36" s="33" t="s">
        <v>391</v>
      </c>
      <c r="BK36" s="33" t="s">
        <v>393</v>
      </c>
      <c r="BL36" s="24" t="s">
        <v>681</v>
      </c>
    </row>
    <row r="37" spans="1:64" ht="378" customHeight="1" x14ac:dyDescent="0.25">
      <c r="A37" s="27">
        <v>36</v>
      </c>
      <c r="B37" s="28" t="s">
        <v>394</v>
      </c>
      <c r="C37" s="29" t="s">
        <v>395</v>
      </c>
      <c r="D37" s="28" t="s">
        <v>27</v>
      </c>
      <c r="E37" s="28">
        <v>41</v>
      </c>
      <c r="F37" s="28" t="s">
        <v>396</v>
      </c>
      <c r="G37" s="28">
        <v>2020</v>
      </c>
      <c r="H37" s="30">
        <v>43939</v>
      </c>
      <c r="I37" s="30">
        <v>43945</v>
      </c>
      <c r="J37" s="28">
        <v>6</v>
      </c>
      <c r="K37" s="28" t="s">
        <v>624</v>
      </c>
      <c r="L37" s="1" t="s">
        <v>397</v>
      </c>
      <c r="M37" s="1" t="s">
        <v>398</v>
      </c>
      <c r="N37" s="28" t="s">
        <v>26</v>
      </c>
      <c r="O37" s="38" t="s">
        <v>1122</v>
      </c>
      <c r="P37" s="28"/>
      <c r="Q37" s="28"/>
      <c r="R37" s="28"/>
      <c r="S37" s="28" t="s">
        <v>26</v>
      </c>
      <c r="T37" s="31" t="s">
        <v>1381</v>
      </c>
      <c r="U37" s="31" t="s">
        <v>1278</v>
      </c>
      <c r="V37" s="32">
        <v>43942</v>
      </c>
      <c r="W37" s="28"/>
      <c r="X37" s="28" t="s">
        <v>26</v>
      </c>
      <c r="Y37" s="28" t="s">
        <v>26</v>
      </c>
      <c r="Z37" s="28" t="s">
        <v>25</v>
      </c>
      <c r="AA37" s="28"/>
      <c r="AB37" s="28" t="s">
        <v>25</v>
      </c>
      <c r="AC37" s="28" t="s">
        <v>26</v>
      </c>
      <c r="AD37" s="28" t="s">
        <v>26</v>
      </c>
      <c r="AE37" s="28" t="s">
        <v>26</v>
      </c>
      <c r="AF37" s="28" t="s">
        <v>26</v>
      </c>
      <c r="AG37" s="28" t="s">
        <v>26</v>
      </c>
      <c r="AH37" s="33" t="s">
        <v>26</v>
      </c>
      <c r="AI37" s="33" t="s">
        <v>25</v>
      </c>
      <c r="AJ37" s="33" t="s">
        <v>25</v>
      </c>
      <c r="AK37" s="34">
        <v>56</v>
      </c>
      <c r="AL37" s="2" t="s">
        <v>399</v>
      </c>
      <c r="AM37" s="33">
        <v>0.33</v>
      </c>
      <c r="AN37" s="33">
        <v>1.7</v>
      </c>
      <c r="AO37" s="2" t="s">
        <v>400</v>
      </c>
      <c r="AP37" s="33" t="s">
        <v>26</v>
      </c>
      <c r="AQ37" s="33" t="s">
        <v>26</v>
      </c>
      <c r="AR37" s="2" t="s">
        <v>401</v>
      </c>
      <c r="AS37" s="33"/>
      <c r="AT37" s="33"/>
      <c r="AU37" s="33"/>
      <c r="AV37" s="33" t="s">
        <v>271</v>
      </c>
      <c r="AW37" s="33"/>
      <c r="AX37" s="33" t="s">
        <v>271</v>
      </c>
      <c r="AY37" s="33"/>
      <c r="AZ37" s="2" t="s">
        <v>274</v>
      </c>
      <c r="BA37" s="33" t="s">
        <v>271</v>
      </c>
      <c r="BB37" s="33" t="s">
        <v>403</v>
      </c>
      <c r="BC37" s="33" t="s">
        <v>271</v>
      </c>
      <c r="BD37" s="35" t="s">
        <v>404</v>
      </c>
      <c r="BE37" s="35" t="s">
        <v>405</v>
      </c>
      <c r="BF37" s="35" t="s">
        <v>406</v>
      </c>
      <c r="BG37" s="35" t="s">
        <v>407</v>
      </c>
      <c r="BH37" s="33" t="s">
        <v>408</v>
      </c>
      <c r="BI37" s="33" t="s">
        <v>409</v>
      </c>
      <c r="BJ37" s="33" t="s">
        <v>410</v>
      </c>
      <c r="BK37" s="33" t="s">
        <v>411</v>
      </c>
      <c r="BL37" s="24" t="s">
        <v>680</v>
      </c>
    </row>
    <row r="38" spans="1:64" ht="60" x14ac:dyDescent="0.25">
      <c r="A38" s="27">
        <v>37</v>
      </c>
      <c r="B38" s="28" t="s">
        <v>412</v>
      </c>
      <c r="C38" s="29" t="s">
        <v>413</v>
      </c>
      <c r="D38" s="28" t="s">
        <v>24</v>
      </c>
      <c r="E38" s="28">
        <v>50</v>
      </c>
      <c r="F38" s="28" t="s">
        <v>414</v>
      </c>
      <c r="G38" s="28">
        <v>2019</v>
      </c>
      <c r="H38" s="30">
        <v>43908</v>
      </c>
      <c r="I38" s="30">
        <v>43935</v>
      </c>
      <c r="J38" s="28">
        <v>27</v>
      </c>
      <c r="K38" s="28" t="s">
        <v>31</v>
      </c>
      <c r="L38" s="1" t="s">
        <v>415</v>
      </c>
      <c r="M38" s="1" t="s">
        <v>416</v>
      </c>
      <c r="N38" s="28" t="s">
        <v>26</v>
      </c>
      <c r="O38" s="8" t="s">
        <v>1146</v>
      </c>
      <c r="P38" s="39">
        <v>43930</v>
      </c>
      <c r="Q38" s="8" t="s">
        <v>1125</v>
      </c>
      <c r="R38" s="28"/>
      <c r="S38" s="28" t="s">
        <v>25</v>
      </c>
      <c r="T38" s="31" t="s">
        <v>1403</v>
      </c>
      <c r="U38" s="31" t="s">
        <v>1279</v>
      </c>
      <c r="V38" s="32">
        <v>43921</v>
      </c>
      <c r="W38" s="28"/>
      <c r="X38" s="28" t="s">
        <v>26</v>
      </c>
      <c r="Y38" s="28" t="s">
        <v>26</v>
      </c>
      <c r="Z38" s="28" t="s">
        <v>26</v>
      </c>
      <c r="AA38" s="28"/>
      <c r="AB38" s="28" t="s">
        <v>25</v>
      </c>
      <c r="AC38" s="28" t="s">
        <v>26</v>
      </c>
      <c r="AD38" s="28" t="s">
        <v>26</v>
      </c>
      <c r="AE38" s="28" t="s">
        <v>26</v>
      </c>
      <c r="AF38" s="28" t="s">
        <v>26</v>
      </c>
      <c r="AG38" s="28" t="s">
        <v>26</v>
      </c>
      <c r="AH38" s="28" t="s">
        <v>26</v>
      </c>
      <c r="AI38" s="28" t="s">
        <v>26</v>
      </c>
      <c r="AJ38" s="33" t="s">
        <v>25</v>
      </c>
      <c r="AK38" s="34">
        <v>1</v>
      </c>
      <c r="AL38" s="33"/>
      <c r="AM38" s="33">
        <v>0.16500000000000001</v>
      </c>
      <c r="AN38" s="33">
        <v>3.2</v>
      </c>
      <c r="AO38" s="2" t="s">
        <v>417</v>
      </c>
      <c r="AP38" s="33" t="s">
        <v>25</v>
      </c>
      <c r="AQ38" s="33" t="s">
        <v>418</v>
      </c>
      <c r="AR38" s="2"/>
      <c r="AS38" s="33">
        <v>7.4999999999999997E-2</v>
      </c>
      <c r="AT38" s="33" t="s">
        <v>419</v>
      </c>
      <c r="AU38" s="33" t="s">
        <v>271</v>
      </c>
      <c r="AV38" s="33" t="s">
        <v>271</v>
      </c>
      <c r="AW38" s="33" t="s">
        <v>271</v>
      </c>
      <c r="AX38" s="33" t="s">
        <v>271</v>
      </c>
      <c r="AY38" s="33" t="s">
        <v>271</v>
      </c>
      <c r="AZ38" s="2" t="s">
        <v>274</v>
      </c>
      <c r="BA38" s="33" t="s">
        <v>271</v>
      </c>
      <c r="BB38" s="33" t="s">
        <v>271</v>
      </c>
      <c r="BC38" s="33" t="s">
        <v>271</v>
      </c>
      <c r="BD38" s="35" t="s">
        <v>420</v>
      </c>
      <c r="BE38" s="35" t="s">
        <v>421</v>
      </c>
      <c r="BF38" s="35" t="s">
        <v>422</v>
      </c>
      <c r="BG38" s="35" t="s">
        <v>423</v>
      </c>
      <c r="BH38" s="33" t="s">
        <v>424</v>
      </c>
      <c r="BI38" s="33" t="s">
        <v>425</v>
      </c>
      <c r="BJ38" s="33" t="s">
        <v>426</v>
      </c>
      <c r="BK38" s="33" t="s">
        <v>427</v>
      </c>
      <c r="BL38" s="24" t="s">
        <v>678</v>
      </c>
    </row>
    <row r="39" spans="1:64" ht="60" x14ac:dyDescent="0.25">
      <c r="A39" s="27">
        <v>38</v>
      </c>
      <c r="B39" s="28" t="s">
        <v>428</v>
      </c>
      <c r="C39" s="29" t="s">
        <v>429</v>
      </c>
      <c r="D39" s="28" t="s">
        <v>24</v>
      </c>
      <c r="E39" s="28">
        <v>29</v>
      </c>
      <c r="F39" s="28" t="s">
        <v>430</v>
      </c>
      <c r="G39" s="28">
        <v>2020</v>
      </c>
      <c r="H39" s="30">
        <v>43964</v>
      </c>
      <c r="I39" s="30">
        <v>43992</v>
      </c>
      <c r="J39" s="28">
        <v>28</v>
      </c>
      <c r="K39" s="28" t="s">
        <v>31</v>
      </c>
      <c r="L39" s="1" t="s">
        <v>431</v>
      </c>
      <c r="M39" s="1" t="s">
        <v>432</v>
      </c>
      <c r="N39" s="28" t="s">
        <v>26</v>
      </c>
      <c r="O39" s="38" t="s">
        <v>1138</v>
      </c>
      <c r="P39" s="39"/>
      <c r="Q39" s="28"/>
      <c r="R39" s="28"/>
      <c r="S39" s="28" t="s">
        <v>26</v>
      </c>
      <c r="T39" s="31" t="s">
        <v>1385</v>
      </c>
      <c r="U39" s="31" t="s">
        <v>1280</v>
      </c>
      <c r="V39" s="32">
        <v>43979</v>
      </c>
      <c r="W39" s="28"/>
      <c r="X39" s="28" t="s">
        <v>26</v>
      </c>
      <c r="Y39" s="28" t="s">
        <v>26</v>
      </c>
      <c r="Z39" s="28" t="s">
        <v>25</v>
      </c>
      <c r="AA39" s="28" t="s">
        <v>25</v>
      </c>
      <c r="AB39" s="28" t="s">
        <v>370</v>
      </c>
      <c r="AC39" s="28" t="s">
        <v>25</v>
      </c>
      <c r="AD39" s="28" t="s">
        <v>25</v>
      </c>
      <c r="AE39" s="28" t="s">
        <v>26</v>
      </c>
      <c r="AF39" s="28" t="s">
        <v>26</v>
      </c>
      <c r="AG39" s="28" t="s">
        <v>26</v>
      </c>
      <c r="AH39" s="33" t="s">
        <v>26</v>
      </c>
      <c r="AI39" s="33" t="s">
        <v>25</v>
      </c>
      <c r="AJ39" s="33" t="s">
        <v>25</v>
      </c>
      <c r="AK39" s="34">
        <v>1</v>
      </c>
      <c r="AL39" s="33"/>
      <c r="AM39" s="33">
        <v>3.3000000000000002E-2</v>
      </c>
      <c r="AN39" s="33">
        <v>3.27</v>
      </c>
      <c r="AO39" s="2" t="s">
        <v>433</v>
      </c>
      <c r="AP39" s="33" t="s">
        <v>26</v>
      </c>
      <c r="AQ39" s="33" t="s">
        <v>26</v>
      </c>
      <c r="AR39" s="2"/>
      <c r="AS39" s="33"/>
      <c r="AT39" s="33"/>
      <c r="AU39" s="33" t="s">
        <v>271</v>
      </c>
      <c r="AV39" s="33" t="s">
        <v>271</v>
      </c>
      <c r="AW39" s="33" t="s">
        <v>271</v>
      </c>
      <c r="AX39" s="33" t="s">
        <v>271</v>
      </c>
      <c r="AY39" s="33" t="s">
        <v>271</v>
      </c>
      <c r="AZ39" s="2" t="s">
        <v>274</v>
      </c>
      <c r="BA39" s="33" t="s">
        <v>434</v>
      </c>
      <c r="BB39" s="33"/>
      <c r="BC39" s="33"/>
      <c r="BD39" s="35" t="s">
        <v>435</v>
      </c>
      <c r="BE39" s="35" t="s">
        <v>436</v>
      </c>
      <c r="BF39" s="35" t="s">
        <v>437</v>
      </c>
      <c r="BG39" s="35" t="s">
        <v>438</v>
      </c>
      <c r="BH39" s="33" t="s">
        <v>439</v>
      </c>
      <c r="BI39" s="33" t="s">
        <v>440</v>
      </c>
      <c r="BJ39" s="33" t="s">
        <v>441</v>
      </c>
      <c r="BK39" s="33" t="s">
        <v>442</v>
      </c>
      <c r="BL39" s="24" t="s">
        <v>679</v>
      </c>
    </row>
    <row r="40" spans="1:64" ht="45" x14ac:dyDescent="0.25">
      <c r="A40" s="27">
        <v>39</v>
      </c>
      <c r="B40" s="28" t="s">
        <v>443</v>
      </c>
      <c r="C40" s="29" t="s">
        <v>444</v>
      </c>
      <c r="D40" s="28" t="s">
        <v>24</v>
      </c>
      <c r="E40" s="28">
        <v>51</v>
      </c>
      <c r="F40" s="28" t="s">
        <v>445</v>
      </c>
      <c r="G40" s="28">
        <v>2020</v>
      </c>
      <c r="H40" s="30">
        <v>43941</v>
      </c>
      <c r="I40" s="30">
        <v>43966</v>
      </c>
      <c r="J40" s="28">
        <v>25</v>
      </c>
      <c r="K40" s="28" t="s">
        <v>256</v>
      </c>
      <c r="L40" s="1" t="s">
        <v>446</v>
      </c>
      <c r="M40" s="1" t="s">
        <v>447</v>
      </c>
      <c r="N40" s="28" t="s">
        <v>26</v>
      </c>
      <c r="O40" s="8" t="s">
        <v>1147</v>
      </c>
      <c r="P40" s="39">
        <v>43967</v>
      </c>
      <c r="Q40" s="39">
        <v>44021</v>
      </c>
      <c r="R40" s="28" t="s">
        <v>1148</v>
      </c>
      <c r="S40" s="28" t="s">
        <v>25</v>
      </c>
      <c r="T40" s="31" t="s">
        <v>1281</v>
      </c>
      <c r="U40" s="47" t="s">
        <v>1282</v>
      </c>
      <c r="V40" s="48">
        <v>43944</v>
      </c>
      <c r="W40" s="28"/>
      <c r="X40" s="28" t="s">
        <v>26</v>
      </c>
      <c r="Y40" s="28" t="s">
        <v>26</v>
      </c>
      <c r="Z40" s="28" t="s">
        <v>25</v>
      </c>
      <c r="AA40" s="28" t="s">
        <v>26</v>
      </c>
      <c r="AB40" s="28" t="s">
        <v>26</v>
      </c>
      <c r="AC40" s="28" t="s">
        <v>26</v>
      </c>
      <c r="AD40" s="28" t="s">
        <v>26</v>
      </c>
      <c r="AE40" s="28" t="s">
        <v>25</v>
      </c>
      <c r="AF40" s="28" t="s">
        <v>26</v>
      </c>
      <c r="AG40" s="28" t="s">
        <v>26</v>
      </c>
      <c r="AH40" s="33" t="s">
        <v>26</v>
      </c>
      <c r="AI40" s="33" t="s">
        <v>26</v>
      </c>
      <c r="AJ40" s="33" t="s">
        <v>26</v>
      </c>
      <c r="AK40" s="34">
        <v>2</v>
      </c>
      <c r="AL40" s="33"/>
      <c r="AM40" s="33">
        <v>0.16500000000000001</v>
      </c>
      <c r="AN40" s="33">
        <v>3.7</v>
      </c>
      <c r="AO40" s="2" t="s">
        <v>448</v>
      </c>
      <c r="AP40" s="33" t="s">
        <v>26</v>
      </c>
      <c r="AQ40" s="33" t="s">
        <v>26</v>
      </c>
      <c r="AR40" s="2"/>
      <c r="AS40" s="33">
        <v>0.25</v>
      </c>
      <c r="AT40" s="33" t="s">
        <v>449</v>
      </c>
      <c r="AU40" s="33" t="s">
        <v>271</v>
      </c>
      <c r="AV40" s="33" t="s">
        <v>271</v>
      </c>
      <c r="AW40" s="33" t="s">
        <v>271</v>
      </c>
      <c r="AX40" s="33" t="s">
        <v>271</v>
      </c>
      <c r="AY40" s="33" t="s">
        <v>271</v>
      </c>
      <c r="AZ40" s="2" t="s">
        <v>274</v>
      </c>
      <c r="BA40" s="33" t="s">
        <v>271</v>
      </c>
      <c r="BB40" s="33" t="s">
        <v>271</v>
      </c>
      <c r="BC40" s="33"/>
      <c r="BD40" s="35" t="s">
        <v>450</v>
      </c>
      <c r="BE40" s="35" t="s">
        <v>451</v>
      </c>
      <c r="BF40" s="35" t="s">
        <v>452</v>
      </c>
      <c r="BG40" s="35" t="s">
        <v>453</v>
      </c>
      <c r="BH40" s="33" t="s">
        <v>454</v>
      </c>
      <c r="BI40" s="33" t="s">
        <v>455</v>
      </c>
      <c r="BJ40" s="33" t="s">
        <v>456</v>
      </c>
      <c r="BK40" s="33" t="s">
        <v>457</v>
      </c>
      <c r="BL40" s="24" t="s">
        <v>677</v>
      </c>
    </row>
    <row r="41" spans="1:64" ht="75" x14ac:dyDescent="0.25">
      <c r="A41" s="27">
        <v>40</v>
      </c>
      <c r="B41" s="28" t="s">
        <v>458</v>
      </c>
      <c r="C41" s="29" t="s">
        <v>459</v>
      </c>
      <c r="D41" s="28" t="s">
        <v>27</v>
      </c>
      <c r="E41" s="28">
        <v>33</v>
      </c>
      <c r="F41" s="28" t="s">
        <v>460</v>
      </c>
      <c r="G41" s="28">
        <v>2020</v>
      </c>
      <c r="H41" s="30">
        <v>43936</v>
      </c>
      <c r="I41" s="30">
        <v>43977</v>
      </c>
      <c r="J41" s="28">
        <v>41</v>
      </c>
      <c r="K41" s="28" t="s">
        <v>256</v>
      </c>
      <c r="L41" s="1" t="s">
        <v>461</v>
      </c>
      <c r="M41" s="1" t="s">
        <v>462</v>
      </c>
      <c r="N41" s="28" t="s">
        <v>463</v>
      </c>
      <c r="O41" s="40" t="s">
        <v>1149</v>
      </c>
      <c r="P41" s="39"/>
      <c r="Q41" s="40"/>
      <c r="R41" s="28"/>
      <c r="S41" s="28" t="s">
        <v>26</v>
      </c>
      <c r="T41" s="31" t="s">
        <v>1283</v>
      </c>
      <c r="U41" s="31" t="s">
        <v>1284</v>
      </c>
      <c r="V41" s="46">
        <v>43942</v>
      </c>
      <c r="W41" s="28"/>
      <c r="X41" s="28" t="s">
        <v>26</v>
      </c>
      <c r="Y41" s="28" t="s">
        <v>26</v>
      </c>
      <c r="Z41" s="28" t="s">
        <v>26</v>
      </c>
      <c r="AA41" s="28"/>
      <c r="AB41" s="28" t="s">
        <v>25</v>
      </c>
      <c r="AC41" s="28" t="s">
        <v>25</v>
      </c>
      <c r="AD41" s="28" t="s">
        <v>26</v>
      </c>
      <c r="AE41" s="28" t="s">
        <v>26</v>
      </c>
      <c r="AF41" s="28" t="s">
        <v>26</v>
      </c>
      <c r="AG41" s="28" t="s">
        <v>25</v>
      </c>
      <c r="AH41" s="28" t="s">
        <v>26</v>
      </c>
      <c r="AI41" s="33" t="s">
        <v>25</v>
      </c>
      <c r="AJ41" s="33" t="s">
        <v>25</v>
      </c>
      <c r="AK41" s="34">
        <v>1</v>
      </c>
      <c r="AL41" s="33"/>
      <c r="AM41" s="33">
        <v>0.16500000000000001</v>
      </c>
      <c r="AN41" s="33">
        <v>6.4</v>
      </c>
      <c r="AO41" s="2" t="s">
        <v>464</v>
      </c>
      <c r="AP41" s="33" t="s">
        <v>25</v>
      </c>
      <c r="AQ41" s="33" t="s">
        <v>25</v>
      </c>
      <c r="AR41" s="2" t="s">
        <v>465</v>
      </c>
      <c r="AS41" s="33">
        <v>0.155</v>
      </c>
      <c r="AT41" s="33" t="s">
        <v>271</v>
      </c>
      <c r="AU41" s="33"/>
      <c r="AV41" s="2" t="s">
        <v>466</v>
      </c>
      <c r="AW41" s="33" t="s">
        <v>271</v>
      </c>
      <c r="AX41" s="33" t="s">
        <v>271</v>
      </c>
      <c r="AY41" s="33"/>
      <c r="AZ41" s="2" t="s">
        <v>274</v>
      </c>
      <c r="BA41" s="33" t="s">
        <v>271</v>
      </c>
      <c r="BB41" s="33" t="s">
        <v>271</v>
      </c>
      <c r="BC41" s="33" t="s">
        <v>271</v>
      </c>
      <c r="BD41" s="35" t="s">
        <v>467</v>
      </c>
      <c r="BE41" s="35" t="s">
        <v>468</v>
      </c>
      <c r="BF41" s="35" t="s">
        <v>469</v>
      </c>
      <c r="BG41" s="35" t="s">
        <v>470</v>
      </c>
      <c r="BH41" s="33" t="s">
        <v>471</v>
      </c>
      <c r="BI41" s="33" t="s">
        <v>472</v>
      </c>
      <c r="BJ41" s="33" t="s">
        <v>473</v>
      </c>
      <c r="BK41" s="33" t="s">
        <v>474</v>
      </c>
      <c r="BL41" s="24" t="s">
        <v>676</v>
      </c>
    </row>
    <row r="42" spans="1:64" ht="73.5" customHeight="1" x14ac:dyDescent="0.25">
      <c r="A42" s="27">
        <v>41</v>
      </c>
      <c r="B42" s="28" t="s">
        <v>475</v>
      </c>
      <c r="C42" s="29" t="s">
        <v>476</v>
      </c>
      <c r="D42" s="28" t="s">
        <v>24</v>
      </c>
      <c r="E42" s="28">
        <v>35</v>
      </c>
      <c r="F42" s="28" t="s">
        <v>477</v>
      </c>
      <c r="G42" s="28">
        <v>2020</v>
      </c>
      <c r="H42" s="30">
        <v>43969</v>
      </c>
      <c r="I42" s="30">
        <v>43975</v>
      </c>
      <c r="J42" s="28">
        <v>6</v>
      </c>
      <c r="K42" s="28" t="s">
        <v>31</v>
      </c>
      <c r="L42" s="1" t="s">
        <v>478</v>
      </c>
      <c r="M42" s="1" t="s">
        <v>479</v>
      </c>
      <c r="N42" s="28" t="s">
        <v>26</v>
      </c>
      <c r="O42" s="38" t="s">
        <v>1138</v>
      </c>
      <c r="P42" s="38" t="s">
        <v>26</v>
      </c>
      <c r="Q42" s="38" t="s">
        <v>26</v>
      </c>
      <c r="R42" s="28" t="s">
        <v>26</v>
      </c>
      <c r="S42" s="28" t="s">
        <v>26</v>
      </c>
      <c r="T42" s="31" t="s">
        <v>1285</v>
      </c>
      <c r="U42" s="31" t="s">
        <v>1286</v>
      </c>
      <c r="V42" s="46">
        <v>43970</v>
      </c>
      <c r="W42" s="28"/>
      <c r="X42" s="28" t="s">
        <v>26</v>
      </c>
      <c r="Y42" s="28" t="s">
        <v>26</v>
      </c>
      <c r="Z42" s="28" t="s">
        <v>25</v>
      </c>
      <c r="AA42" s="28"/>
      <c r="AB42" s="28" t="s">
        <v>25</v>
      </c>
      <c r="AC42" s="28" t="s">
        <v>25</v>
      </c>
      <c r="AD42" s="28" t="s">
        <v>25</v>
      </c>
      <c r="AE42" s="28" t="s">
        <v>25</v>
      </c>
      <c r="AF42" s="28" t="s">
        <v>26</v>
      </c>
      <c r="AG42" s="28" t="s">
        <v>26</v>
      </c>
      <c r="AH42" s="33" t="s">
        <v>25</v>
      </c>
      <c r="AI42" s="33" t="s">
        <v>25</v>
      </c>
      <c r="AJ42" s="33" t="s">
        <v>25</v>
      </c>
      <c r="AK42" s="34">
        <v>5</v>
      </c>
      <c r="AL42" s="33"/>
      <c r="AM42" s="33">
        <v>0.16500000000000001</v>
      </c>
      <c r="AN42" s="33">
        <v>5</v>
      </c>
      <c r="AO42" s="2" t="s">
        <v>481</v>
      </c>
      <c r="AP42" s="33" t="s">
        <v>25</v>
      </c>
      <c r="AQ42" s="33" t="s">
        <v>25</v>
      </c>
      <c r="AR42" s="2" t="s">
        <v>480</v>
      </c>
      <c r="AS42" s="33">
        <v>0.17599999999999999</v>
      </c>
      <c r="AT42" s="33" t="s">
        <v>482</v>
      </c>
      <c r="AU42" s="33" t="s">
        <v>271</v>
      </c>
      <c r="AV42" s="2" t="s">
        <v>282</v>
      </c>
      <c r="AW42" s="2" t="s">
        <v>282</v>
      </c>
      <c r="AX42" s="33" t="s">
        <v>271</v>
      </c>
      <c r="AY42" s="33" t="s">
        <v>271</v>
      </c>
      <c r="AZ42" s="2" t="s">
        <v>274</v>
      </c>
      <c r="BA42" s="33" t="s">
        <v>271</v>
      </c>
      <c r="BB42" s="33" t="s">
        <v>271</v>
      </c>
      <c r="BC42" s="33" t="s">
        <v>271</v>
      </c>
      <c r="BD42" s="35" t="s">
        <v>483</v>
      </c>
      <c r="BE42" s="35" t="s">
        <v>484</v>
      </c>
      <c r="BF42" s="35" t="s">
        <v>485</v>
      </c>
      <c r="BG42" s="35" t="s">
        <v>486</v>
      </c>
      <c r="BH42" s="33" t="s">
        <v>487</v>
      </c>
      <c r="BI42" s="33" t="s">
        <v>488</v>
      </c>
      <c r="BJ42" s="33" t="s">
        <v>489</v>
      </c>
      <c r="BK42" s="33" t="s">
        <v>490</v>
      </c>
      <c r="BL42" s="24" t="s">
        <v>675</v>
      </c>
    </row>
    <row r="43" spans="1:64" ht="120" x14ac:dyDescent="0.25">
      <c r="A43" s="27">
        <v>42</v>
      </c>
      <c r="B43" s="28" t="s">
        <v>491</v>
      </c>
      <c r="C43" s="29" t="s">
        <v>492</v>
      </c>
      <c r="D43" s="28" t="s">
        <v>24</v>
      </c>
      <c r="E43" s="28">
        <v>38</v>
      </c>
      <c r="F43" s="28" t="s">
        <v>510</v>
      </c>
      <c r="G43" s="28">
        <v>2020</v>
      </c>
      <c r="H43" s="30">
        <v>43993</v>
      </c>
      <c r="I43" s="30">
        <v>44041</v>
      </c>
      <c r="J43" s="28">
        <v>48</v>
      </c>
      <c r="K43" s="28" t="s">
        <v>609</v>
      </c>
      <c r="L43" s="1" t="s">
        <v>493</v>
      </c>
      <c r="M43" s="1" t="s">
        <v>494</v>
      </c>
      <c r="N43" s="28" t="s">
        <v>26</v>
      </c>
      <c r="O43" s="38" t="s">
        <v>758</v>
      </c>
      <c r="P43" s="38" t="s">
        <v>26</v>
      </c>
      <c r="Q43" s="38" t="s">
        <v>26</v>
      </c>
      <c r="R43" s="38" t="s">
        <v>26</v>
      </c>
      <c r="S43" s="28" t="s">
        <v>26</v>
      </c>
      <c r="T43" s="31" t="s">
        <v>1287</v>
      </c>
      <c r="U43" s="31" t="s">
        <v>1288</v>
      </c>
      <c r="V43" s="46">
        <v>44000</v>
      </c>
      <c r="W43" s="28"/>
      <c r="X43" s="28" t="s">
        <v>25</v>
      </c>
      <c r="Y43" s="28" t="s">
        <v>25</v>
      </c>
      <c r="Z43" s="28" t="s">
        <v>25</v>
      </c>
      <c r="AA43" s="28" t="s">
        <v>25</v>
      </c>
      <c r="AB43" s="28" t="s">
        <v>25</v>
      </c>
      <c r="AC43" s="28" t="s">
        <v>26</v>
      </c>
      <c r="AD43" s="28" t="s">
        <v>26</v>
      </c>
      <c r="AE43" s="28" t="s">
        <v>25</v>
      </c>
      <c r="AF43" s="28" t="s">
        <v>25</v>
      </c>
      <c r="AG43" s="28" t="s">
        <v>26</v>
      </c>
      <c r="AH43" s="33" t="s">
        <v>25</v>
      </c>
      <c r="AI43" s="33" t="s">
        <v>26</v>
      </c>
      <c r="AJ43" s="33" t="s">
        <v>25</v>
      </c>
      <c r="AK43" s="34">
        <v>2</v>
      </c>
      <c r="AL43" s="33"/>
      <c r="AM43" s="33">
        <v>0.16500000000000001</v>
      </c>
      <c r="AN43" s="33">
        <v>1.22</v>
      </c>
      <c r="AO43" s="2" t="s">
        <v>496</v>
      </c>
      <c r="AP43" s="33" t="s">
        <v>26</v>
      </c>
      <c r="AQ43" s="33" t="s">
        <v>26</v>
      </c>
      <c r="AR43" s="2" t="s">
        <v>497</v>
      </c>
      <c r="AS43" s="33"/>
      <c r="AT43" s="33"/>
      <c r="AU43" s="33" t="s">
        <v>271</v>
      </c>
      <c r="AV43" s="33" t="s">
        <v>271</v>
      </c>
      <c r="AW43" s="33" t="s">
        <v>271</v>
      </c>
      <c r="AX43" s="33" t="s">
        <v>499</v>
      </c>
      <c r="AY43" s="33" t="s">
        <v>271</v>
      </c>
      <c r="AZ43" s="2" t="s">
        <v>498</v>
      </c>
      <c r="BA43" s="33" t="s">
        <v>282</v>
      </c>
      <c r="BB43" s="33" t="s">
        <v>271</v>
      </c>
      <c r="BC43" s="33" t="s">
        <v>271</v>
      </c>
      <c r="BD43" s="35" t="s">
        <v>500</v>
      </c>
      <c r="BE43" s="35" t="s">
        <v>501</v>
      </c>
      <c r="BF43" s="35" t="s">
        <v>502</v>
      </c>
      <c r="BG43" s="35" t="s">
        <v>503</v>
      </c>
      <c r="BH43" s="33" t="s">
        <v>504</v>
      </c>
      <c r="BI43" s="33" t="s">
        <v>505</v>
      </c>
      <c r="BJ43" s="33" t="s">
        <v>506</v>
      </c>
      <c r="BK43" s="33" t="s">
        <v>507</v>
      </c>
      <c r="BL43" s="24" t="s">
        <v>674</v>
      </c>
    </row>
    <row r="44" spans="1:64" ht="92.25" customHeight="1" x14ac:dyDescent="0.25">
      <c r="A44" s="27">
        <v>43</v>
      </c>
      <c r="B44" s="28" t="s">
        <v>508</v>
      </c>
      <c r="C44" s="29" t="s">
        <v>509</v>
      </c>
      <c r="D44" s="28" t="s">
        <v>24</v>
      </c>
      <c r="E44" s="28">
        <v>32</v>
      </c>
      <c r="F44" s="28" t="s">
        <v>511</v>
      </c>
      <c r="G44" s="28">
        <v>2020</v>
      </c>
      <c r="H44" s="30">
        <v>44062</v>
      </c>
      <c r="I44" s="30">
        <v>44070</v>
      </c>
      <c r="J44" s="28">
        <v>8</v>
      </c>
      <c r="K44" s="28" t="s">
        <v>31</v>
      </c>
      <c r="L44" s="1" t="s">
        <v>512</v>
      </c>
      <c r="M44" s="1" t="s">
        <v>513</v>
      </c>
      <c r="N44" s="28" t="s">
        <v>26</v>
      </c>
      <c r="O44" s="38" t="s">
        <v>1138</v>
      </c>
      <c r="P44" s="28"/>
      <c r="Q44" s="28"/>
      <c r="R44" s="28"/>
      <c r="S44" s="28" t="s">
        <v>26</v>
      </c>
      <c r="T44" s="31" t="s">
        <v>1289</v>
      </c>
      <c r="U44" s="31" t="s">
        <v>1290</v>
      </c>
      <c r="V44" s="46">
        <v>44068</v>
      </c>
      <c r="W44" s="28"/>
      <c r="X44" s="28" t="s">
        <v>26</v>
      </c>
      <c r="Y44" s="28" t="s">
        <v>26</v>
      </c>
      <c r="Z44" s="28" t="s">
        <v>26</v>
      </c>
      <c r="AA44" s="28"/>
      <c r="AB44" s="28" t="s">
        <v>25</v>
      </c>
      <c r="AC44" s="28" t="s">
        <v>26</v>
      </c>
      <c r="AD44" s="28" t="s">
        <v>26</v>
      </c>
      <c r="AE44" s="28" t="s">
        <v>26</v>
      </c>
      <c r="AF44" s="28" t="s">
        <v>26</v>
      </c>
      <c r="AG44" s="28" t="s">
        <v>26</v>
      </c>
      <c r="AH44" s="33" t="s">
        <v>25</v>
      </c>
      <c r="AI44" s="33" t="s">
        <v>25</v>
      </c>
      <c r="AJ44" s="33" t="s">
        <v>25</v>
      </c>
      <c r="AK44" s="34">
        <v>1</v>
      </c>
      <c r="AL44" s="33"/>
      <c r="AM44" s="33">
        <v>0.16500000000000001</v>
      </c>
      <c r="AN44" s="33">
        <v>1.19</v>
      </c>
      <c r="AO44" s="2" t="s">
        <v>514</v>
      </c>
      <c r="AP44" s="33" t="s">
        <v>26</v>
      </c>
      <c r="AQ44" s="33" t="s">
        <v>25</v>
      </c>
      <c r="AR44" s="2"/>
      <c r="AS44" s="33"/>
      <c r="AT44" s="33"/>
      <c r="AU44" s="33"/>
      <c r="AV44" s="33"/>
      <c r="AW44" s="33" t="s">
        <v>271</v>
      </c>
      <c r="AX44" s="33" t="s">
        <v>271</v>
      </c>
      <c r="AY44" s="33"/>
      <c r="AZ44" s="2" t="s">
        <v>274</v>
      </c>
      <c r="BA44" s="33" t="s">
        <v>271</v>
      </c>
      <c r="BB44" s="33" t="s">
        <v>271</v>
      </c>
      <c r="BC44" s="33"/>
      <c r="BD44" s="35" t="s">
        <v>515</v>
      </c>
      <c r="BE44" s="35" t="s">
        <v>516</v>
      </c>
      <c r="BF44" s="35" t="s">
        <v>517</v>
      </c>
      <c r="BG44" s="35" t="s">
        <v>518</v>
      </c>
      <c r="BH44" s="33" t="s">
        <v>519</v>
      </c>
      <c r="BI44" s="33" t="s">
        <v>520</v>
      </c>
      <c r="BJ44" s="33" t="s">
        <v>521</v>
      </c>
      <c r="BK44" s="33" t="s">
        <v>522</v>
      </c>
      <c r="BL44" s="24" t="s">
        <v>523</v>
      </c>
    </row>
    <row r="45" spans="1:64" ht="60" x14ac:dyDescent="0.25">
      <c r="A45" s="27">
        <v>44</v>
      </c>
      <c r="B45" s="28" t="s">
        <v>524</v>
      </c>
      <c r="C45" s="29" t="s">
        <v>525</v>
      </c>
      <c r="D45" s="28" t="s">
        <v>526</v>
      </c>
      <c r="E45" s="28">
        <v>32</v>
      </c>
      <c r="F45" s="28" t="s">
        <v>527</v>
      </c>
      <c r="G45" s="28">
        <v>2020</v>
      </c>
      <c r="H45" s="30">
        <v>44076</v>
      </c>
      <c r="I45" s="30">
        <v>44084</v>
      </c>
      <c r="J45" s="28">
        <v>8</v>
      </c>
      <c r="K45" s="28" t="s">
        <v>608</v>
      </c>
      <c r="L45" s="1" t="s">
        <v>528</v>
      </c>
      <c r="M45" s="1" t="s">
        <v>529</v>
      </c>
      <c r="N45" s="28" t="s">
        <v>26</v>
      </c>
      <c r="O45" s="8" t="s">
        <v>1150</v>
      </c>
      <c r="P45" s="39">
        <v>44084</v>
      </c>
      <c r="Q45" s="8" t="s">
        <v>1125</v>
      </c>
      <c r="R45" s="28"/>
      <c r="S45" s="28" t="s">
        <v>25</v>
      </c>
      <c r="T45" s="31" t="s">
        <v>1405</v>
      </c>
      <c r="U45" s="31" t="s">
        <v>1388</v>
      </c>
      <c r="V45" s="49">
        <v>44078</v>
      </c>
      <c r="W45" s="28"/>
      <c r="X45" s="28" t="s">
        <v>26</v>
      </c>
      <c r="Y45" s="28" t="s">
        <v>26</v>
      </c>
      <c r="Z45" s="28" t="s">
        <v>25</v>
      </c>
      <c r="AA45" s="28" t="s">
        <v>26</v>
      </c>
      <c r="AB45" s="28" t="s">
        <v>26</v>
      </c>
      <c r="AC45" s="28" t="s">
        <v>26</v>
      </c>
      <c r="AD45" s="28" t="s">
        <v>26</v>
      </c>
      <c r="AE45" s="28" t="s">
        <v>26</v>
      </c>
      <c r="AF45" s="28" t="s">
        <v>26</v>
      </c>
      <c r="AG45" s="28" t="s">
        <v>26</v>
      </c>
      <c r="AH45" s="28" t="s">
        <v>26</v>
      </c>
      <c r="AI45" s="28" t="s">
        <v>26</v>
      </c>
      <c r="AJ45" s="33" t="s">
        <v>25</v>
      </c>
      <c r="AK45" s="34">
        <v>1</v>
      </c>
      <c r="AL45" s="33"/>
      <c r="AM45" s="33">
        <v>0.16500000000000001</v>
      </c>
      <c r="AN45" s="33">
        <v>6.6</v>
      </c>
      <c r="AO45" s="2" t="s">
        <v>530</v>
      </c>
      <c r="AP45" s="33" t="s">
        <v>26</v>
      </c>
      <c r="AQ45" s="33" t="s">
        <v>26</v>
      </c>
      <c r="AR45" s="2"/>
      <c r="AS45" s="33"/>
      <c r="AT45" s="33"/>
      <c r="AU45" s="33"/>
      <c r="AV45" s="2" t="s">
        <v>531</v>
      </c>
      <c r="AW45" s="33" t="s">
        <v>271</v>
      </c>
      <c r="AX45" s="33" t="s">
        <v>271</v>
      </c>
      <c r="AY45" s="33" t="s">
        <v>271</v>
      </c>
      <c r="AZ45" s="33" t="s">
        <v>271</v>
      </c>
      <c r="BA45" s="33" t="s">
        <v>271</v>
      </c>
      <c r="BB45" s="33" t="s">
        <v>271</v>
      </c>
      <c r="BC45" s="33" t="s">
        <v>271</v>
      </c>
      <c r="BD45" s="35" t="s">
        <v>532</v>
      </c>
      <c r="BE45" s="35" t="s">
        <v>533</v>
      </c>
      <c r="BF45" s="35" t="s">
        <v>534</v>
      </c>
      <c r="BG45" s="35" t="s">
        <v>535</v>
      </c>
      <c r="BH45" s="33" t="s">
        <v>536</v>
      </c>
      <c r="BI45" s="33" t="s">
        <v>537</v>
      </c>
      <c r="BJ45" s="33" t="s">
        <v>538</v>
      </c>
      <c r="BK45" s="33" t="s">
        <v>539</v>
      </c>
      <c r="BL45" s="24" t="s">
        <v>673</v>
      </c>
    </row>
    <row r="46" spans="1:64" ht="240.75" customHeight="1" x14ac:dyDescent="0.25">
      <c r="A46" s="27">
        <v>45</v>
      </c>
      <c r="B46" s="28" t="s">
        <v>540</v>
      </c>
      <c r="C46" s="29" t="s">
        <v>541</v>
      </c>
      <c r="D46" s="28" t="s">
        <v>24</v>
      </c>
      <c r="E46" s="28">
        <v>46</v>
      </c>
      <c r="F46" s="28" t="s">
        <v>542</v>
      </c>
      <c r="G46" s="28">
        <v>2020</v>
      </c>
      <c r="H46" s="30">
        <v>43942</v>
      </c>
      <c r="I46" s="30">
        <v>43975</v>
      </c>
      <c r="J46" s="28">
        <v>33</v>
      </c>
      <c r="K46" s="28" t="s">
        <v>31</v>
      </c>
      <c r="L46" s="1" t="s">
        <v>543</v>
      </c>
      <c r="M46" s="1" t="s">
        <v>544</v>
      </c>
      <c r="N46" s="28" t="s">
        <v>26</v>
      </c>
      <c r="O46" s="8" t="s">
        <v>1151</v>
      </c>
      <c r="P46" s="8" t="s">
        <v>1246</v>
      </c>
      <c r="Q46" s="9" t="s">
        <v>1152</v>
      </c>
      <c r="R46" s="38"/>
      <c r="S46" s="28" t="s">
        <v>25</v>
      </c>
      <c r="T46" s="31" t="s">
        <v>1291</v>
      </c>
      <c r="U46" s="31" t="s">
        <v>1292</v>
      </c>
      <c r="V46" s="46">
        <v>43944</v>
      </c>
      <c r="W46" s="28"/>
      <c r="X46" s="28" t="s">
        <v>25</v>
      </c>
      <c r="Y46" s="28" t="s">
        <v>25</v>
      </c>
      <c r="Z46" s="28" t="s">
        <v>25</v>
      </c>
      <c r="AA46" s="28" t="s">
        <v>25</v>
      </c>
      <c r="AB46" s="28" t="s">
        <v>25</v>
      </c>
      <c r="AC46" s="28" t="s">
        <v>25</v>
      </c>
      <c r="AD46" s="28" t="s">
        <v>25</v>
      </c>
      <c r="AE46" s="28" t="s">
        <v>26</v>
      </c>
      <c r="AF46" s="28" t="s">
        <v>25</v>
      </c>
      <c r="AG46" s="28" t="s">
        <v>26</v>
      </c>
      <c r="AH46" s="50" t="s">
        <v>26</v>
      </c>
      <c r="AI46" s="50" t="s">
        <v>25</v>
      </c>
      <c r="AJ46" s="50" t="s">
        <v>25</v>
      </c>
      <c r="AK46" s="34">
        <v>12</v>
      </c>
      <c r="AL46" s="2" t="s">
        <v>545</v>
      </c>
      <c r="AM46" s="33">
        <v>0.16500000000000001</v>
      </c>
      <c r="AN46" s="33"/>
      <c r="AO46" s="2" t="s">
        <v>547</v>
      </c>
      <c r="AP46" s="33" t="s">
        <v>26</v>
      </c>
      <c r="AQ46" s="33" t="s">
        <v>25</v>
      </c>
      <c r="AR46" s="2" t="s">
        <v>546</v>
      </c>
      <c r="AS46" s="33">
        <v>0.13500000000000001</v>
      </c>
      <c r="AT46" s="33" t="s">
        <v>271</v>
      </c>
      <c r="AU46" s="33" t="s">
        <v>271</v>
      </c>
      <c r="AV46" s="2" t="s">
        <v>548</v>
      </c>
      <c r="AW46" s="33" t="s">
        <v>271</v>
      </c>
      <c r="AX46" s="33" t="s">
        <v>271</v>
      </c>
      <c r="AY46" s="33" t="s">
        <v>271</v>
      </c>
      <c r="AZ46" s="33" t="s">
        <v>271</v>
      </c>
      <c r="BA46" s="2" t="s">
        <v>498</v>
      </c>
      <c r="BB46" s="33" t="s">
        <v>271</v>
      </c>
      <c r="BC46" s="33" t="s">
        <v>271</v>
      </c>
      <c r="BD46" s="35" t="s">
        <v>549</v>
      </c>
      <c r="BE46" s="35" t="s">
        <v>550</v>
      </c>
      <c r="BF46" s="35" t="s">
        <v>551</v>
      </c>
      <c r="BG46" s="35" t="s">
        <v>552</v>
      </c>
      <c r="BH46" s="33" t="s">
        <v>553</v>
      </c>
      <c r="BI46" s="33" t="s">
        <v>554</v>
      </c>
      <c r="BJ46" s="33" t="s">
        <v>555</v>
      </c>
      <c r="BK46" s="33" t="s">
        <v>556</v>
      </c>
      <c r="BL46" s="24" t="s">
        <v>557</v>
      </c>
    </row>
    <row r="47" spans="1:64" ht="187.5" customHeight="1" x14ac:dyDescent="0.25">
      <c r="A47" s="27">
        <v>46</v>
      </c>
      <c r="B47" s="28">
        <v>117493</v>
      </c>
      <c r="C47" s="29" t="s">
        <v>559</v>
      </c>
      <c r="D47" s="28" t="s">
        <v>27</v>
      </c>
      <c r="E47" s="28">
        <v>37</v>
      </c>
      <c r="F47" s="28" t="s">
        <v>560</v>
      </c>
      <c r="G47" s="28">
        <v>2017</v>
      </c>
      <c r="H47" s="30">
        <v>43481</v>
      </c>
      <c r="I47" s="30">
        <v>43514</v>
      </c>
      <c r="J47" s="28">
        <v>33</v>
      </c>
      <c r="K47" s="28" t="s">
        <v>31</v>
      </c>
      <c r="L47" s="1" t="s">
        <v>561</v>
      </c>
      <c r="M47" s="1" t="s">
        <v>834</v>
      </c>
      <c r="N47" s="28" t="s">
        <v>26</v>
      </c>
      <c r="O47" s="28"/>
      <c r="P47" s="28" t="s">
        <v>562</v>
      </c>
      <c r="Q47" s="1" t="s">
        <v>92</v>
      </c>
      <c r="R47" s="28" t="s">
        <v>26</v>
      </c>
      <c r="S47" s="28" t="s">
        <v>25</v>
      </c>
      <c r="T47" s="31" t="s">
        <v>1193</v>
      </c>
      <c r="U47" s="31" t="s">
        <v>1194</v>
      </c>
      <c r="V47" s="32">
        <v>43490</v>
      </c>
      <c r="W47" s="28"/>
      <c r="X47" s="28" t="s">
        <v>26</v>
      </c>
      <c r="Y47" s="28" t="s">
        <v>26</v>
      </c>
      <c r="Z47" s="28" t="s">
        <v>25</v>
      </c>
      <c r="AA47" s="28"/>
      <c r="AB47" s="28" t="s">
        <v>25</v>
      </c>
      <c r="AC47" s="28" t="s">
        <v>25</v>
      </c>
      <c r="AD47" s="28" t="s">
        <v>26</v>
      </c>
      <c r="AE47" s="28" t="s">
        <v>25</v>
      </c>
      <c r="AF47" s="28" t="s">
        <v>26</v>
      </c>
      <c r="AG47" s="28" t="s">
        <v>26</v>
      </c>
      <c r="AH47" s="28" t="s">
        <v>25</v>
      </c>
      <c r="AI47" s="28" t="s">
        <v>25</v>
      </c>
      <c r="AJ47" s="28" t="s">
        <v>25</v>
      </c>
      <c r="AK47" s="34">
        <v>1</v>
      </c>
      <c r="AL47" s="33"/>
      <c r="AM47" s="33">
        <v>3.3000000000000002E-2</v>
      </c>
      <c r="AN47" s="33">
        <v>3.1</v>
      </c>
      <c r="AO47" s="2" t="s">
        <v>564</v>
      </c>
      <c r="AP47" s="33" t="s">
        <v>25</v>
      </c>
      <c r="AQ47" s="2" t="s">
        <v>565</v>
      </c>
      <c r="AR47" s="2" t="s">
        <v>566</v>
      </c>
      <c r="AS47" s="33">
        <v>0.22900000000000001</v>
      </c>
      <c r="AT47" s="33" t="s">
        <v>563</v>
      </c>
      <c r="AU47" s="33" t="s">
        <v>271</v>
      </c>
      <c r="AV47" s="33" t="s">
        <v>271</v>
      </c>
      <c r="AW47" s="33" t="s">
        <v>271</v>
      </c>
      <c r="AX47" s="33" t="s">
        <v>271</v>
      </c>
      <c r="AY47" s="33" t="s">
        <v>271</v>
      </c>
      <c r="AZ47" s="33" t="s">
        <v>271</v>
      </c>
      <c r="BA47" s="33" t="s">
        <v>271</v>
      </c>
      <c r="BB47" s="33" t="s">
        <v>271</v>
      </c>
      <c r="BC47" s="33" t="s">
        <v>271</v>
      </c>
      <c r="BD47" s="35" t="s">
        <v>567</v>
      </c>
      <c r="BE47" s="35" t="s">
        <v>568</v>
      </c>
      <c r="BF47" s="35" t="s">
        <v>569</v>
      </c>
      <c r="BG47" s="35" t="s">
        <v>570</v>
      </c>
      <c r="BH47" s="33" t="s">
        <v>571</v>
      </c>
      <c r="BI47" s="33" t="s">
        <v>572</v>
      </c>
      <c r="BJ47" s="33" t="s">
        <v>573</v>
      </c>
      <c r="BK47" s="33" t="s">
        <v>574</v>
      </c>
      <c r="BL47" s="24" t="s">
        <v>672</v>
      </c>
    </row>
    <row r="48" spans="1:64" ht="150" customHeight="1" x14ac:dyDescent="0.25">
      <c r="A48" s="27">
        <v>47</v>
      </c>
      <c r="B48" s="28">
        <v>117909</v>
      </c>
      <c r="C48" s="29" t="s">
        <v>575</v>
      </c>
      <c r="D48" s="28" t="s">
        <v>27</v>
      </c>
      <c r="E48" s="28">
        <v>43</v>
      </c>
      <c r="F48" s="28" t="s">
        <v>576</v>
      </c>
      <c r="G48" s="28">
        <v>2018</v>
      </c>
      <c r="H48" s="30">
        <v>43489</v>
      </c>
      <c r="I48" s="30">
        <v>43514</v>
      </c>
      <c r="J48" s="28">
        <v>25</v>
      </c>
      <c r="K48" s="28" t="s">
        <v>606</v>
      </c>
      <c r="L48" s="1" t="s">
        <v>577</v>
      </c>
      <c r="M48" s="1" t="s">
        <v>833</v>
      </c>
      <c r="N48" s="28" t="s">
        <v>578</v>
      </c>
      <c r="O48" s="28"/>
      <c r="P48" s="28" t="s">
        <v>579</v>
      </c>
      <c r="Q48" s="1" t="s">
        <v>92</v>
      </c>
      <c r="R48" s="28" t="s">
        <v>26</v>
      </c>
      <c r="S48" s="28" t="s">
        <v>25</v>
      </c>
      <c r="T48" s="31" t="s">
        <v>1195</v>
      </c>
      <c r="U48" s="31" t="s">
        <v>1196</v>
      </c>
      <c r="V48" s="32">
        <v>43502</v>
      </c>
      <c r="W48" s="28"/>
      <c r="X48" s="28" t="s">
        <v>25</v>
      </c>
      <c r="Y48" s="28" t="s">
        <v>26</v>
      </c>
      <c r="Z48" s="28" t="s">
        <v>25</v>
      </c>
      <c r="AA48" s="28" t="s">
        <v>25</v>
      </c>
      <c r="AB48" s="28" t="s">
        <v>26</v>
      </c>
      <c r="AC48" s="28" t="s">
        <v>25</v>
      </c>
      <c r="AD48" s="28" t="s">
        <v>26</v>
      </c>
      <c r="AE48" s="28" t="s">
        <v>26</v>
      </c>
      <c r="AF48" s="28" t="s">
        <v>25</v>
      </c>
      <c r="AG48" s="28" t="s">
        <v>25</v>
      </c>
      <c r="AH48" s="28" t="s">
        <v>25</v>
      </c>
      <c r="AI48" s="28" t="s">
        <v>25</v>
      </c>
      <c r="AJ48" s="28" t="s">
        <v>25</v>
      </c>
      <c r="AK48" s="34">
        <v>3</v>
      </c>
      <c r="AL48" s="33"/>
      <c r="AM48" s="33">
        <v>0.16500000000000001</v>
      </c>
      <c r="AN48" s="33">
        <v>2.7</v>
      </c>
      <c r="AO48" s="2" t="s">
        <v>580</v>
      </c>
      <c r="AP48" s="33" t="s">
        <v>25</v>
      </c>
      <c r="AQ48" s="33" t="s">
        <v>26</v>
      </c>
      <c r="AR48" s="2"/>
      <c r="AS48" s="33">
        <v>0.25</v>
      </c>
      <c r="AT48" s="33" t="s">
        <v>271</v>
      </c>
      <c r="AU48" s="33" t="s">
        <v>271</v>
      </c>
      <c r="AV48" s="33" t="s">
        <v>271</v>
      </c>
      <c r="AW48" s="33" t="s">
        <v>271</v>
      </c>
      <c r="AX48" s="33" t="s">
        <v>271</v>
      </c>
      <c r="AY48" s="33" t="s">
        <v>271</v>
      </c>
      <c r="AZ48" s="33" t="s">
        <v>271</v>
      </c>
      <c r="BA48" s="33" t="s">
        <v>271</v>
      </c>
      <c r="BB48" s="33" t="s">
        <v>271</v>
      </c>
      <c r="BC48" s="33" t="s">
        <v>271</v>
      </c>
      <c r="BD48" s="35" t="s">
        <v>581</v>
      </c>
      <c r="BE48" s="35" t="s">
        <v>582</v>
      </c>
      <c r="BF48" s="35" t="s">
        <v>583</v>
      </c>
      <c r="BG48" s="35" t="s">
        <v>584</v>
      </c>
      <c r="BH48" s="33" t="s">
        <v>585</v>
      </c>
      <c r="BI48" s="33" t="s">
        <v>586</v>
      </c>
      <c r="BJ48" s="33" t="s">
        <v>587</v>
      </c>
      <c r="BK48" s="33" t="s">
        <v>588</v>
      </c>
      <c r="BL48" s="24" t="s">
        <v>671</v>
      </c>
    </row>
    <row r="49" spans="1:64" ht="166.5" customHeight="1" x14ac:dyDescent="0.25">
      <c r="A49" s="27">
        <v>48</v>
      </c>
      <c r="B49" s="28" t="s">
        <v>589</v>
      </c>
      <c r="C49" s="29" t="s">
        <v>590</v>
      </c>
      <c r="D49" s="28" t="s">
        <v>27</v>
      </c>
      <c r="E49" s="28">
        <v>33</v>
      </c>
      <c r="F49" s="28" t="s">
        <v>591</v>
      </c>
      <c r="G49" s="28">
        <v>2020</v>
      </c>
      <c r="H49" s="30">
        <v>44097</v>
      </c>
      <c r="I49" s="30">
        <v>44127</v>
      </c>
      <c r="J49" s="28">
        <v>30</v>
      </c>
      <c r="K49" s="28" t="s">
        <v>31</v>
      </c>
      <c r="L49" s="1" t="s">
        <v>625</v>
      </c>
      <c r="M49" s="1" t="s">
        <v>592</v>
      </c>
      <c r="N49" s="28" t="s">
        <v>26</v>
      </c>
      <c r="O49" s="40" t="s">
        <v>1153</v>
      </c>
      <c r="P49" s="38" t="s">
        <v>593</v>
      </c>
      <c r="Q49" s="41">
        <v>44397</v>
      </c>
      <c r="R49" s="51" t="s">
        <v>1154</v>
      </c>
      <c r="S49" s="28" t="s">
        <v>26</v>
      </c>
      <c r="T49" s="31" t="s">
        <v>1293</v>
      </c>
      <c r="U49" s="31" t="s">
        <v>1294</v>
      </c>
      <c r="V49" s="32">
        <v>44099</v>
      </c>
      <c r="W49" s="28"/>
      <c r="X49" s="28" t="s">
        <v>26</v>
      </c>
      <c r="Y49" s="28" t="s">
        <v>26</v>
      </c>
      <c r="Z49" s="28" t="s">
        <v>25</v>
      </c>
      <c r="AA49" s="28" t="s">
        <v>25</v>
      </c>
      <c r="AB49" s="28" t="s">
        <v>26</v>
      </c>
      <c r="AC49" s="28" t="s">
        <v>25</v>
      </c>
      <c r="AD49" s="28" t="s">
        <v>25</v>
      </c>
      <c r="AE49" s="28" t="s">
        <v>25</v>
      </c>
      <c r="AF49" s="28"/>
      <c r="AG49" s="28" t="s">
        <v>25</v>
      </c>
      <c r="AH49" s="28" t="s">
        <v>26</v>
      </c>
      <c r="AI49" s="28" t="s">
        <v>25</v>
      </c>
      <c r="AJ49" s="28" t="s">
        <v>25</v>
      </c>
      <c r="AK49" s="34">
        <v>1</v>
      </c>
      <c r="AL49" s="33"/>
      <c r="AM49" s="33">
        <v>0.16500000000000001</v>
      </c>
      <c r="AN49" s="33">
        <v>3.79</v>
      </c>
      <c r="AO49" s="2" t="s">
        <v>594</v>
      </c>
      <c r="AP49" s="33" t="s">
        <v>26</v>
      </c>
      <c r="AQ49" s="2" t="s">
        <v>595</v>
      </c>
      <c r="AR49" s="2"/>
      <c r="AS49" s="33"/>
      <c r="AT49" s="33"/>
      <c r="AU49" s="33" t="s">
        <v>282</v>
      </c>
      <c r="AV49" s="33" t="s">
        <v>271</v>
      </c>
      <c r="AW49" s="33" t="s">
        <v>282</v>
      </c>
      <c r="AX49" s="33" t="s">
        <v>271</v>
      </c>
      <c r="AY49" s="33"/>
      <c r="AZ49" s="33" t="s">
        <v>271</v>
      </c>
      <c r="BA49" s="33" t="s">
        <v>271</v>
      </c>
      <c r="BB49" s="33" t="s">
        <v>271</v>
      </c>
      <c r="BC49" s="33" t="s">
        <v>271</v>
      </c>
      <c r="BD49" s="35" t="s">
        <v>596</v>
      </c>
      <c r="BE49" s="35" t="s">
        <v>597</v>
      </c>
      <c r="BF49" s="35" t="s">
        <v>598</v>
      </c>
      <c r="BG49" s="35" t="s">
        <v>599</v>
      </c>
      <c r="BH49" s="33" t="s">
        <v>634</v>
      </c>
      <c r="BI49" s="33" t="s">
        <v>600</v>
      </c>
      <c r="BJ49" s="33" t="s">
        <v>601</v>
      </c>
      <c r="BK49" s="33" t="s">
        <v>602</v>
      </c>
      <c r="BL49" s="24" t="s">
        <v>670</v>
      </c>
    </row>
    <row r="50" spans="1:64" ht="140.25" customHeight="1" x14ac:dyDescent="0.25">
      <c r="A50" s="27">
        <v>49</v>
      </c>
      <c r="B50" s="28" t="s">
        <v>603</v>
      </c>
      <c r="C50" s="29" t="s">
        <v>604</v>
      </c>
      <c r="D50" s="28" t="s">
        <v>526</v>
      </c>
      <c r="E50" s="28">
        <v>45</v>
      </c>
      <c r="F50" s="28" t="s">
        <v>605</v>
      </c>
      <c r="G50" s="28">
        <v>2020</v>
      </c>
      <c r="H50" s="30">
        <v>43999</v>
      </c>
      <c r="I50" s="30">
        <v>44015</v>
      </c>
      <c r="J50" s="28">
        <v>16</v>
      </c>
      <c r="K50" s="28" t="s">
        <v>607</v>
      </c>
      <c r="L50" s="1" t="s">
        <v>625</v>
      </c>
      <c r="M50" s="1" t="s">
        <v>832</v>
      </c>
      <c r="N50" s="28" t="s">
        <v>26</v>
      </c>
      <c r="O50" s="38" t="s">
        <v>1122</v>
      </c>
      <c r="P50" s="38" t="s">
        <v>26</v>
      </c>
      <c r="Q50" s="28"/>
      <c r="R50" s="28"/>
      <c r="S50" s="28" t="s">
        <v>495</v>
      </c>
      <c r="T50" s="31" t="s">
        <v>1295</v>
      </c>
      <c r="U50" s="31" t="s">
        <v>1296</v>
      </c>
      <c r="V50" s="32">
        <v>44000</v>
      </c>
      <c r="W50" s="28"/>
      <c r="X50" s="28" t="s">
        <v>26</v>
      </c>
      <c r="Y50" s="28" t="s">
        <v>26</v>
      </c>
      <c r="Z50" s="28" t="s">
        <v>26</v>
      </c>
      <c r="AA50" s="28" t="s">
        <v>25</v>
      </c>
      <c r="AB50" s="28" t="s">
        <v>26</v>
      </c>
      <c r="AC50" s="28" t="s">
        <v>25</v>
      </c>
      <c r="AD50" s="28" t="s">
        <v>25</v>
      </c>
      <c r="AE50" s="28" t="s">
        <v>25</v>
      </c>
      <c r="AF50" s="28" t="s">
        <v>26</v>
      </c>
      <c r="AG50" s="28" t="s">
        <v>26</v>
      </c>
      <c r="AH50" s="28" t="s">
        <v>26</v>
      </c>
      <c r="AI50" s="28" t="s">
        <v>26</v>
      </c>
      <c r="AJ50" s="28" t="s">
        <v>26</v>
      </c>
      <c r="AK50" s="34">
        <v>1</v>
      </c>
      <c r="AL50" s="33"/>
      <c r="AM50" s="33">
        <v>0.16500000000000001</v>
      </c>
      <c r="AN50" s="33"/>
      <c r="AO50" s="2" t="s">
        <v>626</v>
      </c>
      <c r="AP50" s="33" t="s">
        <v>26</v>
      </c>
      <c r="AQ50" s="33" t="s">
        <v>26</v>
      </c>
      <c r="AR50" s="33"/>
      <c r="AS50" s="33"/>
      <c r="AT50" s="33"/>
      <c r="AU50" s="33" t="s">
        <v>271</v>
      </c>
      <c r="AV50" s="33" t="s">
        <v>271</v>
      </c>
      <c r="AW50" s="33" t="s">
        <v>271</v>
      </c>
      <c r="AX50" s="33" t="s">
        <v>271</v>
      </c>
      <c r="AY50" s="33" t="s">
        <v>271</v>
      </c>
      <c r="AZ50" s="33" t="s">
        <v>271</v>
      </c>
      <c r="BA50" s="27"/>
      <c r="BB50" s="33" t="s">
        <v>271</v>
      </c>
      <c r="BC50" s="33" t="s">
        <v>271</v>
      </c>
      <c r="BD50" s="35" t="s">
        <v>627</v>
      </c>
      <c r="BE50" s="35" t="s">
        <v>538</v>
      </c>
      <c r="BF50" s="35" t="s">
        <v>628</v>
      </c>
      <c r="BG50" s="35" t="s">
        <v>629</v>
      </c>
      <c r="BH50" s="33" t="s">
        <v>630</v>
      </c>
      <c r="BI50" s="33" t="s">
        <v>631</v>
      </c>
      <c r="BJ50" s="33" t="s">
        <v>632</v>
      </c>
      <c r="BK50" s="33" t="s">
        <v>633</v>
      </c>
      <c r="BL50" s="24" t="s">
        <v>669</v>
      </c>
    </row>
    <row r="51" spans="1:64" ht="123" customHeight="1" x14ac:dyDescent="0.25">
      <c r="A51" s="27">
        <v>50</v>
      </c>
      <c r="B51" s="28" t="s">
        <v>635</v>
      </c>
      <c r="C51" s="29" t="s">
        <v>636</v>
      </c>
      <c r="D51" s="28" t="s">
        <v>24</v>
      </c>
      <c r="E51" s="28">
        <v>45</v>
      </c>
      <c r="F51" s="28" t="s">
        <v>637</v>
      </c>
      <c r="G51" s="28">
        <v>2020</v>
      </c>
      <c r="H51" s="30">
        <v>44106</v>
      </c>
      <c r="I51" s="30">
        <v>44133</v>
      </c>
      <c r="J51" s="28">
        <v>27</v>
      </c>
      <c r="K51" s="28" t="s">
        <v>31</v>
      </c>
      <c r="L51" s="1" t="s">
        <v>638</v>
      </c>
      <c r="M51" s="1" t="s">
        <v>653</v>
      </c>
      <c r="N51" s="28" t="s">
        <v>26</v>
      </c>
      <c r="O51" s="8" t="s">
        <v>1155</v>
      </c>
      <c r="P51" s="8" t="s">
        <v>1156</v>
      </c>
      <c r="Q51" s="8" t="s">
        <v>1157</v>
      </c>
      <c r="R51" s="1" t="s">
        <v>1158</v>
      </c>
      <c r="S51" s="28" t="s">
        <v>495</v>
      </c>
      <c r="T51" s="31" t="s">
        <v>1297</v>
      </c>
      <c r="U51" s="31" t="s">
        <v>1298</v>
      </c>
      <c r="V51" s="32">
        <v>44109</v>
      </c>
      <c r="W51" s="28"/>
      <c r="X51" s="28" t="s">
        <v>26</v>
      </c>
      <c r="Y51" s="28" t="s">
        <v>26</v>
      </c>
      <c r="Z51" s="28" t="s">
        <v>25</v>
      </c>
      <c r="AA51" s="28"/>
      <c r="AB51" s="33" t="s">
        <v>25</v>
      </c>
      <c r="AC51" s="52" t="s">
        <v>26</v>
      </c>
      <c r="AD51" s="28" t="s">
        <v>26</v>
      </c>
      <c r="AE51" s="28" t="s">
        <v>25</v>
      </c>
      <c r="AF51" s="28" t="s">
        <v>26</v>
      </c>
      <c r="AG51" s="28" t="s">
        <v>26</v>
      </c>
      <c r="AH51" s="33" t="s">
        <v>25</v>
      </c>
      <c r="AI51" s="28" t="s">
        <v>25</v>
      </c>
      <c r="AJ51" s="28" t="s">
        <v>25</v>
      </c>
      <c r="AK51" s="34">
        <v>1</v>
      </c>
      <c r="AL51" s="33"/>
      <c r="AM51" s="34" t="s">
        <v>656</v>
      </c>
      <c r="AN51" s="33">
        <v>4.0999999999999996</v>
      </c>
      <c r="AO51" s="2" t="s">
        <v>639</v>
      </c>
      <c r="AP51" s="33" t="s">
        <v>25</v>
      </c>
      <c r="AQ51" s="33" t="s">
        <v>26</v>
      </c>
      <c r="AR51" s="2" t="s">
        <v>640</v>
      </c>
      <c r="AS51" s="33"/>
      <c r="AT51" s="33"/>
      <c r="AU51" s="33" t="s">
        <v>271</v>
      </c>
      <c r="AV51" s="33" t="s">
        <v>271</v>
      </c>
      <c r="AW51" s="33" t="s">
        <v>271</v>
      </c>
      <c r="AX51" s="33" t="s">
        <v>271</v>
      </c>
      <c r="AY51" s="33" t="s">
        <v>271</v>
      </c>
      <c r="AZ51" s="33" t="s">
        <v>271</v>
      </c>
      <c r="BA51" s="33" t="s">
        <v>271</v>
      </c>
      <c r="BB51" s="33" t="s">
        <v>271</v>
      </c>
      <c r="BC51" s="33" t="s">
        <v>271</v>
      </c>
      <c r="BD51" s="35" t="s">
        <v>641</v>
      </c>
      <c r="BE51" s="53" t="s">
        <v>642</v>
      </c>
      <c r="BF51" s="35" t="s">
        <v>643</v>
      </c>
      <c r="BG51" s="35" t="s">
        <v>644</v>
      </c>
      <c r="BH51" s="33" t="s">
        <v>645</v>
      </c>
      <c r="BI51" s="33" t="s">
        <v>646</v>
      </c>
      <c r="BJ51" s="33" t="s">
        <v>647</v>
      </c>
      <c r="BK51" s="33" t="s">
        <v>648</v>
      </c>
      <c r="BL51" s="24" t="s">
        <v>668</v>
      </c>
    </row>
    <row r="52" spans="1:64" ht="303" customHeight="1" x14ac:dyDescent="0.25">
      <c r="A52" s="27">
        <v>51</v>
      </c>
      <c r="B52" s="28" t="s">
        <v>649</v>
      </c>
      <c r="C52" s="29" t="s">
        <v>650</v>
      </c>
      <c r="D52" s="28" t="s">
        <v>24</v>
      </c>
      <c r="E52" s="28">
        <v>55</v>
      </c>
      <c r="F52" s="28" t="s">
        <v>651</v>
      </c>
      <c r="G52" s="28">
        <v>2020</v>
      </c>
      <c r="H52" s="30">
        <v>43913</v>
      </c>
      <c r="I52" s="30">
        <v>43929</v>
      </c>
      <c r="J52" s="28">
        <v>16</v>
      </c>
      <c r="K52" s="28" t="s">
        <v>31</v>
      </c>
      <c r="L52" s="1" t="s">
        <v>652</v>
      </c>
      <c r="M52" s="1" t="s">
        <v>654</v>
      </c>
      <c r="N52" s="1" t="s">
        <v>655</v>
      </c>
      <c r="O52" s="8" t="s">
        <v>1138</v>
      </c>
      <c r="P52" s="28" t="s">
        <v>26</v>
      </c>
      <c r="Q52" s="28"/>
      <c r="R52" s="28"/>
      <c r="S52" s="28" t="s">
        <v>25</v>
      </c>
      <c r="T52" s="31" t="s">
        <v>1197</v>
      </c>
      <c r="U52" s="31" t="s">
        <v>1198</v>
      </c>
      <c r="V52" s="32">
        <v>43922</v>
      </c>
      <c r="W52" s="28"/>
      <c r="X52" s="28" t="s">
        <v>26</v>
      </c>
      <c r="Y52" s="28" t="s">
        <v>26</v>
      </c>
      <c r="Z52" s="28" t="s">
        <v>26</v>
      </c>
      <c r="AA52" s="28"/>
      <c r="AB52" s="28" t="s">
        <v>25</v>
      </c>
      <c r="AC52" s="28" t="s">
        <v>25</v>
      </c>
      <c r="AD52" s="28" t="s">
        <v>26</v>
      </c>
      <c r="AE52" s="28" t="s">
        <v>26</v>
      </c>
      <c r="AF52" s="28" t="s">
        <v>26</v>
      </c>
      <c r="AG52" s="28" t="s">
        <v>26</v>
      </c>
      <c r="AH52" s="28" t="s">
        <v>25</v>
      </c>
      <c r="AI52" s="28" t="s">
        <v>25</v>
      </c>
      <c r="AJ52" s="28" t="s">
        <v>25</v>
      </c>
      <c r="AK52" s="34">
        <v>1</v>
      </c>
      <c r="AL52" s="33"/>
      <c r="AM52" s="33">
        <v>0.16500000000000001</v>
      </c>
      <c r="AN52" s="33">
        <v>3.33</v>
      </c>
      <c r="AO52" s="2" t="s">
        <v>657</v>
      </c>
      <c r="AP52" s="33" t="s">
        <v>26</v>
      </c>
      <c r="AQ52" s="33" t="s">
        <v>26</v>
      </c>
      <c r="AR52" s="2" t="s">
        <v>666</v>
      </c>
      <c r="AS52" s="33"/>
      <c r="AT52" s="33"/>
      <c r="AU52" s="33" t="s">
        <v>271</v>
      </c>
      <c r="AV52" s="33" t="s">
        <v>271</v>
      </c>
      <c r="AW52" s="33" t="s">
        <v>271</v>
      </c>
      <c r="AX52" s="33" t="s">
        <v>271</v>
      </c>
      <c r="AY52" s="33"/>
      <c r="AZ52" s="33" t="s">
        <v>271</v>
      </c>
      <c r="BA52" s="33" t="s">
        <v>271</v>
      </c>
      <c r="BB52" s="33" t="s">
        <v>271</v>
      </c>
      <c r="BC52" s="33" t="s">
        <v>271</v>
      </c>
      <c r="BD52" s="35" t="s">
        <v>658</v>
      </c>
      <c r="BE52" s="35" t="s">
        <v>659</v>
      </c>
      <c r="BF52" s="35" t="s">
        <v>660</v>
      </c>
      <c r="BG52" s="35" t="s">
        <v>661</v>
      </c>
      <c r="BH52" s="33" t="s">
        <v>662</v>
      </c>
      <c r="BI52" s="33" t="s">
        <v>663</v>
      </c>
      <c r="BJ52" s="33" t="s">
        <v>664</v>
      </c>
      <c r="BK52" s="33" t="s">
        <v>665</v>
      </c>
      <c r="BL52" s="24" t="s">
        <v>667</v>
      </c>
    </row>
    <row r="53" spans="1:64" ht="58.5" customHeight="1" x14ac:dyDescent="0.25">
      <c r="A53" s="27">
        <v>52</v>
      </c>
      <c r="B53" s="28">
        <v>100765</v>
      </c>
      <c r="C53" s="29" t="s">
        <v>713</v>
      </c>
      <c r="D53" s="28" t="s">
        <v>27</v>
      </c>
      <c r="E53" s="28">
        <v>31</v>
      </c>
      <c r="F53" s="28" t="s">
        <v>714</v>
      </c>
      <c r="G53" s="28">
        <v>2018</v>
      </c>
      <c r="H53" s="30">
        <v>43199</v>
      </c>
      <c r="I53" s="30">
        <v>43228</v>
      </c>
      <c r="J53" s="28">
        <v>29</v>
      </c>
      <c r="K53" s="28" t="s">
        <v>606</v>
      </c>
      <c r="L53" s="28" t="s">
        <v>715</v>
      </c>
      <c r="M53" s="1" t="s">
        <v>831</v>
      </c>
      <c r="N53" s="1" t="s">
        <v>716</v>
      </c>
      <c r="O53" s="1"/>
      <c r="P53" s="54">
        <v>43186</v>
      </c>
      <c r="Q53" s="1" t="s">
        <v>717</v>
      </c>
      <c r="R53" s="1" t="s">
        <v>26</v>
      </c>
      <c r="S53" s="1" t="s">
        <v>25</v>
      </c>
      <c r="T53" s="31" t="s">
        <v>1199</v>
      </c>
      <c r="U53" s="31" t="s">
        <v>1200</v>
      </c>
      <c r="V53" s="32">
        <v>43202</v>
      </c>
      <c r="W53" s="1"/>
      <c r="X53" s="1" t="s">
        <v>26</v>
      </c>
      <c r="Y53" s="1" t="s">
        <v>26</v>
      </c>
      <c r="Z53" s="1" t="s">
        <v>26</v>
      </c>
      <c r="AA53" s="1" t="s">
        <v>25</v>
      </c>
      <c r="AB53" s="1" t="s">
        <v>25</v>
      </c>
      <c r="AC53" s="1" t="s">
        <v>25</v>
      </c>
      <c r="AD53" s="1" t="s">
        <v>25</v>
      </c>
      <c r="AE53" s="1" t="s">
        <v>26</v>
      </c>
      <c r="AF53" s="1" t="s">
        <v>26</v>
      </c>
      <c r="AG53" s="1" t="s">
        <v>26</v>
      </c>
      <c r="AH53" s="1" t="s">
        <v>26</v>
      </c>
      <c r="AI53" s="1" t="s">
        <v>26</v>
      </c>
      <c r="AJ53" s="1" t="s">
        <v>26</v>
      </c>
      <c r="AK53" s="34" t="s">
        <v>724</v>
      </c>
      <c r="AL53" s="55" t="s">
        <v>725</v>
      </c>
      <c r="AM53" s="2">
        <v>0.16500000000000001</v>
      </c>
      <c r="AN53" s="2">
        <v>2.5</v>
      </c>
      <c r="AO53" s="2" t="s">
        <v>722</v>
      </c>
      <c r="AP53" s="33" t="s">
        <v>25</v>
      </c>
      <c r="AQ53" s="33" t="s">
        <v>26</v>
      </c>
      <c r="AR53" s="33" t="s">
        <v>26</v>
      </c>
      <c r="AS53" s="33">
        <v>0.14899999999999999</v>
      </c>
      <c r="AT53" s="33">
        <v>8.08</v>
      </c>
      <c r="AU53" s="33" t="s">
        <v>271</v>
      </c>
      <c r="AV53" s="33" t="s">
        <v>26</v>
      </c>
      <c r="AW53" s="33" t="s">
        <v>26</v>
      </c>
      <c r="AX53" s="33" t="s">
        <v>375</v>
      </c>
      <c r="AY53" s="33" t="s">
        <v>375</v>
      </c>
      <c r="AZ53" s="33" t="s">
        <v>375</v>
      </c>
      <c r="BA53" s="33" t="s">
        <v>26</v>
      </c>
      <c r="BB53" s="33" t="s">
        <v>271</v>
      </c>
      <c r="BC53" s="33" t="s">
        <v>271</v>
      </c>
      <c r="BD53" s="35" t="s">
        <v>718</v>
      </c>
      <c r="BE53" s="35" t="s">
        <v>719</v>
      </c>
      <c r="BF53" s="35" t="s">
        <v>720</v>
      </c>
      <c r="BG53" s="35" t="s">
        <v>721</v>
      </c>
      <c r="BH53" s="33">
        <v>26</v>
      </c>
      <c r="BI53" s="33">
        <v>35</v>
      </c>
      <c r="BJ53" s="33">
        <v>4.8</v>
      </c>
      <c r="BK53" s="33">
        <v>100</v>
      </c>
      <c r="BL53" s="24" t="s">
        <v>723</v>
      </c>
    </row>
    <row r="54" spans="1:64" ht="127.5" x14ac:dyDescent="0.25">
      <c r="A54" s="27">
        <v>53</v>
      </c>
      <c r="B54" s="28">
        <v>1296</v>
      </c>
      <c r="C54" s="29" t="s">
        <v>862</v>
      </c>
      <c r="D54" s="28" t="s">
        <v>24</v>
      </c>
      <c r="E54" s="28">
        <v>37</v>
      </c>
      <c r="F54" s="28" t="s">
        <v>726</v>
      </c>
      <c r="G54" s="28">
        <v>2019</v>
      </c>
      <c r="H54" s="30">
        <v>43549</v>
      </c>
      <c r="I54" s="30">
        <v>43567</v>
      </c>
      <c r="J54" s="28">
        <v>18</v>
      </c>
      <c r="K54" s="28" t="s">
        <v>606</v>
      </c>
      <c r="L54" s="1" t="s">
        <v>727</v>
      </c>
      <c r="M54" s="1" t="s">
        <v>830</v>
      </c>
      <c r="N54" s="28" t="s">
        <v>26</v>
      </c>
      <c r="O54" s="8" t="s">
        <v>1159</v>
      </c>
      <c r="P54" s="39">
        <v>43566</v>
      </c>
      <c r="Q54" s="8" t="s">
        <v>1125</v>
      </c>
      <c r="R54" s="28"/>
      <c r="S54" s="28" t="s">
        <v>25</v>
      </c>
      <c r="T54" s="56" t="s">
        <v>1299</v>
      </c>
      <c r="U54" s="56" t="s">
        <v>1300</v>
      </c>
      <c r="V54" s="57">
        <v>43550</v>
      </c>
      <c r="W54" s="28"/>
      <c r="X54" s="28" t="s">
        <v>26</v>
      </c>
      <c r="Y54" s="28" t="s">
        <v>26</v>
      </c>
      <c r="Z54" s="28" t="s">
        <v>25</v>
      </c>
      <c r="AA54" s="28" t="s">
        <v>26</v>
      </c>
      <c r="AB54" s="28" t="s">
        <v>26</v>
      </c>
      <c r="AC54" s="28" t="s">
        <v>25</v>
      </c>
      <c r="AD54" s="28" t="s">
        <v>25</v>
      </c>
      <c r="AE54" s="28" t="s">
        <v>25</v>
      </c>
      <c r="AF54" s="28" t="s">
        <v>26</v>
      </c>
      <c r="AG54" s="28" t="s">
        <v>26</v>
      </c>
      <c r="AH54" s="33" t="s">
        <v>26</v>
      </c>
      <c r="AI54" s="33" t="s">
        <v>25</v>
      </c>
      <c r="AJ54" s="33" t="s">
        <v>25</v>
      </c>
      <c r="AK54" s="34" t="s">
        <v>728</v>
      </c>
      <c r="AL54" s="2" t="s">
        <v>729</v>
      </c>
      <c r="AM54" s="33">
        <v>0.33</v>
      </c>
      <c r="AN54" s="34" t="s">
        <v>26</v>
      </c>
      <c r="AO54" s="2" t="s">
        <v>738</v>
      </c>
      <c r="AP54" s="33" t="s">
        <v>26</v>
      </c>
      <c r="AQ54" s="33" t="s">
        <v>26</v>
      </c>
      <c r="AR54" s="33" t="s">
        <v>26</v>
      </c>
      <c r="AS54" s="33" t="s">
        <v>26</v>
      </c>
      <c r="AT54" s="33" t="s">
        <v>26</v>
      </c>
      <c r="AU54" s="33" t="s">
        <v>271</v>
      </c>
      <c r="AV54" s="58" t="s">
        <v>26</v>
      </c>
      <c r="AW54" s="33" t="s">
        <v>26</v>
      </c>
      <c r="AX54" s="33" t="s">
        <v>375</v>
      </c>
      <c r="AY54" s="33" t="s">
        <v>375</v>
      </c>
      <c r="AZ54" s="33" t="s">
        <v>26</v>
      </c>
      <c r="BA54" s="33" t="s">
        <v>26</v>
      </c>
      <c r="BB54" s="33" t="s">
        <v>26</v>
      </c>
      <c r="BC54" s="33" t="s">
        <v>271</v>
      </c>
      <c r="BD54" s="35" t="s">
        <v>730</v>
      </c>
      <c r="BE54" s="35" t="s">
        <v>731</v>
      </c>
      <c r="BF54" s="35" t="s">
        <v>732</v>
      </c>
      <c r="BG54" s="35" t="s">
        <v>733</v>
      </c>
      <c r="BH54" s="33" t="s">
        <v>734</v>
      </c>
      <c r="BI54" s="33" t="s">
        <v>735</v>
      </c>
      <c r="BJ54" s="33" t="s">
        <v>736</v>
      </c>
      <c r="BK54" s="33" t="s">
        <v>737</v>
      </c>
      <c r="BL54" s="24" t="s">
        <v>837</v>
      </c>
    </row>
    <row r="55" spans="1:64" ht="89.25" x14ac:dyDescent="0.25">
      <c r="A55" s="27">
        <v>54</v>
      </c>
      <c r="B55" s="28">
        <v>100024580</v>
      </c>
      <c r="C55" s="29" t="s">
        <v>740</v>
      </c>
      <c r="D55" s="28" t="s">
        <v>27</v>
      </c>
      <c r="E55" s="28">
        <v>37</v>
      </c>
      <c r="F55" s="28" t="s">
        <v>741</v>
      </c>
      <c r="G55" s="28">
        <v>2020</v>
      </c>
      <c r="H55" s="30">
        <v>44084</v>
      </c>
      <c r="I55" s="30">
        <v>44106</v>
      </c>
      <c r="J55" s="28">
        <v>23</v>
      </c>
      <c r="K55" s="28" t="s">
        <v>606</v>
      </c>
      <c r="L55" s="28" t="s">
        <v>742</v>
      </c>
      <c r="M55" s="1" t="s">
        <v>829</v>
      </c>
      <c r="N55" s="28" t="s">
        <v>26</v>
      </c>
      <c r="O55" s="8" t="s">
        <v>1160</v>
      </c>
      <c r="P55" s="8" t="s">
        <v>1161</v>
      </c>
      <c r="Q55" s="8" t="s">
        <v>1162</v>
      </c>
      <c r="R55" s="8" t="s">
        <v>1163</v>
      </c>
      <c r="S55" s="28" t="s">
        <v>26</v>
      </c>
      <c r="T55" s="31" t="s">
        <v>1301</v>
      </c>
      <c r="U55" s="31" t="s">
        <v>1302</v>
      </c>
      <c r="V55" s="46">
        <v>44089</v>
      </c>
      <c r="W55" s="28"/>
      <c r="X55" s="28" t="s">
        <v>26</v>
      </c>
      <c r="Y55" s="28" t="s">
        <v>26</v>
      </c>
      <c r="Z55" s="28" t="s">
        <v>25</v>
      </c>
      <c r="AA55" s="28" t="s">
        <v>25</v>
      </c>
      <c r="AB55" s="28" t="s">
        <v>25</v>
      </c>
      <c r="AC55" s="28" t="s">
        <v>26</v>
      </c>
      <c r="AD55" s="28" t="s">
        <v>26</v>
      </c>
      <c r="AE55" s="28" t="s">
        <v>25</v>
      </c>
      <c r="AF55" s="28" t="s">
        <v>26</v>
      </c>
      <c r="AG55" s="28" t="s">
        <v>26</v>
      </c>
      <c r="AH55" s="33" t="s">
        <v>26</v>
      </c>
      <c r="AI55" s="33" t="s">
        <v>25</v>
      </c>
      <c r="AJ55" s="33" t="s">
        <v>25</v>
      </c>
      <c r="AK55" s="34" t="s">
        <v>739</v>
      </c>
      <c r="AL55" s="33" t="s">
        <v>753</v>
      </c>
      <c r="AM55" s="33">
        <v>0.16500000000000001</v>
      </c>
      <c r="AN55" s="53" t="s">
        <v>26</v>
      </c>
      <c r="AO55" s="2" t="s">
        <v>752</v>
      </c>
      <c r="AP55" s="33" t="s">
        <v>25</v>
      </c>
      <c r="AQ55" s="33" t="s">
        <v>26</v>
      </c>
      <c r="AR55" s="33" t="s">
        <v>751</v>
      </c>
      <c r="AS55" s="33" t="s">
        <v>26</v>
      </c>
      <c r="AT55" s="33" t="s">
        <v>26</v>
      </c>
      <c r="AU55" s="33" t="s">
        <v>271</v>
      </c>
      <c r="AV55" s="33" t="s">
        <v>25</v>
      </c>
      <c r="AW55" s="33" t="s">
        <v>375</v>
      </c>
      <c r="AX55" s="33" t="s">
        <v>26</v>
      </c>
      <c r="AY55" s="33" t="s">
        <v>375</v>
      </c>
      <c r="AZ55" s="33" t="s">
        <v>375</v>
      </c>
      <c r="BA55" s="33" t="s">
        <v>26</v>
      </c>
      <c r="BB55" s="33" t="s">
        <v>271</v>
      </c>
      <c r="BC55" s="33" t="s">
        <v>271</v>
      </c>
      <c r="BD55" s="35" t="s">
        <v>743</v>
      </c>
      <c r="BE55" s="35" t="s">
        <v>744</v>
      </c>
      <c r="BF55" s="35" t="s">
        <v>745</v>
      </c>
      <c r="BG55" s="35" t="s">
        <v>746</v>
      </c>
      <c r="BH55" s="33" t="s">
        <v>747</v>
      </c>
      <c r="BI55" s="33" t="s">
        <v>748</v>
      </c>
      <c r="BJ55" s="33" t="s">
        <v>749</v>
      </c>
      <c r="BK55" s="33" t="s">
        <v>750</v>
      </c>
      <c r="BL55" s="24" t="s">
        <v>838</v>
      </c>
    </row>
    <row r="56" spans="1:64" ht="90" x14ac:dyDescent="0.25">
      <c r="A56" s="27">
        <v>55</v>
      </c>
      <c r="B56" s="28">
        <v>100024447</v>
      </c>
      <c r="C56" s="29" t="s">
        <v>754</v>
      </c>
      <c r="D56" s="28" t="s">
        <v>24</v>
      </c>
      <c r="E56" s="28">
        <v>39</v>
      </c>
      <c r="F56" s="28" t="s">
        <v>755</v>
      </c>
      <c r="G56" s="28">
        <v>2020</v>
      </c>
      <c r="H56" s="30">
        <v>44067</v>
      </c>
      <c r="I56" s="30">
        <v>44073</v>
      </c>
      <c r="J56" s="28">
        <v>6</v>
      </c>
      <c r="K56" s="28" t="s">
        <v>31</v>
      </c>
      <c r="L56" s="28" t="s">
        <v>756</v>
      </c>
      <c r="M56" s="1" t="s">
        <v>757</v>
      </c>
      <c r="N56" s="28" t="s">
        <v>26</v>
      </c>
      <c r="O56" s="38" t="s">
        <v>1138</v>
      </c>
      <c r="P56" s="38"/>
      <c r="Q56" s="38"/>
      <c r="R56" s="38"/>
      <c r="S56" s="28" t="s">
        <v>26</v>
      </c>
      <c r="T56" s="31" t="s">
        <v>1395</v>
      </c>
      <c r="U56" s="31" t="s">
        <v>1396</v>
      </c>
      <c r="V56" s="32">
        <v>44068</v>
      </c>
      <c r="W56" s="28"/>
      <c r="X56" s="28" t="s">
        <v>26</v>
      </c>
      <c r="Y56" s="28" t="s">
        <v>26</v>
      </c>
      <c r="Z56" s="28" t="s">
        <v>53</v>
      </c>
      <c r="AA56" s="1" t="s">
        <v>256</v>
      </c>
      <c r="AB56" s="1" t="s">
        <v>256</v>
      </c>
      <c r="AC56" s="28" t="s">
        <v>25</v>
      </c>
      <c r="AD56" s="28" t="s">
        <v>25</v>
      </c>
      <c r="AE56" s="28" t="s">
        <v>25</v>
      </c>
      <c r="AF56" s="28" t="s">
        <v>26</v>
      </c>
      <c r="AG56" s="28" t="s">
        <v>26</v>
      </c>
      <c r="AH56" s="33" t="s">
        <v>25</v>
      </c>
      <c r="AI56" s="33" t="s">
        <v>25</v>
      </c>
      <c r="AJ56" s="33" t="s">
        <v>25</v>
      </c>
      <c r="AK56" s="34" t="s">
        <v>739</v>
      </c>
      <c r="AL56" s="33" t="s">
        <v>753</v>
      </c>
      <c r="AM56" s="33">
        <v>0.16</v>
      </c>
      <c r="AN56" s="33">
        <v>4.5</v>
      </c>
      <c r="AO56" s="2" t="s">
        <v>761</v>
      </c>
      <c r="AP56" s="33" t="s">
        <v>26</v>
      </c>
      <c r="AQ56" s="33" t="s">
        <v>26</v>
      </c>
      <c r="AR56" s="33" t="s">
        <v>26</v>
      </c>
      <c r="AS56" s="33" t="s">
        <v>26</v>
      </c>
      <c r="AT56" s="33" t="s">
        <v>26</v>
      </c>
      <c r="AU56" s="33" t="s">
        <v>271</v>
      </c>
      <c r="AV56" s="33" t="s">
        <v>25</v>
      </c>
      <c r="AW56" s="33" t="s">
        <v>375</v>
      </c>
      <c r="AX56" s="33" t="s">
        <v>375</v>
      </c>
      <c r="AY56" s="33" t="s">
        <v>26</v>
      </c>
      <c r="AZ56" s="33" t="s">
        <v>375</v>
      </c>
      <c r="BA56" s="33" t="s">
        <v>26</v>
      </c>
      <c r="BB56" s="33" t="s">
        <v>271</v>
      </c>
      <c r="BC56" s="33" t="s">
        <v>271</v>
      </c>
      <c r="BD56" s="35">
        <v>122</v>
      </c>
      <c r="BE56" s="35">
        <v>11</v>
      </c>
      <c r="BF56" s="35">
        <v>4.4000000000000004</v>
      </c>
      <c r="BG56" s="44">
        <v>313</v>
      </c>
      <c r="BH56" s="33">
        <v>53</v>
      </c>
      <c r="BI56" s="33">
        <v>55</v>
      </c>
      <c r="BJ56" s="33" t="s">
        <v>759</v>
      </c>
      <c r="BK56" s="33" t="s">
        <v>760</v>
      </c>
      <c r="BL56" s="24" t="s">
        <v>839</v>
      </c>
    </row>
    <row r="57" spans="1:64" ht="102" x14ac:dyDescent="0.25">
      <c r="A57" s="27">
        <v>56</v>
      </c>
      <c r="B57" s="28">
        <v>100024354</v>
      </c>
      <c r="C57" s="29" t="s">
        <v>762</v>
      </c>
      <c r="D57" s="28" t="s">
        <v>24</v>
      </c>
      <c r="E57" s="28">
        <v>34</v>
      </c>
      <c r="F57" s="28" t="s">
        <v>763</v>
      </c>
      <c r="G57" s="28">
        <v>2020</v>
      </c>
      <c r="H57" s="30">
        <v>44050</v>
      </c>
      <c r="I57" s="30">
        <v>44123</v>
      </c>
      <c r="J57" s="28">
        <v>73</v>
      </c>
      <c r="K57" s="28" t="s">
        <v>31</v>
      </c>
      <c r="L57" s="28" t="s">
        <v>780</v>
      </c>
      <c r="M57" s="1" t="s">
        <v>776</v>
      </c>
      <c r="N57" s="28" t="s">
        <v>26</v>
      </c>
      <c r="O57" s="8" t="s">
        <v>1164</v>
      </c>
      <c r="P57" s="38" t="s">
        <v>1165</v>
      </c>
      <c r="Q57" s="39">
        <v>44123</v>
      </c>
      <c r="R57" s="28" t="s">
        <v>1148</v>
      </c>
      <c r="S57" s="28" t="s">
        <v>26</v>
      </c>
      <c r="T57" s="31" t="s">
        <v>1397</v>
      </c>
      <c r="U57" s="31" t="s">
        <v>1398</v>
      </c>
      <c r="V57" s="32">
        <v>44118</v>
      </c>
      <c r="W57" s="28"/>
      <c r="X57" s="28" t="s">
        <v>26</v>
      </c>
      <c r="Y57" s="28" t="s">
        <v>26</v>
      </c>
      <c r="Z57" s="28" t="s">
        <v>53</v>
      </c>
      <c r="AA57" s="28" t="s">
        <v>26</v>
      </c>
      <c r="AB57" s="28" t="s">
        <v>26</v>
      </c>
      <c r="AC57" s="28" t="s">
        <v>25</v>
      </c>
      <c r="AD57" s="28" t="s">
        <v>25</v>
      </c>
      <c r="AE57" s="28" t="s">
        <v>25</v>
      </c>
      <c r="AF57" s="28" t="s">
        <v>25</v>
      </c>
      <c r="AG57" s="28" t="s">
        <v>26</v>
      </c>
      <c r="AH57" s="33" t="s">
        <v>25</v>
      </c>
      <c r="AI57" s="33" t="s">
        <v>25</v>
      </c>
      <c r="AJ57" s="33" t="s">
        <v>25</v>
      </c>
      <c r="AK57" s="36" t="s">
        <v>764</v>
      </c>
      <c r="AL57" s="2" t="s">
        <v>765</v>
      </c>
      <c r="AM57" s="33">
        <v>1.29</v>
      </c>
      <c r="AN57" s="33" t="s">
        <v>26</v>
      </c>
      <c r="AO57" s="2" t="s">
        <v>775</v>
      </c>
      <c r="AP57" s="33" t="s">
        <v>26</v>
      </c>
      <c r="AQ57" s="33" t="s">
        <v>26</v>
      </c>
      <c r="AR57" s="33" t="s">
        <v>26</v>
      </c>
      <c r="AS57" s="33" t="s">
        <v>26</v>
      </c>
      <c r="AT57" s="33" t="s">
        <v>26</v>
      </c>
      <c r="AU57" s="33" t="s">
        <v>271</v>
      </c>
      <c r="AV57" s="2" t="s">
        <v>766</v>
      </c>
      <c r="AW57" s="33" t="s">
        <v>282</v>
      </c>
      <c r="AX57" s="33" t="s">
        <v>375</v>
      </c>
      <c r="AY57" s="33" t="s">
        <v>375</v>
      </c>
      <c r="AZ57" s="33" t="s">
        <v>375</v>
      </c>
      <c r="BA57" s="33" t="s">
        <v>375</v>
      </c>
      <c r="BB57" s="33" t="s">
        <v>271</v>
      </c>
      <c r="BC57" s="33" t="s">
        <v>271</v>
      </c>
      <c r="BD57" s="35" t="s">
        <v>767</v>
      </c>
      <c r="BE57" s="35" t="s">
        <v>768</v>
      </c>
      <c r="BF57" s="35" t="s">
        <v>769</v>
      </c>
      <c r="BG57" s="35" t="s">
        <v>770</v>
      </c>
      <c r="BH57" s="33" t="s">
        <v>771</v>
      </c>
      <c r="BI57" s="33" t="s">
        <v>772</v>
      </c>
      <c r="BJ57" s="33" t="s">
        <v>773</v>
      </c>
      <c r="BK57" s="33" t="s">
        <v>774</v>
      </c>
      <c r="BL57" s="24" t="s">
        <v>807</v>
      </c>
    </row>
    <row r="58" spans="1:64" ht="135" x14ac:dyDescent="0.25">
      <c r="A58" s="27">
        <v>57</v>
      </c>
      <c r="B58" s="28" t="s">
        <v>809</v>
      </c>
      <c r="C58" s="29" t="s">
        <v>778</v>
      </c>
      <c r="D58" s="28" t="s">
        <v>27</v>
      </c>
      <c r="E58" s="28">
        <v>36</v>
      </c>
      <c r="F58" s="28" t="s">
        <v>779</v>
      </c>
      <c r="G58" s="28">
        <v>2020</v>
      </c>
      <c r="H58" s="30">
        <v>43962</v>
      </c>
      <c r="I58" s="30">
        <v>43987</v>
      </c>
      <c r="J58" s="28">
        <v>25</v>
      </c>
      <c r="K58" s="28" t="s">
        <v>606</v>
      </c>
      <c r="L58" s="28" t="s">
        <v>781</v>
      </c>
      <c r="M58" s="1" t="s">
        <v>782</v>
      </c>
      <c r="N58" s="28" t="s">
        <v>26</v>
      </c>
      <c r="O58" s="38" t="s">
        <v>1122</v>
      </c>
      <c r="P58" s="28"/>
      <c r="Q58" s="28"/>
      <c r="R58" s="28"/>
      <c r="S58" s="28" t="s">
        <v>758</v>
      </c>
      <c r="T58" s="31" t="s">
        <v>1303</v>
      </c>
      <c r="U58" s="31" t="s">
        <v>1304</v>
      </c>
      <c r="V58" s="46">
        <v>43964</v>
      </c>
      <c r="W58" s="28"/>
      <c r="X58" s="28" t="s">
        <v>25</v>
      </c>
      <c r="Y58" s="28" t="s">
        <v>25</v>
      </c>
      <c r="Z58" s="28" t="s">
        <v>25</v>
      </c>
      <c r="AA58" s="28" t="s">
        <v>25</v>
      </c>
      <c r="AB58" s="28" t="s">
        <v>25</v>
      </c>
      <c r="AC58" s="28" t="s">
        <v>26</v>
      </c>
      <c r="AD58" s="28" t="s">
        <v>26</v>
      </c>
      <c r="AE58" s="28" t="s">
        <v>26</v>
      </c>
      <c r="AF58" s="28" t="s">
        <v>26</v>
      </c>
      <c r="AG58" s="28" t="s">
        <v>26</v>
      </c>
      <c r="AH58" s="33" t="s">
        <v>26</v>
      </c>
      <c r="AI58" s="33" t="s">
        <v>25</v>
      </c>
      <c r="AJ58" s="33" t="s">
        <v>25</v>
      </c>
      <c r="AK58" s="34" t="s">
        <v>739</v>
      </c>
      <c r="AL58" s="33" t="s">
        <v>784</v>
      </c>
      <c r="AM58" s="33">
        <v>0.16500000000000001</v>
      </c>
      <c r="AN58" s="33">
        <v>3.8</v>
      </c>
      <c r="AO58" s="2" t="s">
        <v>785</v>
      </c>
      <c r="AP58" s="33" t="s">
        <v>25</v>
      </c>
      <c r="AQ58" s="33" t="s">
        <v>25</v>
      </c>
      <c r="AR58" s="33" t="s">
        <v>26</v>
      </c>
      <c r="AS58" s="33">
        <v>0.13400000000000001</v>
      </c>
      <c r="AT58" s="33" t="s">
        <v>792</v>
      </c>
      <c r="AU58" s="33" t="s">
        <v>271</v>
      </c>
      <c r="AV58" s="2" t="s">
        <v>793</v>
      </c>
      <c r="AW58" s="33" t="s">
        <v>26</v>
      </c>
      <c r="AX58" s="33" t="s">
        <v>26</v>
      </c>
      <c r="AY58" s="33" t="s">
        <v>26</v>
      </c>
      <c r="AZ58" s="33" t="s">
        <v>375</v>
      </c>
      <c r="BA58" s="33" t="s">
        <v>26</v>
      </c>
      <c r="BB58" s="33" t="s">
        <v>271</v>
      </c>
      <c r="BC58" s="33" t="s">
        <v>271</v>
      </c>
      <c r="BD58" s="35" t="s">
        <v>404</v>
      </c>
      <c r="BE58" s="35" t="s">
        <v>786</v>
      </c>
      <c r="BF58" s="35" t="s">
        <v>787</v>
      </c>
      <c r="BG58" s="35" t="s">
        <v>788</v>
      </c>
      <c r="BH58" s="33" t="s">
        <v>789</v>
      </c>
      <c r="BI58" s="33" t="s">
        <v>790</v>
      </c>
      <c r="BJ58" s="33" t="s">
        <v>791</v>
      </c>
      <c r="BK58" s="34" t="s">
        <v>841</v>
      </c>
      <c r="BL58" s="24" t="s">
        <v>794</v>
      </c>
    </row>
    <row r="59" spans="1:64" ht="105" x14ac:dyDescent="0.25">
      <c r="A59" s="27">
        <v>58</v>
      </c>
      <c r="B59" s="28" t="s">
        <v>808</v>
      </c>
      <c r="C59" s="29" t="s">
        <v>795</v>
      </c>
      <c r="D59" s="28" t="s">
        <v>24</v>
      </c>
      <c r="E59" s="28">
        <v>31</v>
      </c>
      <c r="F59" s="28" t="s">
        <v>796</v>
      </c>
      <c r="G59" s="28">
        <v>2020</v>
      </c>
      <c r="H59" s="30">
        <v>44091</v>
      </c>
      <c r="I59" s="30">
        <v>44125</v>
      </c>
      <c r="J59" s="28">
        <v>34</v>
      </c>
      <c r="K59" s="28" t="s">
        <v>256</v>
      </c>
      <c r="L59" s="28" t="s">
        <v>797</v>
      </c>
      <c r="M59" s="1" t="s">
        <v>1356</v>
      </c>
      <c r="N59" s="28" t="s">
        <v>26</v>
      </c>
      <c r="O59" s="8" t="s">
        <v>1166</v>
      </c>
      <c r="P59" s="28" t="s">
        <v>346</v>
      </c>
      <c r="Q59" s="39">
        <v>44531</v>
      </c>
      <c r="R59" s="28"/>
      <c r="S59" s="28" t="s">
        <v>758</v>
      </c>
      <c r="T59" s="31" t="s">
        <v>1305</v>
      </c>
      <c r="U59" s="31" t="s">
        <v>1306</v>
      </c>
      <c r="V59" s="46">
        <v>44092</v>
      </c>
      <c r="W59" s="28"/>
      <c r="X59" s="28" t="s">
        <v>26</v>
      </c>
      <c r="Y59" s="28" t="s">
        <v>26</v>
      </c>
      <c r="Z59" s="28" t="s">
        <v>25</v>
      </c>
      <c r="AA59" s="28" t="s">
        <v>26</v>
      </c>
      <c r="AB59" s="28" t="s">
        <v>26</v>
      </c>
      <c r="AC59" s="28" t="s">
        <v>25</v>
      </c>
      <c r="AD59" s="28" t="s">
        <v>25</v>
      </c>
      <c r="AE59" s="28" t="s">
        <v>25</v>
      </c>
      <c r="AF59" s="28" t="s">
        <v>26</v>
      </c>
      <c r="AG59" s="28" t="s">
        <v>26</v>
      </c>
      <c r="AH59" s="33" t="s">
        <v>26</v>
      </c>
      <c r="AI59" s="33" t="s">
        <v>25</v>
      </c>
      <c r="AJ59" s="33" t="s">
        <v>25</v>
      </c>
      <c r="AK59" s="34" t="s">
        <v>739</v>
      </c>
      <c r="AL59" s="33" t="s">
        <v>784</v>
      </c>
      <c r="AM59" s="33">
        <v>0.16500000000000001</v>
      </c>
      <c r="AN59" s="33">
        <v>1.67</v>
      </c>
      <c r="AO59" s="2" t="s">
        <v>798</v>
      </c>
      <c r="AP59" s="33" t="s">
        <v>26</v>
      </c>
      <c r="AQ59" s="33" t="s">
        <v>25</v>
      </c>
      <c r="AR59" s="33" t="s">
        <v>26</v>
      </c>
      <c r="AS59" s="33" t="s">
        <v>26</v>
      </c>
      <c r="AT59" s="33" t="s">
        <v>26</v>
      </c>
      <c r="AU59" s="33" t="s">
        <v>271</v>
      </c>
      <c r="AV59" s="33" t="s">
        <v>271</v>
      </c>
      <c r="AW59" s="33" t="s">
        <v>375</v>
      </c>
      <c r="AX59" s="33" t="s">
        <v>375</v>
      </c>
      <c r="AY59" s="33" t="s">
        <v>26</v>
      </c>
      <c r="AZ59" s="33" t="s">
        <v>26</v>
      </c>
      <c r="BA59" s="33" t="s">
        <v>375</v>
      </c>
      <c r="BB59" s="33" t="s">
        <v>271</v>
      </c>
      <c r="BC59" s="33" t="s">
        <v>271</v>
      </c>
      <c r="BD59" s="35" t="s">
        <v>799</v>
      </c>
      <c r="BE59" s="35" t="s">
        <v>800</v>
      </c>
      <c r="BF59" s="35" t="s">
        <v>801</v>
      </c>
      <c r="BG59" s="35" t="s">
        <v>802</v>
      </c>
      <c r="BH59" s="33" t="s">
        <v>803</v>
      </c>
      <c r="BI59" s="33" t="s">
        <v>804</v>
      </c>
      <c r="BJ59" s="33" t="s">
        <v>805</v>
      </c>
      <c r="BK59" s="33" t="s">
        <v>806</v>
      </c>
      <c r="BL59" s="24" t="s">
        <v>840</v>
      </c>
    </row>
    <row r="60" spans="1:64" ht="150" x14ac:dyDescent="0.25">
      <c r="A60" s="27">
        <v>59</v>
      </c>
      <c r="B60" s="28" t="s">
        <v>810</v>
      </c>
      <c r="C60" s="29" t="s">
        <v>811</v>
      </c>
      <c r="D60" s="28" t="s">
        <v>27</v>
      </c>
      <c r="E60" s="28">
        <v>36</v>
      </c>
      <c r="F60" s="28" t="s">
        <v>812</v>
      </c>
      <c r="G60" s="28">
        <v>2020</v>
      </c>
      <c r="H60" s="30">
        <v>44070</v>
      </c>
      <c r="I60" s="30">
        <v>44079</v>
      </c>
      <c r="J60" s="28">
        <v>8</v>
      </c>
      <c r="K60" s="28" t="s">
        <v>256</v>
      </c>
      <c r="L60" s="28" t="s">
        <v>813</v>
      </c>
      <c r="M60" s="1" t="s">
        <v>828</v>
      </c>
      <c r="N60" s="1" t="s">
        <v>815</v>
      </c>
      <c r="O60" s="8" t="s">
        <v>1149</v>
      </c>
      <c r="P60" s="38" t="s">
        <v>346</v>
      </c>
      <c r="Q60" s="38" t="s">
        <v>26</v>
      </c>
      <c r="R60" s="28" t="s">
        <v>26</v>
      </c>
      <c r="S60" s="28" t="s">
        <v>758</v>
      </c>
      <c r="T60" s="31" t="s">
        <v>1307</v>
      </c>
      <c r="U60" s="31" t="s">
        <v>1308</v>
      </c>
      <c r="V60" s="46">
        <v>44074</v>
      </c>
      <c r="W60" s="28"/>
      <c r="X60" s="28" t="s">
        <v>26</v>
      </c>
      <c r="Y60" s="28" t="s">
        <v>26</v>
      </c>
      <c r="Z60" s="28" t="s">
        <v>25</v>
      </c>
      <c r="AA60" s="28" t="s">
        <v>26</v>
      </c>
      <c r="AB60" s="28" t="s">
        <v>26</v>
      </c>
      <c r="AC60" s="28" t="s">
        <v>26</v>
      </c>
      <c r="AD60" s="28" t="s">
        <v>26</v>
      </c>
      <c r="AE60" s="28" t="s">
        <v>25</v>
      </c>
      <c r="AF60" s="28" t="s">
        <v>26</v>
      </c>
      <c r="AG60" s="28" t="s">
        <v>26</v>
      </c>
      <c r="AH60" s="33" t="s">
        <v>25</v>
      </c>
      <c r="AI60" s="33" t="s">
        <v>25</v>
      </c>
      <c r="AJ60" s="33" t="s">
        <v>25</v>
      </c>
      <c r="AK60" s="34" t="s">
        <v>739</v>
      </c>
      <c r="AL60" s="33" t="s">
        <v>753</v>
      </c>
      <c r="AM60" s="33">
        <v>3.3000000000000002E-2</v>
      </c>
      <c r="AN60" s="33">
        <v>7.6</v>
      </c>
      <c r="AO60" s="2" t="s">
        <v>814</v>
      </c>
      <c r="AP60" s="33" t="s">
        <v>25</v>
      </c>
      <c r="AQ60" s="33" t="s">
        <v>26</v>
      </c>
      <c r="AR60" s="33" t="s">
        <v>26</v>
      </c>
      <c r="AS60" s="33" t="s">
        <v>26</v>
      </c>
      <c r="AT60" s="33" t="s">
        <v>26</v>
      </c>
      <c r="AU60" s="33" t="s">
        <v>282</v>
      </c>
      <c r="AV60" s="2" t="s">
        <v>824</v>
      </c>
      <c r="AW60" s="33" t="s">
        <v>375</v>
      </c>
      <c r="AX60" s="33" t="s">
        <v>375</v>
      </c>
      <c r="AY60" s="33" t="s">
        <v>26</v>
      </c>
      <c r="AZ60" s="33" t="s">
        <v>26</v>
      </c>
      <c r="BA60" s="33" t="s">
        <v>375</v>
      </c>
      <c r="BB60" s="33" t="s">
        <v>26</v>
      </c>
      <c r="BC60" s="33" t="s">
        <v>271</v>
      </c>
      <c r="BD60" s="35" t="s">
        <v>816</v>
      </c>
      <c r="BE60" s="35" t="s">
        <v>817</v>
      </c>
      <c r="BF60" s="35" t="s">
        <v>818</v>
      </c>
      <c r="BG60" s="35" t="s">
        <v>819</v>
      </c>
      <c r="BH60" s="33" t="s">
        <v>820</v>
      </c>
      <c r="BI60" s="33" t="s">
        <v>821</v>
      </c>
      <c r="BJ60" s="33" t="s">
        <v>822</v>
      </c>
      <c r="BK60" s="33" t="s">
        <v>823</v>
      </c>
      <c r="BL60" s="24" t="s">
        <v>825</v>
      </c>
    </row>
    <row r="61" spans="1:64" ht="135" x14ac:dyDescent="0.25">
      <c r="A61" s="27">
        <v>60</v>
      </c>
      <c r="B61" s="28" t="s">
        <v>842</v>
      </c>
      <c r="C61" s="29" t="s">
        <v>861</v>
      </c>
      <c r="D61" s="28" t="s">
        <v>27</v>
      </c>
      <c r="E61" s="28">
        <v>39</v>
      </c>
      <c r="F61" s="28" t="s">
        <v>843</v>
      </c>
      <c r="G61" s="28">
        <v>2021</v>
      </c>
      <c r="H61" s="30">
        <v>44272</v>
      </c>
      <c r="I61" s="28"/>
      <c r="J61" s="28"/>
      <c r="K61" s="28"/>
      <c r="L61" s="1" t="s">
        <v>844</v>
      </c>
      <c r="M61" s="1"/>
      <c r="N61" s="1" t="s">
        <v>851</v>
      </c>
      <c r="O61" s="8" t="s">
        <v>1149</v>
      </c>
      <c r="P61" s="9" t="s">
        <v>850</v>
      </c>
      <c r="Q61" s="8" t="s">
        <v>191</v>
      </c>
      <c r="R61" s="1" t="s">
        <v>26</v>
      </c>
      <c r="S61" s="28" t="s">
        <v>845</v>
      </c>
      <c r="T61" s="31" t="s">
        <v>1309</v>
      </c>
      <c r="U61" s="31" t="s">
        <v>1310</v>
      </c>
      <c r="V61" s="46">
        <v>44274</v>
      </c>
      <c r="W61" s="28"/>
      <c r="X61" s="28" t="s">
        <v>26</v>
      </c>
      <c r="Y61" s="28" t="s">
        <v>26</v>
      </c>
      <c r="Z61" s="28" t="s">
        <v>26</v>
      </c>
      <c r="AA61" s="28" t="s">
        <v>25</v>
      </c>
      <c r="AB61" s="28" t="s">
        <v>26</v>
      </c>
      <c r="AC61" s="28" t="s">
        <v>25</v>
      </c>
      <c r="AD61" s="28" t="s">
        <v>25</v>
      </c>
      <c r="AE61" s="28" t="s">
        <v>25</v>
      </c>
      <c r="AF61" s="28" t="s">
        <v>26</v>
      </c>
      <c r="AG61" s="28" t="s">
        <v>26</v>
      </c>
      <c r="AH61" s="33" t="s">
        <v>26</v>
      </c>
      <c r="AI61" s="33" t="s">
        <v>25</v>
      </c>
      <c r="AJ61" s="33" t="s">
        <v>25</v>
      </c>
      <c r="AK61" s="34" t="s">
        <v>846</v>
      </c>
      <c r="AL61" s="33"/>
      <c r="AM61" s="33" t="s">
        <v>847</v>
      </c>
      <c r="AN61" s="33" t="s">
        <v>848</v>
      </c>
      <c r="AO61" s="2" t="s">
        <v>849</v>
      </c>
      <c r="AP61" s="33" t="s">
        <v>25</v>
      </c>
      <c r="AQ61" s="33" t="s">
        <v>26</v>
      </c>
      <c r="AR61" s="33" t="s">
        <v>26</v>
      </c>
      <c r="AS61" s="33">
        <v>0.248</v>
      </c>
      <c r="AT61" s="2" t="s">
        <v>271</v>
      </c>
      <c r="AU61" s="33" t="s">
        <v>271</v>
      </c>
      <c r="AV61" s="33" t="s">
        <v>271</v>
      </c>
      <c r="AW61" s="33" t="s">
        <v>375</v>
      </c>
      <c r="AX61" s="33" t="s">
        <v>375</v>
      </c>
      <c r="AY61" s="33" t="s">
        <v>375</v>
      </c>
      <c r="AZ61" s="33" t="s">
        <v>375</v>
      </c>
      <c r="BA61" s="33" t="s">
        <v>375</v>
      </c>
      <c r="BB61" s="33" t="s">
        <v>375</v>
      </c>
      <c r="BC61" s="33" t="s">
        <v>375</v>
      </c>
      <c r="BD61" s="35" t="s">
        <v>852</v>
      </c>
      <c r="BE61" s="35" t="s">
        <v>853</v>
      </c>
      <c r="BF61" s="35" t="s">
        <v>854</v>
      </c>
      <c r="BG61" s="35" t="s">
        <v>855</v>
      </c>
      <c r="BH61" s="33" t="s">
        <v>856</v>
      </c>
      <c r="BI61" s="33" t="s">
        <v>857</v>
      </c>
      <c r="BJ61" s="33" t="s">
        <v>858</v>
      </c>
      <c r="BK61" s="33" t="s">
        <v>859</v>
      </c>
      <c r="BL61" s="24" t="s">
        <v>860</v>
      </c>
    </row>
    <row r="62" spans="1:64" ht="120" x14ac:dyDescent="0.25">
      <c r="A62" s="27">
        <v>61</v>
      </c>
      <c r="B62" s="28" t="s">
        <v>864</v>
      </c>
      <c r="C62" s="60" t="s">
        <v>865</v>
      </c>
      <c r="D62" s="28" t="s">
        <v>27</v>
      </c>
      <c r="E62" s="28">
        <v>41</v>
      </c>
      <c r="F62" s="28" t="s">
        <v>866</v>
      </c>
      <c r="G62" s="28">
        <v>2021</v>
      </c>
      <c r="H62" s="30">
        <v>44256</v>
      </c>
      <c r="I62" s="30">
        <v>44286</v>
      </c>
      <c r="J62" s="28">
        <v>30</v>
      </c>
      <c r="K62" s="28" t="s">
        <v>31</v>
      </c>
      <c r="L62" s="1" t="s">
        <v>867</v>
      </c>
      <c r="M62" s="1" t="s">
        <v>868</v>
      </c>
      <c r="N62" s="28" t="s">
        <v>26</v>
      </c>
      <c r="O62" s="38" t="s">
        <v>1122</v>
      </c>
      <c r="P62" s="28"/>
      <c r="Q62" s="28"/>
      <c r="R62" s="28"/>
      <c r="S62" s="28" t="s">
        <v>26</v>
      </c>
      <c r="T62" s="31" t="s">
        <v>1312</v>
      </c>
      <c r="U62" s="31" t="s">
        <v>1313</v>
      </c>
      <c r="V62" s="49">
        <v>44279</v>
      </c>
      <c r="W62" s="45"/>
      <c r="X62" s="28" t="s">
        <v>26</v>
      </c>
      <c r="Y62" s="28" t="s">
        <v>26</v>
      </c>
      <c r="Z62" s="28" t="s">
        <v>25</v>
      </c>
      <c r="AA62" s="28" t="s">
        <v>26</v>
      </c>
      <c r="AB62" s="28" t="s">
        <v>26</v>
      </c>
      <c r="AC62" s="28" t="s">
        <v>26</v>
      </c>
      <c r="AD62" s="28" t="s">
        <v>26</v>
      </c>
      <c r="AE62" s="28" t="s">
        <v>26</v>
      </c>
      <c r="AF62" s="28" t="s">
        <v>26</v>
      </c>
      <c r="AG62" s="28" t="s">
        <v>26</v>
      </c>
      <c r="AH62" s="33" t="s">
        <v>26</v>
      </c>
      <c r="AI62" s="33" t="s">
        <v>25</v>
      </c>
      <c r="AJ62" s="33" t="s">
        <v>25</v>
      </c>
      <c r="AK62" s="34" t="s">
        <v>739</v>
      </c>
      <c r="AL62" s="2" t="s">
        <v>869</v>
      </c>
      <c r="AM62" s="33">
        <v>0.17</v>
      </c>
      <c r="AN62" s="33">
        <v>2.86</v>
      </c>
      <c r="AO62" s="2" t="s">
        <v>870</v>
      </c>
      <c r="AP62" s="2" t="s">
        <v>25</v>
      </c>
      <c r="AQ62" s="33" t="s">
        <v>26</v>
      </c>
      <c r="AR62" s="33" t="s">
        <v>26</v>
      </c>
      <c r="AS62" s="33" t="s">
        <v>26</v>
      </c>
      <c r="AT62" s="33" t="s">
        <v>26</v>
      </c>
      <c r="AU62" s="33" t="s">
        <v>271</v>
      </c>
      <c r="AV62" s="33" t="s">
        <v>271</v>
      </c>
      <c r="AW62" s="33" t="s">
        <v>375</v>
      </c>
      <c r="AX62" s="33" t="s">
        <v>375</v>
      </c>
      <c r="AY62" s="33" t="s">
        <v>375</v>
      </c>
      <c r="AZ62" s="33" t="s">
        <v>375</v>
      </c>
      <c r="BA62" s="33" t="s">
        <v>375</v>
      </c>
      <c r="BB62" s="33" t="s">
        <v>375</v>
      </c>
      <c r="BC62" s="33" t="s">
        <v>375</v>
      </c>
      <c r="BD62" s="35" t="s">
        <v>871</v>
      </c>
      <c r="BE62" s="35" t="s">
        <v>872</v>
      </c>
      <c r="BF62" s="35" t="s">
        <v>873</v>
      </c>
      <c r="BG62" s="34" t="s">
        <v>874</v>
      </c>
      <c r="BH62" s="33" t="s">
        <v>875</v>
      </c>
      <c r="BI62" s="33" t="s">
        <v>876</v>
      </c>
      <c r="BJ62" s="33" t="s">
        <v>877</v>
      </c>
      <c r="BK62" s="33" t="s">
        <v>878</v>
      </c>
      <c r="BL62" s="24" t="s">
        <v>879</v>
      </c>
    </row>
    <row r="63" spans="1:64" ht="63.75" x14ac:dyDescent="0.25">
      <c r="A63" s="27">
        <v>62</v>
      </c>
      <c r="B63" s="28" t="s">
        <v>880</v>
      </c>
      <c r="C63" s="60" t="s">
        <v>881</v>
      </c>
      <c r="D63" s="28" t="s">
        <v>27</v>
      </c>
      <c r="E63" s="28">
        <v>44</v>
      </c>
      <c r="F63" s="28" t="s">
        <v>882</v>
      </c>
      <c r="G63" s="28">
        <v>2021</v>
      </c>
      <c r="H63" s="30">
        <v>44383</v>
      </c>
      <c r="I63" s="30">
        <v>44421</v>
      </c>
      <c r="J63" s="28">
        <v>38</v>
      </c>
      <c r="K63" s="28" t="s">
        <v>606</v>
      </c>
      <c r="L63" s="1" t="s">
        <v>883</v>
      </c>
      <c r="M63" s="1" t="s">
        <v>884</v>
      </c>
      <c r="N63" s="28" t="s">
        <v>26</v>
      </c>
      <c r="O63" s="8" t="s">
        <v>1231</v>
      </c>
      <c r="P63" s="39">
        <v>44434</v>
      </c>
      <c r="Q63" s="8" t="s">
        <v>1125</v>
      </c>
      <c r="R63" s="28"/>
      <c r="S63" s="28" t="s">
        <v>25</v>
      </c>
      <c r="T63" s="31" t="s">
        <v>1314</v>
      </c>
      <c r="U63" s="31" t="s">
        <v>1315</v>
      </c>
      <c r="V63" s="49">
        <v>44397</v>
      </c>
      <c r="W63" s="45"/>
      <c r="X63" s="28" t="s">
        <v>26</v>
      </c>
      <c r="Y63" s="28" t="s">
        <v>26</v>
      </c>
      <c r="Z63" s="28" t="s">
        <v>25</v>
      </c>
      <c r="AA63" s="28" t="s">
        <v>26</v>
      </c>
      <c r="AB63" s="28" t="s">
        <v>26</v>
      </c>
      <c r="AC63" s="28" t="s">
        <v>26</v>
      </c>
      <c r="AD63" s="28" t="s">
        <v>26</v>
      </c>
      <c r="AE63" s="28" t="s">
        <v>26</v>
      </c>
      <c r="AF63" s="28" t="s">
        <v>25</v>
      </c>
      <c r="AG63" s="28" t="s">
        <v>26</v>
      </c>
      <c r="AH63" s="33" t="s">
        <v>26</v>
      </c>
      <c r="AI63" s="33" t="s">
        <v>25</v>
      </c>
      <c r="AJ63" s="33" t="s">
        <v>26</v>
      </c>
      <c r="AK63" s="34" t="s">
        <v>885</v>
      </c>
      <c r="AL63" s="2" t="s">
        <v>886</v>
      </c>
      <c r="AM63" s="33">
        <v>0.66</v>
      </c>
      <c r="AN63" s="33">
        <v>1.93</v>
      </c>
      <c r="AO63" s="2" t="s">
        <v>887</v>
      </c>
      <c r="AP63" s="2" t="s">
        <v>26</v>
      </c>
      <c r="AQ63" s="33" t="s">
        <v>26</v>
      </c>
      <c r="AR63" s="33" t="s">
        <v>26</v>
      </c>
      <c r="AS63" s="33" t="s">
        <v>26</v>
      </c>
      <c r="AT63" s="33" t="s">
        <v>26</v>
      </c>
      <c r="AU63" s="33" t="s">
        <v>26</v>
      </c>
      <c r="AV63" s="33" t="s">
        <v>271</v>
      </c>
      <c r="AW63" s="33" t="s">
        <v>375</v>
      </c>
      <c r="AX63" s="33" t="s">
        <v>375</v>
      </c>
      <c r="AY63" s="33" t="s">
        <v>375</v>
      </c>
      <c r="AZ63" s="33" t="s">
        <v>375</v>
      </c>
      <c r="BA63" s="33" t="s">
        <v>375</v>
      </c>
      <c r="BB63" s="33" t="s">
        <v>375</v>
      </c>
      <c r="BC63" s="33" t="s">
        <v>26</v>
      </c>
      <c r="BD63" s="35" t="s">
        <v>888</v>
      </c>
      <c r="BE63" s="35" t="s">
        <v>889</v>
      </c>
      <c r="BF63" s="35" t="s">
        <v>890</v>
      </c>
      <c r="BG63" s="34" t="s">
        <v>891</v>
      </c>
      <c r="BH63" s="33" t="s">
        <v>892</v>
      </c>
      <c r="BI63" s="33" t="s">
        <v>893</v>
      </c>
      <c r="BJ63" s="33" t="s">
        <v>894</v>
      </c>
      <c r="BK63" s="33" t="s">
        <v>895</v>
      </c>
      <c r="BL63" s="24" t="s">
        <v>896</v>
      </c>
    </row>
    <row r="64" spans="1:64" ht="75" x14ac:dyDescent="0.25">
      <c r="A64" s="27">
        <v>63</v>
      </c>
      <c r="B64" s="28" t="s">
        <v>897</v>
      </c>
      <c r="C64" s="60" t="s">
        <v>898</v>
      </c>
      <c r="D64" s="28" t="s">
        <v>24</v>
      </c>
      <c r="E64" s="28">
        <v>52</v>
      </c>
      <c r="F64" s="28" t="s">
        <v>899</v>
      </c>
      <c r="G64" s="28">
        <v>2021</v>
      </c>
      <c r="H64" s="30">
        <v>44357</v>
      </c>
      <c r="I64" s="30">
        <v>44379</v>
      </c>
      <c r="J64" s="28">
        <v>22</v>
      </c>
      <c r="K64" s="28" t="s">
        <v>900</v>
      </c>
      <c r="L64" s="1" t="s">
        <v>901</v>
      </c>
      <c r="M64" s="1" t="s">
        <v>902</v>
      </c>
      <c r="N64" s="28" t="s">
        <v>26</v>
      </c>
      <c r="O64" s="8" t="s">
        <v>1232</v>
      </c>
      <c r="P64" s="39">
        <v>44379</v>
      </c>
      <c r="Q64" s="39">
        <v>44439</v>
      </c>
      <c r="R64" s="28" t="s">
        <v>1148</v>
      </c>
      <c r="S64" s="28" t="s">
        <v>25</v>
      </c>
      <c r="T64" s="1" t="s">
        <v>1316</v>
      </c>
      <c r="U64" s="1" t="s">
        <v>1317</v>
      </c>
      <c r="V64" s="30">
        <v>44363</v>
      </c>
      <c r="W64" s="45"/>
      <c r="X64" s="28" t="s">
        <v>26</v>
      </c>
      <c r="Y64" s="28" t="s">
        <v>26</v>
      </c>
      <c r="Z64" s="28" t="s">
        <v>25</v>
      </c>
      <c r="AA64" s="28" t="s">
        <v>26</v>
      </c>
      <c r="AB64" s="28" t="s">
        <v>26</v>
      </c>
      <c r="AC64" s="28" t="s">
        <v>25</v>
      </c>
      <c r="AD64" s="28" t="s">
        <v>25</v>
      </c>
      <c r="AE64" s="28" t="s">
        <v>25</v>
      </c>
      <c r="AF64" s="28" t="s">
        <v>26</v>
      </c>
      <c r="AG64" s="28" t="s">
        <v>25</v>
      </c>
      <c r="AH64" s="33" t="s">
        <v>25</v>
      </c>
      <c r="AI64" s="33" t="s">
        <v>25</v>
      </c>
      <c r="AJ64" s="33" t="s">
        <v>26</v>
      </c>
      <c r="AK64" s="34" t="s">
        <v>903</v>
      </c>
      <c r="AL64" s="2" t="s">
        <v>904</v>
      </c>
      <c r="AM64" s="33">
        <v>0.17</v>
      </c>
      <c r="AN64" s="33">
        <v>3.8</v>
      </c>
      <c r="AO64" s="2" t="s">
        <v>905</v>
      </c>
      <c r="AP64" s="2" t="s">
        <v>25</v>
      </c>
      <c r="AQ64" s="33" t="s">
        <v>25</v>
      </c>
      <c r="AR64" s="33" t="s">
        <v>26</v>
      </c>
      <c r="AS64" s="33" t="s">
        <v>271</v>
      </c>
      <c r="AT64" s="33" t="s">
        <v>906</v>
      </c>
      <c r="AU64" s="33" t="s">
        <v>271</v>
      </c>
      <c r="AV64" s="33" t="s">
        <v>271</v>
      </c>
      <c r="AW64" s="33" t="s">
        <v>375</v>
      </c>
      <c r="AX64" s="33" t="s">
        <v>375</v>
      </c>
      <c r="AY64" s="33" t="s">
        <v>375</v>
      </c>
      <c r="AZ64" s="33" t="s">
        <v>375</v>
      </c>
      <c r="BA64" s="33" t="s">
        <v>26</v>
      </c>
      <c r="BB64" s="33" t="s">
        <v>375</v>
      </c>
      <c r="BC64" s="33" t="s">
        <v>375</v>
      </c>
      <c r="BD64" s="35" t="s">
        <v>907</v>
      </c>
      <c r="BE64" s="35" t="s">
        <v>908</v>
      </c>
      <c r="BF64" s="35" t="s">
        <v>909</v>
      </c>
      <c r="BG64" s="34" t="s">
        <v>910</v>
      </c>
      <c r="BH64" s="33" t="s">
        <v>911</v>
      </c>
      <c r="BI64" s="33" t="s">
        <v>912</v>
      </c>
      <c r="BJ64" s="33" t="s">
        <v>913</v>
      </c>
      <c r="BK64" s="33" t="s">
        <v>914</v>
      </c>
      <c r="BL64" s="24" t="s">
        <v>915</v>
      </c>
    </row>
    <row r="65" spans="1:64" ht="120" x14ac:dyDescent="0.25">
      <c r="A65" s="27">
        <v>64</v>
      </c>
      <c r="B65" s="28" t="s">
        <v>916</v>
      </c>
      <c r="C65" s="59" t="s">
        <v>917</v>
      </c>
      <c r="D65" s="28" t="s">
        <v>24</v>
      </c>
      <c r="E65" s="28">
        <v>45</v>
      </c>
      <c r="F65" s="28" t="s">
        <v>918</v>
      </c>
      <c r="G65" s="28">
        <v>2021</v>
      </c>
      <c r="H65" s="30">
        <v>44322</v>
      </c>
      <c r="I65" s="30">
        <v>44337</v>
      </c>
      <c r="J65" s="28">
        <v>15</v>
      </c>
      <c r="K65" s="28" t="s">
        <v>758</v>
      </c>
      <c r="L65" s="1" t="s">
        <v>919</v>
      </c>
      <c r="M65" s="1" t="s">
        <v>920</v>
      </c>
      <c r="N65" s="28" t="s">
        <v>26</v>
      </c>
      <c r="O65" s="40" t="s">
        <v>1233</v>
      </c>
      <c r="P65" s="41">
        <v>44330</v>
      </c>
      <c r="Q65" s="8" t="s">
        <v>1125</v>
      </c>
      <c r="R65" s="28"/>
      <c r="S65" s="28" t="s">
        <v>25</v>
      </c>
      <c r="T65" s="31" t="s">
        <v>1203</v>
      </c>
      <c r="U65" s="31" t="s">
        <v>1204</v>
      </c>
      <c r="V65" s="49">
        <v>44323</v>
      </c>
      <c r="W65" s="45"/>
      <c r="X65" s="28" t="s">
        <v>26</v>
      </c>
      <c r="Y65" s="28" t="s">
        <v>26</v>
      </c>
      <c r="Z65" s="28" t="s">
        <v>26</v>
      </c>
      <c r="AA65" s="28" t="s">
        <v>26</v>
      </c>
      <c r="AB65" s="28" t="s">
        <v>26</v>
      </c>
      <c r="AC65" s="28" t="s">
        <v>26</v>
      </c>
      <c r="AD65" s="28" t="s">
        <v>26</v>
      </c>
      <c r="AE65" s="28" t="s">
        <v>26</v>
      </c>
      <c r="AF65" s="28" t="s">
        <v>26</v>
      </c>
      <c r="AG65" s="28" t="s">
        <v>26</v>
      </c>
      <c r="AH65" s="33" t="s">
        <v>26</v>
      </c>
      <c r="AI65" s="33" t="s">
        <v>25</v>
      </c>
      <c r="AJ65" s="33" t="s">
        <v>25</v>
      </c>
      <c r="AK65" s="34" t="s">
        <v>921</v>
      </c>
      <c r="AL65" s="2" t="s">
        <v>922</v>
      </c>
      <c r="AM65" s="33">
        <v>0.33</v>
      </c>
      <c r="AN65" s="33">
        <v>2.91</v>
      </c>
      <c r="AO65" s="2" t="s">
        <v>923</v>
      </c>
      <c r="AP65" s="2" t="s">
        <v>25</v>
      </c>
      <c r="AQ65" s="33" t="s">
        <v>26</v>
      </c>
      <c r="AR65" s="2" t="s">
        <v>924</v>
      </c>
      <c r="AS65" s="33" t="s">
        <v>26</v>
      </c>
      <c r="AT65" s="33" t="s">
        <v>925</v>
      </c>
      <c r="AU65" s="33" t="s">
        <v>271</v>
      </c>
      <c r="AV65" s="33" t="s">
        <v>271</v>
      </c>
      <c r="AW65" s="33" t="s">
        <v>375</v>
      </c>
      <c r="AX65" s="33" t="s">
        <v>375</v>
      </c>
      <c r="AY65" s="33" t="s">
        <v>375</v>
      </c>
      <c r="AZ65" s="33" t="s">
        <v>375</v>
      </c>
      <c r="BA65" s="33" t="s">
        <v>26</v>
      </c>
      <c r="BB65" s="2" t="s">
        <v>926</v>
      </c>
      <c r="BC65" s="33" t="s">
        <v>375</v>
      </c>
      <c r="BD65" s="35" t="s">
        <v>927</v>
      </c>
      <c r="BE65" s="35" t="s">
        <v>928</v>
      </c>
      <c r="BF65" s="35" t="s">
        <v>929</v>
      </c>
      <c r="BG65" s="34" t="s">
        <v>930</v>
      </c>
      <c r="BH65" s="33" t="s">
        <v>931</v>
      </c>
      <c r="BI65" s="33" t="s">
        <v>932</v>
      </c>
      <c r="BJ65" s="33" t="s">
        <v>933</v>
      </c>
      <c r="BK65" s="33" t="s">
        <v>934</v>
      </c>
      <c r="BL65" s="24" t="s">
        <v>935</v>
      </c>
    </row>
    <row r="66" spans="1:64" ht="76.5" x14ac:dyDescent="0.25">
      <c r="A66" s="27">
        <v>65</v>
      </c>
      <c r="B66" s="28" t="s">
        <v>936</v>
      </c>
      <c r="C66" s="60" t="s">
        <v>937</v>
      </c>
      <c r="D66" s="28" t="s">
        <v>27</v>
      </c>
      <c r="E66" s="28">
        <v>34</v>
      </c>
      <c r="F66" s="28" t="s">
        <v>938</v>
      </c>
      <c r="G66" s="28">
        <v>2021</v>
      </c>
      <c r="H66" s="30">
        <v>44315</v>
      </c>
      <c r="I66" s="30">
        <v>44323</v>
      </c>
      <c r="J66" s="28">
        <v>8</v>
      </c>
      <c r="K66" s="28" t="s">
        <v>758</v>
      </c>
      <c r="L66" s="1" t="s">
        <v>939</v>
      </c>
      <c r="M66" s="1" t="s">
        <v>940</v>
      </c>
      <c r="N66" s="28" t="s">
        <v>26</v>
      </c>
      <c r="O66" s="8" t="s">
        <v>1234</v>
      </c>
      <c r="P66" s="39">
        <v>44286</v>
      </c>
      <c r="Q66" s="39">
        <v>44402</v>
      </c>
      <c r="R66" s="38" t="s">
        <v>1136</v>
      </c>
      <c r="S66" s="28" t="s">
        <v>26</v>
      </c>
      <c r="T66" s="78" t="s">
        <v>1318</v>
      </c>
      <c r="U66" s="78" t="s">
        <v>1319</v>
      </c>
      <c r="V66" s="30">
        <v>44321</v>
      </c>
      <c r="W66" s="45"/>
      <c r="X66" s="28" t="s">
        <v>26</v>
      </c>
      <c r="Y66" s="28" t="s">
        <v>26</v>
      </c>
      <c r="Z66" s="28" t="s">
        <v>26</v>
      </c>
      <c r="AA66" s="28" t="s">
        <v>26</v>
      </c>
      <c r="AB66" s="28" t="s">
        <v>26</v>
      </c>
      <c r="AC66" s="28" t="s">
        <v>25</v>
      </c>
      <c r="AD66" s="28" t="s">
        <v>26</v>
      </c>
      <c r="AE66" s="28" t="s">
        <v>25</v>
      </c>
      <c r="AF66" s="28" t="s">
        <v>26</v>
      </c>
      <c r="AG66" s="28" t="s">
        <v>26</v>
      </c>
      <c r="AH66" s="33" t="s">
        <v>25</v>
      </c>
      <c r="AI66" s="33" t="s">
        <v>25</v>
      </c>
      <c r="AJ66" s="33" t="s">
        <v>25</v>
      </c>
      <c r="AK66" s="34" t="s">
        <v>941</v>
      </c>
      <c r="AL66" s="2" t="s">
        <v>942</v>
      </c>
      <c r="AM66" s="33">
        <v>0.17</v>
      </c>
      <c r="AN66" s="33">
        <v>2.02</v>
      </c>
      <c r="AO66" s="2" t="s">
        <v>943</v>
      </c>
      <c r="AP66" s="2" t="s">
        <v>26</v>
      </c>
      <c r="AQ66" s="33" t="s">
        <v>26</v>
      </c>
      <c r="AR66" s="2" t="s">
        <v>944</v>
      </c>
      <c r="AS66" s="33" t="s">
        <v>271</v>
      </c>
      <c r="AT66" s="33" t="s">
        <v>271</v>
      </c>
      <c r="AU66" s="33" t="s">
        <v>271</v>
      </c>
      <c r="AV66" s="33" t="s">
        <v>945</v>
      </c>
      <c r="AW66" s="33" t="s">
        <v>375</v>
      </c>
      <c r="AX66" s="33" t="s">
        <v>282</v>
      </c>
      <c r="AY66" s="33" t="s">
        <v>375</v>
      </c>
      <c r="AZ66" s="33" t="s">
        <v>375</v>
      </c>
      <c r="BA66" s="33" t="s">
        <v>375</v>
      </c>
      <c r="BB66" s="33" t="s">
        <v>945</v>
      </c>
      <c r="BC66" s="33" t="s">
        <v>945</v>
      </c>
      <c r="BD66" s="35" t="s">
        <v>946</v>
      </c>
      <c r="BE66" s="35" t="s">
        <v>947</v>
      </c>
      <c r="BF66" s="35" t="s">
        <v>948</v>
      </c>
      <c r="BG66" s="34" t="s">
        <v>949</v>
      </c>
      <c r="BH66" s="33" t="s">
        <v>950</v>
      </c>
      <c r="BI66" s="33" t="s">
        <v>951</v>
      </c>
      <c r="BJ66" s="33" t="s">
        <v>952</v>
      </c>
      <c r="BK66" s="33" t="s">
        <v>953</v>
      </c>
      <c r="BL66" s="24" t="s">
        <v>954</v>
      </c>
    </row>
    <row r="67" spans="1:64" ht="90" x14ac:dyDescent="0.25">
      <c r="A67" s="27">
        <v>66</v>
      </c>
      <c r="B67" s="28" t="s">
        <v>955</v>
      </c>
      <c r="C67" s="59" t="s">
        <v>956</v>
      </c>
      <c r="D67" s="28" t="s">
        <v>24</v>
      </c>
      <c r="E67" s="28">
        <v>35</v>
      </c>
      <c r="F67" s="28" t="s">
        <v>957</v>
      </c>
      <c r="G67" s="28">
        <v>2021</v>
      </c>
      <c r="H67" s="30">
        <v>44382</v>
      </c>
      <c r="I67" s="30">
        <v>44421</v>
      </c>
      <c r="J67" s="28">
        <v>39</v>
      </c>
      <c r="K67" s="28" t="s">
        <v>31</v>
      </c>
      <c r="L67" s="1" t="s">
        <v>958</v>
      </c>
      <c r="M67" s="1" t="s">
        <v>959</v>
      </c>
      <c r="N67" s="28" t="s">
        <v>26</v>
      </c>
      <c r="O67" s="67" t="s">
        <v>1235</v>
      </c>
      <c r="P67" s="68">
        <v>44407</v>
      </c>
      <c r="Q67" s="68">
        <v>44495</v>
      </c>
      <c r="R67" s="38" t="s">
        <v>1148</v>
      </c>
      <c r="S67" s="28" t="s">
        <v>25</v>
      </c>
      <c r="T67" s="31" t="s">
        <v>1205</v>
      </c>
      <c r="U67" s="31" t="s">
        <v>1206</v>
      </c>
      <c r="V67" s="49">
        <v>44383</v>
      </c>
      <c r="W67" s="45"/>
      <c r="X67" s="28" t="s">
        <v>26</v>
      </c>
      <c r="Y67" s="28" t="s">
        <v>26</v>
      </c>
      <c r="Z67" s="28" t="s">
        <v>26</v>
      </c>
      <c r="AA67" s="28" t="s">
        <v>25</v>
      </c>
      <c r="AB67" s="28" t="s">
        <v>25</v>
      </c>
      <c r="AC67" s="28" t="s">
        <v>25</v>
      </c>
      <c r="AD67" s="28" t="s">
        <v>26</v>
      </c>
      <c r="AE67" s="28" t="s">
        <v>26</v>
      </c>
      <c r="AF67" s="28" t="s">
        <v>26</v>
      </c>
      <c r="AG67" s="28" t="s">
        <v>26</v>
      </c>
      <c r="AH67" s="33" t="s">
        <v>26</v>
      </c>
      <c r="AI67" s="33" t="s">
        <v>25</v>
      </c>
      <c r="AJ67" s="33" t="s">
        <v>25</v>
      </c>
      <c r="AK67" s="34" t="s">
        <v>903</v>
      </c>
      <c r="AL67" s="2" t="s">
        <v>960</v>
      </c>
      <c r="AM67" s="33">
        <v>0.1</v>
      </c>
      <c r="AN67" s="33">
        <v>5.5</v>
      </c>
      <c r="AO67" s="2" t="s">
        <v>961</v>
      </c>
      <c r="AP67" s="2" t="s">
        <v>26</v>
      </c>
      <c r="AQ67" s="33" t="s">
        <v>26</v>
      </c>
      <c r="AR67" s="33" t="s">
        <v>26</v>
      </c>
      <c r="AS67" s="33" t="s">
        <v>26</v>
      </c>
      <c r="AT67" s="33" t="s">
        <v>26</v>
      </c>
      <c r="AU67" s="33" t="s">
        <v>271</v>
      </c>
      <c r="AV67" s="33" t="s">
        <v>271</v>
      </c>
      <c r="AW67" s="33" t="s">
        <v>375</v>
      </c>
      <c r="AX67" s="33" t="s">
        <v>375</v>
      </c>
      <c r="AY67" s="33" t="s">
        <v>375</v>
      </c>
      <c r="AZ67" s="33" t="s">
        <v>375</v>
      </c>
      <c r="BA67" s="33" t="s">
        <v>375</v>
      </c>
      <c r="BB67" s="33" t="s">
        <v>375</v>
      </c>
      <c r="BC67" s="33" t="s">
        <v>375</v>
      </c>
      <c r="BD67" s="35" t="s">
        <v>962</v>
      </c>
      <c r="BE67" s="35" t="s">
        <v>963</v>
      </c>
      <c r="BF67" s="35" t="s">
        <v>964</v>
      </c>
      <c r="BG67" s="34" t="s">
        <v>965</v>
      </c>
      <c r="BH67" s="33" t="s">
        <v>966</v>
      </c>
      <c r="BI67" s="33" t="s">
        <v>967</v>
      </c>
      <c r="BJ67" s="33" t="s">
        <v>968</v>
      </c>
      <c r="BK67" s="33" t="s">
        <v>969</v>
      </c>
      <c r="BL67" s="24" t="s">
        <v>970</v>
      </c>
    </row>
    <row r="68" spans="1:64" ht="105" x14ac:dyDescent="0.25">
      <c r="A68" s="27">
        <v>67</v>
      </c>
      <c r="B68" s="28" t="s">
        <v>971</v>
      </c>
      <c r="C68" s="59" t="s">
        <v>972</v>
      </c>
      <c r="D68" s="28" t="s">
        <v>27</v>
      </c>
      <c r="E68" s="28">
        <v>44</v>
      </c>
      <c r="F68" s="28" t="s">
        <v>973</v>
      </c>
      <c r="G68" s="28">
        <v>2021</v>
      </c>
      <c r="H68" s="30">
        <v>44273</v>
      </c>
      <c r="I68" s="30">
        <v>44293</v>
      </c>
      <c r="J68" s="28">
        <v>20</v>
      </c>
      <c r="K68" s="28" t="s">
        <v>606</v>
      </c>
      <c r="L68" s="1" t="s">
        <v>974</v>
      </c>
      <c r="M68" s="1" t="s">
        <v>975</v>
      </c>
      <c r="N68" s="28" t="s">
        <v>26</v>
      </c>
      <c r="O68" s="8" t="s">
        <v>1236</v>
      </c>
      <c r="P68" s="39">
        <v>44308</v>
      </c>
      <c r="Q68" s="28"/>
      <c r="R68" s="28"/>
      <c r="S68" s="28" t="s">
        <v>26</v>
      </c>
      <c r="T68" s="31" t="s">
        <v>1207</v>
      </c>
      <c r="U68" s="31" t="s">
        <v>1208</v>
      </c>
      <c r="V68" s="79">
        <v>44274</v>
      </c>
      <c r="W68" s="45"/>
      <c r="X68" s="28" t="s">
        <v>26</v>
      </c>
      <c r="Y68" s="28" t="s">
        <v>26</v>
      </c>
      <c r="Z68" s="28" t="s">
        <v>26</v>
      </c>
      <c r="AA68" s="28" t="s">
        <v>26</v>
      </c>
      <c r="AB68" s="28" t="s">
        <v>26</v>
      </c>
      <c r="AC68" s="28" t="s">
        <v>25</v>
      </c>
      <c r="AD68" s="28" t="s">
        <v>25</v>
      </c>
      <c r="AE68" s="28" t="s">
        <v>25</v>
      </c>
      <c r="AF68" s="28" t="s">
        <v>26</v>
      </c>
      <c r="AG68" s="28" t="s">
        <v>26</v>
      </c>
      <c r="AH68" s="33" t="s">
        <v>25</v>
      </c>
      <c r="AI68" s="33" t="s">
        <v>25</v>
      </c>
      <c r="AJ68" s="33" t="s">
        <v>25</v>
      </c>
      <c r="AK68" s="34" t="s">
        <v>903</v>
      </c>
      <c r="AL68" s="2" t="s">
        <v>976</v>
      </c>
      <c r="AM68" s="33">
        <v>0.66</v>
      </c>
      <c r="AN68" s="33">
        <v>3</v>
      </c>
      <c r="AO68" s="2" t="s">
        <v>977</v>
      </c>
      <c r="AP68" s="2" t="s">
        <v>26</v>
      </c>
      <c r="AQ68" s="33" t="s">
        <v>26</v>
      </c>
      <c r="AR68" s="33" t="s">
        <v>26</v>
      </c>
      <c r="AS68" s="33" t="s">
        <v>26</v>
      </c>
      <c r="AT68" s="33" t="s">
        <v>26</v>
      </c>
      <c r="AU68" s="33" t="s">
        <v>271</v>
      </c>
      <c r="AV68" s="33" t="s">
        <v>271</v>
      </c>
      <c r="AW68" s="33" t="s">
        <v>375</v>
      </c>
      <c r="AX68" s="33" t="s">
        <v>375</v>
      </c>
      <c r="AY68" s="33" t="s">
        <v>375</v>
      </c>
      <c r="AZ68" s="33" t="s">
        <v>375</v>
      </c>
      <c r="BA68" s="33" t="s">
        <v>375</v>
      </c>
      <c r="BB68" s="33" t="s">
        <v>375</v>
      </c>
      <c r="BC68" s="33" t="s">
        <v>375</v>
      </c>
      <c r="BD68" s="35" t="s">
        <v>978</v>
      </c>
      <c r="BE68" s="35" t="s">
        <v>979</v>
      </c>
      <c r="BF68" s="35" t="s">
        <v>980</v>
      </c>
      <c r="BG68" s="34" t="s">
        <v>981</v>
      </c>
      <c r="BH68" s="33" t="s">
        <v>982</v>
      </c>
      <c r="BI68" s="33" t="s">
        <v>983</v>
      </c>
      <c r="BJ68" s="33" t="s">
        <v>984</v>
      </c>
      <c r="BK68" s="33" t="s">
        <v>985</v>
      </c>
      <c r="BL68" s="24" t="s">
        <v>986</v>
      </c>
    </row>
    <row r="69" spans="1:64" ht="76.5" x14ac:dyDescent="0.25">
      <c r="A69" s="27">
        <v>68</v>
      </c>
      <c r="B69" s="28" t="s">
        <v>987</v>
      </c>
      <c r="C69" s="59" t="s">
        <v>988</v>
      </c>
      <c r="D69" s="28" t="s">
        <v>27</v>
      </c>
      <c r="E69" s="28">
        <v>44</v>
      </c>
      <c r="F69" s="28" t="s">
        <v>989</v>
      </c>
      <c r="G69" s="28">
        <v>2021</v>
      </c>
      <c r="H69" s="30">
        <v>44400</v>
      </c>
      <c r="I69" s="30">
        <v>44419</v>
      </c>
      <c r="J69" s="28">
        <v>19</v>
      </c>
      <c r="K69" s="28" t="s">
        <v>606</v>
      </c>
      <c r="L69" s="1" t="s">
        <v>990</v>
      </c>
      <c r="M69" s="1" t="s">
        <v>991</v>
      </c>
      <c r="N69" s="28" t="s">
        <v>26</v>
      </c>
      <c r="O69" s="8" t="s">
        <v>1237</v>
      </c>
      <c r="P69" s="39">
        <v>39280</v>
      </c>
      <c r="Q69" s="8" t="s">
        <v>1238</v>
      </c>
      <c r="R69" s="28"/>
      <c r="S69" s="28" t="s">
        <v>26</v>
      </c>
      <c r="T69" s="31" t="s">
        <v>1209</v>
      </c>
      <c r="U69" s="31" t="s">
        <v>1210</v>
      </c>
      <c r="V69" s="49">
        <v>44401</v>
      </c>
      <c r="W69" s="45"/>
      <c r="X69" s="28" t="s">
        <v>26</v>
      </c>
      <c r="Y69" s="28" t="s">
        <v>26</v>
      </c>
      <c r="Z69" s="28" t="s">
        <v>26</v>
      </c>
      <c r="AA69" s="28" t="s">
        <v>25</v>
      </c>
      <c r="AB69" s="28" t="s">
        <v>25</v>
      </c>
      <c r="AC69" s="28" t="s">
        <v>25</v>
      </c>
      <c r="AD69" s="28" t="s">
        <v>26</v>
      </c>
      <c r="AE69" s="28" t="s">
        <v>25</v>
      </c>
      <c r="AF69" s="28" t="s">
        <v>26</v>
      </c>
      <c r="AG69" s="28" t="s">
        <v>26</v>
      </c>
      <c r="AH69" s="33" t="s">
        <v>26</v>
      </c>
      <c r="AI69" s="33" t="s">
        <v>25</v>
      </c>
      <c r="AJ69" s="33" t="s">
        <v>25</v>
      </c>
      <c r="AK69" s="34" t="s">
        <v>903</v>
      </c>
      <c r="AL69" s="2" t="s">
        <v>992</v>
      </c>
      <c r="AM69" s="33">
        <v>0.17</v>
      </c>
      <c r="AN69" s="33">
        <v>3.1</v>
      </c>
      <c r="AO69" s="2" t="s">
        <v>993</v>
      </c>
      <c r="AP69" s="2" t="s">
        <v>26</v>
      </c>
      <c r="AQ69" s="33" t="s">
        <v>26</v>
      </c>
      <c r="AR69" s="33" t="s">
        <v>26</v>
      </c>
      <c r="AS69" s="33" t="s">
        <v>26</v>
      </c>
      <c r="AT69" s="33" t="s">
        <v>26</v>
      </c>
      <c r="AU69" s="33" t="s">
        <v>271</v>
      </c>
      <c r="AV69" s="33" t="s">
        <v>271</v>
      </c>
      <c r="AW69" s="33" t="s">
        <v>375</v>
      </c>
      <c r="AX69" s="33" t="s">
        <v>994</v>
      </c>
      <c r="AY69" s="33" t="s">
        <v>375</v>
      </c>
      <c r="AZ69" s="33" t="s">
        <v>375</v>
      </c>
      <c r="BA69" s="33" t="s">
        <v>375</v>
      </c>
      <c r="BB69" s="33" t="s">
        <v>375</v>
      </c>
      <c r="BC69" s="33" t="s">
        <v>375</v>
      </c>
      <c r="BD69" s="35" t="s">
        <v>995</v>
      </c>
      <c r="BE69" s="35" t="s">
        <v>996</v>
      </c>
      <c r="BF69" s="35" t="s">
        <v>997</v>
      </c>
      <c r="BG69" s="34" t="s">
        <v>998</v>
      </c>
      <c r="BH69" s="33" t="s">
        <v>999</v>
      </c>
      <c r="BI69" s="33" t="s">
        <v>1000</v>
      </c>
      <c r="BJ69" s="33" t="s">
        <v>1001</v>
      </c>
      <c r="BK69" s="33" t="s">
        <v>1002</v>
      </c>
      <c r="BL69" s="24" t="s">
        <v>1003</v>
      </c>
    </row>
    <row r="70" spans="1:64" ht="90" x14ac:dyDescent="0.25">
      <c r="A70" s="27">
        <v>69</v>
      </c>
      <c r="B70" s="28" t="s">
        <v>1004</v>
      </c>
      <c r="C70" s="59" t="s">
        <v>1005</v>
      </c>
      <c r="D70" s="28" t="s">
        <v>27</v>
      </c>
      <c r="E70" s="28">
        <v>59</v>
      </c>
      <c r="F70" s="28" t="s">
        <v>1006</v>
      </c>
      <c r="G70" s="28">
        <v>2021</v>
      </c>
      <c r="H70" s="30">
        <v>44267</v>
      </c>
      <c r="I70" s="30">
        <v>44295</v>
      </c>
      <c r="J70" s="28">
        <v>29</v>
      </c>
      <c r="K70" s="28" t="s">
        <v>758</v>
      </c>
      <c r="L70" s="1" t="s">
        <v>1007</v>
      </c>
      <c r="M70" s="1" t="s">
        <v>1008</v>
      </c>
      <c r="N70" s="28" t="s">
        <v>26</v>
      </c>
      <c r="O70" s="40" t="s">
        <v>1239</v>
      </c>
      <c r="P70" s="39">
        <v>44284</v>
      </c>
      <c r="Q70" s="8" t="s">
        <v>1125</v>
      </c>
      <c r="R70" s="28" t="s">
        <v>26</v>
      </c>
      <c r="S70" s="28" t="s">
        <v>26</v>
      </c>
      <c r="T70" s="31" t="s">
        <v>1211</v>
      </c>
      <c r="U70" s="31" t="s">
        <v>1212</v>
      </c>
      <c r="V70" s="49">
        <v>44270</v>
      </c>
      <c r="W70" s="45"/>
      <c r="X70" s="28" t="s">
        <v>26</v>
      </c>
      <c r="Y70" s="28" t="s">
        <v>26</v>
      </c>
      <c r="Z70" s="28" t="s">
        <v>26</v>
      </c>
      <c r="AA70" s="28" t="s">
        <v>26</v>
      </c>
      <c r="AB70" s="28" t="s">
        <v>26</v>
      </c>
      <c r="AC70" s="28" t="s">
        <v>25</v>
      </c>
      <c r="AD70" s="28" t="s">
        <v>25</v>
      </c>
      <c r="AE70" s="28" t="s">
        <v>25</v>
      </c>
      <c r="AF70" s="28" t="s">
        <v>26</v>
      </c>
      <c r="AG70" s="28" t="s">
        <v>26</v>
      </c>
      <c r="AH70" s="33" t="s">
        <v>26</v>
      </c>
      <c r="AI70" s="33" t="s">
        <v>25</v>
      </c>
      <c r="AJ70" s="33" t="s">
        <v>25</v>
      </c>
      <c r="AK70" s="34" t="s">
        <v>1009</v>
      </c>
      <c r="AL70" s="2" t="s">
        <v>1010</v>
      </c>
      <c r="AM70" s="33">
        <v>0.17</v>
      </c>
      <c r="AN70" s="33">
        <v>3.3</v>
      </c>
      <c r="AO70" s="2" t="s">
        <v>1011</v>
      </c>
      <c r="AP70" s="2" t="s">
        <v>26</v>
      </c>
      <c r="AQ70" s="33" t="s">
        <v>26</v>
      </c>
      <c r="AR70" s="33" t="s">
        <v>26</v>
      </c>
      <c r="AS70" s="33" t="s">
        <v>26</v>
      </c>
      <c r="AT70" s="33" t="s">
        <v>26</v>
      </c>
      <c r="AU70" s="33" t="s">
        <v>271</v>
      </c>
      <c r="AV70" s="33" t="s">
        <v>271</v>
      </c>
      <c r="AW70" s="33" t="s">
        <v>375</v>
      </c>
      <c r="AX70" s="33" t="s">
        <v>375</v>
      </c>
      <c r="AY70" s="33" t="s">
        <v>375</v>
      </c>
      <c r="AZ70" s="33" t="s">
        <v>375</v>
      </c>
      <c r="BA70" s="33" t="s">
        <v>1012</v>
      </c>
      <c r="BB70" s="33" t="s">
        <v>375</v>
      </c>
      <c r="BC70" s="33" t="s">
        <v>375</v>
      </c>
      <c r="BD70" s="35" t="s">
        <v>1013</v>
      </c>
      <c r="BE70" s="35" t="s">
        <v>1014</v>
      </c>
      <c r="BF70" s="35" t="s">
        <v>1015</v>
      </c>
      <c r="BG70" s="34" t="s">
        <v>1016</v>
      </c>
      <c r="BH70" s="33" t="s">
        <v>1017</v>
      </c>
      <c r="BI70" s="33" t="s">
        <v>1018</v>
      </c>
      <c r="BJ70" s="33" t="s">
        <v>1019</v>
      </c>
      <c r="BK70" s="33" t="s">
        <v>1020</v>
      </c>
      <c r="BL70" s="24" t="s">
        <v>1021</v>
      </c>
    </row>
    <row r="71" spans="1:64" ht="60" x14ac:dyDescent="0.25">
      <c r="A71" s="27">
        <v>70</v>
      </c>
      <c r="B71" s="28" t="s">
        <v>1022</v>
      </c>
      <c r="C71" s="60" t="s">
        <v>1023</v>
      </c>
      <c r="D71" s="28" t="s">
        <v>1024</v>
      </c>
      <c r="E71" s="28">
        <v>36</v>
      </c>
      <c r="F71" s="28" t="s">
        <v>1025</v>
      </c>
      <c r="G71" s="28">
        <v>2020</v>
      </c>
      <c r="H71" s="30">
        <v>44068</v>
      </c>
      <c r="I71" s="30">
        <v>44057</v>
      </c>
      <c r="J71" s="28">
        <v>20</v>
      </c>
      <c r="K71" s="28" t="s">
        <v>606</v>
      </c>
      <c r="L71" s="1" t="s">
        <v>1026</v>
      </c>
      <c r="M71" s="1" t="s">
        <v>1027</v>
      </c>
      <c r="N71" s="28" t="s">
        <v>26</v>
      </c>
      <c r="O71" s="28"/>
      <c r="P71" s="28" t="s">
        <v>26</v>
      </c>
      <c r="Q71" s="28" t="s">
        <v>26</v>
      </c>
      <c r="R71" s="28" t="s">
        <v>26</v>
      </c>
      <c r="S71" s="28" t="s">
        <v>26</v>
      </c>
      <c r="T71" s="61" t="s">
        <v>1028</v>
      </c>
      <c r="U71" s="61" t="s">
        <v>1029</v>
      </c>
      <c r="V71" s="30">
        <v>44069</v>
      </c>
      <c r="W71" s="45"/>
      <c r="X71" s="28" t="s">
        <v>26</v>
      </c>
      <c r="Y71" s="28" t="s">
        <v>26</v>
      </c>
      <c r="Z71" s="28" t="s">
        <v>26</v>
      </c>
      <c r="AA71" s="28" t="s">
        <v>25</v>
      </c>
      <c r="AB71" s="28" t="s">
        <v>25</v>
      </c>
      <c r="AC71" s="28" t="s">
        <v>26</v>
      </c>
      <c r="AD71" s="28" t="s">
        <v>26</v>
      </c>
      <c r="AE71" s="28" t="s">
        <v>26</v>
      </c>
      <c r="AF71" s="28" t="s">
        <v>26</v>
      </c>
      <c r="AG71" s="28" t="s">
        <v>26</v>
      </c>
      <c r="AH71" s="33" t="s">
        <v>26</v>
      </c>
      <c r="AI71" s="33" t="s">
        <v>25</v>
      </c>
      <c r="AJ71" s="33" t="s">
        <v>26</v>
      </c>
      <c r="AK71" s="34" t="s">
        <v>26</v>
      </c>
      <c r="AL71" s="2" t="s">
        <v>26</v>
      </c>
      <c r="AM71" s="33" t="s">
        <v>26</v>
      </c>
      <c r="AN71" s="33" t="s">
        <v>26</v>
      </c>
      <c r="AO71" s="2" t="s">
        <v>26</v>
      </c>
      <c r="AP71" s="2" t="s">
        <v>26</v>
      </c>
      <c r="AQ71" s="33" t="s">
        <v>26</v>
      </c>
      <c r="AR71" s="2" t="s">
        <v>1030</v>
      </c>
      <c r="AS71" s="33" t="s">
        <v>26</v>
      </c>
      <c r="AT71" s="33" t="s">
        <v>26</v>
      </c>
      <c r="AU71" s="33" t="s">
        <v>26</v>
      </c>
      <c r="AV71" s="33" t="s">
        <v>271</v>
      </c>
      <c r="AW71" s="33" t="s">
        <v>26</v>
      </c>
      <c r="AX71" s="33" t="s">
        <v>26</v>
      </c>
      <c r="AY71" s="33" t="s">
        <v>26</v>
      </c>
      <c r="AZ71" s="33" t="s">
        <v>26</v>
      </c>
      <c r="BA71" s="33" t="s">
        <v>26</v>
      </c>
      <c r="BB71" s="33" t="s">
        <v>26</v>
      </c>
      <c r="BC71" s="33" t="s">
        <v>26</v>
      </c>
      <c r="BD71" s="35" t="s">
        <v>1031</v>
      </c>
      <c r="BE71" s="35" t="s">
        <v>1032</v>
      </c>
      <c r="BF71" s="35" t="s">
        <v>1033</v>
      </c>
      <c r="BG71" s="34" t="s">
        <v>1034</v>
      </c>
      <c r="BH71" s="33" t="s">
        <v>1035</v>
      </c>
      <c r="BI71" s="33" t="s">
        <v>1036</v>
      </c>
      <c r="BJ71" s="33" t="s">
        <v>1037</v>
      </c>
      <c r="BK71" s="33" t="s">
        <v>1038</v>
      </c>
      <c r="BL71" s="24" t="s">
        <v>1039</v>
      </c>
    </row>
    <row r="72" spans="1:64" ht="120" x14ac:dyDescent="0.25">
      <c r="A72" s="27">
        <v>71</v>
      </c>
      <c r="B72" s="28" t="s">
        <v>1040</v>
      </c>
      <c r="C72" s="59" t="s">
        <v>1041</v>
      </c>
      <c r="D72" s="28" t="s">
        <v>27</v>
      </c>
      <c r="E72" s="28">
        <v>41</v>
      </c>
      <c r="F72" s="28" t="s">
        <v>1042</v>
      </c>
      <c r="G72" s="28">
        <v>2021</v>
      </c>
      <c r="H72" s="30">
        <v>44277</v>
      </c>
      <c r="I72" s="30">
        <v>44299</v>
      </c>
      <c r="J72" s="28">
        <v>22</v>
      </c>
      <c r="K72" s="28" t="s">
        <v>606</v>
      </c>
      <c r="L72" s="1" t="s">
        <v>1043</v>
      </c>
      <c r="M72" s="1" t="s">
        <v>1044</v>
      </c>
      <c r="N72" s="28" t="s">
        <v>26</v>
      </c>
      <c r="O72" s="8" t="s">
        <v>1240</v>
      </c>
      <c r="P72" s="39">
        <v>44298</v>
      </c>
      <c r="Q72" s="8" t="s">
        <v>1125</v>
      </c>
      <c r="R72" s="28"/>
      <c r="S72" s="28" t="s">
        <v>25</v>
      </c>
      <c r="T72" s="31" t="s">
        <v>1201</v>
      </c>
      <c r="U72" s="31" t="s">
        <v>1202</v>
      </c>
      <c r="V72" s="49">
        <v>44286</v>
      </c>
      <c r="W72" s="45"/>
      <c r="X72" s="28" t="s">
        <v>26</v>
      </c>
      <c r="Y72" s="28" t="s">
        <v>26</v>
      </c>
      <c r="Z72" s="28" t="s">
        <v>26</v>
      </c>
      <c r="AA72" s="28" t="s">
        <v>25</v>
      </c>
      <c r="AB72" s="28" t="s">
        <v>26</v>
      </c>
      <c r="AC72" s="28" t="s">
        <v>25</v>
      </c>
      <c r="AD72" s="28" t="s">
        <v>26</v>
      </c>
      <c r="AE72" s="28" t="s">
        <v>26</v>
      </c>
      <c r="AF72" s="28" t="s">
        <v>26</v>
      </c>
      <c r="AG72" s="28" t="s">
        <v>25</v>
      </c>
      <c r="AH72" s="33" t="s">
        <v>25</v>
      </c>
      <c r="AI72" s="33" t="s">
        <v>25</v>
      </c>
      <c r="AJ72" s="33" t="s">
        <v>25</v>
      </c>
      <c r="AK72" s="34" t="s">
        <v>1045</v>
      </c>
      <c r="AL72" s="2" t="s">
        <v>1046</v>
      </c>
      <c r="AM72" s="33">
        <v>0.16500000000000001</v>
      </c>
      <c r="AN72" s="33">
        <v>2.8</v>
      </c>
      <c r="AO72" s="2" t="s">
        <v>1047</v>
      </c>
      <c r="AP72" s="2" t="s">
        <v>26</v>
      </c>
      <c r="AQ72" s="33" t="s">
        <v>1048</v>
      </c>
      <c r="AR72" s="33" t="s">
        <v>26</v>
      </c>
      <c r="AS72" s="33">
        <v>0.30299999999999999</v>
      </c>
      <c r="AT72" s="33" t="s">
        <v>271</v>
      </c>
      <c r="AU72" s="33" t="s">
        <v>271</v>
      </c>
      <c r="AV72" s="33" t="s">
        <v>271</v>
      </c>
      <c r="AW72" s="33" t="s">
        <v>375</v>
      </c>
      <c r="AX72" s="33" t="s">
        <v>375</v>
      </c>
      <c r="AY72" s="33" t="s">
        <v>375</v>
      </c>
      <c r="AZ72" s="33" t="s">
        <v>375</v>
      </c>
      <c r="BA72" s="33" t="s">
        <v>375</v>
      </c>
      <c r="BB72" s="33" t="s">
        <v>375</v>
      </c>
      <c r="BC72" s="33" t="s">
        <v>375</v>
      </c>
      <c r="BD72" s="35" t="s">
        <v>1049</v>
      </c>
      <c r="BE72" s="35" t="s">
        <v>1050</v>
      </c>
      <c r="BF72" s="35" t="s">
        <v>1051</v>
      </c>
      <c r="BG72" s="34" t="s">
        <v>1052</v>
      </c>
      <c r="BH72" s="33" t="s">
        <v>1053</v>
      </c>
      <c r="BI72" s="33" t="s">
        <v>1054</v>
      </c>
      <c r="BJ72" s="33" t="s">
        <v>1055</v>
      </c>
      <c r="BK72" s="33" t="s">
        <v>1056</v>
      </c>
      <c r="BL72" s="24" t="s">
        <v>1057</v>
      </c>
    </row>
    <row r="73" spans="1:64" ht="90" x14ac:dyDescent="0.25">
      <c r="A73" s="27">
        <v>72</v>
      </c>
      <c r="B73" s="28" t="s">
        <v>1058</v>
      </c>
      <c r="C73" s="59" t="s">
        <v>1059</v>
      </c>
      <c r="D73" s="28" t="s">
        <v>24</v>
      </c>
      <c r="E73" s="28">
        <v>41</v>
      </c>
      <c r="F73" s="28" t="s">
        <v>1060</v>
      </c>
      <c r="G73" s="28">
        <v>2021</v>
      </c>
      <c r="H73" s="30">
        <v>44355</v>
      </c>
      <c r="I73" s="30">
        <v>44377</v>
      </c>
      <c r="J73" s="28">
        <v>22</v>
      </c>
      <c r="K73" s="28" t="s">
        <v>31</v>
      </c>
      <c r="L73" s="1" t="s">
        <v>1061</v>
      </c>
      <c r="M73" s="1" t="s">
        <v>1062</v>
      </c>
      <c r="N73" s="28" t="s">
        <v>26</v>
      </c>
      <c r="O73" s="8" t="s">
        <v>1241</v>
      </c>
      <c r="P73" s="39">
        <v>44372</v>
      </c>
      <c r="Q73" s="8" t="s">
        <v>1125</v>
      </c>
      <c r="R73" s="28"/>
      <c r="S73" s="28" t="s">
        <v>25</v>
      </c>
      <c r="T73" s="31" t="s">
        <v>1213</v>
      </c>
      <c r="U73" s="31" t="s">
        <v>1214</v>
      </c>
      <c r="V73" s="49">
        <v>44376</v>
      </c>
      <c r="W73" s="45"/>
      <c r="X73" s="28" t="s">
        <v>26</v>
      </c>
      <c r="Y73" s="28" t="s">
        <v>26</v>
      </c>
      <c r="Z73" s="28" t="s">
        <v>25</v>
      </c>
      <c r="AA73" s="28" t="s">
        <v>25</v>
      </c>
      <c r="AB73" s="28" t="s">
        <v>26</v>
      </c>
      <c r="AC73" s="28" t="s">
        <v>26</v>
      </c>
      <c r="AD73" s="28" t="s">
        <v>26</v>
      </c>
      <c r="AE73" s="28" t="s">
        <v>25</v>
      </c>
      <c r="AF73" s="28" t="s">
        <v>26</v>
      </c>
      <c r="AG73" s="28" t="s">
        <v>26</v>
      </c>
      <c r="AH73" s="33" t="s">
        <v>26</v>
      </c>
      <c r="AI73" s="33" t="s">
        <v>25</v>
      </c>
      <c r="AJ73" s="33" t="s">
        <v>25</v>
      </c>
      <c r="AK73" s="34" t="s">
        <v>1063</v>
      </c>
      <c r="AL73" s="2" t="s">
        <v>1064</v>
      </c>
      <c r="AM73" s="33">
        <v>0.17</v>
      </c>
      <c r="AN73" s="33">
        <v>3.23</v>
      </c>
      <c r="AO73" s="2" t="s">
        <v>1065</v>
      </c>
      <c r="AP73" s="2" t="s">
        <v>26</v>
      </c>
      <c r="AQ73" s="33" t="s">
        <v>1066</v>
      </c>
      <c r="AR73" s="33" t="s">
        <v>26</v>
      </c>
      <c r="AS73" s="33" t="s">
        <v>26</v>
      </c>
      <c r="AT73" s="33" t="s">
        <v>26</v>
      </c>
      <c r="AU73" s="33" t="s">
        <v>26</v>
      </c>
      <c r="AV73" s="33" t="s">
        <v>271</v>
      </c>
      <c r="AW73" s="33" t="s">
        <v>375</v>
      </c>
      <c r="AX73" s="33" t="s">
        <v>375</v>
      </c>
      <c r="AY73" s="33" t="s">
        <v>375</v>
      </c>
      <c r="AZ73" s="33" t="s">
        <v>1067</v>
      </c>
      <c r="BA73" s="33" t="s">
        <v>375</v>
      </c>
      <c r="BB73" s="33" t="s">
        <v>375</v>
      </c>
      <c r="BC73" s="33" t="s">
        <v>375</v>
      </c>
      <c r="BD73" s="35" t="s">
        <v>1068</v>
      </c>
      <c r="BE73" s="35" t="s">
        <v>1069</v>
      </c>
      <c r="BF73" s="35" t="s">
        <v>1070</v>
      </c>
      <c r="BG73" s="34" t="s">
        <v>1071</v>
      </c>
      <c r="BH73" s="33" t="s">
        <v>1072</v>
      </c>
      <c r="BI73" s="33" t="s">
        <v>1073</v>
      </c>
      <c r="BJ73" s="33" t="s">
        <v>1074</v>
      </c>
      <c r="BK73" s="80" t="s">
        <v>1075</v>
      </c>
      <c r="BL73" s="24" t="s">
        <v>1076</v>
      </c>
    </row>
    <row r="74" spans="1:64" ht="60" x14ac:dyDescent="0.25">
      <c r="A74" s="27">
        <v>73</v>
      </c>
      <c r="B74" s="28" t="s">
        <v>1077</v>
      </c>
      <c r="C74" s="59" t="s">
        <v>1078</v>
      </c>
      <c r="D74" s="28" t="s">
        <v>27</v>
      </c>
      <c r="E74" s="28">
        <v>33</v>
      </c>
      <c r="F74" s="28" t="s">
        <v>1079</v>
      </c>
      <c r="G74" s="28">
        <v>2021</v>
      </c>
      <c r="H74" s="30">
        <v>44274</v>
      </c>
      <c r="I74" s="30">
        <v>44300</v>
      </c>
      <c r="J74" s="28">
        <v>26</v>
      </c>
      <c r="K74" s="28" t="s">
        <v>606</v>
      </c>
      <c r="L74" s="1" t="s">
        <v>1080</v>
      </c>
      <c r="M74" s="1" t="s">
        <v>1081</v>
      </c>
      <c r="N74" s="28" t="s">
        <v>1082</v>
      </c>
      <c r="O74" s="8" t="s">
        <v>1242</v>
      </c>
      <c r="P74" s="39">
        <v>44298</v>
      </c>
      <c r="Q74" s="8" t="s">
        <v>1125</v>
      </c>
      <c r="R74" s="28"/>
      <c r="S74" s="28" t="s">
        <v>25</v>
      </c>
      <c r="T74" s="31" t="s">
        <v>1215</v>
      </c>
      <c r="U74" s="31" t="s">
        <v>1216</v>
      </c>
      <c r="V74" s="49">
        <v>44277</v>
      </c>
      <c r="W74" s="45"/>
      <c r="X74" s="28" t="s">
        <v>26</v>
      </c>
      <c r="Y74" s="28" t="s">
        <v>26</v>
      </c>
      <c r="Z74" s="28" t="s">
        <v>26</v>
      </c>
      <c r="AA74" s="28" t="s">
        <v>26</v>
      </c>
      <c r="AB74" s="28" t="s">
        <v>26</v>
      </c>
      <c r="AC74" s="28" t="s">
        <v>25</v>
      </c>
      <c r="AD74" s="28" t="s">
        <v>25</v>
      </c>
      <c r="AE74" s="28" t="s">
        <v>26</v>
      </c>
      <c r="AF74" s="28" t="s">
        <v>25</v>
      </c>
      <c r="AG74" s="28" t="s">
        <v>26</v>
      </c>
      <c r="AH74" s="33" t="s">
        <v>26</v>
      </c>
      <c r="AI74" s="33" t="s">
        <v>26</v>
      </c>
      <c r="AJ74" s="33" t="s">
        <v>25</v>
      </c>
      <c r="AK74" s="34" t="s">
        <v>1083</v>
      </c>
      <c r="AL74" s="2" t="s">
        <v>1084</v>
      </c>
      <c r="AM74" s="33">
        <v>1.165</v>
      </c>
      <c r="AN74" s="33">
        <v>3.4</v>
      </c>
      <c r="AO74" s="2" t="s">
        <v>1085</v>
      </c>
      <c r="AP74" s="2" t="s">
        <v>26</v>
      </c>
      <c r="AQ74" s="33" t="s">
        <v>26</v>
      </c>
      <c r="AR74" s="33" t="s">
        <v>26</v>
      </c>
      <c r="AS74" s="33" t="s">
        <v>26</v>
      </c>
      <c r="AT74" s="33" t="s">
        <v>26</v>
      </c>
      <c r="AU74" s="33" t="s">
        <v>271</v>
      </c>
      <c r="AV74" s="33" t="s">
        <v>271</v>
      </c>
      <c r="AW74" s="33" t="s">
        <v>375</v>
      </c>
      <c r="AX74" s="33" t="s">
        <v>375</v>
      </c>
      <c r="AY74" s="33" t="s">
        <v>375</v>
      </c>
      <c r="AZ74" s="33" t="s">
        <v>375</v>
      </c>
      <c r="BA74" s="33" t="s">
        <v>375</v>
      </c>
      <c r="BB74" s="33" t="s">
        <v>375</v>
      </c>
      <c r="BC74" s="33" t="s">
        <v>375</v>
      </c>
      <c r="BD74" s="35" t="s">
        <v>1086</v>
      </c>
      <c r="BE74" s="35" t="s">
        <v>1087</v>
      </c>
      <c r="BF74" s="35" t="s">
        <v>1088</v>
      </c>
      <c r="BG74" s="34" t="s">
        <v>1089</v>
      </c>
      <c r="BH74" s="33" t="s">
        <v>1090</v>
      </c>
      <c r="BI74" s="33" t="s">
        <v>1091</v>
      </c>
      <c r="BJ74" s="33" t="s">
        <v>1092</v>
      </c>
      <c r="BK74" s="33" t="s">
        <v>1093</v>
      </c>
      <c r="BL74" s="24" t="s">
        <v>1094</v>
      </c>
    </row>
    <row r="75" spans="1:64" ht="120" x14ac:dyDescent="0.25">
      <c r="A75" s="27">
        <v>74</v>
      </c>
      <c r="B75" s="28" t="s">
        <v>1095</v>
      </c>
      <c r="C75" s="59" t="s">
        <v>1096</v>
      </c>
      <c r="D75" s="28" t="s">
        <v>27</v>
      </c>
      <c r="E75" s="28">
        <v>46</v>
      </c>
      <c r="F75" s="28" t="s">
        <v>1097</v>
      </c>
      <c r="G75" s="28">
        <v>2021</v>
      </c>
      <c r="H75" s="30">
        <v>44273</v>
      </c>
      <c r="I75" s="30">
        <v>44288</v>
      </c>
      <c r="J75" s="28">
        <v>15</v>
      </c>
      <c r="K75" s="28" t="s">
        <v>256</v>
      </c>
      <c r="L75" s="1" t="s">
        <v>1098</v>
      </c>
      <c r="M75" s="1" t="s">
        <v>1099</v>
      </c>
      <c r="N75" s="28" t="s">
        <v>26</v>
      </c>
      <c r="O75" s="8" t="s">
        <v>1243</v>
      </c>
      <c r="P75" s="39">
        <v>44288</v>
      </c>
      <c r="Q75" s="39">
        <v>44314</v>
      </c>
      <c r="R75" s="38" t="s">
        <v>1244</v>
      </c>
      <c r="S75" s="28" t="s">
        <v>26</v>
      </c>
      <c r="T75" s="31" t="s">
        <v>1217</v>
      </c>
      <c r="U75" s="31" t="s">
        <v>1218</v>
      </c>
      <c r="V75" s="49">
        <v>44274</v>
      </c>
      <c r="W75" s="45"/>
      <c r="X75" s="28" t="s">
        <v>26</v>
      </c>
      <c r="Y75" s="28" t="s">
        <v>26</v>
      </c>
      <c r="Z75" s="28" t="s">
        <v>26</v>
      </c>
      <c r="AA75" s="28" t="s">
        <v>25</v>
      </c>
      <c r="AB75" s="28" t="s">
        <v>26</v>
      </c>
      <c r="AC75" s="28" t="s">
        <v>26</v>
      </c>
      <c r="AD75" s="28" t="s">
        <v>26</v>
      </c>
      <c r="AE75" s="28" t="s">
        <v>26</v>
      </c>
      <c r="AF75" s="28" t="s">
        <v>26</v>
      </c>
      <c r="AG75" s="28" t="s">
        <v>25</v>
      </c>
      <c r="AH75" s="33" t="s">
        <v>26</v>
      </c>
      <c r="AI75" s="33" t="s">
        <v>26</v>
      </c>
      <c r="AJ75" s="33" t="s">
        <v>25</v>
      </c>
      <c r="AK75" s="34" t="s">
        <v>1045</v>
      </c>
      <c r="AL75" s="2" t="s">
        <v>1046</v>
      </c>
      <c r="AM75" s="33">
        <v>0.33</v>
      </c>
      <c r="AN75" s="33">
        <v>3.3</v>
      </c>
      <c r="AO75" s="2" t="s">
        <v>1100</v>
      </c>
      <c r="AP75" s="2" t="s">
        <v>26</v>
      </c>
      <c r="AQ75" s="33" t="s">
        <v>26</v>
      </c>
      <c r="AR75" s="33" t="s">
        <v>26</v>
      </c>
      <c r="AS75" s="33">
        <v>0.151</v>
      </c>
      <c r="AT75" s="33">
        <v>2.2000000000000002</v>
      </c>
      <c r="AU75" s="33" t="s">
        <v>271</v>
      </c>
      <c r="AV75" s="33" t="s">
        <v>271</v>
      </c>
      <c r="AW75" s="33" t="s">
        <v>375</v>
      </c>
      <c r="AX75" s="33" t="s">
        <v>375</v>
      </c>
      <c r="AY75" s="33" t="s">
        <v>375</v>
      </c>
      <c r="AZ75" s="33" t="s">
        <v>375</v>
      </c>
      <c r="BA75" s="33" t="s">
        <v>375</v>
      </c>
      <c r="BB75" s="33" t="s">
        <v>375</v>
      </c>
      <c r="BC75" s="33" t="s">
        <v>375</v>
      </c>
      <c r="BD75" s="35" t="s">
        <v>1101</v>
      </c>
      <c r="BE75" s="35" t="s">
        <v>1102</v>
      </c>
      <c r="BF75" s="35" t="s">
        <v>1103</v>
      </c>
      <c r="BG75" s="34" t="s">
        <v>1104</v>
      </c>
      <c r="BH75" s="33" t="s">
        <v>1105</v>
      </c>
      <c r="BI75" s="33" t="s">
        <v>1106</v>
      </c>
      <c r="BJ75" s="33" t="s">
        <v>1107</v>
      </c>
      <c r="BK75" s="33" t="s">
        <v>1108</v>
      </c>
      <c r="BL75" s="24" t="s">
        <v>1109</v>
      </c>
    </row>
    <row r="76" spans="1:64" ht="63.75" x14ac:dyDescent="0.25">
      <c r="A76" s="27">
        <v>75</v>
      </c>
      <c r="B76" s="28" t="s">
        <v>1110</v>
      </c>
      <c r="C76" s="59" t="s">
        <v>1111</v>
      </c>
      <c r="D76" s="28" t="s">
        <v>27</v>
      </c>
      <c r="E76" s="28">
        <v>44</v>
      </c>
      <c r="F76" s="28" t="s">
        <v>1112</v>
      </c>
      <c r="G76" s="28">
        <v>2021</v>
      </c>
      <c r="H76" s="30">
        <v>44293</v>
      </c>
      <c r="I76" s="30">
        <v>44305</v>
      </c>
      <c r="J76" s="28">
        <v>12</v>
      </c>
      <c r="K76" s="28" t="s">
        <v>606</v>
      </c>
      <c r="L76" s="1" t="s">
        <v>1113</v>
      </c>
      <c r="M76" s="1" t="s">
        <v>1113</v>
      </c>
      <c r="N76" s="28" t="s">
        <v>26</v>
      </c>
      <c r="O76" s="40" t="s">
        <v>1245</v>
      </c>
      <c r="P76" s="41">
        <v>43934</v>
      </c>
      <c r="Q76" s="41">
        <v>43975</v>
      </c>
      <c r="R76" s="8" t="s">
        <v>1163</v>
      </c>
      <c r="S76" s="28" t="s">
        <v>26</v>
      </c>
      <c r="T76" s="31" t="s">
        <v>1219</v>
      </c>
      <c r="U76" s="31" t="s">
        <v>1220</v>
      </c>
      <c r="V76" s="81">
        <v>44295</v>
      </c>
      <c r="W76" s="45"/>
      <c r="X76" s="28" t="s">
        <v>26</v>
      </c>
      <c r="Y76" s="28" t="s">
        <v>26</v>
      </c>
      <c r="Z76" s="28" t="s">
        <v>26</v>
      </c>
      <c r="AA76" s="28" t="s">
        <v>26</v>
      </c>
      <c r="AB76" s="28" t="s">
        <v>26</v>
      </c>
      <c r="AC76" s="28" t="s">
        <v>25</v>
      </c>
      <c r="AD76" s="28" t="s">
        <v>25</v>
      </c>
      <c r="AE76" s="28" t="s">
        <v>25</v>
      </c>
      <c r="AF76" s="28" t="s">
        <v>26</v>
      </c>
      <c r="AG76" s="28" t="s">
        <v>26</v>
      </c>
      <c r="AH76" s="33" t="s">
        <v>25</v>
      </c>
      <c r="AI76" s="33" t="s">
        <v>25</v>
      </c>
      <c r="AJ76" s="33" t="s">
        <v>26</v>
      </c>
      <c r="AK76" s="34" t="s">
        <v>1045</v>
      </c>
      <c r="AL76" s="2"/>
      <c r="AM76" s="33">
        <v>0.17</v>
      </c>
      <c r="AN76" s="33"/>
      <c r="AO76" s="2" t="s">
        <v>1114</v>
      </c>
      <c r="AP76" s="2" t="s">
        <v>758</v>
      </c>
      <c r="AQ76" s="33" t="s">
        <v>758</v>
      </c>
      <c r="AR76" s="33" t="s">
        <v>26</v>
      </c>
      <c r="AS76" s="33" t="s">
        <v>26</v>
      </c>
      <c r="AT76" s="33" t="s">
        <v>26</v>
      </c>
      <c r="AU76" s="33" t="s">
        <v>271</v>
      </c>
      <c r="AV76" s="33" t="s">
        <v>271</v>
      </c>
      <c r="AW76" s="33" t="s">
        <v>375</v>
      </c>
      <c r="AX76" s="33" t="s">
        <v>375</v>
      </c>
      <c r="AY76" s="33" t="s">
        <v>375</v>
      </c>
      <c r="AZ76" s="33" t="s">
        <v>375</v>
      </c>
      <c r="BA76" s="33" t="s">
        <v>282</v>
      </c>
      <c r="BB76" s="33" t="s">
        <v>375</v>
      </c>
      <c r="BC76" s="33" t="s">
        <v>26</v>
      </c>
      <c r="BD76" s="35"/>
      <c r="BE76" s="35"/>
      <c r="BF76" s="35"/>
      <c r="BG76" s="34"/>
      <c r="BH76" s="33"/>
      <c r="BI76" s="33"/>
      <c r="BJ76" s="33"/>
      <c r="BK76" s="33"/>
      <c r="BL76" s="24" t="s">
        <v>1115</v>
      </c>
    </row>
    <row r="77" spans="1:64" ht="75" x14ac:dyDescent="0.25">
      <c r="A77" s="27">
        <v>76</v>
      </c>
      <c r="B77" s="28" t="s">
        <v>1116</v>
      </c>
      <c r="C77" s="59" t="s">
        <v>1117</v>
      </c>
      <c r="D77" s="28" t="s">
        <v>27</v>
      </c>
      <c r="E77" s="28">
        <v>36</v>
      </c>
      <c r="F77" s="28" t="s">
        <v>1118</v>
      </c>
      <c r="G77" s="28">
        <v>2021</v>
      </c>
      <c r="H77" s="30">
        <v>44406</v>
      </c>
      <c r="I77" s="30">
        <v>44417</v>
      </c>
      <c r="J77" s="28">
        <v>11</v>
      </c>
      <c r="K77" s="28" t="s">
        <v>256</v>
      </c>
      <c r="L77" s="1" t="s">
        <v>1119</v>
      </c>
      <c r="M77" s="1" t="s">
        <v>1119</v>
      </c>
      <c r="N77" s="28" t="s">
        <v>758</v>
      </c>
      <c r="O77" s="38" t="s">
        <v>1122</v>
      </c>
      <c r="P77" s="28"/>
      <c r="Q77" s="28"/>
      <c r="R77" s="28"/>
      <c r="S77" s="28" t="s">
        <v>26</v>
      </c>
      <c r="T77" s="31" t="s">
        <v>1221</v>
      </c>
      <c r="U77" s="31" t="s">
        <v>1222</v>
      </c>
      <c r="V77" s="81">
        <v>44410</v>
      </c>
      <c r="W77" s="45"/>
      <c r="X77" s="28" t="s">
        <v>26</v>
      </c>
      <c r="Y77" s="28" t="s">
        <v>26</v>
      </c>
      <c r="Z77" s="28" t="s">
        <v>26</v>
      </c>
      <c r="AA77" s="28" t="s">
        <v>25</v>
      </c>
      <c r="AB77" s="28" t="s">
        <v>25</v>
      </c>
      <c r="AC77" s="28" t="s">
        <v>26</v>
      </c>
      <c r="AD77" s="28" t="s">
        <v>26</v>
      </c>
      <c r="AE77" s="28" t="s">
        <v>25</v>
      </c>
      <c r="AF77" s="28" t="s">
        <v>26</v>
      </c>
      <c r="AG77" s="28" t="s">
        <v>26</v>
      </c>
      <c r="AH77" s="33" t="s">
        <v>26</v>
      </c>
      <c r="AI77" s="33" t="s">
        <v>25</v>
      </c>
      <c r="AJ77" s="33" t="s">
        <v>26</v>
      </c>
      <c r="AK77" s="34"/>
      <c r="AL77" s="2"/>
      <c r="AM77" s="33"/>
      <c r="AN77" s="33"/>
      <c r="AO77" s="2" t="s">
        <v>1120</v>
      </c>
      <c r="AP77" s="2" t="s">
        <v>758</v>
      </c>
      <c r="AQ77" s="33" t="s">
        <v>758</v>
      </c>
      <c r="AR77" s="33" t="s">
        <v>26</v>
      </c>
      <c r="AS77" s="33" t="s">
        <v>26</v>
      </c>
      <c r="AT77" s="33" t="s">
        <v>26</v>
      </c>
      <c r="AU77" s="33" t="s">
        <v>26</v>
      </c>
      <c r="AV77" s="33" t="s">
        <v>271</v>
      </c>
      <c r="AW77" s="33" t="s">
        <v>375</v>
      </c>
      <c r="AX77" s="33" t="s">
        <v>26</v>
      </c>
      <c r="AY77" s="33" t="s">
        <v>26</v>
      </c>
      <c r="AZ77" s="33" t="s">
        <v>26</v>
      </c>
      <c r="BA77" s="33" t="s">
        <v>26</v>
      </c>
      <c r="BB77" s="33" t="s">
        <v>26</v>
      </c>
      <c r="BC77" s="33" t="s">
        <v>26</v>
      </c>
      <c r="BD77" s="35"/>
      <c r="BE77" s="35"/>
      <c r="BF77" s="35"/>
      <c r="BG77" s="34"/>
      <c r="BH77" s="33"/>
      <c r="BI77" s="33"/>
      <c r="BJ77" s="33"/>
      <c r="BK77" s="33"/>
      <c r="BL77" s="24" t="s">
        <v>1121</v>
      </c>
    </row>
  </sheetData>
  <pageMargins left="0.7" right="0.7" top="0.75" bottom="0.75" header="0.3" footer="0.3"/>
  <pageSetup paperSize="9"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Лист2</vt:lpstr>
    </vt:vector>
  </TitlesOfParts>
  <Company>Vector-Best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Радостева Ольга Сергеевна</dc:creator>
  <cp:lastModifiedBy>User</cp:lastModifiedBy>
  <cp:lastPrinted>2020-01-13T15:28:31Z</cp:lastPrinted>
  <dcterms:created xsi:type="dcterms:W3CDTF">2018-10-24T07:32:26Z</dcterms:created>
  <dcterms:modified xsi:type="dcterms:W3CDTF">2023-04-13T08:21:08Z</dcterms:modified>
</cp:coreProperties>
</file>