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User\Projects\ЧЛБ\Анамнез\"/>
    </mc:Choice>
  </mc:AlternateContent>
  <bookViews>
    <workbookView xWindow="0" yWindow="0" windowWidth="19200" windowHeight="11490"/>
  </bookViews>
  <sheets>
    <sheet name="Лист1" sheetId="1" r:id="rId1"/>
  </sheets>
  <calcPr calcId="152511"/>
</workbook>
</file>

<file path=xl/calcChain.xml><?xml version="1.0" encoding="utf-8"?>
<calcChain xmlns="http://schemas.openxmlformats.org/spreadsheetml/2006/main">
  <c r="BL37" i="1" l="1"/>
  <c r="Q63" i="1" l="1"/>
</calcChain>
</file>

<file path=xl/sharedStrings.xml><?xml version="1.0" encoding="utf-8"?>
<sst xmlns="http://schemas.openxmlformats.org/spreadsheetml/2006/main" count="5560" uniqueCount="2262">
  <si>
    <t>ФИО</t>
  </si>
  <si>
    <t>Ds при поступлении</t>
  </si>
  <si>
    <t>Ds заключительный</t>
  </si>
  <si>
    <t>Дата поступлениея</t>
  </si>
  <si>
    <t>Дата заболевания</t>
  </si>
  <si>
    <t>Дата выписки</t>
  </si>
  <si>
    <t>Койко-день</t>
  </si>
  <si>
    <t>№ карты</t>
  </si>
  <si>
    <t>Год выявления   № ИБ</t>
  </si>
  <si>
    <t>Время нахождения в перницитарных уч-ях</t>
  </si>
  <si>
    <t>АРВТ</t>
  </si>
  <si>
    <t>Начало приема</t>
  </si>
  <si>
    <t>ВН      кровь</t>
  </si>
  <si>
    <t>Тошнота</t>
  </si>
  <si>
    <t>Рвота</t>
  </si>
  <si>
    <t>Головная боль</t>
  </si>
  <si>
    <t>Повышение тем-ры</t>
  </si>
  <si>
    <t>Нарушение речи</t>
  </si>
  <si>
    <t>Нарушение зрения</t>
  </si>
  <si>
    <t>Судороги</t>
  </si>
  <si>
    <t>Нарушение критики</t>
  </si>
  <si>
    <t>Люмбальная пункция</t>
  </si>
  <si>
    <t>Цитоз</t>
  </si>
  <si>
    <t>Цитограмма</t>
  </si>
  <si>
    <t>Белок</t>
  </si>
  <si>
    <t>МРТ головного мозга</t>
  </si>
  <si>
    <t>Локализация очагов</t>
  </si>
  <si>
    <t>Накопление контраста</t>
  </si>
  <si>
    <t>МСКТ</t>
  </si>
  <si>
    <t>ИФА с ТП кровь</t>
  </si>
  <si>
    <t>IgM</t>
  </si>
  <si>
    <t>IgG</t>
  </si>
  <si>
    <t>ПЦР     ТП кровь</t>
  </si>
  <si>
    <t>ПЦР    ЦМВ кровь</t>
  </si>
  <si>
    <t>ПЦР    ТП ликвор</t>
  </si>
  <si>
    <t>ПЦР   ЦМВ   ликвор</t>
  </si>
  <si>
    <t>ПЦР    ВПГ  ликвор</t>
  </si>
  <si>
    <t>Путь инфицирования</t>
  </si>
  <si>
    <r>
      <t>Выше 38</t>
    </r>
    <r>
      <rPr>
        <sz val="11"/>
        <color theme="1"/>
        <rFont val="Calibri"/>
        <family val="2"/>
        <charset val="204"/>
      </rPr>
      <t>⁰С</t>
    </r>
  </si>
  <si>
    <r>
      <t>До 38</t>
    </r>
    <r>
      <rPr>
        <sz val="11"/>
        <color theme="1"/>
        <rFont val="Calibri"/>
        <family val="2"/>
        <charset val="204"/>
      </rPr>
      <t>⁰С</t>
    </r>
  </si>
  <si>
    <t>Наличие отека</t>
  </si>
  <si>
    <t>Возраст</t>
  </si>
  <si>
    <t>Пол</t>
  </si>
  <si>
    <t>Наруше-ние сознания</t>
  </si>
  <si>
    <t>Сниже-ние памяти</t>
  </si>
  <si>
    <t>Гемипа-резы</t>
  </si>
  <si>
    <t>Слабость в конеч-ностях</t>
  </si>
  <si>
    <t>жен</t>
  </si>
  <si>
    <t>2015г</t>
  </si>
  <si>
    <t>да</t>
  </si>
  <si>
    <t>нет</t>
  </si>
  <si>
    <t>муж</t>
  </si>
  <si>
    <t>Шишкин Г.Г.</t>
  </si>
  <si>
    <t>да, по типу кольца</t>
  </si>
  <si>
    <t>гемотрансфузии 1997г</t>
  </si>
  <si>
    <t>половой</t>
  </si>
  <si>
    <t>ПЦР МБТ ликвор</t>
  </si>
  <si>
    <t>1 лимфоцит</t>
  </si>
  <si>
    <t>3\3</t>
  </si>
  <si>
    <t>ОАК</t>
  </si>
  <si>
    <t>Биохимический анализ</t>
  </si>
  <si>
    <t>Бак. посев ликвора</t>
  </si>
  <si>
    <t>Латекс тест на криптококк</t>
  </si>
  <si>
    <t>Лечение</t>
  </si>
  <si>
    <t>КУМ</t>
  </si>
  <si>
    <t>2017г</t>
  </si>
  <si>
    <t>есть</t>
  </si>
  <si>
    <t>возможно</t>
  </si>
  <si>
    <t>№86724 2018г.</t>
  </si>
  <si>
    <t>Инфекция ВИЧ, стадия 4В, прогрессирование на фоне отсутствия АРТ, Энцефалит неуточненной этиологии. Распространенный кандидоз ротоглотки.</t>
  </si>
  <si>
    <t>2018г.</t>
  </si>
  <si>
    <t>6\3</t>
  </si>
  <si>
    <t>не</t>
  </si>
  <si>
    <t>Юшкова М.Ж.</t>
  </si>
  <si>
    <t>№51794 2013г</t>
  </si>
  <si>
    <t>гемотрансфузии 2012г</t>
  </si>
  <si>
    <t xml:space="preserve">Инфекция ВИЧ, стадия 4В, прогрессирование на фоне отсутсвия ВАРТ.Орофарингеальный кандидоз.  Проавостороняя  пневомния в сентябре (январь 2017). Иммуносупрессия. </t>
  </si>
  <si>
    <t>лимфоциты 1</t>
  </si>
  <si>
    <t>признаки дисциркуляторной ангиоэнцефалопатии, умеренная внутренняя гидроцефалия</t>
  </si>
  <si>
    <t>9\3</t>
  </si>
  <si>
    <t>дп</t>
  </si>
  <si>
    <t>Габидуллина М.Я.</t>
  </si>
  <si>
    <t>№88384 2018г</t>
  </si>
  <si>
    <t>Инфекция ВИЧ, стадия 4В,СПИД, прогрессирование на фоне отсутствия ВАРТ. Ретиноваскулит обоих глаз неуточненной этиологии. Субтотальная острая отслойка сетчатки правого глаза. ВИЧ-энцефалит, частичный синдром Горнера справа, легкий правосторонний спастический гемипарез. Орофарингеальный кандидоз. Внегоспитальная двусторонняя пневмоцистная пневмония, тяжелое течение, ОДН1 (ДНК+) в июле 2018г. Синдром истощения: кахексия, анемия, менингеальный синдром.</t>
  </si>
  <si>
    <t>Инфекция ВИЧ, стадия 4В,СПИД, прогрессирование на фоне отсутствия ВАРТ (начало с 8.11.18).Объемное образование ГМ(лимфома?), легкий гипертензивный синдром. Ретиноваскулит обоих глаз неуточненной этиологии. Субтотальная острая отслойка сетчатки правого глаза. ВИЧ-менингоэнцефалит, синдром рассеянной неврологической симптоматики. Орофарингеальный кандидоз. Внегоспитальная двусторонняя пневмоцистная пневмония, тяжелое течение, ОДН1 (ДНК+) в июле 2018г. Синдром истощения: кахексия. Иммуносупрессия.</t>
  </si>
  <si>
    <t>420\3=140</t>
  </si>
  <si>
    <t>нейтрофилы 37%, моноциты 18%,лимфоциты 45%</t>
  </si>
  <si>
    <t>зоны структурных отечно-геморрагических изменений в правой лобно-теменной области с вовлечением базальных структур справа. Немногочисленные очаговые изменения в веществе лобных и теменных долей. Незначительная смешанная нессиметричная гидроцефалия.</t>
  </si>
  <si>
    <t>да, в переферических отделах от зоны структурных изменений в правом полушарии ГМ</t>
  </si>
  <si>
    <t>лимфоциты</t>
  </si>
  <si>
    <t>24\3</t>
  </si>
  <si>
    <t>1194363\00262</t>
  </si>
  <si>
    <t>Орленко В.П.</t>
  </si>
  <si>
    <t>№87761 2018г</t>
  </si>
  <si>
    <t>2019г</t>
  </si>
  <si>
    <t>отрицает</t>
  </si>
  <si>
    <t>Инфекция ВИЧ, стадия 4В, СПИД, прогрессирование на фоне отсутствия ВАРТ. Пневмоцистная пневмония, тяжелое течение ДН2. Орофарингеальный кандидоз, кандидоз пищевода. Иммуносупрессия.</t>
  </si>
  <si>
    <t>3\1</t>
  </si>
  <si>
    <t>кт- данные инфильтративного туберкулеза с распадом в верхней доле левого легкого с множественными очагами отсевов в нижние доли в сочетании с двусторонней пневмоцистной пневмонией в стадии формирования кистозно-фиброзной трансформации легочной ткани, увеличения внутригрудных лимфоузлов</t>
  </si>
  <si>
    <t>1194879\00314</t>
  </si>
  <si>
    <t>Болотская Е.А.</t>
  </si>
  <si>
    <t>№82255 2017г</t>
  </si>
  <si>
    <t>Инфекция ВИЧ, 4В стадии, фаза прогрессирования без ВАРТ, двухсторонняя пневымоцистная пневмония, тяжелой степени, ДН1, орофарингеальный кандидоз.</t>
  </si>
  <si>
    <t>признаки многочисленных очаговых изменений в веществе лобных и теменных долей. Умеренная внутренняя открытая несимметричная гидроцефалия.</t>
  </si>
  <si>
    <t>признаки двусторонней полисегментарной интерстициальной пневмонии</t>
  </si>
  <si>
    <t>да, 4,76х10*3</t>
  </si>
  <si>
    <t>без изменений</t>
  </si>
  <si>
    <t>1197961\08485</t>
  </si>
  <si>
    <t>Соловьев Е.В.</t>
  </si>
  <si>
    <t>№ 40828 2010г</t>
  </si>
  <si>
    <t>Инфекция ВИЧ, стадия 4В, СПИД, прогрессирование на фоне отутствия АРТ.  Энцефалит неуточненной этиологии,синдром когнитивных нарушений. Орофарингеальный кандидоз. Синдром истощения: снижение массы тела более 30%. Иммуносупрессия.</t>
  </si>
  <si>
    <t>2014-2015</t>
  </si>
  <si>
    <t>1197606\08170</t>
  </si>
  <si>
    <t>Ермак И.С.</t>
  </si>
  <si>
    <t>№37130 2009г</t>
  </si>
  <si>
    <t>Инфекция ВИЧ, ст 4 Б-В, фаза прогрессирования на фоне начала ВАРТ. Пневмоцистная пневмония(2017г). Внебольничная пневмония (июль 2019г). Симптоматическая эпилепсия с ТКП. Энцефалит смешанной этиологии (токсический, ВИЧ-энцефалопатия). ОФК. ЦМВ-инфекция. (ДНК ЦМВ)</t>
  </si>
  <si>
    <t xml:space="preserve">Инфекция ВИЧ, ст 4В, фаза прогрессирования на фоне начала ВАРТ( начало 30.07.19) Энцефалит неуточненной этиологии, синдром правостороннего легко выраженного спастического гемипареза, эпи-синдром от июля 2019г. Герпетическая инфекция, herpes zoster, распространенная форма, средней степени тяжести. Орофарингеальный кандидоз. Волосатая лейкоплакия языка. Себорейный дерматит. Иммуносупрессия. </t>
  </si>
  <si>
    <t>2009-2015</t>
  </si>
  <si>
    <t>84\3</t>
  </si>
  <si>
    <t>75% лимфоциты, 6% нейтрофилы, 16% моноциты</t>
  </si>
  <si>
    <t>ламивудин,абакавир, калетра</t>
  </si>
  <si>
    <t>1197310\00458</t>
  </si>
  <si>
    <t>Пестова Л.И.</t>
  </si>
  <si>
    <t>№92332 2019г</t>
  </si>
  <si>
    <t>Инфекция ВИЧ, стадия 4В, фаза прогрессирования на фоне отсутствия ВАРТ. Энцефалит неуцточненной этиологии, герпетическая инфекиця, herpes zoster, везикулярная форма, средней степени тяжести, иммуносупрессия</t>
  </si>
  <si>
    <t>Инфекция ВИЧ, стадия 4В, фаза прогрессирования на фоне отсутствия ВАРТ. ВИЧ-энцефалит, синдром частичной моторной афазии, легкого выраженного правостороннего гемипареза, мозжечковых нарушений. герпетическая инфекиця, herpes zoster, распространенная форма, средней степени тяжести, ганглиолит Д8-9 справа. Орофарингеальный кандидоз. Иммуносупрессия.</t>
  </si>
  <si>
    <t>1лимфоцит</t>
  </si>
  <si>
    <t xml:space="preserve">признаки зон лейкоэнцефалопатии в веществе валикка мозолистого тела, зрительных бугров, левой половины варолиева моста, ножек и гемисфер мозжечка. Немногочисленные очаги в веществе лобных и теменных долей. </t>
  </si>
  <si>
    <t>да 11,57</t>
  </si>
  <si>
    <t>1197375\07961</t>
  </si>
  <si>
    <t>Иванова С.С.</t>
  </si>
  <si>
    <t>№47114 2012г</t>
  </si>
  <si>
    <t>Инфекция ВИЧ, стадия 4В, прогрессирование на фоне отсутствия АРТ. ВИЧ-энцефалопатия? ЦМВ-инфекция генерализовання форма, иммуносупрессия.</t>
  </si>
  <si>
    <t>Инфекция ВИЧ, стадия 4В,СПИД,прогрессирование на фоне отсутствия АРТ. ВИЧ-энцефалит, частичная атрофия зрительных нервов, синдром когнитивных расстройств, двусторонней пирамидной недостаточности, больше справа, легких мозжечковых расстройств.Ретиноваскулит правого глаза неуточненной этиологии. Орофарингеальный кандидоз. Синдром истощения: снижение массы тела на 10кг, тромбоцитопения сложного генеза (ВИЧ, ХГС) Иммуносупрессия.</t>
  </si>
  <si>
    <t>2013г</t>
  </si>
  <si>
    <t>18\3</t>
  </si>
  <si>
    <t>нейтрофилы 4, моноциты 9, лимфоциты 5</t>
  </si>
  <si>
    <t>признаки обширных полиочаговых изменений в веществе головного мозга</t>
  </si>
  <si>
    <t>1195191\05967</t>
  </si>
  <si>
    <t>Землянкина А.А.</t>
  </si>
  <si>
    <t>№19833 2005г</t>
  </si>
  <si>
    <t>Инфекция ВИЧ, 4В стадии, фаза прогрессирования на фонге отсуствия ВАРТ, кахексия, орофарингеальный кандидоз, ангулярный хейлит, снижение веса более 10%</t>
  </si>
  <si>
    <t>Инфекция ВИЧ, 4В стадии,СПИД, фаза прогрессирования на фонге отсуствия ВАРТ,ВИЧ-энцефалит, мультифокальная лейкоэнцефалопатия, синдром когнитивных нарушений, левостороннего спастического гемипареза. Кахексия, Орофарингеальный кандидоз, ангулярный хейлит. Пневмоцистная пневмония в мае 2019г. ЦМВ-инфекция, латентная стадия (ДНК+) в июне 2019г. Контагиозный моллюск. Снижение веса более 10%. Иммуносупрессия.</t>
  </si>
  <si>
    <t>мультифокальная лейкоэнцефалопатия.</t>
  </si>
  <si>
    <t>1194556\00279</t>
  </si>
  <si>
    <t>Паль Р.В.</t>
  </si>
  <si>
    <t>№95061 2019г</t>
  </si>
  <si>
    <t>Инфекция ВИЧ, стадия 4В, прогрессирование на фоне отсутствия ВАРТ. ВИЧ-энцефалит, синдром правостороннего спастического гемипареза, сенсомоторной афазии, когнитинвых нарушений. Орофарингеальный кандидоз. Иммуносупрессия.</t>
  </si>
  <si>
    <t>Инфекция ВИЧ, стадия 4В, прогрессирование на фоне отсутствия ВАРТ. ВИЧ-энцефалит, синдром правостороннего спастического гемипареза до плегии в руке,синдром афатических расстройств, когнитинвых нарушений. Орофарингеальный кандидоз. Себорейный дерматит. Иммуносупрессия.</t>
  </si>
  <si>
    <t>1999-2004</t>
  </si>
  <si>
    <t>признаки обширных зон лейкоэнцефалопатии в веществе полушарий гм, базальных структур, варолиева моста</t>
  </si>
  <si>
    <t>1195972\00382</t>
  </si>
  <si>
    <t>Меренков Е.В.</t>
  </si>
  <si>
    <t>№44940 2011г</t>
  </si>
  <si>
    <t>Инфекция ВИЧ, 4В стадии, фаза прогрессирования не фоне отсутсвия ВАРТ, энцефалит неуточненной этиологии.</t>
  </si>
  <si>
    <t>Инфекция ВИЧ, 4В стадии, фаза прогрессирования не фоне отсутсвия ВАРТ, ВИЧ-энцефалит, синдром мозжечковых нарушений. Дизартрия, атаксия. Орофарингеальный кандидоз. Гипоплазия кроветворенияя сложного генеза (ВИЧ, цирроз, токсическая). Иммуносупрессия.</t>
  </si>
  <si>
    <t>2013-2916</t>
  </si>
  <si>
    <t>8\3</t>
  </si>
  <si>
    <t>нейтрофилы 2, моноциты 2, лимфоциты 4</t>
  </si>
  <si>
    <t>полиочаговое поражение гм</t>
  </si>
  <si>
    <t>1198975\00001</t>
  </si>
  <si>
    <t>Минеев О.Е.</t>
  </si>
  <si>
    <t>№91664 2019г</t>
  </si>
  <si>
    <t xml:space="preserve">Инфекция ВИЧ, стадия 4В, прогрессирование на фоне отсутствия ВАРТ. Хронический бронхит, обострение. Орофарингеальный кандидоз. Синдром истощения (снижение массы тела). Энцефалопатия. Цирроз печени (ВГС, алкогольный). Двусторонняя пневмония октябрь 2019г </t>
  </si>
  <si>
    <t xml:space="preserve">Инфекция ВИЧ, стадия 4В,СПИД, прогрессирование на фоне отсутствия ВАРТ. Пневмоцистная пневмония, нетяжелое течение (ДНК+). ВИЧ-энцефалит, синдром когнитивных нарушений, двусторонней пирамидной недостаточности. Орофарингеальный кандидоз. Синдром истощения: кахексия, гипоплазия кроветворения. Иммуносупрессия. Двусторонняя пневмония октябрь 2019г </t>
  </si>
  <si>
    <t>4\3</t>
  </si>
  <si>
    <t>6 эритроцитов свежих, 1 лимф</t>
  </si>
  <si>
    <t xml:space="preserve">признаки структурных изменений гм с свовлечением полюсов лобных долей, перивентрикулярных отделов правой теменной доли. Еденичные мелкие очаги глиоза в веществе лобной теменной долей слева. </t>
  </si>
  <si>
    <t>признаки очаговых изменений легшких на фоне пневмофиброза</t>
  </si>
  <si>
    <t>1195446\06192</t>
  </si>
  <si>
    <t>Карягина Т.Р.</t>
  </si>
  <si>
    <t>№67332 2015г</t>
  </si>
  <si>
    <t>Инфекция ВИЧ, стадия 4В, прогрессирование на фоне отсутствия ВАРТ, кахексия, иммуносупрессия, анемия, ретинолваскулит обоих глаз, ангулярный хейлит, снижение веса более 10%. ХВГС, остеомиелит костей левого предплечья.</t>
  </si>
  <si>
    <t>Инфекция ВИЧ, стадия 4В, прогрессирование на фоне отсутствия ВАРТ. Генерализованная ЦМВ-инфекция, ретинолваскулит обоих глаз. ВИЧ-энцефалит, синдром левостороннего спастического гемипареза, лего выраженного. Синдром истощения: кахексия, гипоплазия кроветворения сложного генеза (ВИЧ, гепатит, токсического), Орофарингеальный кандидоз. Иммуносупрессия.</t>
  </si>
  <si>
    <t>1 свежий эритро</t>
  </si>
  <si>
    <t>признаки полиочагового поражения ГМ с вовлеченеим лобных, правой теменной доли, левой височной долей, а так же в глубоких отделах белого вещества лобно-теменной области слева с переходом на базальные структуры (скорлупа)</t>
  </si>
  <si>
    <t>11959610\06346</t>
  </si>
  <si>
    <t>Есин П.Е.</t>
  </si>
  <si>
    <t>№86549 2018г</t>
  </si>
  <si>
    <t>Инфекция ВИЧ, стадия 4В, прогрессирование на фоне отсутствия ВАРТ.Орофарингеальный кандидоз. Пневмоцистная пневмония, иммуносупрессия. Вульгарный псориаз, атопический дерматит. Энцефалит неяфсной этиологии.</t>
  </si>
  <si>
    <t>Инфекция ВИЧ, стадия 4В, прогрессирование на фоне отсутствия ВАРТ.Орофарингеальный кандидоз. Пневмоцистная пневмония тяжелое течение ДН1 (ДНК+). ВИЧ-энцефалит, синдром левостороннего спастического гемипареза. Вульгарный псориаз, прогрессирующая стадия, сешанная форма. Псориаз волосистой части головы. Синдром ичтощения: снижение массы тела на 10%, лейкопения, тромбоцитопения сложного генеза (ВИЧ, ХГС, токсического) Иммуносупрессия.</t>
  </si>
  <si>
    <t>4 лимфоцита, свежие эритро</t>
  </si>
  <si>
    <t>признаки полиочагового поражения гм с вовлечением вещества полушарий гм, базальных структур больше спава, варолиева моста, левой гемимферы мозжечка</t>
  </si>
  <si>
    <t>признаки двусторонней полисегментарной пневмоцистной пневмонии</t>
  </si>
  <si>
    <t>ко-тримоксазол 480 мг28дн, цефтриаксон, амоксициллин\клавулановая кислота</t>
  </si>
  <si>
    <t>33\3</t>
  </si>
  <si>
    <t>Тайсинова Л.Г.</t>
  </si>
  <si>
    <t>№57811 2014г</t>
  </si>
  <si>
    <t>2014г</t>
  </si>
  <si>
    <t>Инфекция ВИЧ, стадия 4В, прогрессирование на фоне отсуствия АРТ. Энцефалит неуточненной этиологии. Орофарингеальный кандидоз. Синдром истощения (снижение массы тела на 10%)</t>
  </si>
  <si>
    <t>Инфекция ВИЧ, стадия 4В, прогрессирование на фоне отсуствия АРТ. ВИЧ-энцефалит, синдром когнитивных расстройств, двусторонней пирамидной недостаточности. Орофарингеальный кандидоз. Синдром истощения (снижение массы тела на 10%)</t>
  </si>
  <si>
    <t>15\3</t>
  </si>
  <si>
    <t>мон6, лимф 8, нейтро 1</t>
  </si>
  <si>
    <t>признаки обширных зон лейкоэнцефалопатии в веществе полушарий гм, базальных структур,мозолистого тела базальных структур, ножек и гемисфер мозжечка.</t>
  </si>
  <si>
    <t>Некрасов В.С.</t>
  </si>
  <si>
    <t>№5109 2000г</t>
  </si>
  <si>
    <t>2011г</t>
  </si>
  <si>
    <t>Инфекция ВИЧ, стадия 4В, фаза прогрессирования на фоне приема ВААРТ. Иммуносупресия. Синдром правостороннего гемипареза, вестибуло-атаксическихэ нарушений. Острый период. Энцефалопатия смешанного генеза (токсическая, ВИЧ-ассоциированная) Органическое расстройство личности. Диссеменированный туберкулез легкитх с поражением ГМ, почек (2016г). Нельзя исключать токсоплазмоз ГМ.</t>
  </si>
  <si>
    <t>неоднократно менялась</t>
  </si>
  <si>
    <t>признаки полиочагового поражения гм (токсоплазмоз?) Правосторонняя дислокация срединных тсруктур вправо до 8 мм( на уровне патологических образований в лобно-теменной области слева) наличие немногочисленных очаговых изменений в веществе лобных и теменных долей</t>
  </si>
  <si>
    <t>да по типу кольца в полушариях гм,на уровне базальных структур, в области гемисфер мозжечка</t>
  </si>
  <si>
    <t>1192783\03752</t>
  </si>
  <si>
    <t>Овчинников А.Н.</t>
  </si>
  <si>
    <t>№19624 2004</t>
  </si>
  <si>
    <t>2008г</t>
  </si>
  <si>
    <t>Инфекция ВИЧ, стадия 4В, на фоне отсутствия вАРТ. Орофарингеальный кандидоз. Токсоплазмо ГМ(2010) Синдром истощения (лихорадка, снижение веса) Иммуносупрессия.</t>
  </si>
  <si>
    <t xml:space="preserve">Инфекция ВИЧ, стадия 4В, на фоне отсутствия, многократной самовольной отмены ВАРТ. Орофарингеальный кандидоз. Токсоплазмоз ГМ (2010г), рецидив. Синдром истощения: снижение массы тела более 20%. Гипоплазия кроветворения сложного генеза (ВИЧ, ГС, токсического). Иммуносупрессия.  </t>
  </si>
  <si>
    <t xml:space="preserve">многократная самовольная отмена </t>
  </si>
  <si>
    <t>2 лимфоциты</t>
  </si>
  <si>
    <t>1196033\06736</t>
  </si>
  <si>
    <t>Владимирова Н.П.</t>
  </si>
  <si>
    <t>№13491 2002</t>
  </si>
  <si>
    <t>Инфекция ВИЧ, стадия 4А-Б, фаза прогрессирования без ВАРТ, ВИЧ-энцефалит, неясной этиологии. Синдром дизартрии, пирамидной недостаточности, герпес зостер2005, неврит лицевого нерва справа 2013г</t>
  </si>
  <si>
    <t>Инфекция ВИЧ, стадия 4В, фаза прогрессирования без АРВТ. Токсоплазмоз ГМ, синдром частичной моторной и сенсорной афазии (IgG+). Орофарингеальный кандидоз. Инфекция мочевыделительных путей. Герпетическая инфекция, herpes zoster 2005, неврит лицевого нерва справа 2013г</t>
  </si>
  <si>
    <t>60\3</t>
  </si>
  <si>
    <t>лимф 56, нейтро 2, моно 2</t>
  </si>
  <si>
    <t>да, еденичные очаги в правом получшарии гм</t>
  </si>
  <si>
    <t>1195204\05969</t>
  </si>
  <si>
    <t>Баранова Е.А.</t>
  </si>
  <si>
    <t>№89114 2018</t>
  </si>
  <si>
    <t>Инфекция вИч, стадия 4В, фаза прогрессирования на фоне отсутствия ВАРТ. Полиочаговое поражения ГМ( токсоплазмоз?).</t>
  </si>
  <si>
    <t xml:space="preserve">Инфекция вИч, стадия 4В, фаза прогрессирования на фоне отсутствия ВАРТ (начало с 12.08.2019). Токсоплазмоз ГМ, синдром левосторонней пирамидной недостаточности, эписиндром от 12.08.2019. 14.08.2019. Орофарингеальный кандидоз. Иммуносупрессия. </t>
  </si>
  <si>
    <t>26 лимфо, 7 моно, 15 эритро</t>
  </si>
  <si>
    <t xml:space="preserve">полиочаговое поражение ГМ - множественные округлые и неправильной формы зоны отека от 6 мм до 30 мм </t>
  </si>
  <si>
    <t>да менее 500 копий</t>
  </si>
  <si>
    <t>Красняк Т.Г.</t>
  </si>
  <si>
    <t>№37684 2009</t>
  </si>
  <si>
    <t>Инфекция ВИЧ, 4В стадия, фаза прогресирования без ВАРТ. Иммуносупрессия. ВИЧ-энцефалит, ПГЛ, ЛФК, инфекционный эндокардит трикуспидального клапана 2018г, недостаточность трикуспидального клапана.</t>
  </si>
  <si>
    <t>Инфекция ВИЧ, стадия 4В, СПИД, фаза прогрессирования на фоне отсутствия ВАРТ. Энцефалит сложной этиологии: токсоплазмоз ГМ+ВИЧ-энцефалит, синдром частичной моторной афазии, легковывраженного правостороннего спастического гемипареза, мозжечковых нарушений, когнитивных расстройств. Герпетическая инфекция, генитальный герпес, осложнгенный пиодермией. Орофарингеальный кандидоз. Иммуносупрессия. Инфекционный эндокардит трикуспидального клапана, недостаточность трикуспидального клапана 2018г</t>
  </si>
  <si>
    <t>2009-2011</t>
  </si>
  <si>
    <t>12 свеж эритро</t>
  </si>
  <si>
    <t xml:space="preserve">признаки полиочагового поражения вещества полушарий гм, базальных структур, гемисфер </t>
  </si>
  <si>
    <t>1199176\231566</t>
  </si>
  <si>
    <t>Горяева З.И.</t>
  </si>
  <si>
    <t>№88538 2018</t>
  </si>
  <si>
    <t>Инфекция ВИЧ, стадия 4В, фаза прогрессирвоания на фоне отсутствия ВАРТ. Энцефалит неуточненной этиологии (токсоплазмоз?), синдром праостороннего гемипареза. Синдром истощения: снижение массы тела более 20%, иммуносупрессия.</t>
  </si>
  <si>
    <t>признаки полиочагового поражения гм с вовлечением базальный структур гм с 2-ух сторон</t>
  </si>
  <si>
    <t>1193230/04165</t>
  </si>
  <si>
    <t>Бояркин В.Д.</t>
  </si>
  <si>
    <t>№54645 2013г</t>
  </si>
  <si>
    <t>Инфекция ВИЧ, стадия 4В, прогрессирование на фоне приема АРТ(2018г). Энцефалит неуточненной этиологии, выражденные когнитивные расстройчтва, эип-синдром от 21.06.2019г. Орофарингеальный кандидоз.</t>
  </si>
  <si>
    <t>6,21х10*2</t>
  </si>
  <si>
    <t>лимфо 9</t>
  </si>
  <si>
    <t>признаки полиочагового поражения гм с вовлечением полушарий гм, базальных структур, гемисфер</t>
  </si>
  <si>
    <t>точечное накопление контрастного вещества многочисленными образованиями более 10 шт</t>
  </si>
  <si>
    <t>1196223\00398</t>
  </si>
  <si>
    <t>Дудирич А.В.</t>
  </si>
  <si>
    <t>№62716 2015г</t>
  </si>
  <si>
    <t>Инфекция ВИЧ, стадия 4В, СПИД, фаза прогрессирования на фоне отсутсвия ВАРТ. Криптококковый менингоэнцефалит. Генерализованная инфекция?. ОФК. Хронический гепатит с исходом в цирроз.</t>
  </si>
  <si>
    <t xml:space="preserve"> Инфекция ВИЧ, стадия 4В, СПИД, фаза прогрессирования на фоне отсутсвия ВАРТ. Криптококковый менингоэнцефалит (КК в ликворе), сндром когнитивных нарушений. Орофарингеальный кандидоз. Ангулярный хейлит. Тромбоцитопения сложного генеза (ВИЧ, токсического) Иммуносупрессия. </t>
  </si>
  <si>
    <t>100\3</t>
  </si>
  <si>
    <t>38000 эритро свежих</t>
  </si>
  <si>
    <t>признаки полиочагового поражения головного мозга с вовлечением вещества лобных, теменных и височных долей, базальных структур,ножек мозга.</t>
  </si>
  <si>
    <t>884\100022616</t>
  </si>
  <si>
    <t>Папельникова И.В.</t>
  </si>
  <si>
    <t>№26248 2007г</t>
  </si>
  <si>
    <t xml:space="preserve">Инфекция ВИЧ, стадия 4В, СПИД, фаза прогрессирования на фоне отсутствия ВАРТ. Криптококковый менингоэнцефалит (С. Neoformans в ликворе от 16/01/2020) Орофарингеальный кандидоз. Острый конъюктивит левого глаза. Хронический гепатит С + алкогольный синдром с исходом в цирроз. Острый пиелонефрит. Иммуносупрессия. </t>
  </si>
  <si>
    <t xml:space="preserve">Инфекция ВИЧ, стадия 4В, СПИД, фаза прогрессирования на фоне отсутствия ВАРТ. Криптококковый менингоэнцефалит (С. Neoformans в ликворе от 16/01/2020) Орофарингеальный кандидоз. Эписклерит левого глаза.  Острый пиелонефрит. Токсическая нефропатия, стадия разрешения. Гипоплазия кроветворения сложного генеза: ВИЧ, ХГС, токсического.Иммуносупрессия. </t>
  </si>
  <si>
    <t>832\100022612</t>
  </si>
  <si>
    <t>Пашкова Е.С.</t>
  </si>
  <si>
    <t>№10971 2001г</t>
  </si>
  <si>
    <t xml:space="preserve">Инфекция ВИЧ, стадия 4 Б\В фаза прогрессирования на фоне отсутствия ВАРТ. Орофарингеальный кандидоз ротовой полости. Синдром истощения: снижение масы тела (на 10 кг), лихорадка. Генерализованная лимфоаденопатия. </t>
  </si>
  <si>
    <t xml:space="preserve"> Инфекция вИЧ, стадия 4В, СПИД,фаза прогрессирования на фоне отсутствия ВАРТ. Неходжкинская лимфома выскокой степени злокачественности с поражением переферических, забрюшинных л\узлов, надпочечников, почек, мягких тканей. Метастазы лимфомы левой гемисферы мозжечка, синдром мозжечковых расстройств. Энцефалопатия сложнгого генеза - ВИЧ, дисметаболическая, синдром рассеянной неврологической симптоматики, правостороннего верхнего монопареза. Орорфарингеальный кандидоз. Синдром истощения: сниженеи массы тела более 10%. Анемия сложного генеза - ВИЧ, ХГС. Иммуносупрессия. </t>
  </si>
  <si>
    <t>2010-2013</t>
  </si>
  <si>
    <t>мон2, нейтр2, лимф 20%</t>
  </si>
  <si>
    <t>признаки объемного образования левой гемисферы мозжечка, дисметаболических изменений на уровне Варолиева моста, очаговых изменений с вовлечением веществ лобных и теменных долей, базальных структур.</t>
  </si>
  <si>
    <t>да, в задне-базальных отделах левой гемисферы мозжечка, овоидной формы, 26х15х10 мм</t>
  </si>
  <si>
    <t>Вепрев Ю.С.</t>
  </si>
  <si>
    <t>№97603 2019г</t>
  </si>
  <si>
    <t>Инфекция ВИЧ, стадия 4В, фаза прогрессирования на фоне отсутствия ВАРТ. Иммуносупрессия. Анемия. Объемное образование в правой лобной доле. Хронический гепатит С+токсический, умеренная степень активности.</t>
  </si>
  <si>
    <t>Инфекция ВИЧ, стадия 4В, фаза прогрессирования на фоне отсутствия ВАРТ.(13.02.2020) Лимфома с поражением гм, синдром частичной сенсорной афазии, левостороннего спастического гемипареза, гипертензионный синдром с дислокацией срединных структур влево на 6 мм, эпи-синдром от 13.02.20. Орофарингеальный кандидоз. Синдром истощения: кахексия. Гипоплазия кроветворения сложного генеза: ВИЧ, гепатит, токсического. Иммуносупрессия.</t>
  </si>
  <si>
    <t>признаки участка структурных изменений с вовлечением вещества лобной, теменной долей и базальных структур справа, дислокация срединных структур слева</t>
  </si>
  <si>
    <t>501\100022592</t>
  </si>
  <si>
    <t>Антонова О.А..</t>
  </si>
  <si>
    <t>№97304 2019г</t>
  </si>
  <si>
    <t>половой, татуировки</t>
  </si>
  <si>
    <t>Инфекция ВИЧ, стадия 4В, фаза прогрессирования на фоне отсутствия ВАРТ. Энцефалит неуточненной этиологии (ЦМВ, ВИЧ?), синдром левостороннего спастического гемипареза, гемигиперестезии. Орофарингеальный кандидоз. Синдром истощения: снижение массы тела более 20%. Иммуносупрессия.</t>
  </si>
  <si>
    <t>Инфекция ВИЧ, стадия 4В, фаза прогрессирования на фоне отсутствия вАРТ. ВИЧ-энцефалит, синдром левостороннего гемипареза, гемиалгезии. ЦМВ-инфекция, латнетная стадия (ДНК ЦМВ в крови 7,64х10*2). Орофарингеальный кандидоз. Синдром истощения: снижкние массы тела более 20%. Иммуносупрессия.</t>
  </si>
  <si>
    <t>3лимфоцит</t>
  </si>
  <si>
    <t>субкортикальные отделы правой теменной области с каудальным распространением,вовлечением базальных структур размерами 6.1х2,8х4,6</t>
  </si>
  <si>
    <t>кп=6,64</t>
  </si>
  <si>
    <t>67\100022402</t>
  </si>
  <si>
    <t>Аргентовский С.В.</t>
  </si>
  <si>
    <t>№75556 2016г</t>
  </si>
  <si>
    <t>не указано</t>
  </si>
  <si>
    <t>Инфекция ВИЧ, 4В стадия, фаза прогрессирования на фоне начала ВАРТ (11.07.2019), токсоплазмозный энцефалит (05.2019), синдром рассеянной неврологической симптоматики, ВИЧ-энцефалит, спи-синдром, подострый период. Вероятно симптоматическая структурная эпилепсия, с фокальными приступами, вторично генерализованным ТКП. ЦМВ-инфекция, латентная стадия (ДНК+ в крови, титр 1.03х10*3). Орофарингеальный кандидозю Иммуносупрессия. Токсический гепатит, средней степени тяжести на фоне приема АРВТ.</t>
  </si>
  <si>
    <t>Инфекция ВИЧ, 4В стадия, фаза прогрессирования на фоне начала ВАРТ (11.07.2019). Токсоплазменный энцефалит от 05.2019, восстановительный период, синдром легковыраженного левостороннего спастического гемипареза, эпи-синдром с редкими енерализованными приступами. ВИЧ-энцефалит. Орофарингеальный кандидоз. Гипоплазия кроветворения сложного генеза (ВИЧ, АРТ, гепатит С, токсического). Иммуносупрессия. Пневмоцистная пневмония 2017, рецидивы в 2018 и феврале 2019г</t>
  </si>
  <si>
    <t>в субкортикальных и перивентрикулярных отделах правой лобно-теменной области участок до 22х23мм без четких контуров, на уровне базальных структур слева участок кистозно-глиозных изменений 10х6,5мм.</t>
  </si>
  <si>
    <t>да, в образовании а лобно-теменной области</t>
  </si>
  <si>
    <t>433/100022774</t>
  </si>
  <si>
    <t>Чилигорян О.В.</t>
  </si>
  <si>
    <t>Инфекция ВИЧ, стадия 4В, СПИД, фаза прогрессирования на фоне отсутствия ВАРТ. Хронический бронхит, обострение. Кандидоз пищевода, орофарингеальный кандидоз. Саркома Капоши? Синдром истощения: кахексия. Иммуносупрессия.</t>
  </si>
  <si>
    <t>Инфекция ВИЧ, стадия 4В, СПИД, фаза прогрессирования на фоне отсутствия ВАРТ. Пневмоцистная пневмония (ДНК+в мокроте). Левосторонняя нижнедолевая пневмония с исходом в постпневмонический фиброз. Катаральный эндобронхит. Саркома Капоши с поражением кожи конечностей, туловища, слизистой ротовой полости. Генерализованная ЦМВ- инфекция (ДНК+в крови, ликворе). ЦМВ- энцефолит, левосторонний гемипарез. Кандидоз пищевода, орофарингеальный кандидоз.Инфекция мочевыводящих путей (санированно). Синдром истощения: кахекси, анемия. Иммуносупрессия.</t>
  </si>
  <si>
    <t xml:space="preserve">признаки полиочагового поражения ГМ (энцефалит?) с вовлечением вещества лобной, теменной и затылочной долей справа, левой теменной доли, базальных структур с двух сторон. </t>
  </si>
  <si>
    <t>да, по типу кольца на уровне базальных структур слева</t>
  </si>
  <si>
    <t>да, интенсивное, неоднородное</t>
  </si>
  <si>
    <t>без патологии</t>
  </si>
  <si>
    <t>КТ-картина нижнедолевой пневмонии левого легкого с объемным кменьшением нижней доли</t>
  </si>
  <si>
    <t>кп=16,39</t>
  </si>
  <si>
    <t>не обн.</t>
  </si>
  <si>
    <r>
      <t>1,64х10</t>
    </r>
    <r>
      <rPr>
        <vertAlign val="superscript"/>
        <sz val="11"/>
        <color theme="1"/>
        <rFont val="Calibri"/>
        <family val="2"/>
        <charset val="204"/>
        <scheme val="minor"/>
      </rPr>
      <t>4</t>
    </r>
  </si>
  <si>
    <r>
      <t>7,64х10</t>
    </r>
    <r>
      <rPr>
        <vertAlign val="superscript"/>
        <sz val="11"/>
        <color theme="1"/>
        <rFont val="Calibri"/>
        <family val="2"/>
        <charset val="204"/>
        <scheme val="minor"/>
      </rPr>
      <t>2</t>
    </r>
  </si>
  <si>
    <t>роста нет</t>
  </si>
  <si>
    <t>отриц.</t>
  </si>
  <si>
    <t>гемоглобин поступ/вып</t>
  </si>
  <si>
    <t>креатинин поступ/вып</t>
  </si>
  <si>
    <t>6,9/2,3</t>
  </si>
  <si>
    <t>356/87</t>
  </si>
  <si>
    <t>15/60</t>
  </si>
  <si>
    <t>34/102</t>
  </si>
  <si>
    <t>5,6/5,3</t>
  </si>
  <si>
    <t>111/84</t>
  </si>
  <si>
    <t>обн.</t>
  </si>
  <si>
    <t xml:space="preserve">ко-тримоксазол 480 мг 9дн,амоксиклав 1,2 4 дн. </t>
  </si>
  <si>
    <t>ко-тримоксазол480мг 15дн.</t>
  </si>
  <si>
    <t>ко-тримоксазол 480мг, 16дн</t>
  </si>
  <si>
    <t>ко-тримоксазол 480мг 15дн,цефтриаксон, ципрофлоксацин.</t>
  </si>
  <si>
    <t>ко-тримоксазол 480мг 26дн.</t>
  </si>
  <si>
    <t>ко-тримоксазол 480мг 22дн, флуконазол 400мг 8дн</t>
  </si>
  <si>
    <t>ко-тримоксазол480мг 19дн, цефтриаксон 2.0, флуконазол 600мг, амфотерицин Б 25мг 3дн</t>
  </si>
  <si>
    <t>ко-тримоксазол 480 мг 16дн, цефтриаксон</t>
  </si>
  <si>
    <t>ко-тримоксазол 480 15 дн.</t>
  </si>
  <si>
    <t>ко-римоксазол 480 мг 16дн.</t>
  </si>
  <si>
    <t>№97379 2019г</t>
  </si>
  <si>
    <t>ко-тримаксозол480 мг, 20дн</t>
  </si>
  <si>
    <t>ко-тримаксозол 480 мг 27дн</t>
  </si>
  <si>
    <t>ко-тримаксозол480 мг 21дн</t>
  </si>
  <si>
    <t>ко-тримаксозол480мг 29 дн,цефтриаксон</t>
  </si>
  <si>
    <t>ко-тримаксозол 480мг 31 дн, цефтриаксон, ципрофлоксацин, амикацин</t>
  </si>
  <si>
    <t>ко-тримаксозол 480 мг 25дн</t>
  </si>
  <si>
    <t xml:space="preserve"> сомнительная</t>
  </si>
  <si>
    <t>3782/100022958</t>
  </si>
  <si>
    <t>Кузнецова Е.В.</t>
  </si>
  <si>
    <t>№68314 2015г</t>
  </si>
  <si>
    <t>Инфекция ВИЧ, стадия 4В, фаза прогрессирования на фоне отсутствия ВАРТ. Герпетическая инфекция, Herpes zoster, генерализованная? Форма, тяжелое течение, осложненная пиодермией.   Энцефалит неуточненной этиологии. Кандидоз</t>
  </si>
  <si>
    <t>Инфекция ВИЧ, стадия 4В, СПИД, фаза прогрессирования на фоне отсутствия ВАРТ.  Герпетическая инфекция, Herpes zoster, генерализованная? Форма, тяжелое течение, осложненная пиодермией.  ВИЧ-энцефалит, синдром мозжечковых расстройств, когнитивных нарушений. Орофарингеальный кандидоз. Иммуносупрессия.</t>
  </si>
  <si>
    <t>признаки обширных зон лейкоэнцефалопатии в веществе  полушарий головного мозга, мозолистого тела базальных структур, ножек мозга, Варолиева моста (больше данных за ВИЧ-энцефали.т</t>
  </si>
  <si>
    <t>кп=16,44</t>
  </si>
  <si>
    <t>5,9/5,7</t>
  </si>
  <si>
    <t>150/237</t>
  </si>
  <si>
    <t>38/70</t>
  </si>
  <si>
    <t>55/48</t>
  </si>
  <si>
    <t>12,6/8,3</t>
  </si>
  <si>
    <t>138/99</t>
  </si>
  <si>
    <t>5276/100023296</t>
  </si>
  <si>
    <t>Ключников Д.Ю.</t>
  </si>
  <si>
    <t>№99534 2020г</t>
  </si>
  <si>
    <t>Инфекция ВИЧ, стадия 4В, фаза прогрессирования на фоне отсутствия ВАРТ. Очаговое поражение головного мозга.</t>
  </si>
  <si>
    <t>Инфекция ВИЧ, стадия 4В, фаза прогрессирования на фоне отсутствия ВАРТ. Орофарингеальный кандидоз. Прогресирующая мультифокальная лейкоэнцефалопатия. ВИЧ-энцефалит. Синдром мозжечковых нарушений, кафотические расстройства. Иммуносупрессия.</t>
  </si>
  <si>
    <r>
      <t>признаки умеренно несимметричных (D</t>
    </r>
    <r>
      <rPr>
        <sz val="11"/>
        <color theme="1"/>
        <rFont val="Calibri"/>
        <family val="2"/>
        <charset val="204"/>
      </rPr>
      <t>&gt;S) участков структурных изменений на уровне гемисфер мозжечка, Варолиева  моста (ПМЛ, ВИЧ-энцефалит?)</t>
    </r>
  </si>
  <si>
    <t>7,3/4,14</t>
  </si>
  <si>
    <t>129/121</t>
  </si>
  <si>
    <t>68/41</t>
  </si>
  <si>
    <t>48/31</t>
  </si>
  <si>
    <t>10,1/4,8</t>
  </si>
  <si>
    <t>94/86</t>
  </si>
  <si>
    <t>7247/100023943</t>
  </si>
  <si>
    <t>Султонов Ш.Т.</t>
  </si>
  <si>
    <t>№99320 2020г</t>
  </si>
  <si>
    <t>признаки полиочагового поражения вещества  головного мозга (ЦМВ-энцефалит?).</t>
  </si>
  <si>
    <t>Больше данных за пневмоцистную пневмонию в стадии разрешения.</t>
  </si>
  <si>
    <r>
      <t xml:space="preserve"> обн.,      1,47х10</t>
    </r>
    <r>
      <rPr>
        <vertAlign val="superscript"/>
        <sz val="11"/>
        <color theme="1"/>
        <rFont val="Calibri"/>
        <family val="2"/>
        <charset val="204"/>
        <scheme val="minor"/>
      </rPr>
      <t>6</t>
    </r>
  </si>
  <si>
    <t>0,9/0,6</t>
  </si>
  <si>
    <t>85/45</t>
  </si>
  <si>
    <t>61/18</t>
  </si>
  <si>
    <t>41/30</t>
  </si>
  <si>
    <t>6,1/6</t>
  </si>
  <si>
    <t>94/73</t>
  </si>
  <si>
    <t>Инфекция ВИЧ, стадия 4В, СПИД, фаза прогрессирования на фоне отсутствия ВАРТ. Пневмоцисная пневмония, тяжелое течение, ДН1 в апреле 2020 г. ЦМВ-инфекция, латентная? стадия.  Орофарингеальный кандидоз. Дисметаболическая полинейропатия. Синдром истощения: кахексия, диарея, гипоплазия кроветворения. Иммуносупрессия.</t>
  </si>
  <si>
    <r>
      <t>Инфекция ВИЧ, стадия 4В, СПИД, фаза прогрессирования на фоне отсутствия ВАРТ. Генерализованная ЦМВ-инфекция (ДНК в крови 1,47 на 10</t>
    </r>
    <r>
      <rPr>
        <vertAlign val="superscript"/>
        <sz val="10"/>
        <color theme="1"/>
        <rFont val="Times New Roman"/>
        <family val="1"/>
        <charset val="204"/>
      </rPr>
      <t>6</t>
    </r>
    <r>
      <rPr>
        <sz val="10"/>
        <color theme="1"/>
        <rFont val="Times New Roman"/>
        <family val="1"/>
        <charset val="204"/>
      </rPr>
      <t xml:space="preserve">, ликворе). Лямблиоз, кишечная форма, средней степени тяжести (а/г Giardia intestinalis в кале).  Орофарингеальный кандидоз. Дисметаболическая полинейропатия. Синдром истощения: кахексия. Медикоментозный агранулоцитоз (прием гидроксихлорохина). Гипоплазия кроветворения сложного генеза (ВИЧ, токсического). Иммуносупрессия. Двусторонняя пневмония, тяжелое тячение. </t>
    </r>
  </si>
  <si>
    <t>6709/100023749</t>
  </si>
  <si>
    <t>Чиняев С.В.</t>
  </si>
  <si>
    <t>№0       2012г</t>
  </si>
  <si>
    <t xml:space="preserve">Инфекция ВИЧ, стадия 4В, фаза прогрессирования на фоне отсутсвия ВАРТ. Менингоэнцефалит неуточненной этиологии. Орофарингеальный кандидоз. </t>
  </si>
  <si>
    <r>
      <t>Инфекция ВИЧ, стадия 4В, фаза прогрессирования на фоне отсутствия ВАРТ. Гнойно-некротический менингоэнцефалит туберкулезной этиологии. Отдаленные последствия туберкулеза левого легкого в виде малых остаточных изменений (оперативное лечение в 2006 г.) : спайки плевры, хронический бронхит в фазе активностим. Двусторонняя пневмония, гнойный бронхиолит ( Kl.pneumoniae 10</t>
    </r>
    <r>
      <rPr>
        <vertAlign val="superscript"/>
        <sz val="10"/>
        <color theme="1"/>
        <rFont val="Times New Roman"/>
        <family val="1"/>
        <charset val="204"/>
      </rPr>
      <t>6</t>
    </r>
    <r>
      <rPr>
        <sz val="10"/>
        <color theme="1"/>
        <rFont val="Times New Roman"/>
        <family val="1"/>
        <charset val="204"/>
      </rPr>
      <t xml:space="preserve"> , Acinetobacter baum 10</t>
    </r>
    <r>
      <rPr>
        <vertAlign val="superscript"/>
        <sz val="10"/>
        <color theme="1"/>
        <rFont val="Times New Roman"/>
        <family val="1"/>
        <charset val="204"/>
      </rPr>
      <t>6</t>
    </r>
    <r>
      <rPr>
        <sz val="10"/>
        <color theme="1"/>
        <rFont val="Times New Roman"/>
        <family val="1"/>
        <charset val="204"/>
      </rPr>
      <t xml:space="preserve"> , Ps. aerug). Генерализованная ЦМВ-инфекция (ДНК+в крови 2,64 на 10</t>
    </r>
    <r>
      <rPr>
        <vertAlign val="superscript"/>
        <sz val="10"/>
        <color theme="1"/>
        <rFont val="Times New Roman"/>
        <family val="1"/>
        <charset val="204"/>
      </rPr>
      <t>4</t>
    </r>
    <r>
      <rPr>
        <sz val="10"/>
        <color theme="1"/>
        <rFont val="Times New Roman"/>
        <family val="1"/>
        <charset val="204"/>
      </rPr>
      <t>), двусторонний эпинефрит, альвеолит. Орофарингеальный кандидоз. Иммуносупрессия.</t>
    </r>
  </si>
  <si>
    <t>да    2010- 2018 г</t>
  </si>
  <si>
    <t>не известно</t>
  </si>
  <si>
    <t>признаки полиочагового поражения головного мозга с вовлечением вещества  лобно-теменных областей, правой затылочной доли, базальных структур, левой гемисферы мозжечка (больше данных за токсоплазмоз, дифференцировать с TBC).</t>
  </si>
  <si>
    <t>Данных за пневмонию  не выявлено</t>
  </si>
  <si>
    <r>
      <t>обн.   2,64х10</t>
    </r>
    <r>
      <rPr>
        <vertAlign val="superscript"/>
        <sz val="11"/>
        <color theme="1"/>
        <rFont val="Calibri"/>
        <family val="2"/>
        <charset val="204"/>
        <scheme val="minor"/>
      </rPr>
      <t>4</t>
    </r>
  </si>
  <si>
    <t>7,8/1,4</t>
  </si>
  <si>
    <t>194/46</t>
  </si>
  <si>
    <t>95/99</t>
  </si>
  <si>
    <t>30/33</t>
  </si>
  <si>
    <t>100/52</t>
  </si>
  <si>
    <t>6/8,4</t>
  </si>
  <si>
    <t xml:space="preserve"> ко-тримаксозол  489мг 22 дн, цефтриаксон</t>
  </si>
  <si>
    <t>ко-тримоксазол 480 мг 29 дн</t>
  </si>
  <si>
    <t>ко-тримоксазол 480мг 21 дн.</t>
  </si>
  <si>
    <t>ко-тримоксазол 480мг, 36дн.</t>
  </si>
  <si>
    <t>ко-тримоксазол 480 мг 21дн</t>
  </si>
  <si>
    <t>ко-тримоксазол 480 мг 33 дн,</t>
  </si>
  <si>
    <t>ко-тримоксазол 450 мг 23 дн, цефтриаксон</t>
  </si>
  <si>
    <t>Ко-тримаксозол 480мг 2 дн, Флуконазол 100мг 23 дн,</t>
  </si>
  <si>
    <t>248/100022575</t>
  </si>
  <si>
    <t>Зинченко А.С.</t>
  </si>
  <si>
    <t>№29286 2007г</t>
  </si>
  <si>
    <t>Инфекция ВИЧ, стадия 4В, СПИД, фаза прогрессирования на фоне нерегулярного приема ВАРТ (с февраля 2019 г.). ВИЧ-энцефалит, синдром левосторонней пирамидной недостаточности, рассеянной неврологической симптоматики. ЦМВ-инфекция, латентная стадия (ДНК+в крови). Орофарингеальный кандидоз. Синдром истощения: снижение массы тела более 30%. Диссеминированный туберкулез легких в 2019 году, фаза рассасывания и рубцевания, МБТ (-)  Пневмоцисная пневмония в январе 2019 г. Кандидоз пищевода в августе 2019 г. Иммуносупрессия.</t>
  </si>
  <si>
    <t>Инфекция ВИЧ, стадия 4В, фаза прогрессирования на фоне  приема ВАРТ (смена схемы 28.11.2019г.) Энцефалит неуточненной этилологии? Диссеминированный туберкулез легких в 2019 году, фаза рассасывания. Орофарингеальный кандидоз. Кандидоз пищевода в августе 2019 г. Пневмоцисная пневмония в январе 2019 г. Синдром истощения: снижение массы тела более 30%. Иммуносупрессия.</t>
  </si>
  <si>
    <t>неоднократно, в последний раз 2013-2014 г.</t>
  </si>
  <si>
    <t>нект</t>
  </si>
  <si>
    <t>л-72</t>
  </si>
  <si>
    <t>признаки единичных мелких очаговых изменений, накапливающих контрастное вещество (инфекционного характера, ТВС?) в веществе лобных и теменных долей.</t>
  </si>
  <si>
    <t>признаки фиброзных (посттуберкулезных?) изменений в S1-2 верхней доли левого легкого, умеренных плевральных наслоений в левом реберно-диафрагмальном синусе. Убедительных КТ-данных за наличие певморнических  изменений в легочной ткани на момент исследования не выявлено.</t>
  </si>
  <si>
    <t>кп=12,37</t>
  </si>
  <si>
    <t>не обн</t>
  </si>
  <si>
    <t>лей-ты поступ/ вып</t>
  </si>
  <si>
    <t>тр-ты поступ/вып</t>
  </si>
  <si>
    <t>эр-ты поступ/вып</t>
  </si>
  <si>
    <t>69/89-</t>
  </si>
  <si>
    <t>2,42/3,1</t>
  </si>
  <si>
    <t>134/136-</t>
  </si>
  <si>
    <t>4,4/4,5</t>
  </si>
  <si>
    <t>143/131-</t>
  </si>
  <si>
    <t>4,2/4,14</t>
  </si>
  <si>
    <t xml:space="preserve">100/75-    </t>
  </si>
  <si>
    <t>3,4/2,5</t>
  </si>
  <si>
    <t>121/102-</t>
  </si>
  <si>
    <t>3,63/3,1</t>
  </si>
  <si>
    <t>142/134</t>
  </si>
  <si>
    <t>8,6/5,2</t>
  </si>
  <si>
    <t>5,2/4,77</t>
  </si>
  <si>
    <t>303/200</t>
  </si>
  <si>
    <t>25/19</t>
  </si>
  <si>
    <t>8,1/5,9</t>
  </si>
  <si>
    <t>30/12</t>
  </si>
  <si>
    <t>145/133</t>
  </si>
  <si>
    <t>5012/100023222</t>
  </si>
  <si>
    <t>Минченко А.В.</t>
  </si>
  <si>
    <t>№61856 2014г</t>
  </si>
  <si>
    <t>Инфекция ВИЧ, стадия 4В, фаза прогрессирования на фоне отсутствия ВАРТ. Двусторонняя пневмония, тяжелое  тячение, ДН1. Энцефалит неуточненной этиологии.  Орофарингеальный кандидоз. Себорейный дерматит.</t>
  </si>
  <si>
    <t>Инфекция ВИЧ, стадия 4В, фаза прогрессирования на фоне отсутствия ВАРТ. Диссеминированный туберкулез легких, ЦНС, ДНК МБТ (-). Менингоэнцефалит (туберкулезной этиологии, ВИЧ-эцефалит), синдром когнитивных расстройств.  Орофарингеальный кандидоз. Иммуносупрессия.</t>
  </si>
  <si>
    <t>н-49,     л-45</t>
  </si>
  <si>
    <t>признаки полиочагового поражения головного мозга ( ВИЧ-эцефалит?) с вовлечением вещества полушарий головного мозга.</t>
  </si>
  <si>
    <t xml:space="preserve">КТ-картина диффузных двусторонних изменений легочной паренхимы по типу "матового стекла", а также тотальной диссеминации ) по типу миллиарного туберкулеза? легких). Два участка пневмонической инфильтрации в S3-4 правого легкого (бактериальной?, туберкулезной? этиологии).  Медиастинальная лимфоаденопатия. Буллезная перестройка ткани левого легкого (больше в периферических отделах паренхимы). </t>
  </si>
  <si>
    <t>обн. менее 500 копий</t>
  </si>
  <si>
    <t>обн.2+</t>
  </si>
  <si>
    <t>116/126</t>
  </si>
  <si>
    <t>5,8/4,7</t>
  </si>
  <si>
    <t>3,8/4,2</t>
  </si>
  <si>
    <t>193/229</t>
  </si>
  <si>
    <t>21/35</t>
  </si>
  <si>
    <t>64/52</t>
  </si>
  <si>
    <t>20/12,9</t>
  </si>
  <si>
    <t>111/112</t>
  </si>
  <si>
    <t>3615/100025444</t>
  </si>
  <si>
    <t>Толкачева О.Ю.</t>
  </si>
  <si>
    <t>№98236 2020г</t>
  </si>
  <si>
    <t xml:space="preserve">Инфекция ВИЧ, стадия 4А-Б?, фаза прогрессирования на фоне отсутствия ВАРТ. Хранический бронхит, обострение. Орофарингеальный кандидоз. </t>
  </si>
  <si>
    <t xml:space="preserve">Инфекция ВИЧ, стадия 4Б, фаза прогрессирования на фоне отсутствия ВАРТ. Энцефалит неуточненнорй этиологии (токсоплазмоз? ВИЧ?), синдром рассеянной неврологической симптоматики, мозжечковых расстройств, гиперкинетический синдром. Пневмоцисная пневмония (ДНК+). Иммуносупрессия. Орофарингеальный кандидоз. Периферическая лимфоаденопатия. Анемия, лейкопения сложного генеза (/ВИЧ, токсического). </t>
  </si>
  <si>
    <t xml:space="preserve">признаки орчагового поражения левой теменной доли (токсоплазмоз?). Единичные мелкие очаги (сосудистого характера?) в субкортикальных отделах правой лобной доли. </t>
  </si>
  <si>
    <t>да, по типу " кольца"</t>
  </si>
  <si>
    <t>кп=18,7</t>
  </si>
  <si>
    <t>90/88</t>
  </si>
  <si>
    <t>4,2/2,8</t>
  </si>
  <si>
    <t>3,21/3,0</t>
  </si>
  <si>
    <t>320/240</t>
  </si>
  <si>
    <t>25/29</t>
  </si>
  <si>
    <t>28/44</t>
  </si>
  <si>
    <t>5,7/5,5</t>
  </si>
  <si>
    <t>92/105</t>
  </si>
  <si>
    <t>5928/100023509</t>
  </si>
  <si>
    <t>Семенова Т.В.</t>
  </si>
  <si>
    <t>№41177 2011г</t>
  </si>
  <si>
    <t>Инфекция ВИЧ, стадия 4В, фаза прогрессирования на фоне отсутствия ВАРТ. Энцефалит неуточненнорй этиологии (токсоплазмоз? ), девосторонний гемипарез, мозжечковые расстройства. Орофарингеальный кандидоз. Иммуносупрессия.</t>
  </si>
  <si>
    <t>Инфекция ВИЧ, стадия 4В, СПИД, фаза прогрессирования на фоне отсутствия ВАРТ. ВИЧ-энцефалит, синдром  девостороннего спастического  гемипареза, мозжечковых расстройств. Ретиноваскулит левого глаза (ЦМВ-этиология?). Орофарингеальный кандидоз. Гипоплазия кроветворения сложного генеза (ВИЧ, токсического).  Иммуносупрессия.</t>
  </si>
  <si>
    <t xml:space="preserve">признаки почти симметричных зон лейкоэнцефалопатии в веществе моста, ножек и гемисфер мозжечка (ВИЧ-энцефалит?, дифференцировать с ЦМВ- инфекцией). </t>
  </si>
  <si>
    <t>не  обн.</t>
  </si>
  <si>
    <t>75/88</t>
  </si>
  <si>
    <t>5,9/2,0</t>
  </si>
  <si>
    <t>2,7/2,97</t>
  </si>
  <si>
    <t>182/202</t>
  </si>
  <si>
    <t>161/12</t>
  </si>
  <si>
    <t>58/16</t>
  </si>
  <si>
    <t>6,3/8,3</t>
  </si>
  <si>
    <t>93/98</t>
  </si>
  <si>
    <t>5041/100026530</t>
  </si>
  <si>
    <t>Ястребова И.Г.</t>
  </si>
  <si>
    <t>№65824 2015г</t>
  </si>
  <si>
    <t>Инфекция ВИЧ, стадия 4В, фаза прогрессирования на фоне отсутствия ВАРТ. Энцефалит неуточненнорй этиологии (токсоплазмоз? ВИЧ? ). Орофарингеальный кандидоз. Диссенимированный туберкулез легких, фаза рассасывания и уплотнения. Иммуносупрессия.</t>
  </si>
  <si>
    <t xml:space="preserve">Инфекция ВИЧ, стадия 4В, фаза прогрессирования на фоне отсутствия ВАРТ. ВИЧ-энцефалит, синдром рассеянной неврологической симптоматики. Орофарингеальный кандидоз. Диссенимированный туберкулез легких, фаза рассасывания и уплотнения. Иммуносупрессия. Тромбоцитопения, лейкопения сложного гинеза (ВИЧ, токсического). </t>
  </si>
  <si>
    <t>признаки очагового поражения правой лобной,  правой теменной областей с вовлечением вещества  больших полушарий,  мозжечк.</t>
  </si>
  <si>
    <t>кп=11,82</t>
  </si>
  <si>
    <t>125/124</t>
  </si>
  <si>
    <t>4,6/2,6</t>
  </si>
  <si>
    <t>4,3/3,8</t>
  </si>
  <si>
    <t>101/63</t>
  </si>
  <si>
    <t>16/17</t>
  </si>
  <si>
    <t>23/23</t>
  </si>
  <si>
    <t>6,7/5,4</t>
  </si>
  <si>
    <t>123/119</t>
  </si>
  <si>
    <t>4863/100023165</t>
  </si>
  <si>
    <t>Сушков М.М.</t>
  </si>
  <si>
    <t>№72825 2016г</t>
  </si>
  <si>
    <t>Инфекция ВИЧ, стадия 4В, фаза прогрессирования на фоне отсутствия ВАРТ. Орофарингеальный кандидоз. Лимфоаденопатия средостения и корней легких. Иммуносупрессия. Синдром истощения: лихорадка. Анемия легкой степенни тяжести.</t>
  </si>
  <si>
    <r>
      <t>Инфекция ВИЧ, стадия 4В, фаза прогрессирования на фоне отсутствия ВАРТ. Лимфоаденопатия туберкулезной этиологии средостения и корней легких. ВИЧ-энцефалит, синдром когнитивных расстройств, рассеянной неврологической микросимптоматики. ЦМВ-инфекция, латентная стадия (ДНК+ в крови, титр 2,13 на 10</t>
    </r>
    <r>
      <rPr>
        <vertAlign val="superscript"/>
        <sz val="10"/>
        <color theme="1"/>
        <rFont val="Times New Roman"/>
        <family val="1"/>
        <charset val="204"/>
      </rPr>
      <t>3</t>
    </r>
    <r>
      <rPr>
        <sz val="10"/>
        <color theme="1"/>
        <rFont val="Times New Roman"/>
        <family val="1"/>
        <charset val="204"/>
      </rPr>
      <t>). Орофарингеальный кандидоз. Диффузный эндобронхит, обострение. Лимфоидная инфильтрация селезенки. Гипоплазия кроветворения сложного гинеза (ВИЧ, токсического).  Иммуносупрессия.</t>
    </r>
  </si>
  <si>
    <t>2020г</t>
  </si>
  <si>
    <t>признаки полиочагового поражения головного моза (токсоплазмоз?) с вовлечением вещества полушарий головного мозга, базальных структур справа, ножек мозжечка справа</t>
  </si>
  <si>
    <t>патологических изменений в легких не выявлено. Лимфоаденопатия средостения.</t>
  </si>
  <si>
    <r>
      <t>обн., 2,13</t>
    </r>
    <r>
      <rPr>
        <sz val="11"/>
        <color theme="1"/>
        <rFont val="Calibri"/>
        <family val="2"/>
        <charset val="204"/>
      </rPr>
      <t>·</t>
    </r>
    <r>
      <rPr>
        <sz val="11"/>
        <color theme="1"/>
        <rFont val="Calibri"/>
        <family val="2"/>
        <charset val="204"/>
        <scheme val="minor"/>
      </rPr>
      <t xml:space="preserve"> 10</t>
    </r>
    <r>
      <rPr>
        <vertAlign val="superscript"/>
        <sz val="11"/>
        <color theme="1"/>
        <rFont val="Calibri"/>
        <family val="2"/>
        <charset val="204"/>
        <scheme val="minor"/>
      </rPr>
      <t>3</t>
    </r>
  </si>
  <si>
    <t>107/104</t>
  </si>
  <si>
    <t>6,5/2,7</t>
  </si>
  <si>
    <t>3,42/3,0</t>
  </si>
  <si>
    <t>95/74</t>
  </si>
  <si>
    <t>АЛТ     поступ/ вып</t>
  </si>
  <si>
    <t>АСТ         поступ/ вып</t>
  </si>
  <si>
    <t>123/47</t>
  </si>
  <si>
    <t>99/39</t>
  </si>
  <si>
    <t>18,1/6,8</t>
  </si>
  <si>
    <t>213/96</t>
  </si>
  <si>
    <t>мочевина поступ/ вып</t>
  </si>
  <si>
    <t>6113/100023561</t>
  </si>
  <si>
    <t>Давыдова А.В.</t>
  </si>
  <si>
    <t>№78073 2017г</t>
  </si>
  <si>
    <t xml:space="preserve">Инфекция ВИЧ, стадия 4В, фаза прогрессирования на фоне отсутствия ВАРТ. Токсоплазмоз головного мозга (ДНК+ в ликворе), синдром правостороннего смешанного гемипареза.  Орофарингеальный кандидоз. Синдром истощения: гипоплазия кроветворения. Внебольничная двусторонняя пневмония. ИВЛ с 21.04.2020 г. по 24.04.2020 г.   Иммуносупрессия. </t>
  </si>
  <si>
    <t xml:space="preserve">Инфекция ВИЧ, стадия 4В, СПИД, фаза прогрессирования на фоне отсутствия ВАРТ. Токсоплазменный энцефалит (ДНК+ в ликворе), синдром правостороннего смешанного гемипареза.ЦМВ-инфекция, латентная стадия (ДКН+ в крови). Двусторонняя пневмония, ДН0. Орофарингеальный кандидоз. Себорейный дерматит. Гипоплазия кроветворения сложного гинеза (ВИЧ, токсического, медикаментозного). Внебольничная двусторонняя пневмония. ИВЛ с 21.04.2020 г. по 24.04.2020 г.   Иммуносупрессия. </t>
  </si>
  <si>
    <t xml:space="preserve">КТ-картина инфильтративных изменений в легких-средняя вероятность covid-19, вовлечение паринхимы 50%. </t>
  </si>
  <si>
    <t>признаки полиочагового поражения головного моза (токсоплазмоз?) с вовлечением вещества полушарий головного мозга, базальных структур, мозолистого тела,  ножек мозга, гесмисфер мозжечка.</t>
  </si>
  <si>
    <t>кп=12,22</t>
  </si>
  <si>
    <t>89/83</t>
  </si>
  <si>
    <t>1,46/2,7</t>
  </si>
  <si>
    <t>3,14/2,9</t>
  </si>
  <si>
    <t>244/91</t>
  </si>
  <si>
    <t>31/35</t>
  </si>
  <si>
    <t>27/32</t>
  </si>
  <si>
    <t>6,4/5,6</t>
  </si>
  <si>
    <t>68/96</t>
  </si>
  <si>
    <t>7308/100023961</t>
  </si>
  <si>
    <t>Влади Е.В.</t>
  </si>
  <si>
    <t>Инфекция ВИЧ, стадия 4В, фаза прогрессирования на фоне отсутствия ВАРТ. Токсоплазмоз головного мозга. Синдром глазодвигательных, мозжечковых, когнитивных нарушений. Иммуносупрессия.</t>
  </si>
  <si>
    <t>сомнительная</t>
  </si>
  <si>
    <t>признаки полиочагового поражения головного моза с вовлечением вещества лобных и теменных долей,базальных структур, больше справа (ВИЧ-энцефалит?). Единичные кистозные включения (сосудистого характера ?) на уровне базальных структур слева,  вещества правой лобной доли.</t>
  </si>
  <si>
    <t xml:space="preserve">патологических изменений в легких не выявлено. </t>
  </si>
  <si>
    <t>Cryptoccoccus neoformans</t>
  </si>
  <si>
    <t xml:space="preserve"> обн.</t>
  </si>
  <si>
    <t>130/135</t>
  </si>
  <si>
    <t>4,7/16,9</t>
  </si>
  <si>
    <t>4,03/4,53</t>
  </si>
  <si>
    <t>80/145</t>
  </si>
  <si>
    <t>69/295</t>
  </si>
  <si>
    <t>83/218</t>
  </si>
  <si>
    <t>7,6/22,2</t>
  </si>
  <si>
    <t>65/137</t>
  </si>
  <si>
    <t>10401/100030436</t>
  </si>
  <si>
    <t>Мустаева М.Ю.</t>
  </si>
  <si>
    <t>№69094 2015г</t>
  </si>
  <si>
    <t>№53907 2013г</t>
  </si>
  <si>
    <t xml:space="preserve">Инфекция ВИЧ, стадия 4Б-В, фаза прогрессирования на фоне отсутствия ВАРТ. Кандидоз полости рта. Энцефалит неуточненной этиологии, синдром когнитивных нарушений, мозжечковых расстройств, двухсторонней пирамидной недостаточности. Синдром истощения: снижение массы тела более 30%. Гипоплазия кроветворения сложного генеза (ВИЧ, беременность). Иммуносупрессия. </t>
  </si>
  <si>
    <t xml:space="preserve">признаки обширных зон лейкоэнцефалопатии в веществе лобно-теменных областей, островков, базальных структур (больше справа). Больше данных за ВИЧ-энцефалит. </t>
  </si>
  <si>
    <t>68/63</t>
  </si>
  <si>
    <t>4,4/10,4</t>
  </si>
  <si>
    <t>2,0/1,83</t>
  </si>
  <si>
    <t>43/87</t>
  </si>
  <si>
    <t>60/411</t>
  </si>
  <si>
    <t>103/1252</t>
  </si>
  <si>
    <t>5,5/25,2</t>
  </si>
  <si>
    <t>80/270</t>
  </si>
  <si>
    <t>амаксициллина клавуланат 1,2х3р. в/в 1 дн., цефтриаксон 2дн.в/в, дексаметазон     16 мг 2р. в/в, MgSO4, фолиевая кислота, В12, мальтофер.</t>
  </si>
  <si>
    <t>11016/100024522</t>
  </si>
  <si>
    <t>Бусыгин А.С.</t>
  </si>
  <si>
    <t>муж.</t>
  </si>
  <si>
    <t>№5846  2001г.</t>
  </si>
  <si>
    <t xml:space="preserve">Инфекция ВИЧ, стадия 4В, фаза прогрессирования на фоне отсутствия ВАРТ. Энцефалит неуточненной  этиологии? Орофарингеальный кандидоз. Онихомикоз стоп. Синдром истощенния: снижение массы тела более 10%, тромбоцитопения, лейкопения. </t>
  </si>
  <si>
    <t xml:space="preserve">Инфекция ВИЧ, стадия 4В, фаза прогрессирования на фоне отсутствия ВАРТ. ВИЧ-энцефалит, синдром рассеянной неврологической симптоматики. ЦМВ-инфекция, латентная стадия (ДНК+ в крови, менее 500 копий).  Орофарингеальный кандидоз. Вувльгарный псориаз, регрессирующая стадия, смешанная форма. Псориаз волосистой части головы. Онихомикоз стоп.  Синдром истощенния: снижение массы тела более 10%, тромбоцитопения, лейкопения. Иммуносупрессия. </t>
  </si>
  <si>
    <t>СД4         кол-во,    %</t>
  </si>
  <si>
    <t>признаки многочисленных зон лейкоэнцефалопатии (ВИЧ-энцефалит?) в веществе полушаний головного мозга, ножек мозга, Варолиева моста и мозжечка.</t>
  </si>
  <si>
    <t>обн., менее 500 копий</t>
  </si>
  <si>
    <t>124/125</t>
  </si>
  <si>
    <t>2,6/4,2</t>
  </si>
  <si>
    <t>3,9/3,8</t>
  </si>
  <si>
    <t>129/122</t>
  </si>
  <si>
    <t>29/38</t>
  </si>
  <si>
    <t>50/58</t>
  </si>
  <si>
    <t>3,5/3,9</t>
  </si>
  <si>
    <t>85/122</t>
  </si>
  <si>
    <t>5143/100023266</t>
  </si>
  <si>
    <t>Букина О.М.</t>
  </si>
  <si>
    <t>№28200 2007г.</t>
  </si>
  <si>
    <t xml:space="preserve">Инфекция ВИЧ, стадия 4В, фаза прогрессирования на фоне отсутствия ВАРТ. Менингоэнцефалит неуточненной этиологии (токсоплазмоз? ВИЧ?), синдром левостороннего гемипареза, гипертензионный синдром, синдром цефалгии. Иммуносупрессия. </t>
  </si>
  <si>
    <r>
      <t>Инфекция ВИЧ, стадия 4В, СПИД, фаза прогрессирования на фоне отсутствия ВАРТ (с 18.03.2020 г.). Генерализованная криптококовая инфекция: энцефалит, синдром левостороннего гемипареза, гипертензионный синдром, синдром цефалгии (криптококк+ в ликворе); пневмония (криптококк+ в мокроте). ЦМВ-инфекция, латентная стадия ( ДНК+ в крови, 6,84 х10</t>
    </r>
    <r>
      <rPr>
        <vertAlign val="superscript"/>
        <sz val="10"/>
        <color theme="1"/>
        <rFont val="Times New Roman"/>
        <family val="1"/>
        <charset val="204"/>
      </rPr>
      <t>3</t>
    </r>
    <r>
      <rPr>
        <sz val="10"/>
        <color theme="1"/>
        <rFont val="Times New Roman"/>
        <family val="1"/>
        <charset val="204"/>
      </rPr>
      <t>). Диффузный двусторонний катаральный эндобронхит. Орофарингеальный кандидоз. Себорейный дерматит. Иммуносупрессия. Гипоплазия кроветворения сложного генеза (ВИЧ, токсического). Кахексия. Токсическая нефропатия. Инфекция мочевыводящих путей СКФ 40 мл/мин/1,73 м</t>
    </r>
    <r>
      <rPr>
        <vertAlign val="superscript"/>
        <sz val="10"/>
        <color theme="1"/>
        <rFont val="Times New Roman"/>
        <family val="1"/>
        <charset val="204"/>
      </rPr>
      <t>2</t>
    </r>
    <r>
      <rPr>
        <sz val="10"/>
        <color theme="1"/>
        <rFont val="Times New Roman"/>
        <family val="1"/>
        <charset val="204"/>
      </rPr>
      <t xml:space="preserve"> по CKD-EPI.</t>
    </r>
  </si>
  <si>
    <t>л-75%, н-25%</t>
  </si>
  <si>
    <t>картина диффузных двусторонних изменений легочной паренхимы по типу "матового стекла" с усилением интерстициального компонента в большей степени в базальных отделах правого легкого. По КТ-картине больше данных  за двустороннюю полисегментарную пневмоцистную пневмонию. Выпот в правой плевральной полости.</t>
  </si>
  <si>
    <t xml:space="preserve">Признаки полиочагового поражения головного мозга с вовлечением  правой лобной, теменных, левой затылочной долей, базальных ядер, левой ножки мозга.  </t>
  </si>
  <si>
    <r>
      <t>обн. 6,84х10</t>
    </r>
    <r>
      <rPr>
        <vertAlign val="superscript"/>
        <sz val="11"/>
        <color theme="1"/>
        <rFont val="Calibri"/>
        <family val="2"/>
        <charset val="204"/>
        <scheme val="minor"/>
      </rPr>
      <t>3</t>
    </r>
  </si>
  <si>
    <t>101/103</t>
  </si>
  <si>
    <t>2,8/6,2</t>
  </si>
  <si>
    <t>3,67/3,4</t>
  </si>
  <si>
    <t>129/91</t>
  </si>
  <si>
    <t>358/55</t>
  </si>
  <si>
    <t>42/47</t>
  </si>
  <si>
    <t>6,1/5,1</t>
  </si>
  <si>
    <t>75/94</t>
  </si>
  <si>
    <t>амфотерицин В 50 мг  в/в 18 дн., флуконазол 200мг 2 р.в/в,  MgSO4,  дексаметазон 8 мг 2р. в/в с последующим снижением дозы и  отменой, фолиевая кислота, В12, валганцикловир 450 мгх1р., амоксициллина клавуланат 1,0 2р. 9т дн.</t>
  </si>
  <si>
    <t>п/п</t>
  </si>
  <si>
    <t>Хлопов Ю.А.</t>
  </si>
  <si>
    <t>№83880 2017г.</t>
  </si>
  <si>
    <t>Инфекция ВИЧ, стадия 4Б-В, фаза прогрессирования на фоне отсутствия ВАРТ. Энцефалит неуточненной этиологии (ВИЧ-энцефалит?). Лимфоаденопатия. Орофарингеальный кандидоз. Синдром истощения: снижение массы тела менее 10%, диарея. Иммуносупрессия.</t>
  </si>
  <si>
    <t>11.02.2019 г</t>
  </si>
  <si>
    <t>кп=11,01</t>
  </si>
  <si>
    <t>Признаки полиочагового поражения головного мозга (на уровне левой височной доли, больше данных за токсоплазмоз), в лобных и теменных долях очаги более характерны для демиелинизирующего процесса.</t>
  </si>
  <si>
    <t>да, в левой височной доле по типу "кольца"</t>
  </si>
  <si>
    <t xml:space="preserve">признаки множественных мелких кист обоих легких, вероятно, остаточные изменения после перенесенной пневмоцистной пневмонии. Умеренный диффузный пневмофиброз. Подмышечная лимфоаденопатия. </t>
  </si>
  <si>
    <t>85/74</t>
  </si>
  <si>
    <t>6,5/9,9</t>
  </si>
  <si>
    <t>2,8/2,4</t>
  </si>
  <si>
    <t>240/555</t>
  </si>
  <si>
    <t>53/92</t>
  </si>
  <si>
    <t>120/41</t>
  </si>
  <si>
    <t>10,2/7,5</t>
  </si>
  <si>
    <t>147/128</t>
  </si>
  <si>
    <t>Николаев С.Г.</t>
  </si>
  <si>
    <t>№51723 2013 г</t>
  </si>
  <si>
    <t>Инфекция ВИЧ, стадия 4В, фаза прогрессирования на фоне отсутствия ВАРТ.  Энцефалит неуточненной этиологии, эпиприступ от 03.12.2018 г. Орофарингеальный кандидоз. Синдром истощения: снижение массы тела более 10%. Иммуносупрессия.</t>
  </si>
  <si>
    <t>не изв.</t>
  </si>
  <si>
    <t>15.02.2019 г</t>
  </si>
  <si>
    <t>Признаки обширных несимметричных зон лейкоэнцефалопатии в веществе полушарий головного мозга, мозолистого тела базальных структур, левой ножки мозга, Варолиева моста (дифференцировать ВИЧ-энцефалит с ПМЛ).</t>
  </si>
  <si>
    <t>143/120</t>
  </si>
  <si>
    <t>7,1/3,0</t>
  </si>
  <si>
    <t>4,2/3,5</t>
  </si>
  <si>
    <t>177/180</t>
  </si>
  <si>
    <t>45/110</t>
  </si>
  <si>
    <t>53/69</t>
  </si>
  <si>
    <t>5,5/7,6</t>
  </si>
  <si>
    <t>110/94</t>
  </si>
  <si>
    <t>11867/10004665</t>
  </si>
  <si>
    <t>Горских А.М.</t>
  </si>
  <si>
    <t>№34229 2009г</t>
  </si>
  <si>
    <r>
      <t xml:space="preserve">Инфекция ВИЧ, стадия 4В, фаза прогрессирования на фоне отсутствия ВАРТ. Токсоплазменный энцефалит множественной локализации (ДНК+ в крови и ликворе), синдром частичной моторной афазии, правостороннего спастического гемипареза. Орофарингеальный кандидоз. Себорейный дерматит. Иммуносупрессия.                                                                                                                                             Соп.Дз: гипертоническая болезнь 1 ст. неконтролируемая АГ, риск 2. Целевой уровень АД </t>
    </r>
    <r>
      <rPr>
        <sz val="10"/>
        <color theme="1"/>
        <rFont val="Calibri"/>
        <family val="2"/>
        <charset val="204"/>
      </rPr>
      <t>&lt;</t>
    </r>
    <r>
      <rPr>
        <sz val="8"/>
        <color theme="1"/>
        <rFont val="Times New Roman"/>
        <family val="1"/>
        <charset val="204"/>
      </rPr>
      <t xml:space="preserve"> 130/80.</t>
    </r>
  </si>
  <si>
    <t>21.10.2020г</t>
  </si>
  <si>
    <t>Признаки полиочагового поражения головного мозга (токсоплазмоз?) с вовлечением вещества больших  полушарий головного мозга, гемисфер мозжечка. Дислокация срединных структур вправо дор 4-х мм. Единичные неспецифические мелкие очаги (сосудистого характера?) в субкортикальных отделах лобных долей.</t>
  </si>
  <si>
    <t>да, крупные-по типу "кольца", мелкие-гомогенно</t>
  </si>
  <si>
    <t>146/127</t>
  </si>
  <si>
    <t>5,7/3,6</t>
  </si>
  <si>
    <t>4,8/4,2</t>
  </si>
  <si>
    <t>309/180</t>
  </si>
  <si>
    <t>28/16</t>
  </si>
  <si>
    <t>5,7/4,3</t>
  </si>
  <si>
    <t>97/74</t>
  </si>
  <si>
    <t>7515/100028142</t>
  </si>
  <si>
    <t>Мачулин А.П.</t>
  </si>
  <si>
    <t>№22686 2006г</t>
  </si>
  <si>
    <t>ПИН</t>
  </si>
  <si>
    <t>ПИН 2006-2015</t>
  </si>
  <si>
    <t>ПИН 2000-2020</t>
  </si>
  <si>
    <t>ПИН  2000-2005</t>
  </si>
  <si>
    <t>ПИН 2000г</t>
  </si>
  <si>
    <t>ПИН 2010-2011г.</t>
  </si>
  <si>
    <t>ПИН до 2016г</t>
  </si>
  <si>
    <t>ПИН до 2008г</t>
  </si>
  <si>
    <t>ПИНдо 2006</t>
  </si>
  <si>
    <t xml:space="preserve">ПИН </t>
  </si>
  <si>
    <t>ПИН 2000-2009</t>
  </si>
  <si>
    <t>ПИН 2019</t>
  </si>
  <si>
    <t>ПИН 2016</t>
  </si>
  <si>
    <t>ПИН 2002-2006</t>
  </si>
  <si>
    <t>ПИН 1990-2019</t>
  </si>
  <si>
    <t>ПИН до 2019г</t>
  </si>
  <si>
    <t>ПИН до 2010</t>
  </si>
  <si>
    <t>ПИН до 2007</t>
  </si>
  <si>
    <t>ПИН до 2015</t>
  </si>
  <si>
    <t>Инфекция ВИЧ, стадия 4В, фаза прогрессирования на фоне отсутствия ВАРТ.  Энцефалит неуточненной этиологии,  Орофарингеальный кандидоз. Иммуносупрессия.</t>
  </si>
  <si>
    <t>Признаки обширных зон лейкоэцефалопатии в веществе полушарий головного мозга, мозолистого тела базальных структур (больше данных за ВИЧ-энцефалит)</t>
  </si>
  <si>
    <t>142/155</t>
  </si>
  <si>
    <t>4,7/5,2</t>
  </si>
  <si>
    <t>126/149</t>
  </si>
  <si>
    <t>48/75</t>
  </si>
  <si>
    <t>49/61</t>
  </si>
  <si>
    <t>5,6/7,8</t>
  </si>
  <si>
    <t>117/121</t>
  </si>
  <si>
    <t>76/41</t>
  </si>
  <si>
    <t>12210/100024728</t>
  </si>
  <si>
    <t>Альшимбаева Г.С.</t>
  </si>
  <si>
    <t>№47244 2012 г</t>
  </si>
  <si>
    <t>Инфекция ВИЧ, стадия 4А-В, фаза прогрессирования на фоне отсутствия ВАРТ. Менингоэнцефалит неуточненнной этиологии. Орофарингеальный кандидоз</t>
  </si>
  <si>
    <t>Признаки полиочагового поражения головного мозга (ВИЧ-энцефалит ?) с  вовлечением вещества лобных, теменных долей, базальных структур.</t>
  </si>
  <si>
    <t>Достоверных пнризнаков вирусной пневмонии, в т.ч. Covid-19 не выявлено.</t>
  </si>
  <si>
    <t>144/108</t>
  </si>
  <si>
    <t>6,0/4,0</t>
  </si>
  <si>
    <t>4,2/3,36</t>
  </si>
  <si>
    <t>35/160</t>
  </si>
  <si>
    <t>43/54</t>
  </si>
  <si>
    <t>83/28</t>
  </si>
  <si>
    <t>8,1/4,9</t>
  </si>
  <si>
    <t>51/98</t>
  </si>
  <si>
    <t>3823/100022987</t>
  </si>
  <si>
    <t>Кулакова К.А.</t>
  </si>
  <si>
    <t>№33489 2008 г</t>
  </si>
  <si>
    <t>Инфекция ВИЧ, стадия 4А-В, фаза прогрессирования на фоне отсутствия ВАРТ. Двусторонняя полисегментарная пневмония, тяжелое течение, ДН1. Орофарингеальный кандидоз. Синдром истощения: гипоплазия кроветворения сложного гинеза.</t>
  </si>
  <si>
    <t>Инфекция ВИЧ, стадия 4В, фаза прогрессирования на фоне нерегулярного притема ВАРТ (с 2017 г.).  ВИЧ-энцефалит, синдром когнитивных нарушений, рассеянной неврологической симптоматики. Орофарингеальный кандидоз. Тромбоцитопения сложного генеза (ВИЧ, токсического). Нефропатия сложного генеза ( ВИЧ, токсического), разрешение. Иммуносупрессия.                                                             Соп.дз: Хронический гепатит С, минимальной степени активности. Хронический панкреатит вне обострения.</t>
  </si>
  <si>
    <t xml:space="preserve">Инфекция ВИЧ, стадия 4В, фаза прогрессирования на фоне нерегулярного притема ВАРТ. В-крупноклеточная лимфома с поражением печени, селезенки, легких, головного мозга, периферических, брюшных и забрюшинных лимфоузлов. Орофарингеальный кандидоз. Синдрм истощения: гипоплазия кроветворения сложного гинеза.Нефропатия сложного генеза ( ВИЧ, токсического). Иммуносупрессия. Соп.Дз: алкоголизм IIст.  Хронический гепатит С, минимальной степени активности. ЖКБ: хронический калькулезный холецистит. Грыжа ПОД. Недостаточность кардиального жома. Хронический гастрит, обострение. Хронический бронхит, обострение.  </t>
  </si>
  <si>
    <t>1986-1989 г</t>
  </si>
  <si>
    <t>0,160</t>
  </si>
  <si>
    <t>Признаки не выраженных структурных изменений медиальных отделов гемисфер мозжечка (больше справа) инфекционного характера? Атрофические изменения на уровне ствола мозолистого тела, коры мозжечка.</t>
  </si>
  <si>
    <t>53/81</t>
  </si>
  <si>
    <t>3,1/2,45</t>
  </si>
  <si>
    <t>2,0/2,96</t>
  </si>
  <si>
    <t>72/18</t>
  </si>
  <si>
    <t>19/18</t>
  </si>
  <si>
    <t>65/45</t>
  </si>
  <si>
    <t>5,1/7,19</t>
  </si>
  <si>
    <t>95/424</t>
  </si>
  <si>
    <t>Картина дифузных двусторонних изменений легочнойф паренхимы по типу диссеминации. Посттуберкулезные изменения в S1-2 верхней доли правого легкого с участками фиброза и кальцинатами. Малый гидроторекс слева. По КТ-картине необходимо дифференцировать диссеминированный туберкулез легких с двусторонней мелкоочаговой полисегментарной пневмонией, осложненной эксудативным плевритом слева.</t>
  </si>
  <si>
    <t xml:space="preserve">дексаметазон 16мг 3р. в/в с последующим снижением дозы и  отменой цефтриаксон 4дн. в/в, цефепим  в/в 12 дн., амикацин в/в 6 дн. ампициллина сульбактам в/в 4 дн., левофлоксацин в/в 4 дн, дексаметазон 16мг 2р. в/в с последу-ющим снижением дозы и  отменой, MgSO4, ко-тримаксозол 480мг 2 таб. 1р., флуконазол, фолиевая кислота 1 таб. 3 р., В12. феррум-лек внутрь. </t>
  </si>
  <si>
    <t xml:space="preserve">цефтриаксон 14дн. в/в, дексаметазон 16мг 2р. в/в с последующим снижением дозы и  отменой, MgSO4, ко-тримоксазол 480мг 4амп.. 2р.27 дн., флуконазол, пиразинамид 1000 мг+этамбутол 800 мг, </t>
  </si>
  <si>
    <t>цефтриаксон 6дн в/в, дексаметазон 8 мг1р. в/в , MgSO4, ко-тримоксазол  480мг 4таб.. 2р.16 дн., флуконазол, пиразинамид 1000 мг+этамбутол 800 мг, амоксиклав 1,0 2р.внутрь 3 дн.</t>
  </si>
  <si>
    <t xml:space="preserve">цефтриаксон 11дн в/в, дексаметазон 16 мг 2р. в/в с последующим снижением дозы и  отменой, MgSO4, ко- ко-тримоксазол   480мг 4амп.. 2р.30 дн., флуконазол, пиразинамид 1000 мг+этамбутол 800 мг, бисопролол 5 мг 1р., эналоприл 5 мг 2 р. </t>
  </si>
  <si>
    <t>дексаметазон 16 мг 2р. в/в с последующим снижением дозы и  отменой, цефтриаксон 19дн. в/в, MgSO4, ко-тримоксазол  480мг 4т.х2р. 14 дн., флуконазол, пиразинамид 1000 мг+ изониазид 300 мг 3 мес., ганцикловир в/в 21 дн.</t>
  </si>
  <si>
    <t>цефтриаксон 23дн в/м, амикацин 1,0х1 раз в/в 7 дн., рифампицин 0,3х2 р. в/в 21 дн., кларитромицин 13 дн., ципрофлоксацин 5 дн., левофлоксацин 4 дн.  MgSO4, ко котримоксазол   480мг 4т. х2р. 43 дн.,  фолиевая кислота, В12., мальтофер, флуконазол, пиразинамид 1000 мг+ изониазид 300 мг 3 мес.</t>
  </si>
  <si>
    <t xml:space="preserve">MgSO4, цефтриаксон 9дн в/в,  дексаметазон 8 мг 1р. в/в,  ко-тримоксазол 480мг 4таб. 2р. 7 дн. </t>
  </si>
  <si>
    <t>цефтриаксон 22дн в/в, ампициллина/сульбактам 4дн. в/в, амикацин 7 дн в/в, линезолид 12дн. в/в, ко-тримоксазол  480мг 4таб. 2р. 20дн., дексаметазон     16 мг 2р. в/в с последующим снижением дозы, валганцикловир 900 мгх2р.13 дн. фолиевая кислота, амфотерицин В 50 мг в/в со снижением дозы в зависимости от клиренса креатинина, флуконазол 800 мг в/в 14 дн.</t>
  </si>
  <si>
    <t>ципрофлоксацин 0,6х 2р. в/в  6дн., ампициллина сульбактам 1,0х4р.в/в 6 дн. MgSO4,  ко-тримоксазол 480мг 4амп. 2р. в/в, дексаметазон     16 мг 2р. в/в валганцикловир 900 мгх1р. фолиевая кислота, В12.</t>
  </si>
  <si>
    <t>цефтриаксон 14дн, левофлоксцин 0,5х  2 р. внутрь 30 дн. ,  ципрофлоксацин 0,5х 2 р. внутрь 14 дн., рифампицин 0,6х 1р. в/в 30дн.,этамбутол 0, 6х 1р. 30 дн. пиразинамид 1500 мг 30 дн.,  ко-тримоксазол 480мг 4т  2р. 7 дн.далее по 2т.,.фолиевая кислота, В12.</t>
  </si>
  <si>
    <t>цефтриаксон 9дн., MgSO4,  ко-тримоксазол 480мг 4 таб. 2р 25дн.далее по 2 таб. фолиевая кислота.</t>
  </si>
  <si>
    <t xml:space="preserve">левофлоксацин 0,5 2р внутрь 11 дн.,  ко-тримоксазол  480мг 3т 3 р.  21 день, фолиевая кислота. </t>
  </si>
  <si>
    <t>цефтриаксон 14 дн., MgSO4,  ко-тримоксазол  480мг 4 таб. 2р 6дн.далее по 2 т валганцикловир 900 мг 2 р. 21 дн.  фолиевая кислота, вит.В12.</t>
  </si>
  <si>
    <t xml:space="preserve">цефтриаксон,левофлокса-цин в/в,  ко-тримоксазол  480мг 4т 4 р 6 дней, дексаметазон    8мг 2р. 6 дней. </t>
  </si>
  <si>
    <t xml:space="preserve">цефтриаксон, MgSO4, ко-тримоксазол  480мг 4т 2 р 3 дня далее по 2т 1 раз. </t>
  </si>
  <si>
    <t>амикацин, цефтриаксон, ганцикловир 250мг 2 р. 8 дн ко-тримоксазол  480мг 2 таб., лейкостим 300 мкг №5, фолиевая кислота, В12.</t>
  </si>
  <si>
    <r>
      <t xml:space="preserve"> ко-тримоксазол  480мг 2 таб., дексаметазон  8мг 2р. С последующим снижением дозы и отменой, MgSO</t>
    </r>
    <r>
      <rPr>
        <vertAlign val="subscript"/>
        <sz val="11"/>
        <color theme="1"/>
        <rFont val="Calibri"/>
        <family val="2"/>
        <charset val="204"/>
        <scheme val="minor"/>
      </rPr>
      <t xml:space="preserve">4 </t>
    </r>
    <r>
      <rPr>
        <sz val="11"/>
        <color theme="1"/>
        <rFont val="Calibri"/>
        <family val="2"/>
        <charset val="204"/>
        <scheme val="minor"/>
      </rPr>
      <t xml:space="preserve">  </t>
    </r>
  </si>
  <si>
    <r>
      <t>ацикловир 500 мл х3р.10дн, дексаметазон     16 мг 2р. С последующим снижением дозы и отменой, MgSO</t>
    </r>
    <r>
      <rPr>
        <vertAlign val="subscript"/>
        <sz val="11"/>
        <color theme="1"/>
        <rFont val="Calibri"/>
        <family val="2"/>
        <charset val="204"/>
        <scheme val="minor"/>
      </rPr>
      <t xml:space="preserve">4,  </t>
    </r>
    <r>
      <rPr>
        <sz val="11"/>
        <color theme="1"/>
        <rFont val="Calibri"/>
        <family val="2"/>
        <charset val="204"/>
        <scheme val="minor"/>
      </rPr>
      <t>цефтриаксон,  ко-тримоксазол  480мг 2 таб.</t>
    </r>
  </si>
  <si>
    <t>ко-тримоксазол  480мг 3 т. Х 3р., 21 дн , цефтриаксон , ципрофлоксоцин, ванкомицин, валганцикловир 450 мгх2р, верошпирон</t>
  </si>
  <si>
    <t>ко-тримоксазол  480мг, 24дн, цефтриаксон</t>
  </si>
  <si>
    <t>98/87</t>
  </si>
  <si>
    <t>10,3/9,3</t>
  </si>
  <si>
    <t>3,3/3,0</t>
  </si>
  <si>
    <t>81/84</t>
  </si>
  <si>
    <t>51/30</t>
  </si>
  <si>
    <t>117/45</t>
  </si>
  <si>
    <t>3,7/12,7</t>
  </si>
  <si>
    <t>65/100</t>
  </si>
  <si>
    <t>ко-тримоксазол 480мг 45дн, дексаметазон 8 мг 2 рвд с 16.06.19 по 26.08.19</t>
  </si>
  <si>
    <t xml:space="preserve">ко-тримоксазол 480 мг.28 дн. Цефтриаксое 2 гр 2 рвд в/в </t>
  </si>
  <si>
    <t>94/104</t>
  </si>
  <si>
    <t>10,7/10,5</t>
  </si>
  <si>
    <t>3,0/3,5</t>
  </si>
  <si>
    <t>76/97</t>
  </si>
  <si>
    <t>134/124</t>
  </si>
  <si>
    <t>2,5/2,1</t>
  </si>
  <si>
    <t>4,43/3,9</t>
  </si>
  <si>
    <t>56/42</t>
  </si>
  <si>
    <t>123/107</t>
  </si>
  <si>
    <t>8,9/8,0</t>
  </si>
  <si>
    <t>3,91/3,3</t>
  </si>
  <si>
    <t>345/306</t>
  </si>
  <si>
    <t>78/78</t>
  </si>
  <si>
    <t>4,6/35,1</t>
  </si>
  <si>
    <t>2,7/2,3</t>
  </si>
  <si>
    <t>61/155</t>
  </si>
  <si>
    <t>Глюкоза</t>
  </si>
  <si>
    <t>Хлестов Е.В.</t>
  </si>
  <si>
    <t>№77877 2017г</t>
  </si>
  <si>
    <t>Инфекция ВИЧ, стадия 4Б, прогрессирование на фоне отсутствия АРТ. Энцефалопатии неуточненной этиологии. Орофарингеальный кандидоз.</t>
  </si>
  <si>
    <t>2008-2009, 2010-2012,2015</t>
  </si>
  <si>
    <t>ламивдин/тенофовир/атазанавир/ритонавир</t>
  </si>
  <si>
    <t xml:space="preserve">Приверженность </t>
  </si>
  <si>
    <t>105/96</t>
  </si>
  <si>
    <t>6/3,3</t>
  </si>
  <si>
    <t>4,2/3,86</t>
  </si>
  <si>
    <t>158/123</t>
  </si>
  <si>
    <t>Признаки полиочагового поражения головного мозга (необходимо дифференцировать ВИЧ-энцефалит, токсоплазмоз)</t>
  </si>
  <si>
    <t>флуконазол 300 мг 1рвд 09.04.18-18.04.18, ко-тримоксазол 280 мг 4 т ежедневно</t>
  </si>
  <si>
    <t>18/3</t>
  </si>
  <si>
    <t>МОН 1%, ЛФ 5%</t>
  </si>
  <si>
    <t>№6376806 2015г</t>
  </si>
  <si>
    <t>Инфекция ВИЧ, стадия 4В, СПИД, прогрессирование на фоне отсутствия АРТ.  Менингоэнцефалит неуточненной этиологии, синдром двусторонней пирамидной недостаточности. Рецидивирующий опоясывающий герпес, диссеминированная форма.</t>
  </si>
  <si>
    <t>33/3=11</t>
  </si>
  <si>
    <t>МОН 24%, ЛФ76%</t>
  </si>
  <si>
    <t>96/103</t>
  </si>
  <si>
    <t>7,9/7,0</t>
  </si>
  <si>
    <t>3,7/4,02</t>
  </si>
  <si>
    <t>300/492</t>
  </si>
  <si>
    <t>25/80</t>
  </si>
  <si>
    <t>32/63</t>
  </si>
  <si>
    <t>4,2/6,4</t>
  </si>
  <si>
    <t>79/82</t>
  </si>
  <si>
    <t>МР- признаки очаговых, диффуных изменений в веществе ГМ не выявлено. Умеренно расширены периваскулярные пространства Вирхова-Робина на уровне базальных структур и в субкортикальных отделах теменных долей.</t>
  </si>
  <si>
    <t>3/3=1</t>
  </si>
  <si>
    <t>Тулин В.А.</t>
  </si>
  <si>
    <t>№54988 2013</t>
  </si>
  <si>
    <t>Инфекция ВИЧ, стадия 4В, прогрессирование на фоне отсутствия АРТ. Энцефалит неуточненной этиологии.</t>
  </si>
  <si>
    <t>125/85</t>
  </si>
  <si>
    <t>4,8/1,3</t>
  </si>
  <si>
    <t>4,1/2,4</t>
  </si>
  <si>
    <t>134/44</t>
  </si>
  <si>
    <t>35/55</t>
  </si>
  <si>
    <t>24/23</t>
  </si>
  <si>
    <t>5,8/40,6</t>
  </si>
  <si>
    <t>123/337</t>
  </si>
  <si>
    <t>без патологий от 03.03.2020</t>
  </si>
  <si>
    <t>МР- признаки очагового поражения головного мозга (ВИЧ-энцефалит?), с вовлечением вещества левой лобной, теменной доли и правой и левой височной доли, базальных структур слева.</t>
  </si>
  <si>
    <t>ЛФ3</t>
  </si>
  <si>
    <t>Репина М.Р.</t>
  </si>
  <si>
    <t>№ 72610 2016</t>
  </si>
  <si>
    <t>Инфекция ВИЧ, стадия 4В,СПИД, прогрессирование на фоне отсутствия АРТ. Энцефалит неуточненной этиологии (ВИЧ? Токсоплазмоз?).</t>
  </si>
  <si>
    <t>Инфекция ВИЧ, стадия 4В, прогрессирование на фоне отсутствия АРТ. ВИЧ-энцефалит, исндром когнитивных нарушений, спастической кривошее справа, афатических расстройств, левосторонней спастической гемиплегии. Орофарингеальный кандидоз. Инфекция мочевыводящих путей. СКФ 48мл/мин/1.73м2 по  CKD-EPI. Иммуносупрессия Соп: Алкоголизм 3 стадия,  хапойная форма. Хронический гепатит С, минимальной степени активности.</t>
  </si>
  <si>
    <t>нет данных</t>
  </si>
  <si>
    <t>11,6/5,9</t>
  </si>
  <si>
    <t>118/140</t>
  </si>
  <si>
    <t>МР-признаки обширных зон лейкоэнцефалопатии в веществе лобно-теменных областей, базальных структур ( больше справа), мозолистиго тела, правой ножки мозга, Варолиева моста справа и правой затылочной доли. Больше данных за ВИЧ-энцефалит.</t>
  </si>
  <si>
    <t>Болдырева В.Ю.</t>
  </si>
  <si>
    <t>№32132 2008</t>
  </si>
  <si>
    <t>238/3=79</t>
  </si>
  <si>
    <t>ЛФ 195, МОН 37, НФ 2, ЭОЗ1, плазм 3</t>
  </si>
  <si>
    <t>обн  4,5 10*4</t>
  </si>
  <si>
    <t>139/66</t>
  </si>
  <si>
    <t>3,5/0,8</t>
  </si>
  <si>
    <t>4,6/2,1</t>
  </si>
  <si>
    <t>268/73</t>
  </si>
  <si>
    <t>53/85</t>
  </si>
  <si>
    <t>34/19</t>
  </si>
  <si>
    <t>5,7/38.2</t>
  </si>
  <si>
    <t>113/396</t>
  </si>
  <si>
    <t xml:space="preserve">МР-картина множественного поражения вещества головного мозга, вероятно воспалительного характера ( энцефалоиелит), менее вероятно постишемический характер изменений. МР-признаки полипозного полисинусита. </t>
  </si>
  <si>
    <t>Инфекция ВИЧ, стадия 4В, СПИД, фаза прогрессирования на фоне отсутсвия АРТ.Кприптококковый менингоэнцефалит(а/гкроптоккока в ликворе), синдром частичной моторной афазии, правостороннего спастическог гемипареза до плегии в руке, гемиалгезии, гиперкинетический синдром по типу миоклонии в правой верхней конечности. Генерализованная ЦМВ-инфекция (ДНК+ в крови 4,5 на 10*3, ликворе, БАЛ). Орофарингеальный кандидоз. Двусторонняя пневмония, тяжелое течение, ДН1. Диффузный двусторонний деформирующий катарально-гнойный эндобронхит. Кандидомикоз трахеи(C.albicans 10*5 в мокроте). Инфекция мочевыводящих путей. Нефропатия сложного генеза (ВИЧ, токсического). ХБП С3а (СКФ 46мл/мин). Гипоплазия кроветворения сложного гнеза (ВИЧ, токсического). Иммуносупрессия.                                                                                                                  Соп. Дз: Хронический эндометрит. ОАГА. Вульвовагинит. Аллергический дерматит на неуточненный агент, стадия разрешения</t>
  </si>
  <si>
    <t>Инфекция ВИЧ, стадия 4В, СПИД, прогрессирование на фоне отутствия АРТ.  Энцефалит неуточненной этиологии,синдром когнитивных нарушений. Орофарингеальный кандидоз. Синдром истощения: снижение массы тела более 30%. Иммуносупрессия.                                                                                                                                                                                                                                                                                                                          Соп.Наркомания опийная, ремиссия.</t>
  </si>
  <si>
    <t>Ломейко К.А.</t>
  </si>
  <si>
    <t>№99701 2020</t>
  </si>
  <si>
    <t>Инфекция ВИЧ, стадия 4В, рогрессирование на фоне отсутсвие АРТ. Энцефалит неуточненной этиологии(токсоплазмоз?).</t>
  </si>
  <si>
    <t>Инфекция ВИЧ, стадия 4В, прогрессирование на фоне отсутствия АРТ.</t>
  </si>
  <si>
    <t>Инфекция ВИЧ, стадия 4В, СПИД, фаза прогрессирования на фоне отсутсвия АРВТ. Энцефалит токсоплазменной этиолгии (ДНК токсоплазмы в ликворе), синдром првосторонней пирамидной недостаточности, когнитивных нарушений. ЦМВ-инфекция, латентная стадия (ДНК+ в крови). Орофарингеальный канндидоз. Волосатая лейкоплакия языка. Ангулярный хейлит. Себорейный дерматит. Иммуносупрессия.                                                                                                                                                                                                                                                                                                                                                                                                            Соп. Хронический гепатит С, высокая степень активности. Сочетанная наркомания, ремиссия. Алкоголизм 2 стадия, воздержание.</t>
  </si>
  <si>
    <t>ВН ликвор</t>
  </si>
  <si>
    <t>ЛФ 3</t>
  </si>
  <si>
    <t>МР-признаки полиочагового поражения головного мозга (токсоплазмоз?) с вовлечением вещества височной, затылочной и теменной долей справа, базальных структур с 2-х сторон. Немногочисленные очаговые изменения (сосудистого харктера?) в субкортикальных отделах лобных и теменных долей. Дислокация срединных структур вправо 0,5см. Незначительная внутренняя несимметричная открытая гидроцефалия.</t>
  </si>
  <si>
    <t>3,2/4,1</t>
  </si>
  <si>
    <t>4,0/3,99</t>
  </si>
  <si>
    <t>263/211</t>
  </si>
  <si>
    <t>89/65</t>
  </si>
  <si>
    <t>63/40</t>
  </si>
  <si>
    <t>6/7,1</t>
  </si>
  <si>
    <t>КП=15,17</t>
  </si>
  <si>
    <t>2,63 на 10*3</t>
  </si>
  <si>
    <t xml:space="preserve">цефтриаксон 2,0 2рвд в/в 9 дней, дексаметазон 16 мг в/в 2 дня, ко-тримоксазол 480 мг 2 рвд в/в 10 дней </t>
  </si>
  <si>
    <t>Сологуб М.А.</t>
  </si>
  <si>
    <t>№ 32793 2008</t>
  </si>
  <si>
    <t>Инфекция ВИЧ, стадия 4А, прогрессирование на фоне отсутствия АРТ. Менингоэнцефалит неуточненной этиологии, средней степени тяжести.</t>
  </si>
  <si>
    <t>Инфекция ВИЧ, стадия 4В, прогрессирование на фоне отсутствия АРВТ( начало 09.10.2020). Энцефалит множественной локализации токсоплазменной этиологии, синдром частичных афатических расстройст, спастического дигемипареза преимущественно в ногах, с выраженной спастичностью, мозжечковых расстройств, тазовых нарушений (нейрогенный мочевой пузырь по типу задержки мочи). Орофарингеальный кандидоз. Анемия средней степени тяжести (ВИЧ, токсическая). Инфекция мочевыводящих путей (Pseudomonas aeruginosa) в стадии разрешения. Иммуносупрессия.                                                                                                                                                                                                                                         Соп.Злоупотребление алкоголем. Хронический правосторнний туботимпанальный гнойносерозный отит, вне обострения.</t>
  </si>
  <si>
    <t>МР-признаки полиочагового поражения головного мозга, левой гемисферы мозжечка по типу менингоэнцефалита. Незначительная внутривенняя неоклюзионная гидроцефалия. В динамике наблюдается неравномерное накопление контрастного вещества оболочками лобно-теменных областях.</t>
  </si>
  <si>
    <t>83/118</t>
  </si>
  <si>
    <t>6/8,1</t>
  </si>
  <si>
    <t>3,2/4,3</t>
  </si>
  <si>
    <t>296/449</t>
  </si>
  <si>
    <t>31/22</t>
  </si>
  <si>
    <t>36/19</t>
  </si>
  <si>
    <t>6,6/2,7</t>
  </si>
  <si>
    <t>63/62</t>
  </si>
  <si>
    <t>Цефтриаксон 2,0 2рвд в/в  7 дн, дексаметазон 16 мг 2рвд 6 дн, ко-тримоксазол 480 мг 4 амп 2 рвд в/в 6 дн, флуконазол 800 мг 1 рвд в/в 7 дн, левофлоксацин 0,75 в/в 1 рвд 5 дней, вмеропенем 1,0 2 рвд в/в 10 дней, фолиевая кислота 2т 2 рвд 10 дней</t>
  </si>
  <si>
    <t>11654/100024622</t>
  </si>
  <si>
    <t>5790/100023464</t>
  </si>
  <si>
    <t>10761/100024466</t>
  </si>
  <si>
    <t>Ваулин А.А.</t>
  </si>
  <si>
    <t>№95987 2019</t>
  </si>
  <si>
    <t>Инфекция ВИЧ, стадия 4В, СПИД, прогрессирование на фоне отсутствия АРТ. Менингоэнцефалит неуточненной этиологии.</t>
  </si>
  <si>
    <t xml:space="preserve">МР-признаки полиочагового поражения головного мозга ( энцефалит-токсоплазмоз?) с вовлечением вещества больших полушарий головного мозга, базальных структур, гемисфер мозжечка. С  учетом нетипичного уровня сигнала от ликвора( в режиме водоподавления) нельзя исключить наличиек геморрагического компанента. Низкое расположение миндалин мозжечка (дифференцировать вклинения с мальформацией Арнольда-Киари 1). </t>
  </si>
  <si>
    <t>1 год</t>
  </si>
  <si>
    <t>185/122</t>
  </si>
  <si>
    <t>23/12,6</t>
  </si>
  <si>
    <t>6,3/4,2</t>
  </si>
  <si>
    <t>128/33</t>
  </si>
  <si>
    <t>82/73</t>
  </si>
  <si>
    <t>216/50</t>
  </si>
  <si>
    <t>21,4/38,2</t>
  </si>
  <si>
    <t>244/218</t>
  </si>
  <si>
    <t>9.63 на 10*3</t>
  </si>
  <si>
    <t xml:space="preserve">Ко-тримоксазол 480 мг 4 фл в/в 2 рвд  8 дней, цефтриаксон 2,0 в/в  2рвд  8 дней, магния сульфат 25% 10,0 в/в 2врд 8 дней, флуконазол 100 мг 1 рвд в/в 8 дней, метронидазол 0,5 3врд в/в 8 дней , адеметионин 800мг 1 врд в/в 3 дня, </t>
  </si>
  <si>
    <t>Инфекция ВИЧ, стадия 4В, прогрессирование на фоне отсутствия АРТ, Энцефалит токсоплазменной этиологии, синдром левостороннего спастического гемипареза. Распространенный кандидоз ротоглотки. Себорейный дерматит. Хронический гепатит С + алкогольный с исходов цирроз. Класс В по Чайлд-Пью, F4 по METAVIR. Портальная гипертензия: гепатоспленомегалия, диффузные изменения печени по типу цирроза, расширение воротной и селезеночной вен, реканализация пупочной вены, с-м Цуимото. ПКН: гипербилирубинемия. Гиперспленизм:тромбоцитопения. Иммуносупрессия. 
Соп. Злоутпотребление алкоголем. Политоксикомания противовоспалительными и обезболивающими веществами. Удвоение левой почк. Фимоз. Шанкриформная пиодермия. ДОА 1 ст. коленных суставов. Локализованный остесклероз латерального мыщелка бедренной кости справа.</t>
  </si>
  <si>
    <t>Инфекция ВИЧ, стадия 4В, СПИД, прогрессирование на фоне отсутствия АРТ.  Орофарингеальный кандидоз. Рецидивирующий опоясывающий герпес, диссеминированная форма с поражением кожи, мозговы оболочек, ганглионеврит С2-3 в феврале 2019г. Сепсис, индуцированный золотистым стафилококком с неуточненными воротами, левостооронняя полисегментарная септическая пневмония, тяжелое течние, осложненна парапневмотическим плевритом в мая 2017 года. Анемия сложного генеза (ВИЧ,ГС, токсического) Иммуносупрессия. 
Соп. Эпизодическое употребление опиоиидов, ремиссия? (на коже кистей, предалечья "дорожки", следы инъекций рназличной степени давности). ТОксическая энцефалопатия, синдром двусторонней пирамидной недостаточности, статическая атаксии, цервикалгии. Хронический гепатит С, минимальная степень активности. Переломы крыла правой подвзвошной кости, разрыв лонного сочленения, после МОС в 2010 году. Состояние после спленэктомии  2013 году. Артериальная гипертензия 1 степени. Спаечная болезнь.</t>
  </si>
  <si>
    <t>Инфекция ВИЧ, стадия 4Б, прогрессирование на фоне отсутствия АРТ( начало 27.03.18). Энцефалит ВИЧ-этиологии. Синдром левостороннего спастического гемипареза до плегии в кисте и стопе, гемигипестезии. Орофарингеальный кандидоз. Синдром истощения:снижение массы тела, анемия, тромбоцитопения. Иммуносупрессия. 
Соп.Наркомания опийная, ремиссия. Хронический гепатит С, минимальной степени активности.</t>
  </si>
  <si>
    <t xml:space="preserve">Инфекция ВИЧ, стадия 4В, СПИД, фаза прогрессирования на фоне отсутствия ВАРТ.  ВИЧ-энцефалит. Токсоплазменный энцефалит, синдром частичной моторной афазии, двусторонний спастический гемипорез.  Орофарингеальный кандидоз. Иммуносупрессия.                                                                                          
Соп.Дз: аллергическая реакция по типу крапивницы на цефтриаксон. Употребление опиатов в анамнезе. Хронический гепатит С, минимальной мтепени активности. </t>
  </si>
  <si>
    <t>Инфекция ВИЧ, стадия 4В, СПИД, фаза прогрессирования на фоне отсутствия ВАРТ. ВИЧ-энцефалит, синдром частичной сенсорной афазии, глазодвигательных, когнитивных нарушений, двусторонней пирамидной недостаточности, легких мозжечковых расстройств, эписиндром от 03.12.2017 г. Генерализованная ЦМВ-инфекция: ЦМВ-энцефалит (ДНК ЦМВ в ликворе), ЦМВ- нейроритиноваскулит обоих глаз.  Орофарингеальный кандидоз. Синдром истощения: снижение массы тела более 10%. Иммуносупрессия.                                                                                                                                                 
Соп. Дз: туберкулома левого легкого в 2010 г., состояние после резекции левого легкого. Хронический гепатит С,  минимальной степени активности.  Опийная наркомания, ремиссия.</t>
  </si>
  <si>
    <t xml:space="preserve">Инфекция ВИЧ, стадия 4В, фаза прогрессирования на фоне отсутствия ВАРТ. ВИЧ-энцефалит, токсоплазмоз головного мозга, синдром двусторонней пирамидной недостаточности, больше слева. Лимфоаденопатия периферических лимфоузлов. Орофарингеальный кандидоз. Синдром истощения: снижение массы тела менее 10%, диарея, анемия. Интоксикационный делирий от 24.12.2019 г. Иммуносупрессия.                                
 Соп. Дз: хронический гепатит С,  минимальной степени активности. Гемангиомы в обеихт долях печени. Остеохондроз поясничного отдела позвоночника 1-2 период.                                       </t>
  </si>
  <si>
    <t>Инфекция ВИЧ, стадия 4В, сПИД, прогрессирование на фоне нерегулярного приема ВАРТ с 2011г. Энцефалит токсоплазмозной этиологии ( Ig M+ Ig G), синдром правостороннего спастического гемипареза, дислокационный синдром на 8 мм вправо. Орофарингеальный кандидоз. Диссеминированный туберкулез с поражением легких, ГМ, почек в 2016г. Иммуносупрессия.</t>
  </si>
  <si>
    <t>Инфекция ВИЧ, 4В стадии, фаза прогрессирования без ВАРТ, двухсторонняя пневымоцистная пневмония, тяжелой степени, ДН1 (ДНК+). Генерализовання ЦМВ-инфекция (ДНК+ в крови 4,76 х10*3), ЦМВ-пневмония. ВИЧ-энцефалит, синдром когнитивных нарушений. Распространенный кандидоз ротоглотки, кандидоз пищевода. Инфекция мочевыводящих путей (K. pneumonia в моче). Синдром истощения: кахексия, анемия, тромбоцитопения сложного генеза (ВИЧ, цирроз, тоскического). Иммуносупрессия.
Соп. Хронический гепатит С с исходом в цирроз печени, класс А по Чайльд-Пью. Портальная гипертензия: гепатомегалия, расширение воротной и селезеночной вен, синдром Цуимото. ПКН: диспротеинемия, гипокоагуляция. Пагубной потребления алоголя, воздержание. Токсический гепатит, средней степени тяжести, стадия разрешения. Язвенная болезнь 12 п.к., хроническое течение, обострение-язвы луковицы 12 п.к., активная стадия. Эрозивный эзофагит, гастрит, бульбит, обострения.</t>
  </si>
  <si>
    <t>Котримаксозол 480мг 4т 2р\д 12 дней, Флуконазол 100 мг  с 12 дней, Цефтриаксон 2.0 312 дней</t>
  </si>
  <si>
    <t>флуконазол 150 мг 1 рвд , ко-тримоксазол 480 мг 2 т 1 рвд , Вит В12 1000 в/м 2 рвд 7 дней, дексаметазон 16 мг в/в 2 рвд 3 дн, 8 мг в/в 2 рвд 5 дн, цефтриаксон 2,0 в/м 2 рвд 7 дн</t>
  </si>
  <si>
    <t>Цефтриаксон 2,0 в/в 2 рвд 7 дн, дексаметазон 9дн , левофлоксацин 0,5 2 рвдв/в 2дн, ампициллин сульбактам 1,5 3 рвд в/в 7дн, меропенем 1,0 3 рвд в/в3дн, ко-тримоксзол 480 мг 1 т 1 рвд 10дн</t>
  </si>
  <si>
    <t>Ко-тримоксазол 480 мг  2 р в/в 6дн, цефтриаксон 2,0 2 рвд в/в 6дн, дексаметазон 16 мг 2 рвд в/в 6 дн,флуконазол 200 мг 6дн, лактулоза 30мл утром 5дн</t>
  </si>
  <si>
    <t xml:space="preserve">цефтриаксон 2,0 2рвд в/в 8 дней, дексаметазон 16 мг в/в 8 дней, ко-тримоксазол 480 мг 2 рвд в/в 4 дня  </t>
  </si>
  <si>
    <t>94/112</t>
  </si>
  <si>
    <t>3455/00482</t>
  </si>
  <si>
    <t>№2703 2007</t>
  </si>
  <si>
    <t>Инфекция ВИЧ, стадия 4В, прогрессирование на фоне отсутствия АРТ. Энцефалит неуточненной этиологии (ВИЧ?, токсоплазмоз?), синдром полной моторной и сенсорной афазии, спстического дигемипареза спреобладанием справа, когнитивных расстройств. Себорейный дерматит. Орофарингеальный кандидоз. Микробная экзема туловища, конечностей. Иммуносупрессия.</t>
  </si>
  <si>
    <t>низкая</t>
  </si>
  <si>
    <t>2кл</t>
  </si>
  <si>
    <t>0.17</t>
  </si>
  <si>
    <t>не опр</t>
  </si>
  <si>
    <t>МР-признаки обширного поражения головного мозга с вовлечением лобной доли справа, колена мозолистого тела, лобно-теменно-височной области слева, подкорковых ядер слева и левой ножки мозга (больше данных за ВИЧ-энцефалит, меньше вероятен сосудистый характер изменений по типу ОНМК ишемического типа). Дислокация срединных структур вправо на 4мм. Асимметрия боковых желудочков (D&gt;S).</t>
  </si>
  <si>
    <t>25.06.2018-февраль 2019</t>
  </si>
  <si>
    <t>2009-2018</t>
  </si>
  <si>
    <t>153/</t>
  </si>
  <si>
    <t>4/</t>
  </si>
  <si>
    <t>5/</t>
  </si>
  <si>
    <t>174/</t>
  </si>
  <si>
    <t>38/</t>
  </si>
  <si>
    <t>25/</t>
  </si>
  <si>
    <t>7,9/</t>
  </si>
  <si>
    <t>80/</t>
  </si>
  <si>
    <t xml:space="preserve">Ко-тримоксазол 480 мг 4 фл в/в 2 рвд  9 дней, далее по 2т ежедн, цефтриаксон 2,0 в/в  2рвд  12 дней, магния сульфат 25% 10,0 в/в 2врд 8 дней, флуконазол 200 мг 1 рвд в/в  дней, дексаметазон 12мгх2р в/в 8дн с последующим снижением дозы и отменой, тиосульфат натрия 30%-10,0 в/в 10дн, фтизопирам  с 24.03, </t>
  </si>
  <si>
    <t>Еремеев М.А. -28.03</t>
  </si>
  <si>
    <t>Бодарева Л.Э.</t>
  </si>
  <si>
    <t xml:space="preserve">Дата забора крови и ликвора </t>
  </si>
  <si>
    <t>2700/00426</t>
  </si>
  <si>
    <t>Хаиров Р.М.</t>
  </si>
  <si>
    <t>№1249 2013</t>
  </si>
  <si>
    <t xml:space="preserve">Инфекция ВИЧ, стадия 4В, прогрессирование на фоне отсутствия АРТ.Орофарингеальный кандидоз. ВИЧ-энцефалит, синдром мозжечковых нарушений. </t>
  </si>
  <si>
    <t>Инфекция ВИЧ, стадия 4В, прогрессирование на фоне отсутствия АРТ.Орофарингеальный кандидоз. ВИЧ-энцефалит, синдром мозжечковых нарушений. Тромбоцитопения.Иммуносупрессия.</t>
  </si>
  <si>
    <t>83 (7,7%)</t>
  </si>
  <si>
    <t>2.854.673 копий</t>
  </si>
  <si>
    <t>Нф 6 Лм18</t>
  </si>
  <si>
    <t xml:space="preserve">МР-признаки участка структурных изменений в вовлечением левых отделов моста, левой ножки и гемисферы мозжечка слева ( необходимо дифференцировать НМК ишемического типа неясной давности и проявления воспалительного характера-энцефалит). Умеренная внутренняя несимметричная неокклюзионная гидроцефалия. Киста слизистой правой верхнечелюстной пазухи. </t>
  </si>
  <si>
    <t>163/129</t>
  </si>
  <si>
    <t>5,2/6,8</t>
  </si>
  <si>
    <t>5,4/4,3</t>
  </si>
  <si>
    <t>30/10</t>
  </si>
  <si>
    <t>37/31</t>
  </si>
  <si>
    <t>20/41</t>
  </si>
  <si>
    <t>10,5/4,8</t>
  </si>
  <si>
    <t>143/90</t>
  </si>
  <si>
    <t>Винпоцетин 4.0 в/в, Ко-тримоксазол 480 мг 4 т 2 рвд 18 дней, флуконазол 150 мг 8 дней, фтизопирим 2 т в день 6 дней</t>
  </si>
  <si>
    <t>8529/01091</t>
  </si>
  <si>
    <t>Баев В.А.</t>
  </si>
  <si>
    <t>№104542  2021</t>
  </si>
  <si>
    <t xml:space="preserve">Инфекция ВИЧ, стадия 4Б-В, прогрессирование на фоне отсутствия АРТ. Менингоэнцефалит неуточненной этиологии, с-м глазодвигательных нарушений. Орофарингеальный кандидоз. </t>
  </si>
  <si>
    <t>Инфекция ВИЧ, стадия 4Б, прогрессирование на фоне отсутствия АРТ. Серозный менингоэнцефалит, с-м глазодвигательных нарушений. Орофарингеальный кандидоз.  Хронический гепатит С, умеренной степени активност, с исходом в цирроз печени, класс А по Чайльд-Пью. Иммуносупрессия. 
Сопутствующий: Опийная наркомания, ремиссия.  МКБ: камень левой почки. ГБ 2 стадия, АГ неконтролируемая, риск 3. Целевой уровень Ад менее 130/80 мм рт. ст. Язвенная болезнь желудка и 12 п.е., ремиссия. МКБ. кКамень левой почки. Кисты левой почки</t>
  </si>
  <si>
    <t>201</t>
  </si>
  <si>
    <t xml:space="preserve">ЭР 8  НФ 100 </t>
  </si>
  <si>
    <t xml:space="preserve">МР-признако очаговых, диффузных изменений в веществе головного мозга не выявлено. Невыраженная смешанная симметричная заместительная гидроцефалия </t>
  </si>
  <si>
    <t>16/131</t>
  </si>
  <si>
    <t>5,88/2,96</t>
  </si>
  <si>
    <t>4,76/4,11</t>
  </si>
  <si>
    <t>190/143</t>
  </si>
  <si>
    <t>263/69</t>
  </si>
  <si>
    <t>262/135</t>
  </si>
  <si>
    <t>5,2/5,7</t>
  </si>
  <si>
    <t>75/77</t>
  </si>
  <si>
    <t xml:space="preserve"> Ко-тримоксазол 480 мг 4 т 2 рвд 17 дней, флуконазол 150 мг,300мг 8 дней, цефтриаксон в/в 24 дня,фтизопирим 2 т в день с 30.07.2021</t>
  </si>
  <si>
    <t>7444/00965</t>
  </si>
  <si>
    <t>Алексеева Д.Ф.</t>
  </si>
  <si>
    <t>№103507 2021</t>
  </si>
  <si>
    <t xml:space="preserve">половой </t>
  </si>
  <si>
    <t xml:space="preserve">Инфекция ВИЧ, стадия 4В, СПИД, прогрессирование на фоне отсутствия АРТ.Полиочаговое поражение головного мозга (токсоплазмоз?), синдром правостороннего спастического гемипареза. Орофарингеальный кандидоз. Анемия легкой степени тяжести. Иммуносупрессия. </t>
  </si>
  <si>
    <t>Инфекция ВИЧ, стадия 4В, СПИД, прогрессирование на фоне отсутствия АРТ.Токсоплазменный энцефалит синдром частичной моторной афазии, правостороннего верхнего спастического монопареза. Орофарингеальный кандидоз. Анемия, тромбоцитопения сложного генеза ( ВИЧ, ГС, токсического). Иммуносупрессия. 
Сопутствующий: Хронический гепаит С, минимальной степени активности. ДЦП, синдром нижнего спастического парапареза. Инфекция МВП, разрешение. Рубец на матке, после КС.</t>
  </si>
  <si>
    <t>46(2,8%)</t>
  </si>
  <si>
    <t>26 410 14 копий</t>
  </si>
  <si>
    <t>3/3</t>
  </si>
  <si>
    <t xml:space="preserve">ЭР 9 </t>
  </si>
  <si>
    <t xml:space="preserve">МР картина множественных очаговых изменений вещества мозга-учитывая анамез, более вероятно соответствют проявлением токсоплазмоза на фоне ВИЧ инфекции. Незначтельной расширение субарахноидального ликворного пространства. </t>
  </si>
  <si>
    <t>ОБН</t>
  </si>
  <si>
    <t>104/90</t>
  </si>
  <si>
    <t>6,61/4,84</t>
  </si>
  <si>
    <t>3,39/2,91</t>
  </si>
  <si>
    <t>84/72</t>
  </si>
  <si>
    <t>35/47</t>
  </si>
  <si>
    <t>22/27</t>
  </si>
  <si>
    <t>4,9/5,0</t>
  </si>
  <si>
    <t>66/60</t>
  </si>
  <si>
    <t xml:space="preserve"> Ко-тримоксазол 480 мг 4 т 2 рвд 17 дней, флуконазол 150 мг 8 дней,фтизопирим 2 т в день 15 дней</t>
  </si>
  <si>
    <t>5802/04816</t>
  </si>
  <si>
    <t>Куба Е.А.</t>
  </si>
  <si>
    <t>№90665 2018</t>
  </si>
  <si>
    <t>Инфекция ВИЧ, стадия 4В, СПИД, прогрессирование на фоне отсутствия АРТ. Пневмоцистная пневмония, тяжелое течение, ДН 2.(ДНК+) Орофарингеальный кандидоз. Кахексия  Анемия сложного генеза.</t>
  </si>
  <si>
    <t>Инфекция ВИЧ, стадия 4В, СПИД, прогрессирование на фоне нерегулярного приема ВАРТ (с 2018г)Двухсторонняя пневмоцистная пневмония(ДНК+), тяжелое течение, ДН 2.ВИЧ-энцефалит без клинических неврологических проявлений. Орофарингеальный кандидоз. Кахексия.  Анемия сложного генеза. (ВИЧ, токсического, перенесенной короновирусной инфекции). Инфильтративный туберкулез обоих легких в фазе уплотнения. Туберкулома верхней доли правого легкого. Иммуносупрессия.
опутствующий: Короновирусная инфекция, вирус не идентифицирован в апреле 2021, вирусная аневмония. ГБ 2 стадия, АГ неконтролируемая, риск 3. Целевой уровень Ад менее 130/80 мм рт ст.Хронический гастрит, ремиссия. Хронический алкогольный панкреатит, ремиссия. ЖКБ Камни желчного пузыря. Кисты левой почки. Пагубной злоупотребление алкооголем, токсическая энцефалопатия. ВТоричная аменорея на фоне ДМТ.ОАГА.</t>
  </si>
  <si>
    <t>9/3=5</t>
  </si>
  <si>
    <t>НФ1</t>
  </si>
  <si>
    <t>МР-признаки полиочаговых изменений в веществе полушарий головного мозга, на уровне базальных структур слева (больше данных за ВИЧ-энцефалит, дифференцировать с токсической энцефалопатией). Умеренная наружная заместительная гидроцефалия на фоне церебро-церебеллярной атрофии.</t>
  </si>
  <si>
    <t>КТ-картина посттуберкулезных изменений в верхней доле правого и левого легкого. Остаточные изменения после перенесенной двусторонней пневмонии, ассоциированной с Covid19.</t>
  </si>
  <si>
    <t>не т</t>
  </si>
  <si>
    <t>да, очень низкий</t>
  </si>
  <si>
    <t>71/106</t>
  </si>
  <si>
    <t>7,6/4,14</t>
  </si>
  <si>
    <t>2,34/3,88</t>
  </si>
  <si>
    <t>169/220</t>
  </si>
  <si>
    <t>35/22</t>
  </si>
  <si>
    <t>27/22</t>
  </si>
  <si>
    <t>8,8/4,8</t>
  </si>
  <si>
    <t>207/96</t>
  </si>
  <si>
    <t xml:space="preserve"> Ко-тримоксазол 480 мг 4 т 2 рвд 21 дней, флуконазол 150 мг 8 дней, АРТ: ламивудин, тенофовир, эфавиренз.</t>
  </si>
  <si>
    <t>5549/00711</t>
  </si>
  <si>
    <t>Хомяков И.А.</t>
  </si>
  <si>
    <t>№ 102580 2021</t>
  </si>
  <si>
    <t>Инфекция ВИЧ, стадия 4В, СПИД, прогрессирование на фоне отсутствия АРТ. Энцефалит неуточненной этиологии (токсоплазмоз? ВИЧ?). Орофарингеальный кандидоз. Синдром истощения: снижение масс тела более 10%.  Анемия сложного генеза (Вич, токсического). Двухстороняя пневмония в январе 2021, левосторонняя пнемнония в марте 2021.</t>
  </si>
  <si>
    <t>Инфекция ВИЧ, стадия 4В, СПИД, прогрессирование на фоне отсутствия АРТ(с апреля 2021). Диссеминированный туберкулез легких, ЦНС, ДНК МБТ(+). Менингоэнцефалит (туберкулезной этиологии, ВИЧ-энцефалит), синдром левостороннего спастического гемипареза до плегии в руке. Генерализованная ЦМВ-инфекция (ДНК + в крови, ликворе, БАЛ). Орофарингеальный кандидоз. Синдром истощения: снижение масс тела более 10%.  Анемия сложного генеза (Вич, токсического). Очаговый катаральный эндобронхит. Двухстороняя пневмония в январе 2021, левосторонняя пнемнония в марте 2021. Иммуносупрессия.
Сопутствующий: АГ 3 степени, риск 3.</t>
  </si>
  <si>
    <t>9/3=3</t>
  </si>
  <si>
    <t>Мо 1 Нф 2</t>
  </si>
  <si>
    <t>пневмония в верхней доле справа</t>
  </si>
  <si>
    <t>обн</t>
  </si>
  <si>
    <t>126/124</t>
  </si>
  <si>
    <t>4,04/3,9</t>
  </si>
  <si>
    <t>4,31/4,23</t>
  </si>
  <si>
    <t>179/221</t>
  </si>
  <si>
    <t>28/21</t>
  </si>
  <si>
    <t>33/24</t>
  </si>
  <si>
    <t>3,6/3,1</t>
  </si>
  <si>
    <t>101/61</t>
  </si>
  <si>
    <t xml:space="preserve"> Ко-тримоксазол 480 мг 4 т 2 рвд 8 дней, флуконазол 150 мг 8 дней,  цефтриаксон 2,0 2 рвд в/в 8 дней АРТ: ламивудин, тенофовир, эфавиренз.</t>
  </si>
  <si>
    <t>8450/07065</t>
  </si>
  <si>
    <t xml:space="preserve">Самсонова Е.С. </t>
  </si>
  <si>
    <t>№30104 2008</t>
  </si>
  <si>
    <t>Инфекция ВИЧ, стадия 4В, прогрессирование на фоне отсутствия АРТ.  Орофарингеальный кандидоз. Хронический бронхит, обострение. Иммуносупрессия. Синдром истощения (снижение массы тела более 20%, анемия, лихорадка).</t>
  </si>
  <si>
    <t>Инфекция ВИЧ, стадия 4В, прогрессирование на фоне отсутствия АРТ.  Генерализованная ЦМВ-инфекция (ДНК ЦМВ + в крови), энцефалит, Эпи-синдром. Орофарингеальный кандидоз. Хронический бронхит, обострение. Иммуносупрессия. Синдром истощения (снижение массы тела более 20%, анемия, лихорадка). Анемия сложного генеза (ВИЧ, токсическая, постгеморрагическая). Подчелюстной лимфаденит.   Сопутствующий: Хронический геморрой 3 степени. Хронический гепатит С, минимальная степень активност. Аменорея вторичная на фоне ДМТ.</t>
  </si>
  <si>
    <t>моноциты 1</t>
  </si>
  <si>
    <t>МР-признаки невыраженны структурных изменений в базальных отделах ствола и валика мозолистого тела. Умеренная смешанная симметричная заместительная гидроцефалия. Киста слизистой в верхнечелюстной пазухе. Киста в неной миндалине.</t>
  </si>
  <si>
    <t>67/93</t>
  </si>
  <si>
    <t>3,23/3,41</t>
  </si>
  <si>
    <t>2,53/3,38</t>
  </si>
  <si>
    <t>72/144</t>
  </si>
  <si>
    <t>17/28</t>
  </si>
  <si>
    <t>52/50</t>
  </si>
  <si>
    <t>4,6/3,4</t>
  </si>
  <si>
    <t>114/82</t>
  </si>
  <si>
    <t xml:space="preserve"> Ко-тримоксазол 480 мг 4 т 2 рвд до уровня СD клеток более 200,  фтизоэтам 2 т 3 месяца , азитромицин 1250мг 1 рвнеделю до уровня CD клетое более 50 АРТ: ламивудин, тенофовир, долутегравир</t>
  </si>
  <si>
    <t>3528/02857</t>
  </si>
  <si>
    <t xml:space="preserve">Зынзарь Е.С. </t>
  </si>
  <si>
    <t>№6198 2001</t>
  </si>
  <si>
    <t>Инфекция ВИЧ, стадия 4В, прогрессирование на фоне отсутсвие АРТ. Энцефалит неуточненной этиологии. Рофарингеальный кандидоз, кандидоз пищевода.</t>
  </si>
  <si>
    <t>Инфекция ВИЧ, стадия 4В, прогрессирование на фоне отсутствия АРТ.ВИЧ-энцефалит, синдром когнитивных нарушений, чатичной сенсорной афазии, двусторонней пирамидной недостаточности. Кандидоз пищевода. Орофарингеальный кандидоз. Анемия сложного (ВИЧ, гепатит, токсического) генеза, легкой степени тяжести.
Cопут:Короновирусная инфекция, вызванная вирусом Covid 19, вирус индентифицирован. Хронический гепатит С, минимальной степени активности. Опийная наркомания, ремиссия. Эрозивный эзофагит.</t>
  </si>
  <si>
    <t>19,03.2021</t>
  </si>
  <si>
    <t>нф1</t>
  </si>
  <si>
    <t>МР-признаки сливных зон лейкоэнцефалопатии в веществе полушарий головного мозга, базальных структур, ножек и гемисфер мозжечка .Умеренная смешанная несимметричная заместительная гидроцефалияна фоне цереброцеребеллярнай атрофии. Единичные коллоидные кисты в базальных отделах верхнечелюстных пазух.</t>
  </si>
  <si>
    <t>128/128</t>
  </si>
  <si>
    <t>4,5/4,12</t>
  </si>
  <si>
    <t>4,37/4,29</t>
  </si>
  <si>
    <t>151/103</t>
  </si>
  <si>
    <t>13/31</t>
  </si>
  <si>
    <t>23/33</t>
  </si>
  <si>
    <t>4,5/6,2</t>
  </si>
  <si>
    <t>93/93</t>
  </si>
  <si>
    <t>Дексаметазон 4мг вв кап 10 дней, флуконазол 300мг 1 рвд7 дней,цефтриаксон 2г вв 6 дней</t>
  </si>
  <si>
    <t>9294/07805</t>
  </si>
  <si>
    <t>Журахов А.А</t>
  </si>
  <si>
    <t>№ 1845 2000</t>
  </si>
  <si>
    <t xml:space="preserve">Инфекция ВИЧ, стадия 4В, прогрессирование на фоне отсутствия АРТ.Энцефалит неуточненной этиологии(ВИЧ? токсоплазмоз?), синдром когнитивных нарушений, левостороннего гемипареза? Орофарингеальный кандидоз. Синдром истощения (кахексия,гипоплазия кроветворения,лихорадка).Иммуносупрессия
</t>
  </si>
  <si>
    <t xml:space="preserve">Инфекция ВИЧ, стадия 4В, прогрессирование на фоне отсутствия АРТ. ВИЧ-энцефалит, синдром когнитивных нарушений, левостороннего гемипареза. Орофарингеальный кандидоз. Синдром истощения (кахексия,гипоплазия кроветворения,лихорадка). НЕфропатия сложного генеза (ВИЧ, токсического) СКФ 56 мл/мин/1,73 м2 по СКD-EPI.Иммуносупрессия
Соп: Злоупотребление опиатами в анамнезе. Алкоголизм, синдром  отмены алкоголя с делирием в июне 2021. Хронический гепаит С, минимальная степень активности.
</t>
  </si>
  <si>
    <t>нф 1</t>
  </si>
  <si>
    <t>МР признаки обширных зон лейкоэнцефалопатии в веществе полушарий ГМ, базальных структур, ножек мозга, Варолиевого мостаи мозжечка (больше данных за ВИЧ-энцефалит)нет</t>
  </si>
  <si>
    <t>не бон</t>
  </si>
  <si>
    <t>99/102</t>
  </si>
  <si>
    <t>3,1/2,91</t>
  </si>
  <si>
    <t>3,07/3,04</t>
  </si>
  <si>
    <t>64/22</t>
  </si>
  <si>
    <t>90/66</t>
  </si>
  <si>
    <t>133/80</t>
  </si>
  <si>
    <t>5,7/3,3</t>
  </si>
  <si>
    <t>86/130</t>
  </si>
  <si>
    <t xml:space="preserve"> Ко-тримоксазол 480 мг 4 т 2 рвд 19 дней, флуконазол 150 мг 19 дней, АРТ: зидовудин, тенофовир, фосампренавир,ритонавир</t>
  </si>
  <si>
    <t>3200/02562</t>
  </si>
  <si>
    <t>Буйлов Ю.П.</t>
  </si>
  <si>
    <t>№87765 2018</t>
  </si>
  <si>
    <t>Инфекция ВИЧ, стадия 4 А , прогрессирование на фоне отсутсвие АРТ. Пиодермии.</t>
  </si>
  <si>
    <t>Инфекция ВИЧ, стадия 4В, прогрессирование на фоне отсутствия АРТ. ВИЧ-энцефалит, синдром частичной моторной афазиии, спастического правостороннего гемипареза до плегии в дитальных отделах, синдром правосторонней гемигипестезии. Микробная экзема туловища, верхнй и нижних конечностях, стадия обострения. Иммносупрессия.  
Соп: Дисциркуляторная энцефалопатия 3 степени, последствие геморрагического инсульта на уровне подкорковых структур слева (апрель 2020). Гб 3 стадия, риск 4.</t>
  </si>
  <si>
    <t>21/3</t>
  </si>
  <si>
    <t>мон 3 нф0 лимф 4</t>
  </si>
  <si>
    <t>Мр-признаки структурных изменений (по типу энцефалита) в веществе лобных долей, теменно-височной области слева, базальных структр, левой ножки мозг. Умеренная смешанная заместительная гидроцефалия неравномерно утолщена слизистая верхнечелюстных пазух, решетчатого лабиринта.</t>
  </si>
  <si>
    <t>не он</t>
  </si>
  <si>
    <t>128/122</t>
  </si>
  <si>
    <t>5,8/4,39</t>
  </si>
  <si>
    <t>4,4/4,23</t>
  </si>
  <si>
    <t>177/201</t>
  </si>
  <si>
    <t>50/45</t>
  </si>
  <si>
    <t>46/46</t>
  </si>
  <si>
    <t>9,6/8,8</t>
  </si>
  <si>
    <t>146/135</t>
  </si>
  <si>
    <t xml:space="preserve"> Ко-тримоксазол 480 мг 4 т 2 рвд 18 дней, флуконазол 150 мг 18 дней, АРТ: зидовудин, тенофовир, фосампренавир,ритонавир</t>
  </si>
  <si>
    <t>3727/03027</t>
  </si>
  <si>
    <t>Шуляков Е.А.</t>
  </si>
  <si>
    <t>№72619 2021</t>
  </si>
  <si>
    <t>Инфекция ВИЧ, стадия 4 Б, фаза прогрессирования на фоне отсутствия АРТ. Орофарингеальный кандидоз. Энцефалит.</t>
  </si>
  <si>
    <t>Инфекция ВИЧ, стадия 4 В,СПИД,  фаза прогерссирования на фоне отсутствия АРТ. Орофарингеальный кандидоз. ВИЧ-энцефалит, с-м когнитивных нарушений, эпи-синлром с редкими генерализованными присутпами. Иммуносупрессия. Гипоплазия кроветворения сложного генеза (ВИЧ, ГС). 
Сопутствующий: Хронический вирусный гепатит С, минимальная степень активности. Сочетанная наркомания, ремиссия.</t>
  </si>
  <si>
    <t>1</t>
  </si>
  <si>
    <t>лимф 1</t>
  </si>
  <si>
    <t>МР-признаки единичный очаговых изменений лобных и теменных долей. Участки глиозных и кистозно-глиозных изменений в лобной доле слев и на уровне базальных структур справа. Умеренная смешанная несимметричная заемстительная гидроцефалия. Незначительно утолщена слизистая верхнечелюстных пазух, ячеек решетчатого лабиринта.</t>
  </si>
  <si>
    <t>не проводилось</t>
  </si>
  <si>
    <t>137/120</t>
  </si>
  <si>
    <t>4,6/2,8</t>
  </si>
  <si>
    <t>4,9/4,26</t>
  </si>
  <si>
    <t>120/98</t>
  </si>
  <si>
    <t>121/81</t>
  </si>
  <si>
    <t>183/88</t>
  </si>
  <si>
    <t>7,4/7,4</t>
  </si>
  <si>
    <t>111/109</t>
  </si>
  <si>
    <t xml:space="preserve"> Ко-тримоксазол 480 мг 4 т 2 рвд 21 дней, флуконазол 150 мг 21 дней, фтизопирам 1т 2 рвд 18 дней, фолиевая кислота 1т 3 рвд7 дней</t>
  </si>
  <si>
    <t>7298/06067</t>
  </si>
  <si>
    <t>Голубкова Е.В.</t>
  </si>
  <si>
    <t>№50439 2021</t>
  </si>
  <si>
    <t>Инфекция ВИЧ, стадия 4 Б (В), фаза прогрессирования на фоне отсутствия АРТ. Энцефалопатия. Орофарингеальный кандидоз. Иммуносупрессия. Серозный менингит от августа 2020.</t>
  </si>
  <si>
    <t>Инфекция ВИЧ, стадия 4 Б (В), фаза прогрессирования на фоне отсутствия АРТ. ВИЧ-энцефалит, синдром мозжечковых нарушений. Орофарингеальный кандидоз кандидоз. Иммуносупрессия. Серозный менингит от августа 2020.</t>
  </si>
  <si>
    <t>15/3=5</t>
  </si>
  <si>
    <t xml:space="preserve">моно 3 нейтр 2 </t>
  </si>
  <si>
    <t xml:space="preserve">МР-признаки многочисленных очаговых изменений в веществе полушарий головного мозга гемисфер мозжечка. Появления энцефалита наиболее выражены в веществе правой гемисферы мозжечка и левой лобной доли. МР-картина с отрицательной динамикой по сравнению с 26.08.2020года. </t>
  </si>
  <si>
    <t xml:space="preserve">не проводилась </t>
  </si>
  <si>
    <t>не  обн</t>
  </si>
  <si>
    <t>140/139</t>
  </si>
  <si>
    <t>3,35/3</t>
  </si>
  <si>
    <t>4,56/4,2</t>
  </si>
  <si>
    <t>135/157</t>
  </si>
  <si>
    <t>28/25</t>
  </si>
  <si>
    <t xml:space="preserve">        —</t>
  </si>
  <si>
    <t>5,1/5,6</t>
  </si>
  <si>
    <t>81/70</t>
  </si>
  <si>
    <t xml:space="preserve"> Ко-тримоксазол 480 мг 4 т 2 рвд 21 дней, флуконазол 150 мг 21 дней, фтизоперам 1т 2 рвд с 14 дней, АРТ: ламивудин, абакавир, долутегравир</t>
  </si>
  <si>
    <t>3595/02919</t>
  </si>
  <si>
    <t>Кузьмин А.С.</t>
  </si>
  <si>
    <t>№ 71624 2016</t>
  </si>
  <si>
    <t>Инфекция ВИЧ, стадия 4В, фаза прогрессирования на фоне отсутствия АРТ. ВИЧ-энцефалит ?  синдром спастического гемипареза. Орофарингеальный кандидоз .</t>
  </si>
  <si>
    <t>Инфекция ВИЧ, стадия 4В, фаза прогрессирования на фоне отсутствия АРТ. ВИЧ-энцефалит, синдром спастического дигемипареза с преобладанием слева, с-м когнитивных нарушений. Частичный амовроз центрального генеза. Орофарингеальный кандидоз . Иммуносупрессия. Тромбоцитопения ( ВИЧ, гиперспленизм, ГС). Нефропатия сложного генеза (ВИЧ, токсического), разрешение.
Сопутствующие: Хронический гепатит С, минимальной степени активности. СОчетанная наркомания, ремиссия.</t>
  </si>
  <si>
    <t>2016-2017</t>
  </si>
  <si>
    <t>7</t>
  </si>
  <si>
    <t>нейт 2 лимф 5</t>
  </si>
  <si>
    <t>МР- празнаки полиочагового поражения ГМ. Оитрицательная Мр- динамика по сравнению с 27.01.2021. Невыраженная смешанная несимметричная заместительная гидроцефалия.</t>
  </si>
  <si>
    <t>177/172</t>
  </si>
  <si>
    <t>9,3/6,56</t>
  </si>
  <si>
    <t>6,36/6,25</t>
  </si>
  <si>
    <t>100/20</t>
  </si>
  <si>
    <t>69/26</t>
  </si>
  <si>
    <t>56/38</t>
  </si>
  <si>
    <t>4,5/3,1</t>
  </si>
  <si>
    <t>112/100</t>
  </si>
  <si>
    <t xml:space="preserve"> Ко-тримоксазол 480 мг 4 т 2 рвд 26 дней, флуконазол 150 мг 26 дней, фтизопирам 1т 2 рвд 20 дней</t>
  </si>
  <si>
    <t>3539/02866</t>
  </si>
  <si>
    <t>Иванов А.Н.</t>
  </si>
  <si>
    <t>№ 103065  2021</t>
  </si>
  <si>
    <t>Инфекция ВИЧ, стадия 4В, фаза прогрессирования на фоне отсутствия АРТ. Энцефалит неуточненной этиологии, с-м когнитивных нарушений, деменция, вестибуло-атаксические расстройства, эпи-синдром. Орофарингеальный кандидоз.</t>
  </si>
  <si>
    <t xml:space="preserve">Инфекция ВИЧ, стадия 4В, СПИД, фаза прогрессирования на фоне отсутствия АРТ. ВИЧ-энцефалит, с-м когнитивных нарушений, деменция, двусторонней пирамидной недостаточности,  эпи-синдром. Орофарингеальный кандидоз. Иммуносупрессия. </t>
  </si>
  <si>
    <t>МР- признаки обширных зон лейкоэнцефалопатии в веществе полушарий головного мозга, мозолистого тела базальных структур, ножек мозга, Варолиева мостаи мозжечка. Венозная дисплазия на уровне базальных структур слева и в левой лобно-теменной области. Умеренная смешанная заместительная гидроэнцефалия. МР-картина без существенной динамики по сравнени. с 13.03.2021</t>
  </si>
  <si>
    <t>144/129</t>
  </si>
  <si>
    <t>2/2,8</t>
  </si>
  <si>
    <t>4,87/4,4</t>
  </si>
  <si>
    <t>118/138</t>
  </si>
  <si>
    <t>38/45</t>
  </si>
  <si>
    <t>44/50</t>
  </si>
  <si>
    <t>5,2/5,2МР</t>
  </si>
  <si>
    <t>96/101</t>
  </si>
  <si>
    <t xml:space="preserve"> Ко-тримоксазол 480 мг 4 т 2 рвд 14дней, флуконазол 150 мг  14 дней, фтизоперам 1т 2 рвд 14 дней, диакарб 250мг через день 6 дней</t>
  </si>
  <si>
    <t>4545/13626</t>
  </si>
  <si>
    <t>Карпов А.П.</t>
  </si>
  <si>
    <t>№ 91097 2018</t>
  </si>
  <si>
    <t>Инфекция ВИЧ, стадия 4 В, СПИД, фаза прогрессирования на фоне отсутствия АРВТ. Криптококковый менингоэнцефалит (а/г КК+ в ликвторе), синдром афатических расстройств, спастического дигемипареза до плегии слева. Токсоплазмоз головного мозга. Госпитальная правосторонняя пневмония, тяжелая течение, ДН 2. Синдром истощения: кахексия. Анемия, тромбоцитопения сложного генеза(ВИЧ, гепатит, токсического). Нефропатия сложного генеза (Вич, токсического) ОРофарингеальный кандидоз. Иммуносупрессия. Острый правосторонний верхнечелюстной синусит, острый сфеноидит.</t>
  </si>
  <si>
    <t xml:space="preserve"> Ко-тримоксазол 480 мг 4 т 2 рвд 12 дней, флуконазол 150 мг  7 дней, амфотерицин Б.</t>
  </si>
  <si>
    <t>9555/08022</t>
  </si>
  <si>
    <t>Куклеватский М.В.</t>
  </si>
  <si>
    <t>№ 104817 2021</t>
  </si>
  <si>
    <t>Инфекция ВИЧ, стадия 4В, СПИД, фаза прогрессирования на фоне отсутствия АРТ. ВИЧ-энцефалит, с-м когнитивных нарушений, дипареза.Орофарингеальный кандидоз . Контагиозный моллюск. Синдром истощения: снижение массы тела на 10%. Двусторонняя пневмония. Иммуносупрессия.</t>
  </si>
  <si>
    <t xml:space="preserve"> флуконазол 150 мг  10 дней, цефтриаксон 2,0 2 рвд в/в 10 дней, пиразиамид 1000 мг/сут 6 дней, этамбутол 800 мг/сут 6 дней, левофлоксацин 0,5 2 рвд в/в 4 дня.</t>
  </si>
  <si>
    <t>Название лекарственного препарата, доза, кратность, сроки приема</t>
  </si>
  <si>
    <t>Окончание приема</t>
  </si>
  <si>
    <t>Причина    отмена</t>
  </si>
  <si>
    <t>не получал</t>
  </si>
  <si>
    <t>Ламивудин 300мг, по 1таб 1р/д                                                   Тенофовир 300 по 1т1р/д,                                                       Атазановир 300 по 1т 1р/д,                                                          Ритонавир 100 по 1т 1р/д</t>
  </si>
  <si>
    <t>Ламивудин 150мг по 1т 2р/д,                                                  Абакавир 300 по 1 т 2р/д,                                                         Саквинавир 500 по 2т 2р/д,                                                        Ритонавир 100 по 1т 2р/д</t>
  </si>
  <si>
    <t>по настоящее время</t>
  </si>
  <si>
    <t>сомнительно</t>
  </si>
  <si>
    <t>Ламивудин 150мг по 1т 2р/д,                                                     Абакавир 300 по 1т 2р/д                                                       Дарунавир 400 по 2т 1р/д                                                             Ритонавир 100 по 1т 1р/д</t>
  </si>
  <si>
    <t>Ламивудин 150мг по 1т 2р/д,                                                               Тенофовир 300 по 1т вдень,                                          Лопинавир/Ритонавир 200/50 по 2таб.2р/д</t>
  </si>
  <si>
    <t>Атазановир 150мг по 1т 2р/д,                                                  Ритонавир 200 по 2т 2р/д,                                                       Дезавирокс 300 по 1т 1р/д</t>
  </si>
  <si>
    <t xml:space="preserve">Ламивудин 300мг, по 1таб 1р/д                                                   Тенофовир 300 по 1т1р/д,                                                       Атазановир 300 по 1т 1р/д,                                                          Ритонавир 100 по 1т 1р/д                                                     Ламивудин 150мг по 1т 2р/д,                                                      Абакавир 300 1 т 2р/д                                                                          Лопинавир/Ритонавир200/50 мг по 2 таб-2р/д      </t>
  </si>
  <si>
    <t>2010г                     .2010г                     .2010г                   2010г.                 08.08.2019г      08.08.2019г          08.08.2019г.</t>
  </si>
  <si>
    <t>Ламивудин 150мг по 1т 2р/д,                                                   Абакавир 300 по 1т 2р/д,                                                           Даруновир 600 по 1т 2р/д,                                                      Ритонавир 100 1т по 2р/д</t>
  </si>
  <si>
    <t>Ламивудин 150мг по 1т 2р/д,                                                              Абакавир 300 по 1т 1р/д,                                                             Атазановир 300 по 1т 1р/д,                                                          Ритонавир 100 по 1т 1р/д</t>
  </si>
  <si>
    <t>по настоящее время, не регулярно</t>
  </si>
  <si>
    <t xml:space="preserve">Ламивудин 300мг, по 1таб 1р/д                                                  Тенофовир 300 по 1т 1р/д                                    Лопинавир/Ритонавир200/50 мг по 2 таб-2р/д                                                                  </t>
  </si>
  <si>
    <t>умер</t>
  </si>
  <si>
    <t xml:space="preserve">Ламивудин 150мг по 1т 2р/д,                                                            Абакавир 300 по 1т 2р/д,                                                     Лопинавир/Ритонавир200/50 мг по 2 таб-2р/д    </t>
  </si>
  <si>
    <t>не получала</t>
  </si>
  <si>
    <t>Ламивудин 300мг, по 1таб 1р/д                                                          Тенофовир 300 по 1 т тр/д,                                                         Долутегравир 50 по1т 1р/д</t>
  </si>
  <si>
    <t>Ламивудин 300мг, по 1таб 1р/д                                                  Тенофовир 300 по 1т 1р/д,                                                     Атазановир 300 по 1т 1р/д,                                                         Ритонавир 100 по 1т 1р/д</t>
  </si>
  <si>
    <t>Ламивудин 150мг по 1т 2р/д,                                                            Никавир 400 по 1т 2 р/д,                                                            Атазанавир 200 по 2т 1р/д</t>
  </si>
  <si>
    <t>Ламивудин р-р - 10мг/мл 15мл 2р/д,                                     Абакавир р-р  20 мг/мл, 15мл 2р/д,                           Лопинавир/Ритонавир р-р  80+20 мг/60мл 5мл 2р/д</t>
  </si>
  <si>
    <t>раствор Ламивудин 18мг/мл по 15мл 2р/д,                                   раствор Абакавир 20мг/мл по 15мл 2р/д,                                     калетра 80/20 5мл 2р/д</t>
  </si>
  <si>
    <t>Ламивудин 150 1т 1р/д,                                                           Зидовудин 300 1т 1р/д,                                                       Долутегравир 50 по 1т 1р/д</t>
  </si>
  <si>
    <t>Ламивудин 300мг по 1т 1р/д,                                                      Абакавир 600 по1т 1р/д,                                                       Эфавиренз 600 по 1т 1р/д</t>
  </si>
  <si>
    <t>Ламивудин 300 по 1 т 1р/д,                                                 Тенофовир 300 по 1т 1р/д,                                                      Атазановир 300 по 1т 1р/д,                                                        Ритонавир 100 по 1т 1р/д</t>
  </si>
  <si>
    <t>Ламивудин 300мг, по 1таб 1раз/сутки,                                     Тенофовир300мг, по 1таб,1р\с,                                                    Долутегравир 50мг, по 1таб 1р/д</t>
  </si>
  <si>
    <t>умерла</t>
  </si>
  <si>
    <t>Не получал</t>
  </si>
  <si>
    <t xml:space="preserve">Ламивудин-300мг по 1т-1р/д,                                                Тенофовир 300 мг по 1 т 1р/д,                                   Лопинавир/ритонавир200/50 мг по 2 таб-2р/д </t>
  </si>
  <si>
    <t xml:space="preserve">Ламивудин 300мг, по 1таб 1р/д                                          Тенофовир 300 по 1т 1р/д,                                                     Ритонавир 100 по 1т 2р/д,                                                                   Саквинавир 500 по 2т 2р/д                                                                                                                                                             Эфавиренз 600 по 1т1р/д,                                                            </t>
  </si>
  <si>
    <t xml:space="preserve"> 30.07.2019г         .30.07.2019г                                 .30.07.2019г                                        .30.07.2019г          18.03.2020г</t>
  </si>
  <si>
    <t xml:space="preserve">  01.03.2020г                              . 01.03.2020г                         . 01.03.2020г                                                     .01.03.2020г                    по наст.время</t>
  </si>
  <si>
    <t>Ламивудин 150мг по 1т 2р/д,                                                       Абакавир 600 по 1т 1р/д,                                            Лопинавир/ритонавир 200/50 по 2т 2р/д</t>
  </si>
  <si>
    <t>Пациент лежачий, категорически отказывается от приема препаратов</t>
  </si>
  <si>
    <t>Ламивудин 300мг, по 1таб 1р/д                                                      Абакавир 600 по 1таб 1р/д,                                        Лопинавир/Ритонавир 200/50 по 2таб 2р/д</t>
  </si>
  <si>
    <t>2017 г. с11.02.2020г-прежняя схема</t>
  </si>
  <si>
    <t xml:space="preserve">  01.11.2019г                                               по наст. время</t>
  </si>
  <si>
    <t>самовольно</t>
  </si>
  <si>
    <t>Ламивудин 150мг по 1т 2р/д,                                                             Абакавир 600 по 1т 1р/д,                                                 Лопинавир/Ритонавир 200/50 по 2т 2р/д</t>
  </si>
  <si>
    <t xml:space="preserve">Ламивудин/Зидовудин 150/300мг по 1таб 2р/д,                                           Эфавиренз 600мг по 1капс.н/ночь.                                                                       Ламивудин 150мг по 1т 2р/д,                                                                     Диданозин 400мг, 1кап 1р/д,                                                                    Интеленс 100мг 2таб 2р/д     </t>
  </si>
  <si>
    <t>10.04.2014г    10.04.2014г    04.07.2014г     04.07.2014г</t>
  </si>
  <si>
    <t xml:space="preserve">26.04.2014г.   26.04.2014г                                .                       .                       04.06.2015г  </t>
  </si>
  <si>
    <t xml:space="preserve">самостоятельно прекратил. </t>
  </si>
  <si>
    <t>Ламивудин 150 по 1т 2р/д,                                                                  Абакавир 300 по 1т 2р/д,                                                            Лопинавир/ритонавир200/50 мг по 2 таб-2р/д</t>
  </si>
  <si>
    <t>09.10.2020г</t>
  </si>
  <si>
    <t>Ламивудин 150мг по 1т 2р/д,                                                         Тенофовир 300 по 1т вдень,                                             Лопинавир/Ритонавир 200/50 по 2 т 2р/д</t>
  </si>
  <si>
    <t>25(2,91%)  09.02.2017</t>
  </si>
  <si>
    <t>1.218.995 копий 13.02.2017</t>
  </si>
  <si>
    <t>197(19,74) 12.12.2018</t>
  </si>
  <si>
    <t>1.982.274 копий 20.07.2018</t>
  </si>
  <si>
    <t>104(34,83%) 02.08.2019</t>
  </si>
  <si>
    <t>651.848 копий 06.08.2019</t>
  </si>
  <si>
    <t>31(2,83%) 19.08.2019</t>
  </si>
  <si>
    <t>202.294 копий 06.09.2019</t>
  </si>
  <si>
    <t>51(5,68%) 16.10.2019</t>
  </si>
  <si>
    <t>310.230 копий 15.03.2019</t>
  </si>
  <si>
    <t>184(7,67%) 16.10.2019</t>
  </si>
  <si>
    <t>239.309 копий 21.10.2019</t>
  </si>
  <si>
    <t>10(0,79%) 08. 08 2019</t>
  </si>
  <si>
    <t>246.282 копий 18.07.2019</t>
  </si>
  <si>
    <t xml:space="preserve">99(14,25%) 11.09.2019 </t>
  </si>
  <si>
    <t>261.077 копий 10.09.2019</t>
  </si>
  <si>
    <t>51(5,1%) 22.11.2019</t>
  </si>
  <si>
    <t>224.621 копий 13.03.2019</t>
  </si>
  <si>
    <t>30(7,59%) 04.09.2019</t>
  </si>
  <si>
    <t>366.782 копий 06.09.2019</t>
  </si>
  <si>
    <t>18(1,75%) 04.09.2019</t>
  </si>
  <si>
    <t>42(13,8%) 28.11.2019</t>
  </si>
  <si>
    <t>98.907 копий 14.11.2019</t>
  </si>
  <si>
    <t>25(2,58%) 17.09.2019</t>
  </si>
  <si>
    <t>210.000 копий 05.08.2019</t>
  </si>
  <si>
    <t>63(4,86%) 18.01.2018</t>
  </si>
  <si>
    <t>588.324 копии 20.11.2018</t>
  </si>
  <si>
    <t>103(3,89%) 25.01.2019</t>
  </si>
  <si>
    <t>111.542 копий 10.09.2018</t>
  </si>
  <si>
    <t>4(3,9%)   24.03.2020</t>
  </si>
  <si>
    <t>924.988 копий 24.03.2020</t>
  </si>
  <si>
    <t>397(28,3%) 10.04.2018</t>
  </si>
  <si>
    <t>1.993.667 копий 21.03.2018</t>
  </si>
  <si>
    <t>1 (0,3%) 24.03.2021</t>
  </si>
  <si>
    <t>1004147 копий 03.2021</t>
  </si>
  <si>
    <t>103(25.05%) 25.05.2021</t>
  </si>
  <si>
    <t>201.997 копий  25.05.2021</t>
  </si>
  <si>
    <t>10(5,15%) 06.07.2021</t>
  </si>
  <si>
    <t>1022532 копий 17.07.2021</t>
  </si>
  <si>
    <t>11(1,8%) 19.03.2021</t>
  </si>
  <si>
    <t>39939 копий 03.2021</t>
  </si>
  <si>
    <t>163(12,96%) 31.07.2021</t>
  </si>
  <si>
    <t>168349 копий 29.07.2021</t>
  </si>
  <si>
    <t>117(9,42%)  20.03.2021</t>
  </si>
  <si>
    <t>126376 копий 18.03.2021</t>
  </si>
  <si>
    <t>109 (9,7%) 09.06.2021</t>
  </si>
  <si>
    <t>1692065 копий 09.06.2021</t>
  </si>
  <si>
    <t xml:space="preserve"> 122(1,7%) 22.03.2021</t>
  </si>
  <si>
    <t>4,473 копий 03.2021</t>
  </si>
  <si>
    <t>27 (7%) 19.03.2021</t>
  </si>
  <si>
    <t>72977 копий 19.03.2021</t>
  </si>
  <si>
    <t>69(13,44%)   12.04.2021</t>
  </si>
  <si>
    <t>867228 копий   15.04.2021</t>
  </si>
  <si>
    <t>165 (8%)  04.08.2021</t>
  </si>
  <si>
    <t>384049 копий   06.08.2021</t>
  </si>
  <si>
    <t xml:space="preserve">Ламивудин 300мг, по 1таб 1р/д                                                                          Тенофовир 600 мг по 1 таб 1р/д,                   Лопинавир/Ритонавир200/50 мг по 2т 2р/д </t>
  </si>
  <si>
    <t>тяжелое состояние пациентки,  рвота</t>
  </si>
  <si>
    <t xml:space="preserve"> Ламивудин 150мг по1т 2р/д,                                                               Тенофовир 300 по 1т 1р/д,                                                       Долутегравир 50 по 1т 1р/д</t>
  </si>
  <si>
    <t>Ламивудин 150мг по 1т 2р/д,                                                               Абакавир 300 по 1т 2р/д,                                                         Атазановир 300 1т 1р/д,                                                                      Ритонавир 100 1т1р/д</t>
  </si>
  <si>
    <t>Ламивудин 300мг, по 1таб 1р/д,                                                                    Тенофовир 300 по 1т/д,                                                    Лопинавир/Ритонавир 200/50 по 2т 2р/д</t>
  </si>
  <si>
    <t>20.11.2019   20.11.2019  20.11.2019   18.02.2020 18.02.2020   18.02.2020</t>
  </si>
  <si>
    <t xml:space="preserve">18.02.2020             18.02.2020.           18.02.2020            30.04.2020            30.04.2020          30.04.2020   </t>
  </si>
  <si>
    <t xml:space="preserve">Ламивудин 150мг по 1т 2р/д,                                                               Тенофовир 300 по 1т вдень,                                          Лопинавир/Ритонавир 200/50 по 2таб.2р/д   . раствор Ламивудин 18мг/мл по 15мл 2р/д,                              раствор Абакавир 20мг/мл по 15мл 2р/д,                                 раствор Лопинавир/Ритонавир  80/20 5мл 2р/д </t>
  </si>
  <si>
    <t>Ламивудин 300мг, по 1таб 1р/д,                                                 Тенофовир 300 по 1т 1р/д,                                                           Даруновир 800 по 1т 1р/д,                                                              Ритонавир 100 по 1т 1р/д</t>
  </si>
  <si>
    <t>Ламивудин 300мг, по 1таб 1р/д,                                                               Тенофовир 300,по 1т 1р/д,                                                 Долутегравир 50 по 1т 1р/д</t>
  </si>
  <si>
    <t>Эфавиренц 600мг по 1т1р/д,                                                           Ламивудин 300мг по 1т 1р/д,                                                              Тенофовир 300мг по 1т 1р/д</t>
  </si>
  <si>
    <t>Ламивудин 300мг, по 1таб 1р/д,                                                               Абакавир 300мг по 1т 1р/д,                                                              Эфавиренц 600мг по 1т 1р/д</t>
  </si>
  <si>
    <t>Ламивудин 300мг, по 1таб 1р/д,                                    Тенофовир300мг, по 1таб,1р\с,                                              Долутегравир 50мг, по 1таб 1р/д</t>
  </si>
  <si>
    <t>Ламивудин 300мг, по 1таб 1р/д,                                                    Тенофовир 600 мг по 1 таб 1р/д,                                          Долутегравир 50мг-1т 1р/д</t>
  </si>
  <si>
    <t>Зидовудин 300мг по 1т 2р/д,                                            Тенофовир 300мг по 1т 1р/д,                                                 Фосампренавир 700мг по 2 т 1р/д,                                                Ритонавир 100мг по 1т 1р/д</t>
  </si>
  <si>
    <t>по настоящее время не регулярно</t>
  </si>
  <si>
    <t>Эфавиренз 600мг по 1т1р/д,                                                       Ламивудин 300мг по 1т 1р/д,                                                                                    Тенофовир 300мг по 1т 1р/д</t>
  </si>
  <si>
    <t>Ламивудин 300мг, по 1т 1р/д,                                                     Тенофовир 300мг, 1т 1р/д,                                                        Лопинавир/ритонавир200/50мг по 2таб 2р/д</t>
  </si>
  <si>
    <t>Ламивудин 300мг по1т/день,                                                       Тенофовир 300мг по 1т/д,                                            Лопинавир+Ритонавир 200/50мг по 2таб-2р/д.</t>
  </si>
  <si>
    <t xml:space="preserve">умер </t>
  </si>
  <si>
    <t>Эфавиренз 600мг по 1т1р/д,                                                            Ламивудин 300мг по 1т 1р/д,                                                           Тенофовир 300мг по 1т 1р/д</t>
  </si>
  <si>
    <t>признаки полиочагового поражения головного мозга( токсоплазмоз с вовлечением коры и белого вещества полушарий головного мозга и мозжечка, а так же базальных стурктур, ножек мозга и Варолиева моста. Незначительная внутренняя несимметрично открытая гидроцефалия. Дислокация срединных структур влево до 1,5 мм. Вариант Денди_Уокера.</t>
  </si>
  <si>
    <t>271.289 копий 29.03.2019</t>
  </si>
  <si>
    <t>67(4,8%) 27.03.2019</t>
  </si>
  <si>
    <t>Инфекция ВИЧ, стадия 4В, СПИД, прогрессирование на фоне отсутсвия АРТ. ВИЧ-энцефалит, эпи-синдром от  11.02.17.  Острый диффузный гнойно-некротический панбронхит смешанной этиологии (аспергиллезный+бактериальный). Двусторонний гнойно-некротический ЦМВ-эпинефрит. Острый фибринозно-язвенный колит, катарально-десквамативный энтерит неуточненной этиологии. Орофарингеальный кандидоз. Правосторонняя пневмония (январь 2017). Иммуносупрессия. Синдром истощения: снижение веса более 30%, гипоплазия кроветворения.
 Соп. ГБ 3 ст, АГ 0, достигнутая. ИБС, стенокардия наряжения, СН1, фкл1. СД 2 типа, компенсация. Рак шейки матки (2012) ремиссия. Аллергический дерматит неуточненный.</t>
  </si>
  <si>
    <t>Инфекция ВИЧ, стадия 4В, СПИД, прогрессирование на фоне отсутствия ВАРТ. Двусторонняя полисегментарная пневмоцистная пневмония, тяжелое течение ДН3. Двусторонняя тотальная пневмония сочетанной этиологии: интерстициальная пневмоцистная, гнойная бактериальная. Генерализованный аспергиллез: двусторонняя верхнедолевая некротическая пневмония с формированием абсцессов, абсцессами больших полушарий головноаго мозга, ДН3. Внутригрудная лимфоавденопатия. ЦМВ-инфекция, генерализованная форма: ЦМВ-метаморфоз альвеолярного эпителия, эпителия надпочечников, продуктивный эпинефрит (ДНК с ВН 7млн. копий) Орофарингеальный кандидоз, кандидоз пищевода. Синдром истощения: кахексия. Анемия, тромбоцитопения сложного генеза (ВИЧ, токсического). Иммуносупрессия. 
Соп. Язва нижней трети пищевода. Хронический атрофический гастрит. Язва антрального отдела желудка в стадии рубцевания. Хронический дуоденит, дуодено-гастральный рефлюкс.</t>
  </si>
  <si>
    <t>15240 копий  30.10.2019</t>
  </si>
  <si>
    <t>9(0,7%)  30.10.2019</t>
  </si>
  <si>
    <t>358.269 копий  25.07.2019</t>
  </si>
  <si>
    <t>56(5%/)  23.10.2019</t>
  </si>
  <si>
    <t>203.232 копий  19.06.2019</t>
  </si>
  <si>
    <t xml:space="preserve">7(2,19%)  25.06.2019  </t>
  </si>
  <si>
    <t>признаки очагового поражения головного мозга (токсоплазмоз?) с вовлечением  вещества правой височно-теменной области. Единичныфе мелкие очаги (сосудистого характера?) в субкортикальных отделах лобных долей.</t>
  </si>
  <si>
    <t>94.971 копий  20.09.2019</t>
  </si>
  <si>
    <t>97(7,04%) 13.09.2019</t>
  </si>
  <si>
    <t>признаки  полиочагового поражения головного мозга (энцефалит) с контрастным усилением единичныъх очагов в правом полушарии</t>
  </si>
  <si>
    <t>2.088 копий 28.08.2019</t>
  </si>
  <si>
    <t>293(16.33%)   26.08.2019</t>
  </si>
  <si>
    <t>43(8,7%)  24.01.2020</t>
  </si>
  <si>
    <t>17.795 копий   25.11.2019</t>
  </si>
  <si>
    <t>МСКТ головного мозга-признаков патологии головного мозга не выявлено</t>
  </si>
  <si>
    <t>Инфекция ВИЧ, стадия 4В, СПИД, прогрессирование на фоне отсутствия АРТ. Вич-энцефалит, множественной локализации, отек головного мозга. Очаговый некротический энцефалит с геморрагическим компанентом неуточненной этитологии. Генерализованная ЦМВ-инфекция (ДНК+ в крови 2.52 на 10*3). Орофарингеальный кандидоз. Двухсторонняя полисегментарная пневмония, ДН2...ю ослодненная двусторонним плевритом. Диффузный двусторонний гнойный эндобронхит. Нефропатия сложного генеза (ВИЧ, токсического). ГИпоплазия кроветворения сложного генеза (ВИЧ, токсического). Иммуносупрессия. 
Соп.Опийная наркомания, воздержание. Хронический гепатит С, умеренной степени активности. Острые геморрагические эрозии тела желудка.</t>
  </si>
  <si>
    <t>105(5,9)  11.09.2020</t>
  </si>
  <si>
    <t>39.695 копий 17.09.2020</t>
  </si>
  <si>
    <t>85(14.1%)  12.05.202</t>
  </si>
  <si>
    <t>659273 копий 14.05.2020</t>
  </si>
  <si>
    <t>393 (45,5%) 18.09.2020</t>
  </si>
  <si>
    <t>93605 копий  21.09.2020</t>
  </si>
  <si>
    <t>Инфекция ВИЧ, стадия 4В, СПИД прогрессирование на фоне отсутствия АРТ.Токсоплазменный энцефалит (ДНК+ в крови, ликворе), дислокационный синдром, отек головного мозга. Генерализованная ЦМВ-инфекция (ДНК+ в крови, ликворе), двусторонний эпинефрит. Орофарингеальный кандидоз. Двусторонняя нижнедолевая полилобулярная гнойная бронхопневмония. Диффузный двусторонний деформирующий катарально-гнойный эндобронхит. Иммуносупрессия.                                                                                                                                                                                                                                                
Соп. Пролежни в области тазобедренного сустава. Грудной клетки справа, правой ушной раковины.</t>
  </si>
  <si>
    <t>28 (2,5%)  28.08.2020</t>
  </si>
  <si>
    <t>90000 копий  15.06.2020</t>
  </si>
  <si>
    <t>Инфекция ВИЧ, стадия 4В, СПИД, прогрессирование на фоне отсутствия АРТ. ВИЧ-энцефалит, синдром полной моторной и сенсорной афазии, правосторонней спастической гемиплегии, когнитивных расстройств. ЦМВ-инфекция, латепнтная стадия (ДНК+ в мокроте). Орофарингеальный кандидоз. Микробная экзема туловища, верхних и нижних конечностей, стадия обострения. Иммуносупрессия.                                                                                                                                                         Сопутствующий: АГ 2 ст., риск 2</t>
  </si>
  <si>
    <t>6666 копий 31.03.2021</t>
  </si>
  <si>
    <t xml:space="preserve">4 (0.642%) 19.03.2021 </t>
  </si>
  <si>
    <t>423 801 копий  21.07.2021</t>
  </si>
  <si>
    <t>13(0,64%) 09.07.2021</t>
  </si>
  <si>
    <t>1.643.857 копий 08.02.2021</t>
  </si>
  <si>
    <t>117(16,79%) 30.04.2021</t>
  </si>
  <si>
    <t xml:space="preserve">Признаки зон лейкоэнцефалопатии в веществе лобной и темепнной долей слева, а также на уровне базальных структур слева (больше данных за ВИЧ-энцефалит)   </t>
  </si>
  <si>
    <t>Инфекция ВИЧ, стадия 4 В, СПИД, фаза прогрессирования на фоне отсутствия АРВТ. Криптококковый менингоэнцефалит (а/г КК+ в ликвторе), синдром афатических расстройств, спастического дигемипареза до плегии слева.  Двусторонняя гнойная бронхопневмония средней и нижней долей, тяжелое течение, ДН 2. Синдром истощения: кахексия. Анемия, тромбоцитопения сложного генеза(ВИЧ, гепатит, токсического). Нефропатия сложного генеза (ВИЧ, токсического) Орофарингеальный кандидоз. Иммуносупрессия. Острый правосторонний верхнечелюстной синусит, острый сфеноидит.                                             Сопутствующий:Хронический гепатит С с исходом в мелкоузловой монолобулярный цирроз печени, активная фаза. Пагубное употребление алкоголя.</t>
  </si>
  <si>
    <t xml:space="preserve">Признаки полиочагового поражения головного мозга (больше данных за токсоплазмоз) с вовлечением вещества полушарий головного мозга, базальных структур (больше справа), правой ножки мозга. </t>
  </si>
  <si>
    <t>39(3%)  10.08.2020</t>
  </si>
  <si>
    <t>3.915копий 24.08.2020</t>
  </si>
  <si>
    <t>23(1,92%) 26.08.2019</t>
  </si>
  <si>
    <t>598.018 копий  01.07.2019</t>
  </si>
  <si>
    <t>Инфекцитя ВИЧ, стадия 4В,СПИД, фаза прогрессирования на фоне отсутвтия ВАРТ. Энцефалит токсоплазмозной этиологии, синдром частичной моторной афазии, левостороннего спастического гемипареза. Орофарингеальный кандидоз. Синдром истощения: снижение массы тела более 20%, анемия. Иммуносупрессия.</t>
  </si>
  <si>
    <t>19.07.2019 умер</t>
  </si>
  <si>
    <t>Инфекция ВИЧ, стадия 4в, СПИД, прогрессирование на фоне приема АРТ с декабря 2018г. ВИЧ-энцефалит с лейкоэнцефаломаляцией. Двусторонняя субтотальная гнойно-некротическая бронхопневмония, вызванная грибами рода Aspergillius. Орофарингеальный кандидоз. Кандидоз гортани, глотки. Генерализованная криптококковая инфекция (а\г КК в лаважной жидкости), криптококковый энцефалит. ЦМВ-инфекция, латнентная стадия (ДНК+ в лаважной вжидкости). Иммуносупрессия. Тромбоцитопени сложного генеза (ВИЧ, токсического).                                                               Сопутствующий: Хронический гепатит С, минимальной степени активности.</t>
  </si>
  <si>
    <t>84(8,43%) 04.07.2019</t>
  </si>
  <si>
    <t>42.030 копий 27.04.2019</t>
  </si>
  <si>
    <t>50.319 копий    05.07.2019</t>
  </si>
  <si>
    <t>85(17%) 23.01.2020</t>
  </si>
  <si>
    <t>73.388 копий   28.01.2020</t>
  </si>
  <si>
    <t>68.425 копий 13.01.2020</t>
  </si>
  <si>
    <t>51(5,7%) 09.01.2020</t>
  </si>
  <si>
    <t>15(5,4%)  15.01.2020</t>
  </si>
  <si>
    <t>82.813 копий 04.12.2019</t>
  </si>
  <si>
    <t>4(3,6%) 24.03.2020</t>
  </si>
  <si>
    <t>106.824 копий     25.03.2020</t>
  </si>
  <si>
    <t>61(6,1%) 13.02.2020</t>
  </si>
  <si>
    <t>693.817 копий  09.12.2019</t>
  </si>
  <si>
    <t>25(3.1%) 17.01.2020</t>
  </si>
  <si>
    <t>392.256 копий 28.11.2019</t>
  </si>
  <si>
    <t>35(11,5%) 11.06.2020</t>
  </si>
  <si>
    <t xml:space="preserve">204.390 копий  21.07.2020 </t>
  </si>
  <si>
    <t>243.343 копий 27.04.2020</t>
  </si>
  <si>
    <t>2(0,5%)  06.05.2020</t>
  </si>
  <si>
    <t>23.06.2020 умер</t>
  </si>
  <si>
    <t>90(5%)  08.06.2020</t>
  </si>
  <si>
    <t>1.156.082 копий  14.02.2020</t>
  </si>
  <si>
    <t>97(6,9%)  14.01.2020</t>
  </si>
  <si>
    <t>453.052 копий 24.10.2019 1216 копий  16.01.2020</t>
  </si>
  <si>
    <t>1.414.672 копий  29.04.2020</t>
  </si>
  <si>
    <t>57(11,5%)  21.04.2020</t>
  </si>
  <si>
    <t>29(5,8%) 19.03.2020</t>
  </si>
  <si>
    <t>211.363 копий  19.03.2020</t>
  </si>
  <si>
    <t>3(0,9%)  18.05.2020</t>
  </si>
  <si>
    <t>64.322 копий  15.01.2020</t>
  </si>
  <si>
    <t>22(3,6%)  22.04.2020</t>
  </si>
  <si>
    <t>170.141 копий  13.04.2020</t>
  </si>
  <si>
    <t>2.254.554 копий 18.02.2020</t>
  </si>
  <si>
    <t>31(10,2%) 16.04.2020</t>
  </si>
  <si>
    <t>4(4,1%) 23.05.2020</t>
  </si>
  <si>
    <t>52.088 копий   25.05.2020</t>
  </si>
  <si>
    <t>29.07.2020 умер</t>
  </si>
  <si>
    <r>
      <t>Инфекция ВИЧ, стадия 4В, СПИД, фаза прогрессирования на фоне отсутствия ВАРТ. Гкенерализованный криптококкоз: менингоэнцефалит, криптококкоз почек. ЦМВ-инфекция, генерализованная форма (ДНК+ в крови, 7,62 на 10</t>
    </r>
    <r>
      <rPr>
        <vertAlign val="superscript"/>
        <sz val="10"/>
        <color theme="1"/>
        <rFont val="Times New Roman"/>
        <family val="1"/>
        <charset val="204"/>
      </rPr>
      <t>2</t>
    </r>
    <r>
      <rPr>
        <sz val="10"/>
        <color theme="1"/>
        <rFont val="Times New Roman"/>
        <family val="1"/>
        <charset val="204"/>
      </rPr>
      <t>): двусторонняя пневмония, эпинефрит.  Орофарингеальный кандидоз. Синдром истощения: снижение массы тела менее 10%. Токсический гепатит средней степени тяжести. Иммуносупрессия.                                                                                                 Сопутствующие:   Хронический гепатит С, умеренной степени активности с начальными признаками формирования цирроза.</t>
    </r>
  </si>
  <si>
    <t>57(7,1%)  15.06.2020</t>
  </si>
  <si>
    <t>6.211копий03.07.2020</t>
  </si>
  <si>
    <t>27.08.2020 умер</t>
  </si>
  <si>
    <t>Инфекция ВИЧ, стадия 4В, фаза прогрессирования на фоне отсутствия ВАРТ. ВИЧ-энцефалит, синдром когнитивных нарушений, двухсторонней пирамидной недостаточности мозжечковых расстройств. Отек головного мозга. Состояние после клинической смерти (успешная СЛР от 25.08.2020 г.). Двусторонняя нижнедолевая полилобулярная фибринозно-гнойная бронхопневмония.Орофарингеальный кандидоз. Синдром истощения: снижение массы тела более 10%. Аненмия, тромбоцитопения сложного генеза (ВИЧ, токсического). Иммуносупрессия.                                                            Сопутствующий: Несостоявшийся выкидыш при регрессирующей маточной беременности 13-14 недель. Антенатальная гибель плода. Острый гнойный эндометрит. Гнойный плацентит, соответствующий сроку гестации. Двусторонний острый гнойный этмоэдит. Диффузный нентоксический макрофолликулярный коллоидный зоб. Эндометриоз яичников.</t>
  </si>
  <si>
    <t>13(3,3%)  21.08.2020</t>
  </si>
  <si>
    <t>70.758 копий  17.08.2020</t>
  </si>
  <si>
    <t>640518  копий 15.09.2020</t>
  </si>
  <si>
    <t>126(15,4%) 03.09.2020</t>
  </si>
  <si>
    <t>6(2,7%) 23.04.2020</t>
  </si>
  <si>
    <t>16.280 копий  29.03.2020</t>
  </si>
  <si>
    <t>29.014 копий  11.07.2020</t>
  </si>
  <si>
    <t>73(13,5%) 19.06.2020</t>
  </si>
  <si>
    <t>8.344 копий 07.10.2020</t>
  </si>
  <si>
    <t>13(3,2%) 02.10.2020</t>
  </si>
  <si>
    <t>697.862 копий 22.08.2018</t>
  </si>
  <si>
    <t>12(4,05%) 03.09.2018</t>
  </si>
  <si>
    <t>151.103 копий 28.08.2019</t>
  </si>
  <si>
    <t>26(8,57%) 30.08.2019</t>
  </si>
  <si>
    <t>4.880копий 10.06.2019</t>
  </si>
  <si>
    <t>108(5,27%)30.09.2019</t>
  </si>
  <si>
    <t>213(17,75) 25.03.2019</t>
  </si>
  <si>
    <t>1.190  копий  28.03.2019</t>
  </si>
  <si>
    <t>8.830  копий 29.09.2020</t>
  </si>
  <si>
    <t>23(3,1%) 25.09.2020</t>
  </si>
  <si>
    <t>19.04.2021 умер</t>
  </si>
  <si>
    <t>106/77</t>
  </si>
  <si>
    <t>7,23/23,6</t>
  </si>
  <si>
    <t>3,45/2,36</t>
  </si>
  <si>
    <t>91/51</t>
  </si>
  <si>
    <t>64/423</t>
  </si>
  <si>
    <t>30/201</t>
  </si>
  <si>
    <t>5,8/71,1</t>
  </si>
  <si>
    <t>64/426</t>
  </si>
  <si>
    <t>09.08.2021умер</t>
  </si>
  <si>
    <t xml:space="preserve">Признаки обширных зон лейкоэнцефалопатии в веществе полушарий, лобных и теменных долей, перивентрикулярных отделов на уровне базальных структур, ножек мозга (больше данных за ВИЧ-энцефалит). </t>
  </si>
  <si>
    <t>125/182</t>
  </si>
  <si>
    <t>6,21/17,77</t>
  </si>
  <si>
    <t>4,31/6,22</t>
  </si>
  <si>
    <t>144/71</t>
  </si>
  <si>
    <t>5,4/19,3</t>
  </si>
  <si>
    <t>66/106</t>
  </si>
  <si>
    <t>49/83</t>
  </si>
  <si>
    <t>38/39</t>
  </si>
  <si>
    <t>1300/01149</t>
  </si>
  <si>
    <t>Мазеина А.В.</t>
  </si>
  <si>
    <t>№15868 2003</t>
  </si>
  <si>
    <t>Инфекция ВИЧ, стадия 4В, фаза прогрессирования на фоне отсутствия АРТ .Орофарингеальный кандидоз. ВИЧ-энцефалит, с-м когнитивных нарушений. Синдром истощения: анемия, кахексия, лихорадка.</t>
  </si>
  <si>
    <t>Инфекция ВИЧ, стадия 4В, фаза прогрессирования на фоне отсутствия АРТ. Токсоплазмозный диструктивно-некротический энцефалит. Двусторонняя нижнедолевая бронхопневмония. Двусторонний очаговый серозно-гнойный ЦМВ-эпинефприт.  Иммуносупрессия. Кахексия.                                                                                                                                                                      Сопутствующий: Хронический гепатит С, минимальной степени активности. Острый серозно-гнойный цистит.</t>
  </si>
  <si>
    <t>2(0,81%), 05.02.2022г.</t>
  </si>
  <si>
    <t>348170 копий, 18.02.2022г</t>
  </si>
  <si>
    <t>08.02.2022г.</t>
  </si>
  <si>
    <t>1 кл</t>
  </si>
  <si>
    <t xml:space="preserve">Признаки полиочагового поражения головного мозга, с вовлечением вещества полушарий головного мозга, базальных структур, Варолиева моста, ножек и гемисфер мозжечка, продолговатого мазга. </t>
  </si>
  <si>
    <t>94/119</t>
  </si>
  <si>
    <t>2,82/10,68</t>
  </si>
  <si>
    <t>3,16/3,88</t>
  </si>
  <si>
    <t>317/155</t>
  </si>
  <si>
    <t>58/57</t>
  </si>
  <si>
    <t>109/48</t>
  </si>
  <si>
    <t>5,1/10,6</t>
  </si>
  <si>
    <t>67/95</t>
  </si>
  <si>
    <t>Ко-тримоксазол 480 мг 4 фл в/в 2 рвд 15 дней, декса-метазон 8мгх2р в/в 18 дней с последующим снижением дозы,  цефтриаксон 2,0 в/в  2рвд 15 дней, амоксициллина клавулановая кислота 1,0 2 рвд внутрь 5 дней, магния сульфат 25% 5,0 в/в 2врд 18 дней, флуконазол 150 мг 1 рвд внутрь 17 дней, фолиевая кислота 1т 3 рвд 12 дней, омепразол 20 мг 2 рвд 12 дней, верошпирон 25 мг 1 рвд 9 дней, эналоприл 1,25 2 рвд 9 дней, амиодарон 200 мг 2 рвд 9 дней, метаклопрамид в/в 3 дня.</t>
  </si>
  <si>
    <t>53/00021</t>
  </si>
  <si>
    <t>Бредихин А.И.</t>
  </si>
  <si>
    <t>№12558 2002</t>
  </si>
  <si>
    <t xml:space="preserve">Инфекция ВИЧ, стадия 4В, СПИД, прогрессирование на фоне начала приема АРТ (10. 2021г.). Менингоэнцефалит неуточненной этиологии. Орофарингеальный кандидоз. Синдроми истощения: снижение массы тела более 10%. Анемия сложного генеза (ВИЧ, гепатит, токсического).  Иммуносупрессия. </t>
  </si>
  <si>
    <t xml:space="preserve">Инфекция ВИЧ, стадия 4В, СПИД, прогрессирование на фоне начала приема АРТ (10. 2021г.). ВИЧ-энцефалит, легко выраженный правосторонний спастический гемипарез. Двусторонняя полисегментарная пневмония, осложненная левосторонним экссудативным плевритом, стадия разрешения. Медиастенальная лимфоаденопатия. Орофарингеальный кандидоз. ЦМВ-инфекция, латентная стадия (ДНК в крови). Синдром истощения: снижение массы тела более 10%. Анемия сложного генеза (ВИЧ, гепатит, токсического).  Иммуносупрессия.                                                                                                                                                                                                                </t>
  </si>
  <si>
    <t>2002-2004</t>
  </si>
  <si>
    <t>2003-2015г.   с 10.2021г.</t>
  </si>
  <si>
    <t>117(10,88%)  13.01.2022г.</t>
  </si>
  <si>
    <t>28756 копий 08.10.2021г.</t>
  </si>
  <si>
    <t>13.01.2022г.</t>
  </si>
  <si>
    <t>Признаки полиочагового поражения головного мозга   с вовлечением вещества правого полушария головного мозга.</t>
  </si>
  <si>
    <t xml:space="preserve">двусторонняя полисегментарная интерстициальная пневмония, осложненная двусторонним экссудативным плевритом (больше справа). Дифференцировать с диссеминированным туберкулезом легких. Медиастинальная лимфоаденопатия. </t>
  </si>
  <si>
    <t>94/133</t>
  </si>
  <si>
    <t>6,32/6,2</t>
  </si>
  <si>
    <t>2,88/3,69</t>
  </si>
  <si>
    <t>363/217</t>
  </si>
  <si>
    <t>235/52</t>
  </si>
  <si>
    <t>621/58</t>
  </si>
  <si>
    <t>11,8/22,9</t>
  </si>
  <si>
    <t>110/132</t>
  </si>
  <si>
    <t>цефтриаксон 2,0 в/в  2рвд 21 день, Ко-тримоксазол 480 мг 2таб. 1рвд 24 дня, магния сульфат 25% 10,0 в/в 1рвд 13 дней, фуросемид 80 мг /сут, спироналактон 150 мг/сут со снижением дозы до 50 мг/сут, флуконазол 150 мг 1 рвд внутрь 24 дня, фосфоглив 1к 3рвд  23 дня, феррум-лек 100мг 2рвд 12 дней. вит В12 1,0 1рвд 12 дней, бисопролол, эналоприл.</t>
  </si>
  <si>
    <t>213/00057</t>
  </si>
  <si>
    <t>Тепленина А.М.</t>
  </si>
  <si>
    <t>№65923 2015</t>
  </si>
  <si>
    <t>Инфекция ВИЧ, стадия 4Б, фаза прогрессирования на фоне отсутствия АРТ. Менингоэнцефалит неуточненной этиологии. Орофарингеальный кандидоз. Анемия средней тяжести сложного гинеза (ВИЧ, гепатит, токсического). Иммуносупрессия</t>
  </si>
  <si>
    <t>Инфекция ВИЧ, стадия 4В, фаза прогрессирования на фоне отсутствия АРТ. Менингоэнцефалит туберкулезной этиологии (ДНК МБТ+ в ликворе), синдром легко выраженного правостороннего спастического гемипареза. Энцефалополинейропатия дисметаболического характера с дистоническими проявлениями, сенсорными нарушениями.  Орофарингеальный кандидоз. Анемия легкой тяжести сложного гинеза (ВИЧ, гепатит, токсического). Иммуносупрессия.</t>
  </si>
  <si>
    <t>05.2017г.-12.2017г.</t>
  </si>
  <si>
    <t>дизаверокс, калетра</t>
  </si>
  <si>
    <t>ламивудин, абакавир, калетра</t>
  </si>
  <si>
    <t>206(32,88%) 12.01.2022г.</t>
  </si>
  <si>
    <t>1513593 копий 06.12.2021г. 3690 копий 07.02.2022г.</t>
  </si>
  <si>
    <t>11.01.2022г.</t>
  </si>
  <si>
    <t xml:space="preserve"> нет</t>
  </si>
  <si>
    <t>43 кл</t>
  </si>
  <si>
    <t>л-46%,   н-40%</t>
  </si>
  <si>
    <t xml:space="preserve">Признаки немногочисленных очаговых изменений (воспалительного характера) в веществе лобных и теменных долей, базальных структур, колена и валика мозолистого тела. </t>
  </si>
  <si>
    <t>Признаки единичного субплеврального участка фиброза в S2 верхней доле правого легкого. Диффузно усилен сосудистый рисунок в базальных отделах легких.</t>
  </si>
  <si>
    <t>97/93</t>
  </si>
  <si>
    <t>4,49/5,78</t>
  </si>
  <si>
    <t>3,27/3,24</t>
  </si>
  <si>
    <t>256/247</t>
  </si>
  <si>
    <t>43/76</t>
  </si>
  <si>
    <t>21/51</t>
  </si>
  <si>
    <t>3,6/5,9</t>
  </si>
  <si>
    <t>90/50</t>
  </si>
  <si>
    <t>цефтриаксон 2,0 в/в  2рвд 2 дня, ампициллина сульбактам 1,5х4рвд 6 дней, магния сульфат 25% 10,0 в/в 1рвд 13 дней, дексаметазон 8мгх2р в/в 13 дней, флуконазол 150 мг 1 рвд внутрь 13 дней, фолиевая кислота 1т 3 рвд 13 дней, феррум-лек 100 мг 2 рвд 13 дней, рифампицин 450 мг 1 рвд в/в 5 дней, этамбутол 1200 мг 1 рвд 5 дней, изониазид 10% 3,0 1 рвд в/м 5 дней, имипенема циластатин 0,5/0,5 2 фл. 4 рвд в/в 5 дней, АРТ: ламивудин 300 мг 1 рвд, тенофовир 300 мг 1 рвд, калетра 2 таб. 2 рвд 13 дней.</t>
  </si>
  <si>
    <t>5507/00605</t>
  </si>
  <si>
    <t>Еремина Е.А.</t>
  </si>
  <si>
    <t>№63958 2015</t>
  </si>
  <si>
    <t>Инфекция ВИЧ, стадия 4В, СПИД, фаза прогрессирования на фоне начала АРТ. Токсоплазмоз головного мозга, синдром левостороннего гемипареза. Симптоматическая эпилепсия с генерализованными судорогами. Органическое расстройство личности. Орофарингеальный кандидоз. Синдором истощения. Иммуносупрессия. Внебольничная пневмония?</t>
  </si>
  <si>
    <t>Инфекция ВИЧ, стадия 4В, фаза прогрессирования на фоне не регулярного приема АРТ. Энцефалит смешанной этиологии (токсоплазмоз от 2018, ВИЧ), синдром когнитивных нарушений. Орофарингеальный кандидоз. Иммуносупрессия. Спонтанный правосторонний пневмоторакс от 11.05.2022г., разрешение. Инфекция мочевыводящих путей.                                                                      Сопутствующий: Опийная наркомания, ремиссия. Органическое легкое когнитивное расстройство. Хронический гепатит С, минимальная степень активности.</t>
  </si>
  <si>
    <t>03.2018г.</t>
  </si>
  <si>
    <t>ламивудин, атазанавир, фосфазид,</t>
  </si>
  <si>
    <t xml:space="preserve">21.02.2022г. ламивудин, тенофовир, атазанавир, ритонавир,            с 19.05.2022г.: ламивудин тенофовир  дарунавир  ритонавир </t>
  </si>
  <si>
    <t>208(37,82%)   16.05.2022г.</t>
  </si>
  <si>
    <t>5217 копий   21.02.2022г.  7251 копий   13.05.2022г.</t>
  </si>
  <si>
    <t>12.05.2022г.</t>
  </si>
  <si>
    <t>2 кл</t>
  </si>
  <si>
    <t>Признаки полиочагового поражения головного мозга (токсоплазмоз) с вовлечением вещества лобных долей, правой теменной и левой височной долей. Обширные зоны ВИЧ-ассоциированной энцефалопатии на уровне больших полушарий головного мозга, базальных структур , ножек мозга, Варолиева моста, ножек и гемисфер мозжечка.</t>
  </si>
  <si>
    <t>141/134</t>
  </si>
  <si>
    <t>3,84/4,77</t>
  </si>
  <si>
    <t>4,53/4,26</t>
  </si>
  <si>
    <t>167/111</t>
  </si>
  <si>
    <t>67/89</t>
  </si>
  <si>
    <t>67/42</t>
  </si>
  <si>
    <t>8,8/4,6</t>
  </si>
  <si>
    <t>71/71</t>
  </si>
  <si>
    <t>цефтриаксон 2,0 в/в  2рвд 12 дней, Ко-тримоксазол 480 мг 4таб. 2рвд 5 дней далее 2 амп. 1рвд в/в 9 дней, флуконазол 200 мг 1 рвд в/в 17 дней, дексаметазон 12мгх2р в/в 4 дня с последующим снижением дозы и отменой, магния сульфат 25% 10,0 в/в 1рвд 17 дней, омепразол 20 мг 2 рвд 14 дней, лактулоза, адеметионин 800мг 1рвд 9 дней,  АРТ с 19.05.2022г.: ламивудин 300 мг  1 рвд, тенофовир 300 мг 1 рвд, дарунавир 800мг 1рвд, ритонавир 100мг 1 рвд.</t>
  </si>
  <si>
    <t>15409/13150</t>
  </si>
  <si>
    <t>Шапошников А.А.</t>
  </si>
  <si>
    <t>№76953 2017</t>
  </si>
  <si>
    <t>Инфекция ВИЧ, стадия 4В, фаза прогрессирования на фоне АРТ (с апреля 2021г.). Менингоэнцефалит криптококковой этиологии (Cr. Neoformans от июня 2021г.).Орофарингеальный кандидоз.  Иммуносупрессия.</t>
  </si>
  <si>
    <t>Инфекция ВИЧ, стадия 4В, фаза прогрессирования на фоне АРТ (с апреля 2021г.). Менингоэнцефалит криптококковой этиологии (Cr. Neoformans от июня 2021г.).Орофарингеальный кандидоз. Нефропатия сложного генеза (ВИЧ, токсическая), разрешение. Гипербилирубинемия на фоне приема атазанавира.  Иммуносупрессия.                                                                                                       Сопутствующий: Хронический гепатит С с исходом в цирроз печени, класс А по Чайльд-Пью. Портальная гипертензия (расширение воротной и селезеночной вен). ГБ1, АГ0.</t>
  </si>
  <si>
    <t>04.2021г.</t>
  </si>
  <si>
    <t>ламивудин, тенофовир, атазанавир, ритонавир,</t>
  </si>
  <si>
    <t>79(7,44%)          20.12.2021г.</t>
  </si>
  <si>
    <t>1929 копий   24.12.2021г.</t>
  </si>
  <si>
    <t>16.12.2021г.</t>
  </si>
  <si>
    <t>125 кл</t>
  </si>
  <si>
    <t>л-96%   н-4%</t>
  </si>
  <si>
    <t>Признаки единичных очаговых изменений (сосудистого характера) в веществе лобных и теменных долей.</t>
  </si>
  <si>
    <t>156/119</t>
  </si>
  <si>
    <t>13,35/4,23</t>
  </si>
  <si>
    <t>5,51/4,26</t>
  </si>
  <si>
    <t>268/196</t>
  </si>
  <si>
    <t>192/80</t>
  </si>
  <si>
    <t>99/62</t>
  </si>
  <si>
    <t>7,5/5,8</t>
  </si>
  <si>
    <t>68/179/80</t>
  </si>
  <si>
    <t xml:space="preserve">флуконазол 800 мг 1 рвд в/в 6 дней, далее 400 мг 1 рвд 27 дней, амфотерицин В 50мг 1 рвд в/в 14 дней, цефтриаксон 2,0 в/м  2рвд 7 дней, дексаметазон 16мгх2р в/в 5 дней с последующим снижением дозы и отменой, магния сульфат 25% 10,0 в/в 2рвд 7 дней, фуросемид в/в 8 дней, фосфоглив внутрь, лактулоза, панкреатин, смектит, фолиевая ксилота 1 мг 3 рвд 13 дней, АРТ до 18.01.2022 г.:  ламивудин 300 мг  1 рвд, тенофовир 300 мг 1 рвд, атазанавир 300 мг 1 рвд, ритонавир 100 мг 1 рвд   </t>
  </si>
  <si>
    <t>1091/00116</t>
  </si>
  <si>
    <t>Колотовкина В.О.</t>
  </si>
  <si>
    <t>№61066 2014</t>
  </si>
  <si>
    <t>Инфекция ВИЧ, стадия 4В, СПИД, фаза прогрессирования на фоне отсутствия АРТ. Менингоэнцефалит неуточненной этиологии. Двусторонняя полисегментарная интерстициальная пневмония, тяжелое течение, осложненная деструкцией в декабре 2021 г.   Орофарингеальный кандидоз. Кандидоз пищевода. ЦМВ-инфекция, латентная стадия (ДНК+ в мокроте от 26.11.2021 г.). Иммуносупрессия. Кахексия. Анемия сложного генеза.</t>
  </si>
  <si>
    <t>Инфекция ВИЧ, стадия 4В, СПИД, фаза прогрессирования на фоне отсутствия АРТ. Генерализованная криптококковая инфекция: менингоэнцефалит, синдром правосторонней пирамидной недостаточности, когнитивных нарушений; пневмония ( Cr. Neoformans в ликворе, а/г КК в мокроте). Двусторонняя полисегментарная интерстициальная пневмония, стадия разрешения, осложненная деструкцией нижней доли левого легкого в декабре 2021 г.   Орофарингеальный кандидоз. Кандидоз пищевода, эрозивный эзофагит. ЦМВ-инфекция, латентная стадия (ДНК+ в мокроте от 26.11.2021 г.). Иммуносупрессия. Кахексия. Анемия сложного генеза (ВИЧ, токсического).                                                                                                                                                                                    Сопутствующий: Дисплазия соединительной ткани-дополнительная хорда ЛЖ. Пролежень крестцовой области в стадии эпителизации. Аллегический дерматит, разрешение. Хронический гастрит, обострение.</t>
  </si>
  <si>
    <t>09.02.2022г.-02.03.2022г.</t>
  </si>
  <si>
    <t>ламивудин, тенофовир, дарунавир, ритонавир,</t>
  </si>
  <si>
    <t>15(2.22%)        31.01.2022г.</t>
  </si>
  <si>
    <t>635 233копий 07.02.2022г.</t>
  </si>
  <si>
    <t>27.01.2022г.</t>
  </si>
  <si>
    <t>80 кл</t>
  </si>
  <si>
    <t>л-86%,  н-14%</t>
  </si>
  <si>
    <t xml:space="preserve">Признаки полиочагового поражения головного мозга  с вовлечением белого и серого вещества лобных и теменных долей, височной доли слева, затылочной доли справа, мягких мозговых оболочек (больше слева)-менингоэнцефалит.  </t>
  </si>
  <si>
    <t>Признаки двусторонней полисегментарной пневмонии, полости деструкции верхней доли левого легкого. Положительная динамика от 07.12.2021 г. Фиброзно-буллезные изменения верхней доли правого легкого.</t>
  </si>
  <si>
    <t xml:space="preserve">обн.Cr. Neoformans </t>
  </si>
  <si>
    <t>116/109</t>
  </si>
  <si>
    <t>8,05/6,03</t>
  </si>
  <si>
    <t>3,65/3,63</t>
  </si>
  <si>
    <t>254/163</t>
  </si>
  <si>
    <t>39/28</t>
  </si>
  <si>
    <t>51/34</t>
  </si>
  <si>
    <t>4,3/5,7</t>
  </si>
  <si>
    <t>70/98</t>
  </si>
  <si>
    <t xml:space="preserve">флуконазол 200 мг 1 рвд в/в 4 дня, далее 400 мг 1 рвд 32 дня, амфотерицин В 25мг 1 рвд в/в 29 дней, цефтриаксон 2,0 в/м  2рвд 13 дней, цефепим 2,0 2рвд в/в 5 дней, амикацин 1,5 1 рвд в/ 5 дней, дексаметазон 8мгх2р в/в 14 дней с последующим снижением дозы и отменой, магния сульфат 25% 10,0 в/в 2рвд 20 дней, Ко-тримоксазол 480 мг 2таб. 1рвд 7 дней, лоратадин 0,1 1 рвд 10 дней, хлорапирамин 1,0 в/м 6 дней, АРТ с 09.02.2022г. по 02.03.2022г.: ламивудин 300 мг  1 рвд, тенофовир 300 мг 1 рвд, дарунавир 800 мг 1 рвд, ритонавир 100 мг 1 рвд.   </t>
  </si>
  <si>
    <t>11358/01405</t>
  </si>
  <si>
    <t>Подугольникова И.В.</t>
  </si>
  <si>
    <t>№34372 2009</t>
  </si>
  <si>
    <t>Инфекция ВИЧ, стадия 4В,  фаза прогрессирования на фоне отсутствия АРТ. Криптококковый менингоэнцефалит . Орофарингеальный кандидоз. Иммуносупрессия.</t>
  </si>
  <si>
    <t>Инфекция ВИЧ, стадия 4В, СПИД, фаза прогрессирования на фоне отсутствия АРТ. Криптококковый менингоэнцефалит . Орофарингеальный кандидоз. Иммуносупрессия.                                                                                                                                           Сопутствующий: Дисфункция яичников. Киста правого яичника. Аденомиоз.</t>
  </si>
  <si>
    <t>2010г.-2015г.</t>
  </si>
  <si>
    <t>ламивудин, ставудин,     калетра</t>
  </si>
  <si>
    <t>65(4,56%)  20.09.2021г.</t>
  </si>
  <si>
    <t>1061800 копий    25.06.2021г.</t>
  </si>
  <si>
    <t>23.06.2021г.</t>
  </si>
  <si>
    <t>37 кл</t>
  </si>
  <si>
    <t>л-17%,  н-20%</t>
  </si>
  <si>
    <t xml:space="preserve">Признаки единичной мелкой кисты в веществе правой гемисферы мозжечка до 0,3 см. </t>
  </si>
  <si>
    <t>122/132</t>
  </si>
  <si>
    <t>4,28/2,74</t>
  </si>
  <si>
    <t>4,2/4,56</t>
  </si>
  <si>
    <t>151/176</t>
  </si>
  <si>
    <t>28/20</t>
  </si>
  <si>
    <t>32/18</t>
  </si>
  <si>
    <t>6,3/14,7</t>
  </si>
  <si>
    <t>92/98</t>
  </si>
  <si>
    <t xml:space="preserve">амфотерицин В 50мг 1 рвд в/в 1 день,далее итраконазол 200мг 3 рвд 3 дня, затем 200 мг 2 рвд внутрь 3 мес.,  цефтриаксон 2,0 в/м  2рвд 13 дней, Ко-тримоксазол 480 мг 2таб. 1рвд,  </t>
  </si>
  <si>
    <t>57632/04999</t>
  </si>
  <si>
    <t>Костоусов А.В.</t>
  </si>
  <si>
    <t>№44821  2011</t>
  </si>
  <si>
    <t>Инфекция ВИЧ, стадия 4В,  фаза прогрессирования на фоне отсутствия АРТ (прием с  25.04.2022). Энцефалит?, эписиндром. Двусторонняя полисегментарная пневмония с абсцедированием в средней доле справа, ст.разрешения (март 2022). Ретиноваскулит левого глаза ЦМВ-этиологии (март 2022), частичная атрофия левого зрительного нерва. Иммуносупрессия.</t>
  </si>
  <si>
    <t>Инфекция ВИЧ, стадия 4В,  фаза прогрессирования на фоне отсутствия АРТ (прием с  25.04.2022). ЦМВ-энцефалит, эписиндром.  Ретиноваскулит левого глаза ЦМВ-этиологии (март 2022), частичная атрофия левого зрительного нерва. Двусторонняя полисегментарная пневмония с абсцедированием в средней доле справа, ст.разрешения (март 2022). Иммуносупрессия.</t>
  </si>
  <si>
    <t>02.03.2022г.</t>
  </si>
  <si>
    <t>17.03.2022г.-23.03.2022г.   фосфазид, тенофовир, атазанавир, ритонавир,      25.04.2022г. ламивудин, тенофовир, дарунавир, ритонавир,</t>
  </si>
  <si>
    <t>374(15,65%)  20.05.2022г.</t>
  </si>
  <si>
    <t>10.000.000 копий 18.02.2022г.</t>
  </si>
  <si>
    <t>26.05.2020г.</t>
  </si>
  <si>
    <t xml:space="preserve">Признаки немногочисленных очаговых изменений (сосудистого характера) в веществе левой лобной и теменных долей. В медиальных отделах левой височной доли-зона структурных изменений (ЦМВ-энцефалит?). Единичные кистозно-глиозные изменения (поствоспалительного характера?) в субкортикальных отделах гемисфер мозжечка. </t>
  </si>
  <si>
    <t>177/166</t>
  </si>
  <si>
    <t>5,54/3,92</t>
  </si>
  <si>
    <t>5,88/5,44</t>
  </si>
  <si>
    <t>99/117</t>
  </si>
  <si>
    <t>61/80</t>
  </si>
  <si>
    <t>62/60</t>
  </si>
  <si>
    <t>3,5/</t>
  </si>
  <si>
    <t>87/92</t>
  </si>
  <si>
    <t xml:space="preserve"> магния сульфат 25% 5,0 в/в 1рвд 37 дней, валганцикловир 900 мг 2 рвд 21 день, АРТ: ламивудин 300 мг  1 рвд, тенофовир 300 мг 1 рвд, дарунавир 800 мг 1 рвд, ритонавир 100 мг 1 рвд. </t>
  </si>
  <si>
    <t>6397/05308</t>
  </si>
  <si>
    <t>Гатиятуллин Р.Р.</t>
  </si>
  <si>
    <t>№ 95815  2019</t>
  </si>
  <si>
    <t>04.07.2022 умер</t>
  </si>
  <si>
    <t>Инфекция ВИЧ, стадия 4Б,  фаза прогрессирования на фоне отсутствия АРТ. Энцефалит неуточненной этиологии (токсоплазмоз головного мозга?) Орофарингеальный кандидоз.  Гипоплазия кроветворения слдожного генеза (ВИЧ, гепатиит, токсического).  Иммуносупрессия.</t>
  </si>
  <si>
    <t xml:space="preserve">Инфекция ВИЧ, стадия 4В,  фаза прогрессирования на фоне отсутствия АРТ. Генерализованный криптококкоз с поражением головного мозга легких (Cr. Neoformans в ликворе, крови, БАЛ) с синдромом спастического дигемипареза. Орофарингеальный кандидоз.  Гипоплазия кроветворения слдожного генеза (ВИЧ, гепатиит, токсического).  Двусторонняя гнойная полисегментарная  пневмония (Kl. pneumoniae 10*7). Хронический атрофический активный энтероколит, средней степени тяжести (Cl. difficile токсины А и В). Синдром истощения: кахексия, гипоплазия кроветворения (анемия, тромбоцитопения, лейкопения).  Иммуносупрессия.                                          Сопутствующие: Мелкоузловой цирроз печени смешанной этиологии (ГС, алкогольной) активная фаза. Пагубное употребление алкоголя. Опийная наркомания, ремиссия. </t>
  </si>
  <si>
    <t>13(6,41%)  03.06.2022г.</t>
  </si>
  <si>
    <t>162660 копий   01.06.2022г.</t>
  </si>
  <si>
    <t>02.06.2022г.</t>
  </si>
  <si>
    <t>4 кл</t>
  </si>
  <si>
    <t>Признаки полиочагового поражения головного мозга (токсоплазмоз? ВИЧ-ассоциированная эцефалопатия)   с вовлечением вещества полушарий головного мозга, базальных структур, гемисфер мозжечка. Умеренная смешанная несимметричная заместительная гидроцефалия. Умеренно выраженный перивентрикулярный лейкоареоз.</t>
  </si>
  <si>
    <t xml:space="preserve">Картина двусторонней полисегментарной  пневмонии, больше слева.  </t>
  </si>
  <si>
    <t>83/95</t>
  </si>
  <si>
    <t>3,37/13,02</t>
  </si>
  <si>
    <t>2,95/3,57</t>
  </si>
  <si>
    <t>6/7</t>
  </si>
  <si>
    <t>34/27</t>
  </si>
  <si>
    <t>37/46</t>
  </si>
  <si>
    <t>9,1/7,1</t>
  </si>
  <si>
    <t>95/71</t>
  </si>
  <si>
    <t xml:space="preserve">амфотерицин В 35мг 1 рвд в/в 20 день, цефтриаксон 2,0 в/в  2рвд 10 дней, имипенема циластатин 1,0 3 рвд в/в 5 дней, ванкомицин 1,0 2 рвд в/в 13 дней, флуконазол 450 мг 1 рвд в/в 15 дней, Ко-тримоксазол 480 мг 2таб. 1рвд 10 дней, далее 11 амп/сут в/в 3 дня, затем 6 амп/сут в/в 8 дней, преднизолон 180 мг /сут 4 дня, ампициллина сульбактам 3,0 3 рвд в/в 3 дня, рифампицин 0,45 1 рвд в/в 2 дня, изониазид 400 мг 1 рвд в/в 7 дней, этамбутол 400 мг 3 рвд вн 7 дней, филграстим 3 млн МЕ/мл 1,0 п/к 4 дня, метаклопрамид в/в,фолиевая ксилота 1 мг 3 рвд 5 дней. омепразол, эр.масса, тромбоконцентрат.   </t>
  </si>
  <si>
    <t>6294/05303</t>
  </si>
  <si>
    <t>Абрамов Д.В.</t>
  </si>
  <si>
    <t>№ 105071 2021</t>
  </si>
  <si>
    <t>07.06.2022 умер</t>
  </si>
  <si>
    <t>Инфекция ВИЧ, стадия 4В,  фаза прогрессирования на фоне отсутствия АРТ. Токсоплазменный энцефалит (ДНК+ в ликворе), синдром дигемипареза, правосторонней гемигипестезии. Госпи тальная левосторонняя пневмония, стадия разрешения.Орофарингеальный кандидоз. Иммуносупрессия.</t>
  </si>
  <si>
    <t>Инфекция ВИЧ, стадия 4В,  фаза прогрессирования на фоне отсутствия АРТ. Токсоплазменный менингоэнцефалит (ДНК в ликворе), синдром частичных афатических нарушений, дигемипареза, правостороннего спастического гемипареза до плегии в руке.  Орофарингеальный кандидоз.  Двусторонняя фибринозхно-гнойная бронхопневмония (Kl. pneumoniae 10*5).Аплазия кроветрорения. Сопутствующие: Хронический алкоголизм. Хронический гепатит С с исходом в мелкоузловой цирроз.</t>
  </si>
  <si>
    <t>5(0,72%)  30.05.2022г.</t>
  </si>
  <si>
    <t>59683 копий 14.06.2022г.</t>
  </si>
  <si>
    <t xml:space="preserve">Признаки полиочагового поражения головного мозга (токсоплазмоз? ВИЧ-ассоциированная эцефалопатия)   с вовлечением вещества полушарий головного мозга, мозолистого тела, базальных структур, ножек мозга, Варолиева моста, гемисфер мозжечка и продолговатого мозга. </t>
  </si>
  <si>
    <t>Картина очагового образования нижней доли правого легклгол (очаг фиброза). Диффузный пневмофиброз.</t>
  </si>
  <si>
    <t xml:space="preserve"> не обн.</t>
  </si>
  <si>
    <t>133/97</t>
  </si>
  <si>
    <t>4,72/0,2</t>
  </si>
  <si>
    <t>4,24/3,23</t>
  </si>
  <si>
    <t>138/16</t>
  </si>
  <si>
    <t>94/20</t>
  </si>
  <si>
    <t>116/47</t>
  </si>
  <si>
    <t>6,6/42,4</t>
  </si>
  <si>
    <t>99/398</t>
  </si>
  <si>
    <t>Ко-тримоксазол 480 мг 4амп 2рвд 11 дней, магния сульфат 25% 10,0 в/в 2рвд 12дней, имипенема циластатин 1,0 2 рвд в/в 1день, ванкомицин 1,0 2 рвд в/в 1 день, флуконазол 150 мг 1 рвд вн 5 дней, далее ч/день 3 раза,  изониазид 150 мг/пиразинамид 500 мг 2рвд вн 5 дней, адеметионин 800 мг вн 10 дней.</t>
  </si>
  <si>
    <t>27619/100025490</t>
  </si>
  <si>
    <t>Мунина Н.Г.</t>
  </si>
  <si>
    <t>№69862 2016</t>
  </si>
  <si>
    <t>02.01.2021 умер</t>
  </si>
  <si>
    <t>Инфекция ВИЧ, стадия 4В,  СПИД, фаза прогрессирования на фоне отсутствия АРТ. Криптококкоз головного мозга, менингит (а/г КК в ликворе). Дусторонняя полисегментарная пневмония (пневмоцистная? Криптококковая? ЦМВ?). ЦМВ-инфекция, генерализованная форма? ретиноваскулит? Орофарингеальный кандидоз. Иммуносупрессия.</t>
  </si>
  <si>
    <r>
      <t>Инфекция ВИЧ, стадия 4В,  СПИД, фаза прогрессирования на фоне отсутствия АРТ. Генерализованный криптококкоз с поражением головного мозга (криптококковый менингоэнцефалит), легких, внутригрудных лимфоузлов, печени, почек, селезенки. Двусторонняя тотальная интерстициальная пневмоцистная пневмония. Генерализованная  ЦМВ-инфекция (ДНК+ в крови, 3,68*10</t>
    </r>
    <r>
      <rPr>
        <sz val="10"/>
        <color rgb="FF000000"/>
        <rFont val="Calibri"/>
        <family val="2"/>
        <charset val="204"/>
      </rPr>
      <t>³</t>
    </r>
    <r>
      <rPr>
        <sz val="8.9"/>
        <color rgb="FF000000"/>
        <rFont val="Times New Roman"/>
        <family val="1"/>
        <charset val="204"/>
      </rPr>
      <t xml:space="preserve">): очаговый ЦМВ метаморфоз альвеолярного эпителия:продуктивно-некротический ЦМВ-эпинефрит, ретиноваскулит. Орофарингеальный кандидоз.                 </t>
    </r>
  </si>
  <si>
    <t>9(2,9%)  25.12.2020г.</t>
  </si>
  <si>
    <t>1369 копий  14.01.2021г.</t>
  </si>
  <si>
    <t>31.12.2020г.</t>
  </si>
  <si>
    <t xml:space="preserve"> МСКТ головного мозга - Патологии не найдено.</t>
  </si>
  <si>
    <t>Двусторонняя пневмония</t>
  </si>
  <si>
    <t>142/127</t>
  </si>
  <si>
    <t>14,9/2,4</t>
  </si>
  <si>
    <t>5,84/5,2</t>
  </si>
  <si>
    <t>197/105</t>
  </si>
  <si>
    <t>33/19</t>
  </si>
  <si>
    <t>8,7/18,8</t>
  </si>
  <si>
    <t>115/239</t>
  </si>
  <si>
    <t xml:space="preserve">амфотерицин В 50мг 1 рвд в/в 4 дня,  флуконазол 450 мг 1 рвд внутрь 4 дня, магния сульфат 25% 10,0 в/в 2рвд 4 дня, Ко-тримоксазол 480 мг 4 амп. 3рвд 4 дня, левофлоксацин 0,5 2 рвд в/в 4 дня, валганцикловир 900 мг 2 рвд внутрь 4 дня. </t>
  </si>
  <si>
    <t>4991/00640</t>
  </si>
  <si>
    <t>Аристова Н.Ю.</t>
  </si>
  <si>
    <t>№103173  2021</t>
  </si>
  <si>
    <t>26.04.2021 умер</t>
  </si>
  <si>
    <t>Инфекция ВИЧ, стадия 4В,  фаза прогрессирования на фоне отсутствия АРТ. ВИЧ-энцефалит, синдром правостороннего гемипареза, афатических расстройств (ПМЛ?). Орофарингеальный кандидоз</t>
  </si>
  <si>
    <t>Инфекция ВИЧ, стадия 4В,  СПИД, фаза прогрессирования на фоне отсутствия АРТ. Прогрессирующая мультифокальная лейкоэнцефаломаляция. Генерализованная  ЦМВ-инфекция:двусторонний ЦМВ-эпинефрит, острый эрозивно-язвенный ЦМВ-трахеит. Двусторонняя полисегментарная фибринозно-гнойная бронхопневмония нижних и средних долей легких.                                          Сопутствующие: Серозная цистаденома правого яичника. Интрамуральная простая лейомиома тела матки.</t>
  </si>
  <si>
    <t>17(6,07%)  21.04.2021г.</t>
  </si>
  <si>
    <t>1167500 копий  21.04.2021г.</t>
  </si>
  <si>
    <t>20.04.2020г.</t>
  </si>
  <si>
    <t>3 кл</t>
  </si>
  <si>
    <t>Признаки обширных зон лейкоэнцефалопатии в веществе полушарий головного мозга, мозолистого тела базальных структур, левой ножки мозга, Варолиевого моста и мозжечка с отрицательной динамикой в сравнении от 05.04.2021 г. (больше данных за ПМЛ)</t>
  </si>
  <si>
    <t>121/128</t>
  </si>
  <si>
    <t>6,85/14,5</t>
  </si>
  <si>
    <t>4,28/4,17</t>
  </si>
  <si>
    <t>212/206</t>
  </si>
  <si>
    <t>27/28</t>
  </si>
  <si>
    <t>19/40</t>
  </si>
  <si>
    <t>9,5/46,2</t>
  </si>
  <si>
    <t>105/237</t>
  </si>
  <si>
    <t xml:space="preserve">Ко-тримоксазол 480 мг 2 т. 1рвд 6 дней, ганцикловир 350мг 1 р в/в 2 дня, дексаметазон 12мгх2р в/в 2 дня,  флуконазол 150 мг 1 рвд внутрь 8 дней, пиразинамид 1000 мг 1рвд вн 1 день, этамбутол 400 мг 1 рвд внутрь 1 день, изониазид 150 мг/пиразинамид 500 мг 2 таб. 1рвд внутрь 4дня, </t>
  </si>
  <si>
    <t>1869/01455</t>
  </si>
  <si>
    <t>Яговкин В.В.</t>
  </si>
  <si>
    <t>№54045  2013</t>
  </si>
  <si>
    <t>Инфекция ВИЧ, стадия 4В,  фаза прогрессирования на фоне отсутствия АРТ. Энцефалит неуточненной этиологии (токсоплазмоз? ВИЧ?), левосторонний гемипарез. Орофарингеальный кандидоз. Иммуносупрессия.</t>
  </si>
  <si>
    <t>Инфекция ВИЧ, стадия 4В, СПИД,  фаза прогрессирования на фоне отсутствия АРТ. Токсоплазменный энцефалит, синдром левостороннего спастического гемипареза. Орофарингеальный кандидоз. Иммуносупрессия. Тромбоцитопения синдромная сложного генеза (ВИЧ, ГС, токсического). Нефропатия сложного генеза (ВИЧ токсического).                                                               Сопутствующие: НКВИ не подтвержденная 12.2020г. двусторонняя пневмония.</t>
  </si>
  <si>
    <t>21(9,8%)    15.02.2021г.</t>
  </si>
  <si>
    <t>667029 копий 23.01.2021г.</t>
  </si>
  <si>
    <t>18.02.2021г.</t>
  </si>
  <si>
    <t>Признаки нейроинфекционного процесса могут соответствовать токсоплазмозу, с признаками абсцедирования в правой височной и правой лобной долях.</t>
  </si>
  <si>
    <t>кп=20,75</t>
  </si>
  <si>
    <t>131/121</t>
  </si>
  <si>
    <t>5,5/4,8</t>
  </si>
  <si>
    <t>4,26/4,0</t>
  </si>
  <si>
    <t>22/40</t>
  </si>
  <si>
    <t>29/20</t>
  </si>
  <si>
    <t>6,7/8,9</t>
  </si>
  <si>
    <t>203/91</t>
  </si>
  <si>
    <t>ципрофлоксацин 0,4мг  2 рвд в/в 4 дня, азитромицин 0,5мг 1 рвд в/в 4 дня, Ко-тримоксазол 480 мг 4т. 2рвд 27 дней,  флуконазол 100 мг 1 рвд внутрь 8 дней, преднизалон 40мг /сутки с последующим снижением дозы и отменой с 09.03.2021г.</t>
  </si>
  <si>
    <t>5814/0551</t>
  </si>
  <si>
    <t>Елисеенко Н.В.</t>
  </si>
  <si>
    <t>№62308 2015</t>
  </si>
  <si>
    <t>Инфекция ВИЧ, стадия 4В,  фаза прогрессирования на фоне отсутствия АРТ. Энцефалит неуточненной этиологии (токсоплазмоз? ВИЧ?). Кандидоз пищевода, ротовой полости. Иммуносупрессия.</t>
  </si>
  <si>
    <t>Инфекция ВИЧ, стадия 4В,  фаза прогрессирования на фоне отсутствия АРТ. Токоплазменный энцефалит (ДНК+ в ликворе), синдром рассеянной неврологической симптоматики, судорожный синдром. Кандидоз пищевода, ротовой полости. Иммуносупрессия.  Сопутствующие: Хронический гепатит С минимальной степени активности.</t>
  </si>
  <si>
    <t>9(0,89%)   23.05.2022г.</t>
  </si>
  <si>
    <t>2505800 копий 24.05.2022г.</t>
  </si>
  <si>
    <t>17.05.2022г.</t>
  </si>
  <si>
    <t>22 кл.</t>
  </si>
  <si>
    <t>н-2кл.;    л-20 кл.</t>
  </si>
  <si>
    <t xml:space="preserve">Признаки очагового поражения левой лобной, правой теменной долей, правого полушария мозжечка. </t>
  </si>
  <si>
    <t>без контраста</t>
  </si>
  <si>
    <t>137/148</t>
  </si>
  <si>
    <t>2,84/6,7</t>
  </si>
  <si>
    <t>4,63/4,9</t>
  </si>
  <si>
    <t>155/311</t>
  </si>
  <si>
    <t>26/35</t>
  </si>
  <si>
    <t>21/</t>
  </si>
  <si>
    <t>/6,6</t>
  </si>
  <si>
    <t>83/82</t>
  </si>
  <si>
    <t>магния сульфат 25% 5,0 в/в 1рвд 15 дней,  флуконазол 400 мг 1 рвд в/в 14 дней, далее 150мг внутрь 1 рвд,  дексаметазон 8мгх2р в/в 5 дней, далее 8мг 1 рвд в/в 2 дня, Ко-тримоксазол 480 мг 4т. 2рвд 15 дней,  изониазид 150 мг/пиразинамид 500 мг 2 таб. 1рвд внутрь 4дня.</t>
  </si>
  <si>
    <t>4584/03957</t>
  </si>
  <si>
    <t>Виноградова Н.В.</t>
  </si>
  <si>
    <t>№89026  2018</t>
  </si>
  <si>
    <t>Инфекция ВИЧ, стадия 4В,  фаза прогрессирования на фоне отсутствия АРТ. Энцефалит неуточненной этиологии (токсоплазмоз? ВИЧ?), правосторонний гемипарез.  Орофарингеальный кандидоз. Иммуносупрессия.</t>
  </si>
  <si>
    <t xml:space="preserve">Инфекция ВИЧ, стадия 4В,  фаза прогрессирования на фоне отсутствия АРТ (Начало с 07.04.2022). Токсоплазменный энцефалит, синдром правостороннего спастического гемипареза до плегии в руке. Орофарингеальный кандидоз. Иммуносупрессия. Тромбоцитопения синдромная сложного генеза (ВИЧ, ГС, токсического).                                                                                           Сопутствующие: Сочетанная наркомания, ремиссия. Алкоголизм 2 ст., воздержание. Хронический гепатит смешанной этиологии (С+алкогольнй) с исходом в цирроз печени, класс А по Чайлд-Пью. ПКН: гиперферментемия, фиброз 4 по METAVIR. ЖКБ: мелкий камень. Бронхиальная астма, неаллергическая форма, легкое персистирующее течение, контролируемая. </t>
  </si>
  <si>
    <t>ламивудин, тенофовир, лопинавир/рито-навир</t>
  </si>
  <si>
    <t>152(8,31%) 19.04.2022г.</t>
  </si>
  <si>
    <t>3665459 копий 02.03.2022г.</t>
  </si>
  <si>
    <t>18.04.2022г.</t>
  </si>
  <si>
    <t>1 кл.</t>
  </si>
  <si>
    <t>Признаки полиочагового поражения головного мозга (ВИЧ-энцефалит?, токсоплазмоз?, ЦМВ?) с  вовлечением вещества левого большого полушария головного мозга, левой гемисферы мозжечка. Единичные очаговые изменения (сосудистого характера) в веществе левой лобной доли, лобной и теменной долей справа.</t>
  </si>
  <si>
    <t>127/121</t>
  </si>
  <si>
    <t>3,3/4,66</t>
  </si>
  <si>
    <t>3,99/3,57</t>
  </si>
  <si>
    <t>71/103</t>
  </si>
  <si>
    <t>215/60</t>
  </si>
  <si>
    <t>184/74</t>
  </si>
  <si>
    <t>3,4/3,0</t>
  </si>
  <si>
    <t>75/83</t>
  </si>
  <si>
    <t>магния сульфат 25% 10,0 в/в 1рвд 12 дней,Ко-тримоксазол 480 мг 4т. 2рвд 35 дней, ламивудин 300 мг  1 рвд, тенофовир 300 мг 1 рвд, лопинавир 200мг/ритонавир 50мг по 2т. 2 рвд.</t>
  </si>
  <si>
    <t>26931/100025342</t>
  </si>
  <si>
    <t>Рожапов Д.К.</t>
  </si>
  <si>
    <t>№55838  2013</t>
  </si>
  <si>
    <t>08.01.2021 умер</t>
  </si>
  <si>
    <t>Инфекция ВИЧ, стадия 4В,  фаза прогрессирования на фоне не регулярного приема АРТ (с 06.06.2018г.). Энцефалит неуточненной этиологии (токсоплазмоз? ), синдром частичной сенсомоторной афазии, правосторонней спастической гемиплегии.   Иммуносупрессия. Туберкулез левого легкого в 2013 г.</t>
  </si>
  <si>
    <t>Инфекция ВИЧ, стадия 4В,  фаза прогрессирования на фоне не регулярного приема АРТ (с 06.06.2018г.). Токсоплазменный продуктивно-некротический менингоэнцефалит, синдром частичной сенсорной и моторной афазии, правостороннего спастического гемипареза. Двусторонняя субтотальная гнойная и серозно-гнойная бактериальная пневмония, гнойный бронхиолит. Генерализованная ЦМВ- инфекция: очаговый ЦМВ-метаморфоз альвеолярного эпителия, продуктивный ЦМВ-эпинефрит.  Орофарингеальный кандидоз.                                                                                                                                                                                                                                                    Сопутствующие: Хронический гепатит С минимальной степени активности.</t>
  </si>
  <si>
    <t>с 10.06.2020 по 14.12.2020</t>
  </si>
  <si>
    <t>зидовудин/ламиву-дин,                   атазанавир, ритонавир</t>
  </si>
  <si>
    <t xml:space="preserve">с 17.09.2019г. по 16.12.2020г. ламивудин, абакавир,    эфавиренз              </t>
  </si>
  <si>
    <t>9(1,7%)  16.12.2020г.</t>
  </si>
  <si>
    <t>530000  копий 20.09.2020г.</t>
  </si>
  <si>
    <t>16.12.2020г.</t>
  </si>
  <si>
    <t>6 кл.</t>
  </si>
  <si>
    <t>3,0</t>
  </si>
  <si>
    <t xml:space="preserve">Признаки полиочагового поражения головного мозга (токсоплазмоз?) с вовлечением вещества левой теменной, правой лобной доли базальных структур, левой половины Варолиева моста, левой гемисферы мозжечка. </t>
  </si>
  <si>
    <t>Картина очаговых образований в верхней доле правого и левого легкого, нижней доле справа с включением кальцинатов (вероятнее Tbc характера). Двусторонняя в/долевая пневмония.Изменения по типу "дерево в почках" в нижней доле правого и левого легкого</t>
  </si>
  <si>
    <t>128/115</t>
  </si>
  <si>
    <t>6,8/0,3</t>
  </si>
  <si>
    <t>3,91/3,4</t>
  </si>
  <si>
    <t>294/32</t>
  </si>
  <si>
    <t>10/13</t>
  </si>
  <si>
    <t>19/29</t>
  </si>
  <si>
    <t>3,8/6,2</t>
  </si>
  <si>
    <t>63/91</t>
  </si>
  <si>
    <t xml:space="preserve">цефтриаксон 2,0 в/в  2рвд 22 дня, ципрофлоксацин 0,4мг 2 рвд в/в 11 дней, амоксициллина клавуланат 1,2мг 3 рвд в/в 3 дня, Ко-тримоксазол 480 мг 4 амп. 2рвд в/в 25 дней, магния сульфат 25% 10,0 в/в 2рвд 25 дней,  флуконазол 200 мг 1 рвд в/в 22 дня, дексаметазон 16мгх2р в/в 8 дней, далеепо  8мг. 2 рвд в/в 18 дней, </t>
  </si>
  <si>
    <t>14210/12059</t>
  </si>
  <si>
    <t>Боровских Ю.Л.</t>
  </si>
  <si>
    <t>№105044 2021</t>
  </si>
  <si>
    <t>Инфекция ВИЧ, стадия 4В, СПИД, фаза прогрессирования на фоне отсутствия АРТ. Нетуберкулезный микобактериоз (гистологически) с поражением печени, лимфоузлов брюшной полости, забрюшинного пространства, кишечника (тотальной эрозивно-язвенный колит, илеит, проктит).Орофарингеальный кандидоз. Синдром истощения: снижение массы тела более 10%. Анемия сложного генеза (ВИЧ, микобактериоз, токсического).  Иммуносупрессия.</t>
  </si>
  <si>
    <t>Инфекция ВИЧ, стадия 4В, СПИД, фаза прогрессирования на фоне отсутствия АРТ (с 09.2021г.). Нетуберкулезный микобактериоз (гистологически) с поражением печени, лимфоузлов брюшной полости, забрюшинного пространства, кишечника (тотальной эрозивно-язвенный колит, илеит, проктит).Менингоэнцефалит туберкулезной этиологии (ДНК+ в ликворе), синдром правостороннего спастического гемипареза легко выраженного. Орофарингеальный кандидоз. Синдром истощения: снижение массы тела более 10%. Анемия сложного генеза (ВИЧ, микобактериоз, токсического).  Иммуносупрессия.                                                                           Сопутствующие: Артериальная гипертензия I ст. Синдром дисплазии соединительной ткани: дополнительная хорда ЛЖ. Кисты  почек.</t>
  </si>
  <si>
    <t>23.09.2021г.</t>
  </si>
  <si>
    <t>ламивудин, тенофовир,  долутегрвир</t>
  </si>
  <si>
    <t>с 24.11.2021г.  Долутегравир 50мг 2 рвд</t>
  </si>
  <si>
    <t>44(23,2%)    22.11.2021г.</t>
  </si>
  <si>
    <t>1031890 копий 24.08.2021г.</t>
  </si>
  <si>
    <t>28.12.2021г.</t>
  </si>
  <si>
    <t>17 кл.</t>
  </si>
  <si>
    <t>н-4кл    л-13кл</t>
  </si>
  <si>
    <t>Признаки полиочагового поражения головного мозга (токсоплазмоз?) с вовлечением вещества лобной и теменной долей справа, левого большого полушария, Варолиевого моста, ножек и гемисфер мозжечка.</t>
  </si>
  <si>
    <t>Признаки застойных изменений легких, единичные локальные участки фиброза правого легкого, умеренной медиастинальной лимфоаденопатии, множественных образований печени.</t>
  </si>
  <si>
    <t>83/108</t>
  </si>
  <si>
    <t>7,23/6,9</t>
  </si>
  <si>
    <t>3,09/4,03</t>
  </si>
  <si>
    <t>216/298</t>
  </si>
  <si>
    <t>29/28</t>
  </si>
  <si>
    <t>30/25</t>
  </si>
  <si>
    <t>2,67/6</t>
  </si>
  <si>
    <t>70/86</t>
  </si>
  <si>
    <t xml:space="preserve">цефтриаксон 2,0 в/в  2рвд 1 день, рифампицин 450мг 1 р в/в 42 дня, этамбутол 0,8мг 1 р внутрь 42 дня, кларитромицин 0,5мг 2 рвд внутрь 42 дня, флуконазол 150 мг 1 рвд внутрь 39 дней, АРТ: ламивудин 300мг 1 рвд, тенофовир 300мг 1 рвд, долутегравир 50мг 1 рвд, с 24.11.2021г. по 50мг 2 рвд, В12 1,0 в/м 13 дней, феррум-лек 100мг 2 рвд внутрь 20 дней,   </t>
  </si>
  <si>
    <t>14184/12040</t>
  </si>
  <si>
    <t>Суханов О.Н.</t>
  </si>
  <si>
    <t>№105747  2021</t>
  </si>
  <si>
    <t>11.12.2021 умер</t>
  </si>
  <si>
    <t xml:space="preserve">Инфекция ВИЧ, стадия 4В, фаза прогрессирования на фоне отсутствия АРТ. Энцефалит неуточненной этиологии (токсоплазмоз? ), эписиндром    от 09.11.2021г. Двусторонняя пневмония не тяжелое течение.    </t>
  </si>
  <si>
    <t>Инфекция ВИЧ, стадия 4В, СПИД, фаза прогрессирования на фоне отсутствия АРТ. Гематогенно диссеминированный туберкулез: экссудативно-некратический менингоэнцефалит (гистобактериоскопически), милиарный туберкулез легких, продуктивно-ненкратические и эпителиоидноклеточные очажки отсевы в печени и селезенке. Генерализованная ЦМВ- инфекция: двусторонний очаговый гнойно-некратический эпинефрит, двусторонняя интерстициальная ЦМВ-пневмония. Двусторонняя нижнедолевая полисегментарная гнойная бронхопневмония. Орофарингеальный кандидоз. Иммуносупрессия.                                                                                                          Сопутствующие: Хронический гепатит С умеренной степени активности. Хронический двусторонний пиелонефрит, фаза активности.</t>
  </si>
  <si>
    <t>2(0,85%)  29.11.2021г.</t>
  </si>
  <si>
    <t>1064 копий 26.11.2021г.</t>
  </si>
  <si>
    <t>23.11.2021г.</t>
  </si>
  <si>
    <t>Признаки полиочагового поражения головного мозга (токсоплазмоз?) с вовлечением всех его отделов.</t>
  </si>
  <si>
    <t xml:space="preserve">Признаки умеренной фиброзной тяжистости легочного рисунка в нижней доле правого легкого. Диффузно усилен легочный рисунок, без свежих очагов, фокусных уплотнений в паренхиме легких. </t>
  </si>
  <si>
    <t>157/134</t>
  </si>
  <si>
    <t>7,31/9,5</t>
  </si>
  <si>
    <t>5,75/4,73</t>
  </si>
  <si>
    <t>231/110</t>
  </si>
  <si>
    <t>69/93</t>
  </si>
  <si>
    <t>58/131</t>
  </si>
  <si>
    <t>13,3/48,2</t>
  </si>
  <si>
    <t>117/183</t>
  </si>
  <si>
    <t>Ко-тримоксазол 480 мг 4амп. 2рвд  в/в 16 дней, магния сульфат 25% 10,0 в/в 1рвд 21 день, дексаметазон 16мгх2р в/в 4 дня с последующим снижение дозы и отменой, флуконазол 200 мг 1 рвд в/в 16 дней, адеметионин 0,4мг 2 рвд.,ампициллина сульбактам 1,5мг 3 рвд в/в 2 дня, изониазид 150 мг/пиразинамид 500 мг 2 таб. 1рвд внутрь 9 дней.</t>
  </si>
  <si>
    <t>12756/01553</t>
  </si>
  <si>
    <t>Даутов И.С.</t>
  </si>
  <si>
    <t>№77816  2017</t>
  </si>
  <si>
    <t>19.10.2021 умер</t>
  </si>
  <si>
    <t>Инфекция ВИЧ, стадия 4В, фаза прогрессирования на фоне отсутствия АРТ. Энцефалит неуточненной этиологии с множественными очагами обоих полушарий, ствола (больше данных за токсоплазмоз ). Когнитивные нарушения, эписиндром. Орофарингеальный кандидоз. Синдром истощения: снижение массы тела более 20%, анемия. Иммуносупрессия</t>
  </si>
  <si>
    <t>Инфекция ВИЧ, стадия 4В, фаза прогрессирования на фоне отсутствия АРТ. Гнойно-некротический менингоэнцефалит туберкулезной этиологии, синдромы афатических нарушений, спастической дигемиплегии, когнитивные нарушения, эписиндром. Двусторонняя бактериальная серозно-гнойная полилобулярная бронхопневмония. Орофарингеальный кандидоз. Иммуносупрессия.       Сопутствующие: Пагубное употребление алкоголя.</t>
  </si>
  <si>
    <t>21(9,28%)  21.10.2021г.</t>
  </si>
  <si>
    <t>33569 26.07.2021г.</t>
  </si>
  <si>
    <t>18.10.2021г.</t>
  </si>
  <si>
    <t>9 кл.</t>
  </si>
  <si>
    <t>Признаки полиочагового поражения головного мозга (токсоплазмоз) с вовлечением вещества больших полушарий, подкорковых ядер, гемисфер мозжечка, продолговатогшо мозга.</t>
  </si>
  <si>
    <t xml:space="preserve">Медиастинальная лимфоаденопатия, диссеминированный процесс. </t>
  </si>
  <si>
    <t>116/129</t>
  </si>
  <si>
    <t>10,24/13,78</t>
  </si>
  <si>
    <t>14,13/4,65</t>
  </si>
  <si>
    <t>358/373</t>
  </si>
  <si>
    <t>16/18</t>
  </si>
  <si>
    <t>27/18</t>
  </si>
  <si>
    <t>6,7/7,3</t>
  </si>
  <si>
    <t>64/99</t>
  </si>
  <si>
    <t>магния сульфат 25% 10,0 в/в 1рвд 5 дней, дексаметазон 12мгх2р в/в 5 дней, Ко-тримоксазол 480 мг 4амп. 2рвд  в/в 4 дня, цефтриаксон 2,0 в/в  2рвд 4 дня, флуконазол 300 мг 1 рвд внутрь 4дня, фолиевая кислота 1мг 3 рвд 4 дня.</t>
  </si>
  <si>
    <t>Макарова М.Е.</t>
  </si>
  <si>
    <t>№70536  2016</t>
  </si>
  <si>
    <t>Инфекция ВИЧ, стадия 4В, фаза прогрессирования на фоне отсутствия АРТ. Полиочаговое поражение головного мозга (токсоплазмоз?). Орофарингеальный кандидоз. Снижение массы тела на 20%. Иммуносупрессия.</t>
  </si>
  <si>
    <t>Инфекция ВИЧ, стадия 4В, фаза прогрессирования на фоне отсутствия АРТ. Токсоплазменный энцефалит от 03.2022г., синдром правостороннего спастического гемипареза, правосторонней гемипалгезии, мозжечковых расстройств, частичной моторной афазии. Орофарингеальный кандидоз. Синдром истощения: снижение массы тела на 20%, тромбоцитопения смешанногго генеза (ВИЧ, гепатит). Иммуносупрессия.                                                                                                                                                                                                                      Сопутствующие: Хронический гепатит С минимальной  степени активности.</t>
  </si>
  <si>
    <t>61(7,49%)   23.03.2022г.</t>
  </si>
  <si>
    <t>135450 копий 24.03.2022г.</t>
  </si>
  <si>
    <t>31.03.2022г.</t>
  </si>
  <si>
    <t>Признаки полиочагового поражения головного мозга (токсоплазмоз) с вовлечением вещества больших полушарий, мозолистого тела, базальных структур, гемисфер мозжечка.</t>
  </si>
  <si>
    <t>135/135</t>
  </si>
  <si>
    <t>4,2/4,5</t>
  </si>
  <si>
    <t>4,61/4,53</t>
  </si>
  <si>
    <t>169/90</t>
  </si>
  <si>
    <t>38/42</t>
  </si>
  <si>
    <t>4,56/4,4</t>
  </si>
  <si>
    <t>109/69</t>
  </si>
  <si>
    <t>магния сульфат 25% 10,0 в/в 1рвд 23 дня, дексаметазон 8мгх1р в/в 2дня, Ко-тримоксазол 480 мг 4таб. 2рвд  внутрь 25 дней, флуконазол 150 мг 1 рвд внутрь 16дней, изониазид 150 мг/пиразинамид 500 мг 2 таб. 1рвд внутрь 8 дней.</t>
  </si>
  <si>
    <t>9813/01241</t>
  </si>
  <si>
    <t>Школьников Е.В.</t>
  </si>
  <si>
    <t>№83204  2017</t>
  </si>
  <si>
    <t>Инфекция ВИЧ, стадия 4В, фаза прогрессирования на фоне отсутствия АРТ (начало 07.2021г.).  Орофарингеальный кандидоз. Энцефалит? Миелит? неуточненой этиологии. Себорйный дерматит. Синдром истощения: снижение массы тела на 20%.  Иммуносупрессия.</t>
  </si>
  <si>
    <t xml:space="preserve">Инфекция ВИЧ, стадия 4В, СПИД, фаза прогрессирования на фоне отсутствия АРТ (начало 07.2021г.). Генерализованная ЦМВ- инфекция (ДНК+ в крови и ликворе), ретиноваскулит ЦМВ-этиологии. Энцефалит сложной этиологии (токсоплазменной, ЦМВ), синдром левостороннего спастического гемипареза.                                                                                                                                                              </t>
  </si>
  <si>
    <t xml:space="preserve"> 2017-2019   </t>
  </si>
  <si>
    <t>07.2021г.</t>
  </si>
  <si>
    <t>65(9,88%)   05.08.2021г.</t>
  </si>
  <si>
    <t>320576 копий   02.02.2021г.</t>
  </si>
  <si>
    <t>13.08.2021г.</t>
  </si>
  <si>
    <t xml:space="preserve">Признаки полиочагового поражения головного мозга (токсоплазмоз? Токсичекая энцефалопатия?) с вовлечением вещества лобной и теменной долей слева, субкортикальных отдкелов височной доли справа, колена мозолистого тела, базальных структур, средней мозжечковой ножки справа и левой гемисферы мозжечка. </t>
  </si>
  <si>
    <t>По всем легочным полям визуализируются центрилобулярные тонкостенные воздухосодержащие полости, наибольшая до 4х4 мм. Центрилобулярная эмфизема легких.</t>
  </si>
  <si>
    <t>106/113</t>
  </si>
  <si>
    <t>4,81/3,13</t>
  </si>
  <si>
    <t>3,35/3,38</t>
  </si>
  <si>
    <t>222/282</t>
  </si>
  <si>
    <t>17/30</t>
  </si>
  <si>
    <t>23/44</t>
  </si>
  <si>
    <t>84/121</t>
  </si>
  <si>
    <t>магния сульфат 25% 10,0 в/в 2рвд 17 дней, ганцикловир 300мг 2 рвд в/в 7 дней, далее валганцикловир 900мг 2рвд внутрь 13 дней, затем 900мг 1 рвд 7 дней,  Ко-тримоксазол 480 мг 2таб.1рвд  внутрь 13 дней, далее 4 таб. 2 рвд 7 дней, флуконазол 150 мг 1 рвд внутрь 14дней, глазные капли дексаметазон 0,1% по 1 кап. 4 рвд 27 дней, изониазид 150 мг/пиразинамид 500 мг 2 таб. 1рвд внутрь 13 дней, АРВТ: ламивудин 300мг 1 рвд, тенофовир 300 мг 1 рвд, долутегравир 50мг 1 рвд.</t>
  </si>
  <si>
    <t>5729/04974</t>
  </si>
  <si>
    <t>Иванов В.Ю.</t>
  </si>
  <si>
    <t>№64958  2015</t>
  </si>
  <si>
    <t>Инфекция ВИЧ, стадия 4В, фаза прогрессирования на фоне отсутствия АРТ. Энцефалит неуточненной этиологии (токсоплазмоз?, ВИЧ? ), синдром когнитивных нарушений, моторной афазии? Орофарингеальный кандидоз. Иммуносупрессия.</t>
  </si>
  <si>
    <t xml:space="preserve">Инфекция ВИЧ, стадия 4В, фаза прогрессирования на фоне отсутствия АРТ. Токсоплазменный энцефалит, синдром когнитивных нарушений, рассеяной неврологической симптоматики. Орофарингеальный кандидоз .Волосатая лейкоплакия языка. Гипоплазия кроветворения сложного генеза Иммуносупрессия.                                                                                                                         Сопутствующие: Хронический гепатитС с исходом в цирроз, класс А по Чайлд-Пью. Портальная гипертензия: спленомегалия. ПКН: диспротеинемия, гипокоагуляция. Гиперспленизм: гипоплазия кроветворения. Фиброз 4. Опийная наркомания, ремиссия. Алкоголизм 2 стадия, воздержание. НКВИ в апреле 2022 г. </t>
  </si>
  <si>
    <t>285(7,2%)   23.05.2022г.</t>
  </si>
  <si>
    <t>16180 копий 18.05.2022г.</t>
  </si>
  <si>
    <t>18.05.2022г.</t>
  </si>
  <si>
    <t>Признаки полиочагового поражения головного мозга (токсоплазмоз) с вовлечением вещества больших полушарий,  мозолистого тела, базальных структур (больше слева), левой ножки мозга, Варолиева моста, гемисфер мозжечка. Дислокация срединных структур вправо до 0,2 см.</t>
  </si>
  <si>
    <t>119/108</t>
  </si>
  <si>
    <t>3,61/2,79</t>
  </si>
  <si>
    <t>3,97/3,45</t>
  </si>
  <si>
    <t>47/28</t>
  </si>
  <si>
    <t>47/55</t>
  </si>
  <si>
    <t>55/66</t>
  </si>
  <si>
    <t>5,4/4,6</t>
  </si>
  <si>
    <t>96/84</t>
  </si>
  <si>
    <t xml:space="preserve">магния сульфат 25% 5,0 в/в 2рвд 25 дней, Ко-тримоксазол 480 мг 4 амп.2рвд  внутрь 24 дня, дексаметазон 16мгх2р в/в 4 дня с последующим снижение дозы и отменой, флуконазол 300 мг 1 рвд внутрь 7дней далее по 150мг 1 рвд 18 дней, фолиевая кислота 1мг 3 рвд 23 дня, адеметионин 0,8мг 1рвд 20 дней, мальтофер 100мг 2 рвд 17 дней, втизоэтамбутол 400мг/изониазид 150мг 2 таб. 1 рвд 11 дней. </t>
  </si>
  <si>
    <t>7236/05336</t>
  </si>
  <si>
    <t>Федоров А.В.</t>
  </si>
  <si>
    <t>№107909   2022</t>
  </si>
  <si>
    <t>Инфекция ВИЧ, стадия 4В, фаза прогрессирования на фоне отсутствия АРТ. Токсоплазменный энцефалит, синдром правостороннего гемипареза, моторной афазии. Орофарингеальный кандидоз. Кандидоз пищевода. Синдром истощения: снижение массы тела более 10%. Анемия легкой степени тяжести сложного генеза (ВИЧ, гепатит токсического). Иммуносупрессия.</t>
  </si>
  <si>
    <t>Инфекция ВИЧ, стадия 4В, фаза прогрессирования на фоне отсутствия АРТ. Токсоплазменный энцефалит, синдром правостороннего гемипареза, моторной афазии. Орофарингеальный кандидоз. Кандидоз пищевода. Синдром истощения: снижение массы тела более 10%. Анемия легкой степени тяжести сложного генеза (ВИЧ, гепатит токсического). Иммуносупрессия.                                                    Сопутствующие: Хронический гепатит С минимальной  степени активности. Опийная наркомания, ремиссия. Алкоголизм 2 стадия, воздержание.</t>
  </si>
  <si>
    <t>18(2,09%)   21.06.2022г.</t>
  </si>
  <si>
    <t>235431копий  24.06.2022г.</t>
  </si>
  <si>
    <t>21.06.2022г.</t>
  </si>
  <si>
    <t xml:space="preserve">Признаки очагового поражения головного мозга (токсоплазмоз?) с вовлечением вещества лобных и теменных долей.  </t>
  </si>
  <si>
    <t>кп= 12</t>
  </si>
  <si>
    <t>126/118</t>
  </si>
  <si>
    <t>4,34/3,03</t>
  </si>
  <si>
    <t>4,71/4,23</t>
  </si>
  <si>
    <t>249/131</t>
  </si>
  <si>
    <t>65/117</t>
  </si>
  <si>
    <t>61/81</t>
  </si>
  <si>
    <t>61/82</t>
  </si>
  <si>
    <t>Ко-тримоксазол 480 мг 4 амп.2рвд  в/в 21 день, магния сульфат 25% 10,0 в/в 2рвд 21 дней, дексаметазон 16мгх2р в/в 5 дней с последующим снижение дозы и отменой, флуконазол 150 мг 1 рвд внутрь 21день, адеметионин 0,4мг 1рвд 15дней,  изониазид 150 мг/пиразинамид 500 мг 2 таб. 1рвд внутрь 10 дней, фолиевая кислота 1мг 3 рвд 18 дней.</t>
  </si>
  <si>
    <t>15938/01881</t>
  </si>
  <si>
    <t>Бурилов А.А.</t>
  </si>
  <si>
    <t>№106142   2021</t>
  </si>
  <si>
    <t>не указан</t>
  </si>
  <si>
    <t>Инфекция ВИЧ, стадия 4В, СПИД.,фаза прогрессирования на фоне отсутствия АРТ. Генерализованная ЦМВ-инфекция (ДНК+ в ликворе). Энцефалит токсоплазмозной этиологии?, синдром когнитивных расстройств, эписиндром от 17.12.2021г. Орофарингеальный кандидоз. Анемия сложного генеза (ВИЧ, токсического).  Иммуносупрессия.</t>
  </si>
  <si>
    <t>Инфекция ВИЧ, стадия 4В, СПИД.,фаза прогрессирования на фоне отсутствия АРТ. Менингоэнцефалит токсоплазмозной этиологии, синдром когнитивных расстройств, эписиндром от 17.12.2021г.  Состояние после КПТЧ в декабре 2021г.  Генерализованная ЦМВ-инфекция, ЦМВ-ретинит (ДНК+ в ликворе).  Орофарингеальный кандидоз. Анемия сложного генеза (ВИЧ, токсического). Двустороння пневмония, нетяжелое течение, стадия разрешения. Правосторонняя полисегментарная деструктивная пневмония (специфического характера, грибковое поражение ?). Двусторонний диффузный катаральный эндобронхит. Иммуносупрессия.                          Сопутствующие: Алкоголизм 2 ст., псевдозапойная форма, воздержание. Злоупотребление психостимеляторами, воздержание. ЖКБ. Камни желчного пузыря.</t>
  </si>
  <si>
    <t xml:space="preserve">с 09.02.2021г.  ламивудин , абакавир, долутегра-вир </t>
  </si>
  <si>
    <t>15(42,17%) 13.01.2022г.</t>
  </si>
  <si>
    <t>66757  копий 07.02.2022г.</t>
  </si>
  <si>
    <t>10.01.2022г.</t>
  </si>
  <si>
    <t>5 кл.</t>
  </si>
  <si>
    <t xml:space="preserve">Признаки полиочагового поражения головного мозга (токсоплазмоз) с вовлечением вещества  полушарий головного мозга, базальных структур. Неравномерное накопление контрастного вещества мягкой мозговой оболочкой на границе теменных, височных и затылочных долей (по типу менингоэнцефалита). Состояние после КПТЧ левой височной области (оперативное лечение в декабре 2021 г.) по поводу абсцесса левой затылочной доли. </t>
  </si>
  <si>
    <t>Признаки двусторонней полисегментарной деструктивной пневмонии (S1,6,8,9 справа и S1,2 слева), вероятно пневмоцистного характера.</t>
  </si>
  <si>
    <t>120/101</t>
  </si>
  <si>
    <t>4,9/2,68</t>
  </si>
  <si>
    <t>4,1/3,22</t>
  </si>
  <si>
    <t>120/212</t>
  </si>
  <si>
    <t>19/16</t>
  </si>
  <si>
    <t>22/88</t>
  </si>
  <si>
    <t>11,2/9,1</t>
  </si>
  <si>
    <t>94/148</t>
  </si>
  <si>
    <t>Ко-тримоксазол 480 мг 4 амп.2рвд  в/в 40 дней, магния сульфат 25% 10,0 в/в 2рвд 43 дня, дексаметазон 16мгх2р в/в 12 дней с последующим снижение дозы и отменой, цефоперазон сульбактам 1,0 2 рвд в/в 8 дней, флуконазол 300 мг 1 рвд внутрь 12дней далее по 150мг 1 рвд 22 дня, фолиевая кислота 1мг 3рвд, ганцикловир 900мг 2 рвд внутрь  19 дней, далее 900мг 1рвд 22 дня, амфотерицин В 50мг 1 рвд в/в 13 дней, пиразинамид 500мг 2 таб. 1рвд внутрь 14 дней, этамбутол 400мг 3 таб. 1 рвд 14 дней, АРТ с 09.02.2021г. : ламивудин 150мг 1 таб. 2 рвд, абакавир 300мг 1 таб. 2 рвд. , долутегравир 50мг 1 рвд</t>
  </si>
  <si>
    <t>1192874/00193</t>
  </si>
  <si>
    <t>Егоров С.В.</t>
  </si>
  <si>
    <t>№60109  2014</t>
  </si>
  <si>
    <t>Инфекция ВИЧ, стадия 4В?, фаза прогрессирования на фоне отсутствия АРТ. Двусторонняя пневмония (пневмоцистная?), тяжеплоеп течение, осложненная гидротораксом, деструкция. Орофарингеальный кандидоз. Синдром истощения: снижение массы тела на 10%, анемия, диарея.</t>
  </si>
  <si>
    <t xml:space="preserve">Инфекция ВИЧ, стадия 4В, СПИД, фаза прогрессирования на фоне отсутствия АРТ. Диссеминированный туберкулез с поражением легких (МБТ-в мокроте). Туберкулезный энцефалит (ДНК МБТ+ в ликворе). ВИЧ-энцефалит, синдром когнитивных нарушений, неврологической микросимптоматики. Двусторонняя пневмоцистная пневмония, тяжелое течение, 06.2019 г. Генерализованная ЦМВ-инфекция (ДНК+ в крови с ВН 3360000 копий/мл).  Орофарингеальный кандидоз. Синдром истощения: снижение массы тела на 10%, анемия, диарея. Иммуносупрессия.                                                                                                                                                    Сопутствующие: Полинаркомания, ремиссия. Хронический алкоголизм 2-3 стадия, запойная форма. Алкогольная энцефалопатия, сидром когнитивных нарушений, неврологической симптоматики. Алкогольная кардиомиопатия, недостаточность МК 2-3 степени, ТК 1-2 степени, дилатация желудочков, легочная гипертензия 1-ст., ХСН 2а, 3 фк. Хронический гепатит С (РНК+) +алкогольный с исходом в цирроз печени, класс В (8 баллов) по Чайлд-Пью. Портальная гипертензия: расширение воротной и селезеночной вен. ПКН: диспротеинемия, гипокоагуляция. Токсический гепатит средней степени тяжести. Состояние после холецистэктомии, спленэктомии. Кисты почек. </t>
  </si>
  <si>
    <t>Неодно-кратно</t>
  </si>
  <si>
    <t>49(1,69%)  25.06.2019г.</t>
  </si>
  <si>
    <t>382381 копий  07.06.2019г.</t>
  </si>
  <si>
    <t>04.07.2019г.</t>
  </si>
  <si>
    <t xml:space="preserve">Признаки немногочисленных очаговых изменений в веществе лобных и теменных долей, правой височной доле, Варолиева моста (сосудистого? воспалительного? Характера). </t>
  </si>
  <si>
    <t xml:space="preserve">Признаки очаговых, инфильтративных изменений правого легкого, двустороннего бронхиолита, гиперплазия внутригрудных лимфоузлов-больше данных за Tbc-характер изменений. </t>
  </si>
  <si>
    <t xml:space="preserve"> обн. 1,81х10³</t>
  </si>
  <si>
    <t>79/87</t>
  </si>
  <si>
    <t>10,0/5,1</t>
  </si>
  <si>
    <t>2,2/2,7</t>
  </si>
  <si>
    <t>156/192</t>
  </si>
  <si>
    <t>473/18</t>
  </si>
  <si>
    <t>79/41</t>
  </si>
  <si>
    <t>4,7/7,0</t>
  </si>
  <si>
    <t>124/131</t>
  </si>
  <si>
    <t xml:space="preserve">Ко-тримоксазол 480 мг 4 таб. 3рвд  внутрь 9дней, далее по 2 таб. 1 рвд 9 дней, цефтриаксон 2,0 1 рвд в/м 16 дней, валганцикловир 450мг 2рвд внутрь 14 дней, флуконазол 150 мг 1 рвд внутрь 7дней, урдокса 1 таб. 3 рвд 17 дней, фолиевая кислота 1мг 3рвд 18 дней, изониазид 300мг  1 рвд 10 дней, смектит, В12.  </t>
  </si>
  <si>
    <t>Комиссаров Н.Н.</t>
  </si>
  <si>
    <t>№41736  2010</t>
  </si>
  <si>
    <t>09.04.2018г.</t>
  </si>
  <si>
    <t>07.05.2018г.умер</t>
  </si>
  <si>
    <t>Инфекция ВИЧ, стадия 4В, фаза прогрессирования на фоне отсутствия АРТ. Энцефалит неуточненной этиологии (токсоплазмоз?). Орофарингеальный кандидоз. Синдром истощения: снижение массы тела более 10%, тромбоцитопения. Иммуносупрессия.</t>
  </si>
  <si>
    <t xml:space="preserve">Инфекция ВИЧ, стадия 4В, СПИД, фаза прогрессирования на фоне отсутствия АРТ. Генерализованная ЦМВ-инфекция (ДНК+ в крови, ликворе): ЦМВ-ретиноваскулит, увеит, ЦМВ- энцефалит, частичная атрофия зрительного нерва левого глаза. ЦМВ-эпинефрит. ВИЧ-энцефалит. Орофарингеальный кандидоз. Дистальная полинейропатия нижних конечностей, сенсомоторная форма. Синдром истощения: кахексия тяжелой степени тяжести. Гипоплазия кроветворения сложного генеза (ВИЧ, токсического). Двусторонняя нижнедолевая фибринозно-гнойная бактериальная плевропневмония. Иммуносупрессия. </t>
  </si>
  <si>
    <t>2010-2016г.</t>
  </si>
  <si>
    <t>2(2,34%)  16.04.2018г.</t>
  </si>
  <si>
    <t>320000 копий  12022018г.</t>
  </si>
  <si>
    <t>12.04.2018г.</t>
  </si>
  <si>
    <t>Признаки немногочисленных очаговых изменений (сосудистого, резидуального характера?) в веществе лобных и теменных долей,</t>
  </si>
  <si>
    <t>обн. 2,01х10³</t>
  </si>
  <si>
    <t>95/81</t>
  </si>
  <si>
    <t>2,1/3,2</t>
  </si>
  <si>
    <t>3,09/2,9</t>
  </si>
  <si>
    <t>135/175</t>
  </si>
  <si>
    <t>26/36</t>
  </si>
  <si>
    <t>16,5/5,9</t>
  </si>
  <si>
    <t>134/70</t>
  </si>
  <si>
    <t>Ко-тримоксазол 480 мг 4таб..2рвд  внутрь 3 дней, далее 2 таб. 1 рвд 12 дней, магния сульфат 25% 5,0 в/в 2рвд 10 дней, цефтриаксон 2,0 2 рвд в/в 7 дней, изониазид 150 мг/пиразинамид 500 мг 2 таб. 1рвд внутрь 19 дней, флуконазол 300 мг 1 рвд внутрь 5 дней, ганцикловир 220мг 2 рвд в/в  12дней, далее 110мг 1 рвд в/в 10 дней, затем 50мг 1 рвд в/в 4 дня, имипенема циластатин 500/500 1/2 флакона 4 рвд в/в 3 дня,  глазные капли дексаметазон 0,1% по 1 кап. 3 рвд 14 дней, фолиевая кислота 1мг 3рвд 28 дней</t>
  </si>
  <si>
    <t>8949/07506</t>
  </si>
  <si>
    <t>Чувардина С.А.</t>
  </si>
  <si>
    <t>№74657    2016</t>
  </si>
  <si>
    <t>15.07.2021г.</t>
  </si>
  <si>
    <t>14.08.2021г.умер</t>
  </si>
  <si>
    <t>Инфекция ВИЧ, стадия 4В, фаза прогрессирования на фоне отсутствия АРТ. Орофарингеальный кандидоз. Иммуносупрессия. Гипоплазия кроветворения. Эписиндром от 01.07.2021г .</t>
  </si>
  <si>
    <t>Инфекция ВИЧ, стадия 4В, фаза прогрессирования на фоне отсутствия АРТ. Генерализованная ЦМВ-инфекция (ДНК+ в крови, ликворе),  ЦМВ-эпинефрит. Менингоэнцефалит сложной этиологии (токсоплазмоз+ЦМВ; ДНК токсоплазмы в крови и ликворе), дипарез до плегии слева, паралич взора, эписиндром от 01.07.2021г. и 06.07.2021 г. Внутрибольничная двусторонняя полисегментарная бактериальная гнойная и фибринозно-гнойная пневмония. ИВЛ 25 суток. Орофарингеальный кандидоз. Анемия сложного генеза (ВИЧ, токсического). Иммуносупрессия.                                                                                                                                                                 Сопутствующие: Хронический гепатит С низкой степени активности. Серозная цистаденома правого яичника.</t>
  </si>
  <si>
    <t>4(1,5%)  19.07.2021г.</t>
  </si>
  <si>
    <t>89247 копий  21.04.2021г.</t>
  </si>
  <si>
    <t>20.04.2021г.</t>
  </si>
  <si>
    <t xml:space="preserve">да  </t>
  </si>
  <si>
    <t>2 кл.</t>
  </si>
  <si>
    <t>Признаки полиочагового поражения больших полушаний головного мозга с вовлечением мягких мозговых оболочек (менигоэнцефалит, этиология требует уточнения, не исключается микст-инфекция)</t>
  </si>
  <si>
    <t>Картина остаточных изменений воспалительной этиологии в правом легком</t>
  </si>
  <si>
    <t>обн. 5,75х10*4</t>
  </si>
  <si>
    <t>107/97</t>
  </si>
  <si>
    <t>1,94/0,97</t>
  </si>
  <si>
    <t>4,8/3,63</t>
  </si>
  <si>
    <t>312/14</t>
  </si>
  <si>
    <t>31/51</t>
  </si>
  <si>
    <t>51/128</t>
  </si>
  <si>
    <t>4,1/8,8</t>
  </si>
  <si>
    <t>76/7,7</t>
  </si>
  <si>
    <t>Ко-тримоксазол 480 мг 4амп.2рвд  в/в 26 дней,  магния сульфат 25% 10,0 в/в 2рвд 26 дней, дексаметазон 16мгх2р в/в 7 дней с последующим снижением дозы и отменой, флуконазол 200 мг 1 рвд в/в 4 дня, ганцикловир 250мг 2 рвд в/в  20дней, далее валганцикловир 900мг 1 рвд внутрь 6 дней, изониазид 300 мг 1 рвд 5 дней, этамбутол 800мг 1 рвд 5 дней, пиразинамид 1000 мг 1рвд внутрь 5 дней, рифампицин 300мг 1 рвд 5 дней, флуконазол 400мг 1 рвд в/в 5 дней, меропенем 1,0 х3 рвд в/в 8 дней, амикацин 1,5х1 рвд в/в 6 дней, имипенема циластатин 500/500х 4 рвд в/в 11 дней, ванкомицин 1,0х 2 рвд в/в 11 дней, цефепим 2,0х2 рвд в/в 1 день, линезолид 600мг 2 рвд, в/в 1 день, В12, фолиевая кислота 1мг 3рвд 24 дня</t>
  </si>
  <si>
    <t>1194089/04974</t>
  </si>
  <si>
    <t>Фаттахова Г.Р.</t>
  </si>
  <si>
    <t>№72279   2016</t>
  </si>
  <si>
    <t>24.07.2019г.</t>
  </si>
  <si>
    <t>29.08.2019г.</t>
  </si>
  <si>
    <t xml:space="preserve">Инфекция ВИЧ, стадия 4В, фаза прогрессирования на фоне отсутствия АРТ. Энцефалит неуточненной этиологии. Орофарингеальный кандидоз. </t>
  </si>
  <si>
    <t>Инфекция ВИЧ, стадия 4В, СПИД,фаза прогрессирования на фоне отсутствия АРТ. Генерализованная ЦМВ-инфекция (ДНК+ в крови и ликворе). ВИЧ- энцефалит, синдром афатиеских, когнитивных нарушений, спастического дигемипареза. Частичная атрофия зрительных нервов. Орофарингеальный кандидоз. Хранический бронхит, обострение, ДН 0. Двусторонний экссудативный плеврит, осложненный ателектазом слева, разрешение. Острый энтероколит, вызванный Cl.difficile (токсин типа В в кале). Анемия сложного генеза (ВИЧ, токсического). Синдром истощения: кахексия. Иммуносупрессия.                                                                                                        Сопутствующие: Пагубное употребление алкоголя. Алкогольная энцефалопатия. Пролежни на коже туловища, конечностей.</t>
  </si>
  <si>
    <t>45(7,46%)  26.07.2019г.</t>
  </si>
  <si>
    <t>1999999 копий   10.06.2019г.</t>
  </si>
  <si>
    <t>25.07.2019г.</t>
  </si>
  <si>
    <t>Признаки очаговых изменений головного мозга (дифференцировать инфекционный и демиелинизирующий характер изменений-ОРЭМ?)</t>
  </si>
  <si>
    <t>Признаки двустороннего экссудативного плеврита, осложненного ателектазом нижней доли левого легкого.</t>
  </si>
  <si>
    <t>обн.6,57х10*4</t>
  </si>
  <si>
    <t>82/91</t>
  </si>
  <si>
    <t>3,4/10,6</t>
  </si>
  <si>
    <t>2,9/3,1</t>
  </si>
  <si>
    <t>133/171</t>
  </si>
  <si>
    <t>22/28</t>
  </si>
  <si>
    <t>34/43</t>
  </si>
  <si>
    <t>2,6/3,5</t>
  </si>
  <si>
    <t>57/57</t>
  </si>
  <si>
    <t>Ко-тримоксазол 480 мг 4амп.2рвд  в/в 8 дней, далее по 2 амп. 1 рвд 11 дней,  магния сульфат 25% 10,0 в/в 2рвд 36 дней, дексаметазон 8мгх2р в/в 5 дней с последующим снижением дозы и отменой, флуконазол 150 мг 1 рвд внутрь 36 дней, ганцикловир 250мг 2 рвд в/в  13 дней, далее  250мг 2 рвд в/в 13дней,   изониазид 300 мг 1 рвд 21 дней, амоксициллина клавуланат 1,2х3 рвд в/в 17 дней, цефтриаксон 2,0х 2 рвд в/в 8 дней, метронидазол 500мг 3 рвд внутрь 2 дня, ванкомицин 500мг 4 рвд внутрь 8 дней, фолиевая кислота 1мг 3рвд 14 дней</t>
  </si>
  <si>
    <t>Нурбаев Р.С.</t>
  </si>
  <si>
    <t xml:space="preserve">№76367  2016 </t>
  </si>
  <si>
    <t>10.05.2018г.</t>
  </si>
  <si>
    <t>01.06.2018г.умер</t>
  </si>
  <si>
    <t>Инфекция ВИЧ, стадия 4В, фаза прогрессирования на фоне отсутствия АРТ. Двусторонняя полисегментарная (пневмоцистная?) пневмония, тяжелое течение ДН1. Энцефалит неуточненной этиологии. ЦМВ-инфекция, латентная стадия (ДНК+ в крови). Орофарингеальный кандидоз. Herpes zoster в мае 2017г. Иммуносупрессия</t>
  </si>
  <si>
    <t xml:space="preserve">Инфекция ВИЧ, стадия 4В, СПИД, фаза прогрессирования на фоне отсутствия АРТ.  Генерализованная ЦМВ-инфекция (ДНК+ в крови и ликворе): двусторонняя интерстициальная ЦМВ-пневмония, эпинефрит. Продуктивно-некротический менингоэнцефалит смешанной этиологии:криптококковый и ЦМВ-этиологии, синдром правостороннего спастического гемипареза. Орофарингеальный кандидоз. Синдром истощения: снижение массы тела более 10%, анемия, тромбоцитопения. Иммуносупрессия.                                    </t>
  </si>
  <si>
    <t>93(10,67%)   11.05.2018г.</t>
  </si>
  <si>
    <t>268539 копий 02.04.2018г.</t>
  </si>
  <si>
    <t>15.05.2018г.</t>
  </si>
  <si>
    <t>Признаки полиочагового поражения полушаний головного мозга.</t>
  </si>
  <si>
    <t xml:space="preserve">КТ-данные инфильтративного Tbc верхней и нижней долей правого легкого с диссеминацией правого легого, внутригрудной лимфоаденопатии. </t>
  </si>
  <si>
    <t>обн. 7,29х10*3</t>
  </si>
  <si>
    <t xml:space="preserve"> обн.Cr.neoformans</t>
  </si>
  <si>
    <t>120/91</t>
  </si>
  <si>
    <t>8,2/6,3</t>
  </si>
  <si>
    <t>4,31/3,35</t>
  </si>
  <si>
    <t>198/65</t>
  </si>
  <si>
    <t>15/13</t>
  </si>
  <si>
    <t>32/27</t>
  </si>
  <si>
    <t>4,3/5,6</t>
  </si>
  <si>
    <t>78/84</t>
  </si>
  <si>
    <t>Ко-тримоксазол 480 мг 4амп.3рвд  в/в 19 дней, далее по 2 амп. 1 рвд 2 дня,  магния сульфат 25% 10,0 в/в 2рвд 22 дня, цефтриаксон 2,0х 2 рвд в/в 4 дня, ципрофлоксацин 400мг 2 рвд в/в 1 день,  левофлоксацин 500мг 2 рвд в/в 17 дней, рифампицин 600мг 1 рвд в/в 2 дня, флуконазол 400 мг 1 рвд в/в 20 дней, далее 600мг 1 рвд в/в 2 дня, амфотерицин В 50мг 1 рвд в/в 14 дней, цимевен 250мг 2 рвд в/в 13 дней,  этамбутол 800мг 1 рвд 22 дня, урдокса 1 к. 3 рвд 2 дня, фолиевая кислота 1мг 3рвд 4 дня, В12.</t>
  </si>
  <si>
    <t>1194281/05147</t>
  </si>
  <si>
    <t>Коробейникова Г.Ф.</t>
  </si>
  <si>
    <t>№59563   2014</t>
  </si>
  <si>
    <t>30.07.2019г.</t>
  </si>
  <si>
    <t>28.08.2019г.</t>
  </si>
  <si>
    <t>Инфекция ВИЧ, стадия 4В, СПИД, фаза прогрессирования на фоне отсутствия АРТ. Токсоплазмозный энцефалит, полиочаговое поражение, синдром спастического дигемипареза с преобладанием слева  (ДНК+ в ликворе). ВИЧ-энцефалит. Генерализованная форма ЦМВ-инфекции (ДНК+ в крови), ЦМВ-ретинит.  Орофарингеальный кандидоз.  Хранический бронхит, обострение, ДН1. Анемия сложного генеза (ВИЧ, ГС, токсического). Иммуносупрессия.                                                                                                       Сопутствующий: Хронический гепатит С минимальной степени активности.</t>
  </si>
  <si>
    <t>126(12,63%)  02.08.2019г.</t>
  </si>
  <si>
    <t>2935643 копий  02.08.2019г.</t>
  </si>
  <si>
    <t>01.08.2019г.</t>
  </si>
  <si>
    <t>Признаки полиочагового поражения головного мозга инфекционного характера. Латеральная дислокация срединных структур влево, кадальная дислокация мозжечка.</t>
  </si>
  <si>
    <t>обн. Кп=15,55</t>
  </si>
  <si>
    <t xml:space="preserve"> Обн.</t>
  </si>
  <si>
    <t>95/90</t>
  </si>
  <si>
    <t>5,5/9,6</t>
  </si>
  <si>
    <t>3,7/2,3</t>
  </si>
  <si>
    <t>272/150</t>
  </si>
  <si>
    <t>104/43</t>
  </si>
  <si>
    <t>157/44</t>
  </si>
  <si>
    <t>4,5/4,8</t>
  </si>
  <si>
    <t>75/52</t>
  </si>
  <si>
    <t xml:space="preserve">Ко-тримоксазол 480 мг 4амп.2рвд  в/в 29 дней, магния сульфат 25% 10,0 в/в 2рвд 29 дней, цефтриаксон 2,0х 2 рвд в/в 16 дня,  дексаметазон 16мгх2р в/в 10 дней с последующим снижением дозы и отменой, флуконазол 200 мг 1 рвд в/в 20 дней, ганцикловир 250мг 2 рвд в/в  19 дней,  далее 250мг 1 рвд в/в 2 дня, изониазид 300 мг 1 рвд 23 дня, левофлоксацин 500мг 2 рвд в/в 13 дней, фолиевая кислота 1мг 3рвд 15 дней, </t>
  </si>
  <si>
    <t>1198919/00098</t>
  </si>
  <si>
    <t>Антонов А.Д.</t>
  </si>
  <si>
    <t>№50302   2012</t>
  </si>
  <si>
    <t>20.11.2019г.</t>
  </si>
  <si>
    <t>13.12.2019г.</t>
  </si>
  <si>
    <t>Инфекция ВИЧ, стадия 4В, СПИД, фаза прогрессирования на фоне отсутствия АРТ. Токсоплазмозный энцефалит, синдром когнитивных нарушений, левосторонний гемипарез (ДНК+ в крови). Распространенный  кандидоз ротоглотки. Иммуносупрессия.</t>
  </si>
  <si>
    <t>Инфекция ВИЧ, стадия 4В, СПИД, фаза прогрессирования на фоне отсутствия АРТ. Токсоплазмозный энцефалит, синдром когнитивных нарушений спастического  дигемипареза, эписиндром (ДНК+ в крови). ЦМВ-инфекция, генерализованная форма (ДНК+ в крови с ВН 51300 копий). Распространенный  кандидоз ротоглотки. Иммуносупрессия. Гипоплазия кроветворения сложного генеза (ВИЧ, токсического). Инфекция мочевыводящих путей.                                                                                                                            Сопутствующие: Бронхиальная астма, легкое интермиттирующее течение, смешанного генеза, вне обострения. Катаракта ОД.</t>
  </si>
  <si>
    <t>24(4,03%)   22.11.2019г.</t>
  </si>
  <si>
    <t xml:space="preserve">12038 копий 28.10.2019г. </t>
  </si>
  <si>
    <t>22.11.2019г.</t>
  </si>
  <si>
    <t>Признаки полиочагового поражения  головного мозга (токсоплазмоз?) с вовлечением вещества больших полушаний, базальных структур, мозолистого тела, гемисфер мзжечка.</t>
  </si>
  <si>
    <t>обн. Кп=12,4</t>
  </si>
  <si>
    <t>обн.  5,13х10*4 копий</t>
  </si>
  <si>
    <t>135/108</t>
  </si>
  <si>
    <t>9,3/3,1</t>
  </si>
  <si>
    <t>349/227</t>
  </si>
  <si>
    <t>41/74</t>
  </si>
  <si>
    <t>27/51</t>
  </si>
  <si>
    <t>7,8/3,7</t>
  </si>
  <si>
    <t>92/81</t>
  </si>
  <si>
    <t>Ко-тримоксазол 480 мг 4амп.2рвд  в/в 23 дня, магния сульфат 25% 10,0 в/в 1рвд 23 дня,  дексаметазон 8мгх2р в/в 7 дней с последующим снижением дозы и отменой, флуконазол 400 мг 1 рвд в/в 7 дней, далее 100мг 1 рвд внутрь 15 дней, этамбутол 800мг 1 рвд 10 дней, пиразинамид 1000 мг 1рвд внутрь 10 дней, валганцикловир 900мг 2 рвд внутрь 10дней, фолиевая кислота 1мг 3рвд 8 дней, В12.</t>
  </si>
  <si>
    <t>Сергеева И.А.</t>
  </si>
  <si>
    <t>№53610   2013</t>
  </si>
  <si>
    <t>28.07.2017г.</t>
  </si>
  <si>
    <t>01.09.2017г.</t>
  </si>
  <si>
    <t>Инфекция ВИЧ, стадия 4В, фаза прогрессирования на фоне отсутствия АРТ (начало с 13.06.2017г.). Энцефалит неуточненной этиологии (токсоплазмоз?). Орофарингеальный кандидоз, волосатая лейкоплакия языка. Двусторонняя пневмония в январе 2017 г.</t>
  </si>
  <si>
    <t>Инфекция ВИЧ, стадия 4В, СПИД, фаза прогрессирования на фоне отсутствия АРТ (начало 13.06.2017г.). Токсоплазмозный энцефалит, синдром глазодвигательных расстройств, правостороннего спастического гемипареза, мозжечковых нарушений. Агенезия мозолистого тела. Выраженная гидроцефалия.  Орофарингеальный  кандидоз. Волосатая лейкоплакия языка. Двусторонняя пневмония в январе 20107г. Синдром истощения: снижение массы тела более 10%, анемия. Иммуносупрессия.                                                          Сопутствующие: ГБ 1 ст., АГ 1 ст., риск 2. ЖКБ, камни желчного пузыря. Киста левой почки.</t>
  </si>
  <si>
    <t>13.06.2017г.</t>
  </si>
  <si>
    <t>ламивудин,  тенофовир, эфавиренз,</t>
  </si>
  <si>
    <t>137(13,27%)  01.08.2017г.</t>
  </si>
  <si>
    <t>212609 копий  03.08.2017г.</t>
  </si>
  <si>
    <t>03.08.2017г.</t>
  </si>
  <si>
    <t>Объемное образование в области ножки мозга и зрительного бугра слева (токсоплазмоз?). Признаки аномалии развития головного мозга-агенезия мозолистого тела. Выраженная смешанная гидроцефалия.</t>
  </si>
  <si>
    <t>104/117</t>
  </si>
  <si>
    <t>4,5/2,5</t>
  </si>
  <si>
    <t>3,73/3,87</t>
  </si>
  <si>
    <t>422/378</t>
  </si>
  <si>
    <t>30/45</t>
  </si>
  <si>
    <t>24/30</t>
  </si>
  <si>
    <t>4,8/3,2</t>
  </si>
  <si>
    <t>84/85</t>
  </si>
  <si>
    <t>Ко-тримоксазол 480 мг 4таб.2рвд  внутрь 35 дней, магния сульфат 25% 5,0 в/в 2рвд 35 дней,  дексаметазон 16мгх2р в/в 7 дней с последующим снижением дозы и отменой, флуконазол 100 мг 1 рвд внутрь 35 дней, фолиевая кислота 1мг 3рвд 28 дней, В12, АРВТ: ламивудин 150мг 2 рвд, тенофовир 300мг 1 рвд, эфавиренз 600мг 1 рвд.</t>
  </si>
  <si>
    <t>5423/04711</t>
  </si>
  <si>
    <t>Кин Д.В.</t>
  </si>
  <si>
    <t>№95404  2019</t>
  </si>
  <si>
    <t>05.05.2022г.</t>
  </si>
  <si>
    <t>19.05.2022г.умер</t>
  </si>
  <si>
    <t>Инфекция ВИЧ, стадия 4В, фаза прогрессирования на фоне регулярного приема АРТ (с 2019г.). Менингоэнцефалит неуточненной этиологии (токсоплазмоз?. ВИЧ?. Туберкулез?). Орофарингеальный кандидоз. Иммуносупрессия.</t>
  </si>
  <si>
    <t>Инфекция ВИЧ, стадия 4В, фаза прогрессирования на фонене регулярного приема АРТ (с 2019г.). Генерализованная криптококковая инфекция (Cr.neoformans в ликворе) с поражением головного мозга:  менингоэнцефалит, легких. Двусторонняя полилобулярная гнойная бронхопневмония, гнойный бронхиолит. Двусторонний ЦМВ-эпинефрит.  Орофарингеальный  кандидоз. Синдром истощения: кахексия. Анемия сложного генеза (ВИЧ, АРТ, токсического). Иммуносупрессия.                                                                                             Сопутствующие: Хронический гепатит С умеренной степени активности.</t>
  </si>
  <si>
    <t>2019г.</t>
  </si>
  <si>
    <t>13(0,926%) 10.05.2022г.</t>
  </si>
  <si>
    <t>5997 копий  13.05.2022г.</t>
  </si>
  <si>
    <t>06.05.2022г.</t>
  </si>
  <si>
    <t>Признаки полиочагового поражения  головного мозга (туберкулез? ВИЧ-энцефалит? криптококкоз?) с вовлечением вещества лобных и теменных долей, базальных структур, правой ножки мозга, Варолиева моста. Воспалительные изменения по ходу мягких мозговых оболочек, серого вещества, больше в лобно-теменных областях.</t>
  </si>
  <si>
    <t>109/116</t>
  </si>
  <si>
    <t>6,45/15,23</t>
  </si>
  <si>
    <t>4,18/4,10</t>
  </si>
  <si>
    <t>309/151</t>
  </si>
  <si>
    <t>44/36</t>
  </si>
  <si>
    <t>4,4/19,2</t>
  </si>
  <si>
    <t>72/151</t>
  </si>
  <si>
    <t>Ко-тримоксазол 480 мг 4таб.2рвд  внутрь 1 день, далее по 2 таб. 1 рвд внутрь 13 дней, магния сульфат 25% 5,0 в/в 2рвд 14 дней,  дексаметазон 16мгх2р в/в 8 дней с последующим снижением дозы и отменой, флуконазол 400 мг 2 рвд в/в 1 день, далее 800мг 1 рвд в/в 10 дгней, затем 400мг 1 рвд в/в 3 дня, амфотерицин В 50мг 1 рвд в/в 13 дней,  фолиевая кислота 1мг 3рвд 13 дней, изониазид 150 мг/пиразинамид 500 мг 2 таб. 1рвд внутрь 3дня,  имипенема циластатин 500/500 1/2 флакона 4 рвд в/в 1 день, левофлоксацин 0,5х2 рвд в/в 1 день, адеметионин 800мг 1 рвд внутрь 3 дня, АРВТ 14 дней: ламивудин 150мг 2 рвд, тенофовир 300мг 1 рвд, эфавиренз 600мг 1 рвд.</t>
  </si>
  <si>
    <t>3180/100022877</t>
  </si>
  <si>
    <t>Ральников В.М.</t>
  </si>
  <si>
    <t>№94340  2019</t>
  </si>
  <si>
    <t>10.03.2020г</t>
  </si>
  <si>
    <t>27.03.2020г.</t>
  </si>
  <si>
    <t>Инфекция ВИЧ, стадия 4В, фаза прогрессирования на фоне отсутствия АРТ. Энцефалит неуточненной этиологии, синдром правостороннего гемипареза, когнитивных нарушений, эписиндром. Иммуносупрессия.</t>
  </si>
  <si>
    <t>Инфекция ВИЧ, стадия 4В, фаза прогрессирования на фоне отсутствия АРТ. Токсоплазмозный энцефалит (ДНК+ в ликворе), синдром правосторонней пирамидной недостаточности, гемигиперестезия справа, мозжечковых и когнитивных нарушений, эписиндром. Частичная атрофия зрительных нервов обоих глаз. Лимфоаденопатия ГПДЗ. Иммуносупрессия.                                                                         Сопутствующие: Хронический гепатит С умеренной степени активности. Сочетанная наркомания, ремиссия. Алкоголизм, воздержание. МКБ: мелкие камни почек.</t>
  </si>
  <si>
    <t>1995-2011</t>
  </si>
  <si>
    <t>16.08.2019г.- 20.08.2019г.</t>
  </si>
  <si>
    <t>ламивудин,  абаковир, эфавиренз,</t>
  </si>
  <si>
    <t>21(5,3%)   17.03.2020г.</t>
  </si>
  <si>
    <t>118759 копий    11.03.2020г.</t>
  </si>
  <si>
    <t>17.03.2020г.</t>
  </si>
  <si>
    <t>33 кл</t>
  </si>
  <si>
    <t>н-10%,   л-90%</t>
  </si>
  <si>
    <t>Признаки полиочагового поражения  головного мозга (токсоплазмоз?) с вовлечением вещества полушаний головного мозга, базальных структур, гемисфер мозжечка.</t>
  </si>
  <si>
    <t>кп=10,24</t>
  </si>
  <si>
    <t>136/132</t>
  </si>
  <si>
    <t>2,1/7,3</t>
  </si>
  <si>
    <t>3,9/3,5</t>
  </si>
  <si>
    <t>199/175</t>
  </si>
  <si>
    <t>46/157</t>
  </si>
  <si>
    <t>82/98</t>
  </si>
  <si>
    <t>7,3/7,6</t>
  </si>
  <si>
    <t>94/107</t>
  </si>
  <si>
    <t xml:space="preserve">Ко-тримоксазол 480 мг 4таб.2рвд  внутрь 17 дней, магния сульфат 25% 10,0 в/в 1рвд 17 дней,  дексаметазон 16мгх1р в/в 2 дня с последующим снижением дозы и отменой, флуконазол 100 мг 1 рвд в/в 17 дней, урдокса 1 кап.3 рвд 2 дня, </t>
  </si>
  <si>
    <t>Сидорова О.С.</t>
  </si>
  <si>
    <t>№2020     2000</t>
  </si>
  <si>
    <t>25.01.2018г.</t>
  </si>
  <si>
    <t>15.02.2018г.</t>
  </si>
  <si>
    <t>Инфекция ВИЧ, стадия 4В, фаза прогрессирования на фоне отсутствия АРТ. Токсоплазмоз головного мозга (ДНК+ в ликворе). Орофарингеальный кандидоз</t>
  </si>
  <si>
    <t xml:space="preserve">Инфекция ВИЧ, стадия 4В, СПИД, фаза прогрессирования на фоне отсутствия АРТ. Токсоплазмоз головного мозга (ДНК+ в ликворе), синдром частичной сенсорной афазии, левосторонний спастический гемипарез, больше выраженный в руке, эпилептичский синдром с редкими генерализованными приступами, выраженный психоорганический синдром. Орофарингеальный кандидоз. Иммуносупрессия.   Сопутствующие: Хронический гепатит С минимальной степени активности. Опийная наркомания, ремиссия. </t>
  </si>
  <si>
    <t>2004 г.</t>
  </si>
  <si>
    <t>21(9,45%)     26.01.2018г.</t>
  </si>
  <si>
    <t>930721 копий   13.12.2017г.</t>
  </si>
  <si>
    <t>40кл.</t>
  </si>
  <si>
    <t>Признаки полиочагового поражения  головного мозга (токсоплазмоз?) с вовлечением вещества левой височной доли, левой гемисферы мозжечка, зрительного бугра и скорлупы слева.</t>
  </si>
  <si>
    <t>135/121</t>
  </si>
  <si>
    <t>4,1/3,6</t>
  </si>
  <si>
    <t>158/111</t>
  </si>
  <si>
    <t>36/53</t>
  </si>
  <si>
    <t>42/38</t>
  </si>
  <si>
    <t>7,7/4,4</t>
  </si>
  <si>
    <t>100/76</t>
  </si>
  <si>
    <t>Ко-тримоксазол 480 мг 4амп.2рвд  в/в 21 день, магния сульфат 25% 5,0 в/в 2рвд 21 день,  дексаметазон 16мгх2р в/в 2 дня с последующим снижением дозы и отменой, флуконазол 150 мг 1 рвд внутрь 21 дней, изониазид 300 мг 1 рвд внутрь 21 день, пиразинамид 1000 мг  1рвд внутрь 21день, карбомазепин 200мг 2 рвд внутрь 17 дней, АРТ 6 дней: ламивудин 150мг 2 рвд, абакавир 300мг 2 рвд, калетра 2 таб. 2рвд</t>
  </si>
  <si>
    <t>Шварц Д.И.</t>
  </si>
  <si>
    <t>№38951   2010</t>
  </si>
  <si>
    <t>23.03.2022г.</t>
  </si>
  <si>
    <t>12.04.2022г.</t>
  </si>
  <si>
    <t>Инфекция ВИЧ, стадия 4В, фаза прогрессирования на фоне отсутствия АРТ. Очаговое поражение головного мозга (диф. Диагноз с токсоплазмозом). Абсцесс верхней доли левого легкого. Орофарингеальный кандидоз. Синдром истощения: снижение массы тела более 20%.</t>
  </si>
  <si>
    <t>Инфекция ВИЧ, стадия 4В, СПИД, фаза прогрессирования на фоне отсутствия АРТ. Токсоплазмозный энцефалит (ДНК+ в крови), синдром правостороннего спастического гемипареза до плегии в ноге. Абсцесс верхней доли левого легкого (от 07.02.2022г.). Орофарингеальный кандидоз. Синдром истощения: снижение массы тела более 20%. Анемия, тромбоцитопения сложного генеза (ВИЧ, токсического).   Иммуносупрессия.                                                                                                                                                          Сопутствующие: Опийная наркомания, ремиссия. Алкоголизм 2 ст. Хронический гепатит С с исходом в цирроз печени, класс А по Чайлд-Пью. Портальная гипертензия: гепатоспленомегалия. Гиперспленизм: тромбоцитопения. F4 по METAVIR.</t>
  </si>
  <si>
    <t>23(1,88%)  25.03.2022г.</t>
  </si>
  <si>
    <t>1129392 копий 01.04.2022г.</t>
  </si>
  <si>
    <t>24.03.2022г.</t>
  </si>
  <si>
    <t xml:space="preserve">Признаки очагового поражения  головного мозга (токсоплазмоз? Абсцессы головного мозга?) с вовлечением вещества теменных долей, затылочной дили слева. Единичные ненспейифические мелкие очаги (сосудистого характера?) в субкортикальных отделах правой лобной доли. </t>
  </si>
  <si>
    <t>Признаки полостного образования, вероятнее всего  абсцесс.</t>
  </si>
  <si>
    <t>91/102</t>
  </si>
  <si>
    <t>3,2/4,19</t>
  </si>
  <si>
    <t>3,28/3,2</t>
  </si>
  <si>
    <t>148/100</t>
  </si>
  <si>
    <t>73/45</t>
  </si>
  <si>
    <t>65/36</t>
  </si>
  <si>
    <t>4,3/6,7</t>
  </si>
  <si>
    <t>56/77</t>
  </si>
  <si>
    <t>Ко-тримоксазол 480 мг 4амп.2рвд  в/в 13 дней, магния сульфат 25% 10,0 в/в 2рвд 12дней,  дексаметазон 16мгх2р в/в 5 дней с последующим снижением дозы и отменой, флуконазол 150 мг 1 рвд внутрь 14 дней, изониазид 150 мг/пиразинамид 500 мг 2 таб. 1рвд внутрь 13дней, фолиевая кислота 1мг 3рвд 14 дней,</t>
  </si>
  <si>
    <t>5967/00628</t>
  </si>
  <si>
    <t>Поляков А.А.</t>
  </si>
  <si>
    <t>№18580   2004</t>
  </si>
  <si>
    <t>10.06.2022г.</t>
  </si>
  <si>
    <t>Инфекция ВИЧ, стадия 4В, фаза прогрессирования на фоне отсутствия АРТ.  Энцефалит неуточненной этиологии (ВИЧ? Токсоплазмоз?), Синдром правостороннего спастического гемипареза, моторной афазии, когнитивных нарушений. Синдром истощения: снижение массы тела на 10%. Орофарингеальный кандидоз.</t>
  </si>
  <si>
    <t>Инфекция ВИЧ, стадия 4В,  фаза прогрессирования на фоне отсутствия АРТ. Прогрессирующая мультифокальная лейкоэнцефалопатия. Синдром мозжечковых нарушений. Синдром истощения: снижение массы тела на 10%. Орофарингеальный кандидоз.         Сопутствующие: Хронический гепатит С минимальной степени активности. Наркомания, воздержание. Пагубное потребление алкоголя, воздержание. Аллергический дерматит на неуточненный агент, разрешение.</t>
  </si>
  <si>
    <t>77(2,67%)   20.05.2022г.</t>
  </si>
  <si>
    <t>176400 копий  24.05.2022г.</t>
  </si>
  <si>
    <t>26.05.2022г.</t>
  </si>
  <si>
    <t>Признаки многочисленных зон лейкоэнцефалопатии  в веществе полушаний головного мозга, мозолистого тела, базальных структур, ножек и гемисфер мозжечка  Варолиева моста (ВИЧ-ассоциированная энцефалопатия? ЦМВ-энцефалит?).</t>
  </si>
  <si>
    <t>Диффузный пневмофиброз, участки локального фиброза в средней доли справа.</t>
  </si>
  <si>
    <t>149/138</t>
  </si>
  <si>
    <t>5,6/6,25</t>
  </si>
  <si>
    <t>5,19/4,9</t>
  </si>
  <si>
    <t>262/256</t>
  </si>
  <si>
    <t>27/45</t>
  </si>
  <si>
    <t>27/48</t>
  </si>
  <si>
    <t>3,6/3,6</t>
  </si>
  <si>
    <t>81/71</t>
  </si>
  <si>
    <t>Ко-тримоксазол 480 мг 4таб.2рвд  внутрь 9дней, далее 2 таб. 1 рвд внутрь 14 дней,  магния сульфат 25% 10,0 в/в 2рвд 20дней,  дексаметазон 16мгх2р в/в 1 день с последующим снижением дозы и отменой, флуконазол 150 мг 1 рвд внутрь 23 дней, изониазид 150 мг/пиразинамид 500 мг 2 таб. 1рвд внутрь 1день</t>
  </si>
  <si>
    <t>3560/02886</t>
  </si>
  <si>
    <t>Сапегин В.В.</t>
  </si>
  <si>
    <t>№103157  2021</t>
  </si>
  <si>
    <t>18.03.2021г.</t>
  </si>
  <si>
    <t>07.04.2021г.</t>
  </si>
  <si>
    <t>Инфекция ВИЧ, стадия 4В, фаза прогрессирования на фоне отсутствия АРТ.  Энцефалит неуточненной этиологии (ВИЧ? Токсоплазмоз? Лимфома?), синдром левостороннего  гемипареза, эписиндром. Орофарингеальный кандидоз.</t>
  </si>
  <si>
    <t>Инфекция ВИЧ, стадия 4В, СПИД, фаза прогрессирования на фоне отсутствия АРТ.Токсоплазмозный энцефалит, синдром левостороннего гемипареза, левосторонней гемигиперестезии, эписиндром. ЦМВ-инфекция, латентная стадия (ДНК+ в крови с НВ 1,81 на 10*2). Синдром истощения: снижение массы тела более 10%.  Орофарингеальный кандидоз. Иммуносупрессия.              Сопутствующие: Хронический гепатит С минимальной степени активности. Сочетанная наркомания, ремиссия. ГБ 1, АГ достигнутая.</t>
  </si>
  <si>
    <t>02.04.2021г.</t>
  </si>
  <si>
    <t>ламивудин , тенофовир, долутегравир</t>
  </si>
  <si>
    <t>32(1,7%)  24.03.2021г.</t>
  </si>
  <si>
    <t>421924 копий  08.04.2021г.</t>
  </si>
  <si>
    <t>24.03.2021г.</t>
  </si>
  <si>
    <t>5 кл</t>
  </si>
  <si>
    <t xml:space="preserve">картина внутримозгового образования (вероятнее NEO) правой теменной доли. </t>
  </si>
  <si>
    <t>обн.1,81х10*2</t>
  </si>
  <si>
    <t>149/147</t>
  </si>
  <si>
    <t>3,4/3,34</t>
  </si>
  <si>
    <t>4,71/4,8</t>
  </si>
  <si>
    <t>157/162</t>
  </si>
  <si>
    <t>41/95</t>
  </si>
  <si>
    <t>44/52</t>
  </si>
  <si>
    <t>7,2/6,4</t>
  </si>
  <si>
    <t>87/110</t>
  </si>
  <si>
    <t>Ко-тримоксазол 480 мг 4амп.2рвд  в/в 11дней,   магния сульфат 25% 5,0 в/в 1рвд 18дней, флуконазол 150 мг 1 рвд внутрь 20 дней, изониазид 150 мг/пиразинамид 500 мг 2 таб. 1рвд внутрь 12дней, АРТ: ламивудин 300мг 1 рвд, тенофовир 300мг 1 рвд, долутегравир 50мг 1 рвд, 5 дней</t>
  </si>
  <si>
    <t>Столбец1</t>
  </si>
  <si>
    <t>Столбец2</t>
  </si>
  <si>
    <t>Столбец3</t>
  </si>
  <si>
    <t>Столбец4</t>
  </si>
  <si>
    <t>Столбец5</t>
  </si>
  <si>
    <t>Столбец6</t>
  </si>
  <si>
    <t>Столбец7</t>
  </si>
  <si>
    <t>Столбец8</t>
  </si>
  <si>
    <t>Столбец9</t>
  </si>
  <si>
    <t>Столбец10</t>
  </si>
  <si>
    <t>Столбец11</t>
  </si>
  <si>
    <t>Столбец12</t>
  </si>
  <si>
    <t>Столбец13</t>
  </si>
  <si>
    <t>Столбец14</t>
  </si>
  <si>
    <t>Столбец15</t>
  </si>
  <si>
    <t>Столбец16</t>
  </si>
  <si>
    <t>Столбец17</t>
  </si>
  <si>
    <t>Столбец18</t>
  </si>
  <si>
    <t>Столбец19</t>
  </si>
  <si>
    <t>Столбец20</t>
  </si>
  <si>
    <t>Столбец21</t>
  </si>
  <si>
    <t>Столбец22</t>
  </si>
  <si>
    <t>Столбец23</t>
  </si>
  <si>
    <t>Столбец24</t>
  </si>
  <si>
    <t>Столбец25</t>
  </si>
  <si>
    <t>Столбец26</t>
  </si>
  <si>
    <t>Столбец27</t>
  </si>
  <si>
    <t>Столбец28</t>
  </si>
  <si>
    <t>Столбец29</t>
  </si>
  <si>
    <t>Столбец30</t>
  </si>
  <si>
    <t>Столбец31</t>
  </si>
  <si>
    <t>Столбец32</t>
  </si>
  <si>
    <t>Столбец33</t>
  </si>
  <si>
    <t>Столбец34</t>
  </si>
  <si>
    <t>Столбец35</t>
  </si>
  <si>
    <t>Столбец36</t>
  </si>
  <si>
    <t>Столбец37</t>
  </si>
  <si>
    <t>Столбец38</t>
  </si>
  <si>
    <t>Столбец39</t>
  </si>
  <si>
    <t>Столбец40</t>
  </si>
  <si>
    <t>Столбец41</t>
  </si>
  <si>
    <t>Столбец42</t>
  </si>
  <si>
    <t>Столбец43</t>
  </si>
  <si>
    <t>Столбец44</t>
  </si>
  <si>
    <t>Столбец45</t>
  </si>
  <si>
    <t>Столбец46</t>
  </si>
  <si>
    <t>Столбец47</t>
  </si>
  <si>
    <t>Столбец48</t>
  </si>
  <si>
    <t>Столбец49</t>
  </si>
  <si>
    <t>Столбец50</t>
  </si>
  <si>
    <t>Столбец51</t>
  </si>
  <si>
    <t>Столбец52</t>
  </si>
  <si>
    <t>Столбец53</t>
  </si>
  <si>
    <t>Столбец54</t>
  </si>
  <si>
    <t>Столбец55</t>
  </si>
  <si>
    <t>Столбец56</t>
  </si>
  <si>
    <t>Столбец57</t>
  </si>
  <si>
    <t>Столбец58</t>
  </si>
  <si>
    <t>Столбец59</t>
  </si>
  <si>
    <t>Столбец60</t>
  </si>
  <si>
    <t>Столбец61</t>
  </si>
  <si>
    <t>Столбец62</t>
  </si>
  <si>
    <t>Столбец63</t>
  </si>
  <si>
    <t>Столбец64</t>
  </si>
  <si>
    <t>16 (5,9%) 26.08.2020</t>
  </si>
  <si>
    <t>141.378 копий 17.02.2020</t>
  </si>
  <si>
    <t>Ламивудин 300мг, по 1таб 1р/д, Тенофовир 300мг по 1т 1р/д, Атазановир 300мг по 1т 1р/д, Ритонавир 100мг по 1т 1р/д</t>
  </si>
  <si>
    <t>Ламивудини 300мг 1таб-1р/д, Абакавир 300мг по 1т 2р/д, Долутегравир 50мг 1т 1р/д</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</si>
</sst>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19]dd/mm/yyyy"/>
    <numFmt numFmtId="165" formatCode="dd/mm/yy"/>
  </numFmts>
  <fonts count="18" x14ac:knownFonts="1">
    <font>
      <sz val="11"/>
      <color theme="1"/>
      <name val="Calibri"/>
      <family val="2"/>
      <charset val="204"/>
      <scheme val="minor"/>
    </font>
    <font>
      <sz val="8"/>
      <name val="Calibri"/>
      <family val="2"/>
      <charset val="204"/>
    </font>
    <font>
      <sz val="10"/>
      <color theme="1"/>
      <name val="Times New Roman"/>
      <family val="1"/>
      <charset val="204"/>
    </font>
    <font>
      <sz val="11"/>
      <color theme="1"/>
      <name val="Times New Roman"/>
      <family val="1"/>
      <charset val="204"/>
    </font>
    <font>
      <sz val="11"/>
      <color theme="1"/>
      <name val="Calibri"/>
      <family val="2"/>
      <charset val="204"/>
    </font>
    <font>
      <vertAlign val="superscript"/>
      <sz val="11"/>
      <color theme="1"/>
      <name val="Calibri"/>
      <family val="2"/>
      <charset val="204"/>
      <scheme val="minor"/>
    </font>
    <font>
      <sz val="10"/>
      <color theme="1"/>
      <name val="Calibri"/>
      <family val="2"/>
      <charset val="204"/>
      <scheme val="minor"/>
    </font>
    <font>
      <vertAlign val="subscript"/>
      <sz val="11"/>
      <color theme="1"/>
      <name val="Calibri"/>
      <family val="2"/>
      <charset val="204"/>
      <scheme val="minor"/>
    </font>
    <font>
      <vertAlign val="superscript"/>
      <sz val="10"/>
      <color theme="1"/>
      <name val="Times New Roman"/>
      <family val="1"/>
      <charset val="204"/>
    </font>
    <font>
      <sz val="10"/>
      <name val="Times New Roman"/>
      <family val="1"/>
      <charset val="204"/>
    </font>
    <font>
      <sz val="10"/>
      <color theme="1"/>
      <name val="Calibri"/>
      <family val="2"/>
      <charset val="204"/>
    </font>
    <font>
      <sz val="8"/>
      <color theme="1"/>
      <name val="Times New Roman"/>
      <family val="1"/>
      <charset val="204"/>
    </font>
    <font>
      <b/>
      <sz val="10"/>
      <color theme="1"/>
      <name val="Times New Roman"/>
      <family val="1"/>
      <charset val="204"/>
    </font>
    <font>
      <sz val="11"/>
      <color theme="1"/>
      <name val="Calibri"/>
      <family val="2"/>
      <charset val="204"/>
      <scheme val="minor"/>
    </font>
    <font>
      <sz val="10"/>
      <color rgb="FF00B0F0"/>
      <name val="Times New Roman"/>
      <family val="1"/>
      <charset val="204"/>
    </font>
    <font>
      <sz val="10"/>
      <color rgb="FF000000"/>
      <name val="Times New Roman"/>
      <family val="1"/>
      <charset val="204"/>
    </font>
    <font>
      <sz val="10"/>
      <color rgb="FF000000"/>
      <name val="Calibri"/>
      <family val="2"/>
      <charset val="204"/>
    </font>
    <font>
      <sz val="8.9"/>
      <color rgb="FF000000"/>
      <name val="Times New Roman"/>
      <family val="1"/>
      <charset val="204"/>
    </font>
  </fonts>
  <fills count="3">
    <fill>
      <patternFill patternType="none"/>
    </fill>
    <fill>
      <patternFill patternType="gray125"/>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s>
  <cellStyleXfs count="2">
    <xf numFmtId="0" fontId="0" fillId="0" borderId="0"/>
    <xf numFmtId="9" fontId="13" fillId="0" borderId="0" applyFont="0" applyFill="0" applyBorder="0" applyAlignment="0" applyProtection="0"/>
  </cellStyleXfs>
  <cellXfs count="99">
    <xf numFmtId="0" fontId="0" fillId="0" borderId="0" xfId="0"/>
    <xf numFmtId="0" fontId="2" fillId="0" borderId="1" xfId="0" applyFont="1" applyBorder="1" applyAlignment="1">
      <alignment horizontal="left" vertical="top" wrapText="1"/>
    </xf>
    <xf numFmtId="0" fontId="0" fillId="0" borderId="1" xfId="0" applyBorder="1" applyAlignment="1">
      <alignment horizontal="left" vertical="top" wrapText="1"/>
    </xf>
    <xf numFmtId="0" fontId="0" fillId="0" borderId="0" xfId="0" applyAlignment="1">
      <alignment wrapText="1"/>
    </xf>
    <xf numFmtId="0" fontId="0" fillId="0" borderId="0" xfId="0" applyBorder="1"/>
    <xf numFmtId="0" fontId="0" fillId="0" borderId="0" xfId="0" applyAlignment="1">
      <alignment horizontal="left" wrapText="1"/>
    </xf>
    <xf numFmtId="0" fontId="0" fillId="0" borderId="1" xfId="0" applyBorder="1" applyAlignment="1"/>
    <xf numFmtId="49" fontId="0" fillId="0" borderId="0" xfId="0" applyNumberFormat="1"/>
    <xf numFmtId="0" fontId="14" fillId="0" borderId="1" xfId="0" applyFont="1" applyBorder="1" applyAlignment="1">
      <alignment horizontal="left" vertical="top" wrapText="1"/>
    </xf>
    <xf numFmtId="14" fontId="14" fillId="0" borderId="1" xfId="0" applyNumberFormat="1" applyFont="1" applyBorder="1" applyAlignment="1">
      <alignment horizontal="left" vertical="top" wrapText="1"/>
    </xf>
    <xf numFmtId="0" fontId="0" fillId="0" borderId="8" xfId="0" applyBorder="1" applyAlignment="1">
      <alignment horizontal="center" vertical="center"/>
    </xf>
    <xf numFmtId="0" fontId="2" fillId="0" borderId="3"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0" fillId="0" borderId="2" xfId="0" applyBorder="1" applyAlignment="1">
      <alignment horizontal="center" vertical="center" wrapText="1"/>
    </xf>
    <xf numFmtId="0" fontId="2" fillId="0" borderId="2" xfId="0" applyFont="1"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xf>
    <xf numFmtId="0" fontId="0" fillId="0" borderId="5" xfId="0" applyBorder="1" applyAlignment="1">
      <alignment horizontal="center" vertical="center"/>
    </xf>
    <xf numFmtId="0" fontId="2" fillId="0" borderId="1" xfId="0" applyFont="1" applyBorder="1" applyAlignment="1">
      <alignment horizontal="center" vertical="center"/>
    </xf>
    <xf numFmtId="0" fontId="3" fillId="0" borderId="7" xfId="0" applyFont="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2" fillId="0" borderId="1" xfId="0" applyFont="1" applyBorder="1" applyAlignment="1">
      <alignment horizontal="left" vertical="center" wrapText="1"/>
    </xf>
    <xf numFmtId="0" fontId="2" fillId="0" borderId="1" xfId="0" applyFont="1" applyFill="1" applyBorder="1" applyAlignment="1">
      <alignment horizontal="center" vertical="center" wrapText="1"/>
    </xf>
    <xf numFmtId="0" fontId="0" fillId="0" borderId="7" xfId="0" applyBorder="1" applyAlignment="1">
      <alignment horizontal="center" vertical="center"/>
    </xf>
    <xf numFmtId="0" fontId="0" fillId="0" borderId="3" xfId="0" applyBorder="1" applyAlignment="1">
      <alignment horizontal="left" vertical="top" wrapText="1"/>
    </xf>
    <xf numFmtId="0" fontId="14" fillId="0" borderId="0" xfId="0" applyFont="1" applyAlignment="1">
      <alignment horizontal="left" vertical="top" wrapText="1"/>
    </xf>
    <xf numFmtId="0" fontId="15" fillId="0" borderId="1" xfId="0" applyFont="1" applyBorder="1" applyAlignment="1">
      <alignment horizontal="left" vertical="top" wrapText="1"/>
    </xf>
    <xf numFmtId="14" fontId="15" fillId="0" borderId="1" xfId="0" applyNumberFormat="1" applyFont="1" applyBorder="1" applyAlignment="1">
      <alignment horizontal="left" vertical="top"/>
    </xf>
    <xf numFmtId="0" fontId="15" fillId="0" borderId="1" xfId="0" applyFont="1" applyBorder="1" applyAlignment="1">
      <alignment horizontal="left" vertical="top"/>
    </xf>
    <xf numFmtId="0" fontId="0" fillId="0" borderId="1" xfId="0" applyFont="1" applyBorder="1" applyAlignment="1">
      <alignment horizontal="left" vertical="top" wrapText="1"/>
    </xf>
    <xf numFmtId="0" fontId="0" fillId="0" borderId="8" xfId="0" applyBorder="1" applyAlignment="1">
      <alignment horizontal="left" vertical="top"/>
    </xf>
    <xf numFmtId="0" fontId="2" fillId="0" borderId="1" xfId="0" applyFont="1" applyBorder="1" applyAlignment="1">
      <alignment horizontal="left" vertical="top"/>
    </xf>
    <xf numFmtId="0" fontId="2" fillId="0" borderId="2" xfId="0" applyFont="1" applyBorder="1" applyAlignment="1">
      <alignment horizontal="left" vertical="top" wrapText="1"/>
    </xf>
    <xf numFmtId="0" fontId="3" fillId="0" borderId="7" xfId="0" applyFont="1"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3" xfId="0" applyFont="1" applyBorder="1" applyAlignment="1">
      <alignment horizontal="left" vertical="top" wrapText="1"/>
    </xf>
    <xf numFmtId="0" fontId="0" fillId="0" borderId="5" xfId="0" applyBorder="1" applyAlignment="1">
      <alignment horizontal="left" vertical="top" wrapText="1"/>
    </xf>
    <xf numFmtId="0" fontId="2" fillId="0" borderId="1" xfId="0" applyFont="1" applyFill="1" applyBorder="1" applyAlignment="1">
      <alignment horizontal="left" vertical="top" wrapText="1"/>
    </xf>
    <xf numFmtId="0" fontId="0" fillId="0" borderId="6" xfId="0" applyBorder="1" applyAlignment="1">
      <alignment horizontal="left" vertical="top"/>
    </xf>
    <xf numFmtId="0" fontId="0" fillId="0" borderId="5" xfId="0" applyBorder="1" applyAlignment="1">
      <alignment horizontal="left" vertical="top"/>
    </xf>
    <xf numFmtId="0" fontId="0" fillId="0" borderId="1" xfId="0" applyBorder="1" applyAlignment="1">
      <alignment horizontal="left" vertical="top"/>
    </xf>
    <xf numFmtId="0" fontId="0" fillId="0" borderId="2" xfId="0" applyBorder="1" applyAlignment="1">
      <alignment horizontal="left" vertical="top" wrapText="1"/>
    </xf>
    <xf numFmtId="0" fontId="0" fillId="0" borderId="7" xfId="0" applyBorder="1" applyAlignment="1">
      <alignment horizontal="left" vertical="top"/>
    </xf>
    <xf numFmtId="0" fontId="0" fillId="0" borderId="4" xfId="0" applyBorder="1" applyAlignment="1">
      <alignment horizontal="left" vertical="top"/>
    </xf>
    <xf numFmtId="0" fontId="3" fillId="0" borderId="1" xfId="0" applyFont="1" applyBorder="1" applyAlignment="1">
      <alignment horizontal="left" vertical="top" wrapText="1"/>
    </xf>
    <xf numFmtId="0" fontId="2" fillId="0" borderId="4" xfId="0" applyFont="1" applyBorder="1" applyAlignment="1">
      <alignment horizontal="left" vertical="top" wrapText="1"/>
    </xf>
    <xf numFmtId="49" fontId="2" fillId="0" borderId="1" xfId="0" applyNumberFormat="1" applyFont="1" applyBorder="1" applyAlignment="1">
      <alignment horizontal="left" vertical="top" wrapText="1"/>
    </xf>
    <xf numFmtId="0" fontId="2" fillId="0" borderId="2" xfId="0" applyFont="1" applyFill="1" applyBorder="1" applyAlignment="1">
      <alignment horizontal="left" vertical="top" wrapText="1"/>
    </xf>
    <xf numFmtId="0" fontId="2" fillId="0" borderId="7" xfId="0" applyFont="1" applyBorder="1" applyAlignment="1">
      <alignment horizontal="left" vertical="top" wrapText="1"/>
    </xf>
    <xf numFmtId="0" fontId="0" fillId="0" borderId="4" xfId="0" applyBorder="1" applyAlignment="1">
      <alignment horizontal="left" vertical="top" wrapText="1"/>
    </xf>
    <xf numFmtId="0" fontId="6" fillId="0" borderId="1" xfId="0" applyFont="1" applyBorder="1" applyAlignment="1">
      <alignment horizontal="left" vertical="top" wrapText="1"/>
    </xf>
    <xf numFmtId="0" fontId="6" fillId="0" borderId="1" xfId="0" applyNumberFormat="1" applyFont="1" applyBorder="1" applyAlignment="1">
      <alignment horizontal="left" vertical="top" wrapText="1"/>
    </xf>
    <xf numFmtId="0" fontId="0" fillId="0" borderId="12" xfId="0" applyBorder="1" applyAlignment="1">
      <alignment horizontal="left" vertical="top"/>
    </xf>
    <xf numFmtId="0" fontId="0" fillId="0" borderId="0" xfId="0" applyAlignment="1">
      <alignment horizontal="left" vertical="top"/>
    </xf>
    <xf numFmtId="0" fontId="9" fillId="0" borderId="1" xfId="0" applyFont="1" applyBorder="1" applyAlignment="1">
      <alignment horizontal="left" vertical="top"/>
    </xf>
    <xf numFmtId="14" fontId="2" fillId="0" borderId="1" xfId="0" applyNumberFormat="1" applyFont="1" applyBorder="1" applyAlignment="1">
      <alignment horizontal="left" vertical="top"/>
    </xf>
    <xf numFmtId="0" fontId="2" fillId="2" borderId="1" xfId="0" applyFont="1" applyFill="1" applyBorder="1" applyAlignment="1">
      <alignment horizontal="left" vertical="top" wrapText="1"/>
    </xf>
    <xf numFmtId="14" fontId="2" fillId="2" borderId="1" xfId="0" applyNumberFormat="1" applyFont="1" applyFill="1" applyBorder="1" applyAlignment="1">
      <alignment horizontal="left" vertical="top" wrapText="1"/>
    </xf>
    <xf numFmtId="49" fontId="0" fillId="0" borderId="1" xfId="0" applyNumberFormat="1" applyBorder="1" applyAlignment="1">
      <alignment horizontal="left" vertical="top"/>
    </xf>
    <xf numFmtId="0" fontId="0" fillId="0" borderId="1" xfId="0" applyNumberFormat="1" applyBorder="1" applyAlignment="1">
      <alignment horizontal="left" vertical="top"/>
    </xf>
    <xf numFmtId="164" fontId="15" fillId="0" borderId="1" xfId="0" applyNumberFormat="1" applyFont="1" applyBorder="1" applyAlignment="1">
      <alignment horizontal="left" vertical="top" wrapText="1"/>
    </xf>
    <xf numFmtId="49" fontId="0" fillId="0" borderId="1" xfId="0" applyNumberFormat="1" applyBorder="1" applyAlignment="1">
      <alignment horizontal="left" vertical="top" wrapText="1"/>
    </xf>
    <xf numFmtId="0" fontId="0" fillId="0" borderId="3" xfId="0" applyBorder="1" applyAlignment="1">
      <alignment horizontal="left" vertical="top"/>
    </xf>
    <xf numFmtId="0" fontId="14" fillId="0" borderId="1" xfId="0" applyFont="1" applyBorder="1" applyAlignment="1">
      <alignment horizontal="left" vertical="top"/>
    </xf>
    <xf numFmtId="14" fontId="2" fillId="0" borderId="1" xfId="0" applyNumberFormat="1" applyFont="1" applyBorder="1" applyAlignment="1">
      <alignment horizontal="left" vertical="top" wrapText="1"/>
    </xf>
    <xf numFmtId="14" fontId="14" fillId="0" borderId="1" xfId="0" applyNumberFormat="1" applyFont="1" applyBorder="1" applyAlignment="1">
      <alignment horizontal="left" vertical="top"/>
    </xf>
    <xf numFmtId="0" fontId="14" fillId="0" borderId="1" xfId="0" applyFont="1" applyFill="1" applyBorder="1" applyAlignment="1">
      <alignment horizontal="left" vertical="top" wrapText="1"/>
    </xf>
    <xf numFmtId="14" fontId="14" fillId="0" borderId="1" xfId="0" applyNumberFormat="1" applyFont="1" applyFill="1" applyBorder="1" applyAlignment="1">
      <alignment horizontal="left" vertical="top"/>
    </xf>
    <xf numFmtId="0" fontId="2" fillId="0" borderId="9" xfId="0" applyFont="1" applyFill="1" applyBorder="1" applyAlignment="1">
      <alignment horizontal="left" vertical="top"/>
    </xf>
    <xf numFmtId="0" fontId="0" fillId="0" borderId="1" xfId="0" applyFont="1" applyBorder="1" applyAlignment="1">
      <alignment horizontal="left" vertical="top"/>
    </xf>
    <xf numFmtId="0" fontId="0" fillId="0" borderId="1" xfId="0" applyNumberFormat="1" applyBorder="1" applyAlignment="1">
      <alignment horizontal="left" vertical="top" wrapText="1"/>
    </xf>
    <xf numFmtId="0" fontId="2" fillId="0" borderId="1" xfId="0" applyNumberFormat="1" applyFont="1" applyBorder="1" applyAlignment="1">
      <alignment horizontal="left" vertical="top"/>
    </xf>
    <xf numFmtId="0" fontId="9" fillId="0" borderId="1" xfId="0" applyFont="1" applyBorder="1" applyAlignment="1">
      <alignment horizontal="left" vertical="top" wrapText="1"/>
    </xf>
    <xf numFmtId="14" fontId="9" fillId="2" borderId="1" xfId="0" applyNumberFormat="1" applyFont="1" applyFill="1" applyBorder="1" applyAlignment="1">
      <alignment horizontal="left" vertical="top" wrapText="1"/>
    </xf>
    <xf numFmtId="0" fontId="6" fillId="0" borderId="1" xfId="0" applyFont="1" applyBorder="1" applyAlignment="1">
      <alignment horizontal="left" vertical="top"/>
    </xf>
    <xf numFmtId="0" fontId="12" fillId="0" borderId="1" xfId="0" applyFont="1" applyBorder="1" applyAlignment="1">
      <alignment horizontal="left" vertical="top"/>
    </xf>
    <xf numFmtId="2" fontId="0" fillId="0" borderId="1" xfId="0" applyNumberFormat="1" applyBorder="1" applyAlignment="1">
      <alignment horizontal="left" vertical="top"/>
    </xf>
    <xf numFmtId="49" fontId="0" fillId="0" borderId="1" xfId="1" applyNumberFormat="1" applyFont="1" applyBorder="1" applyAlignment="1">
      <alignment horizontal="left" vertical="top" wrapText="1"/>
    </xf>
    <xf numFmtId="0" fontId="0" fillId="0" borderId="9" xfId="0" applyFill="1" applyBorder="1" applyAlignment="1">
      <alignment horizontal="left" vertical="top"/>
    </xf>
    <xf numFmtId="0" fontId="9" fillId="2" borderId="1" xfId="0" applyFont="1" applyFill="1" applyBorder="1" applyAlignment="1">
      <alignment horizontal="left" vertical="top"/>
    </xf>
    <xf numFmtId="164" fontId="15" fillId="0" borderId="1" xfId="0" applyNumberFormat="1" applyFont="1" applyBorder="1" applyAlignment="1">
      <alignment horizontal="left" vertical="top"/>
    </xf>
    <xf numFmtId="0" fontId="2" fillId="2" borderId="1" xfId="0" applyFont="1" applyFill="1" applyBorder="1" applyAlignment="1">
      <alignment horizontal="left" vertical="top"/>
    </xf>
    <xf numFmtId="0" fontId="14" fillId="0" borderId="2" xfId="0" applyFont="1" applyBorder="1" applyAlignment="1">
      <alignment horizontal="left" vertical="top" wrapText="1"/>
    </xf>
    <xf numFmtId="14" fontId="14" fillId="0" borderId="2" xfId="0" applyNumberFormat="1" applyFont="1" applyBorder="1" applyAlignment="1">
      <alignment horizontal="left" vertical="top"/>
    </xf>
    <xf numFmtId="17" fontId="0" fillId="0" borderId="1" xfId="0" applyNumberFormat="1" applyBorder="1" applyAlignment="1">
      <alignment horizontal="left" vertical="top"/>
    </xf>
    <xf numFmtId="165" fontId="15" fillId="0" borderId="1" xfId="0" applyNumberFormat="1" applyFont="1" applyBorder="1" applyAlignment="1">
      <alignment horizontal="left" vertical="top"/>
    </xf>
    <xf numFmtId="0" fontId="15" fillId="2" borderId="1" xfId="0" applyFont="1" applyFill="1" applyBorder="1" applyAlignment="1">
      <alignment horizontal="left" vertical="top"/>
    </xf>
    <xf numFmtId="49" fontId="0" fillId="0" borderId="1" xfId="0" applyNumberFormat="1" applyFont="1" applyBorder="1" applyAlignment="1">
      <alignment horizontal="left" vertical="top"/>
    </xf>
    <xf numFmtId="0" fontId="0" fillId="0" borderId="3" xfId="0" applyFont="1" applyBorder="1" applyAlignment="1">
      <alignment horizontal="left" vertical="top" wrapText="1"/>
    </xf>
    <xf numFmtId="0" fontId="0" fillId="0" borderId="9" xfId="0" applyFont="1" applyFill="1" applyBorder="1" applyAlignment="1">
      <alignment horizontal="left" vertical="top"/>
    </xf>
    <xf numFmtId="49" fontId="0" fillId="0" borderId="0" xfId="0" applyNumberFormat="1" applyAlignment="1">
      <alignment horizontal="left" vertical="top"/>
    </xf>
    <xf numFmtId="0" fontId="15" fillId="0" borderId="9" xfId="0" applyFont="1" applyFill="1" applyBorder="1" applyAlignment="1">
      <alignment horizontal="left" vertical="top"/>
    </xf>
    <xf numFmtId="0" fontId="16" fillId="0" borderId="1" xfId="0" applyFont="1" applyBorder="1" applyAlignment="1">
      <alignment horizontal="left" vertical="top"/>
    </xf>
    <xf numFmtId="2" fontId="0" fillId="0" borderId="1" xfId="0" applyNumberFormat="1" applyFont="1" applyBorder="1" applyAlignment="1">
      <alignment horizontal="left" vertical="top"/>
    </xf>
    <xf numFmtId="0" fontId="0" fillId="0" borderId="1" xfId="0" applyNumberFormat="1" applyFont="1" applyBorder="1" applyAlignment="1">
      <alignment horizontal="left" vertical="top"/>
    </xf>
  </cellXfs>
  <cellStyles count="2">
    <cellStyle name="Обычный" xfId="0" builtinId="0"/>
    <cellStyle name="Процентный" xfId="1" builtinId="5"/>
  </cellStyles>
  <dxfs count="67">
    <dxf>
      <font>
        <b val="0"/>
        <i val="0"/>
        <strike val="0"/>
        <condense val="0"/>
        <extend val="0"/>
        <outline val="0"/>
        <shadow val="0"/>
        <u val="none"/>
        <vertAlign val="baseline"/>
        <sz val="11"/>
        <color theme="1"/>
        <name val="Calibri"/>
        <scheme val="minor"/>
      </font>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30" formatCode="@"/>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30" formatCode="@"/>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Times New Roman"/>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Times New Roman"/>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Times New Roman"/>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Times New Roman"/>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Times New Roman"/>
        <scheme val="none"/>
      </font>
      <fill>
        <patternFill patternType="solid">
          <fgColor indexed="64"/>
          <bgColor theme="0"/>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border outline="0">
        <right style="thin">
          <color indexed="64"/>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Таблица1" displayName="Таблица1" ref="A1:BL116" totalsRowShown="0" headerRowDxfId="65" dataDxfId="0" tableBorderDxfId="66">
  <autoFilter ref="A1:BL116"/>
  <tableColumns count="64">
    <tableColumn id="1" name="Столбец1" dataDxfId="64"/>
    <tableColumn id="2" name="Столбец2" dataDxfId="63"/>
    <tableColumn id="3" name="Столбец3" dataDxfId="62"/>
    <tableColumn id="4" name="Столбец4" dataDxfId="61"/>
    <tableColumn id="5" name="Столбец5" dataDxfId="60"/>
    <tableColumn id="6" name="Столбец6" dataDxfId="59"/>
    <tableColumn id="7" name="Столбец7" dataDxfId="58"/>
    <tableColumn id="8" name="Столбец8" dataDxfId="57"/>
    <tableColumn id="9" name="Столбец9" dataDxfId="56"/>
    <tableColumn id="10" name="Столбец10" dataDxfId="55"/>
    <tableColumn id="11" name="Столбец11" dataDxfId="54"/>
    <tableColumn id="12" name="Столбец12" dataDxfId="53"/>
    <tableColumn id="13" name="Столбец13" dataDxfId="52"/>
    <tableColumn id="14" name="Столбец14" dataDxfId="51"/>
    <tableColumn id="15" name="Столбец15" dataDxfId="50"/>
    <tableColumn id="16" name="Столбец16" dataDxfId="49"/>
    <tableColumn id="17" name="Столбец17" dataDxfId="48"/>
    <tableColumn id="18" name="Столбец18" dataDxfId="47"/>
    <tableColumn id="19" name="Столбец19" dataDxfId="46"/>
    <tableColumn id="20" name="Столбец20" dataDxfId="45"/>
    <tableColumn id="21" name="Столбец21" dataDxfId="44"/>
    <tableColumn id="22" name="Столбец22" dataDxfId="43"/>
    <tableColumn id="23" name="Столбец23" dataDxfId="42"/>
    <tableColumn id="24" name="Столбец24" dataDxfId="41"/>
    <tableColumn id="25" name="Столбец25" dataDxfId="40"/>
    <tableColumn id="26" name="Столбец26" dataDxfId="39"/>
    <tableColumn id="27" name="Столбец27" dataDxfId="38"/>
    <tableColumn id="28" name="Столбец28" dataDxfId="37"/>
    <tableColumn id="29" name="Столбец29" dataDxfId="36"/>
    <tableColumn id="30" name="Столбец30" dataDxfId="35"/>
    <tableColumn id="31" name="Столбец31" dataDxfId="34"/>
    <tableColumn id="32" name="Столбец32" dataDxfId="33"/>
    <tableColumn id="33" name="Столбец33" dataDxfId="32"/>
    <tableColumn id="34" name="Столбец34" dataDxfId="31"/>
    <tableColumn id="35" name="Столбец35" dataDxfId="30"/>
    <tableColumn id="36" name="Столбец36" dataDxfId="29"/>
    <tableColumn id="37" name="Столбец37" dataDxfId="28"/>
    <tableColumn id="38" name="Столбец38" dataDxfId="27"/>
    <tableColumn id="39" name="Столбец39" dataDxfId="26"/>
    <tableColumn id="40" name="Столбец40" dataDxfId="25"/>
    <tableColumn id="41" name="Столбец41" dataDxfId="24"/>
    <tableColumn id="42" name="Столбец42" dataDxfId="23"/>
    <tableColumn id="43" name="Столбец43" dataDxfId="22"/>
    <tableColumn id="44" name="Столбец44" dataDxfId="21"/>
    <tableColumn id="45" name="Столбец45" dataDxfId="20"/>
    <tableColumn id="46" name="Столбец46" dataDxfId="19"/>
    <tableColumn id="47" name="Столбец47" dataDxfId="18"/>
    <tableColumn id="48" name="Столбец48" dataDxfId="17"/>
    <tableColumn id="49" name="Столбец49" dataDxfId="16"/>
    <tableColumn id="50" name="Столбец50" dataDxfId="15"/>
    <tableColumn id="51" name="Столбец51" dataDxfId="14"/>
    <tableColumn id="52" name="Столбец52" dataDxfId="13"/>
    <tableColumn id="53" name="Столбец53" dataDxfId="12"/>
    <tableColumn id="54" name="Столбец54" dataDxfId="11"/>
    <tableColumn id="55" name="Столбец55" dataDxfId="10"/>
    <tableColumn id="56" name="Столбец56" dataDxfId="9"/>
    <tableColumn id="57" name="Столбец57" dataDxfId="8"/>
    <tableColumn id="58" name="Столбец58" dataDxfId="7"/>
    <tableColumn id="59" name="Столбец59" dataDxfId="6"/>
    <tableColumn id="60" name="Столбец60" dataDxfId="5"/>
    <tableColumn id="61" name="Столбец61" dataDxfId="4"/>
    <tableColumn id="62" name="Столбец62" dataDxfId="3"/>
    <tableColumn id="63" name="Столбец63" dataDxfId="2"/>
    <tableColumn id="64" name="Столбец64" dataDxfId="1"/>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116"/>
  <sheetViews>
    <sheetView tabSelected="1" topLeftCell="O1" zoomScale="80" zoomScaleNormal="80" workbookViewId="0">
      <pane ySplit="2" topLeftCell="A117" activePane="bottomLeft" state="frozen"/>
      <selection activeCell="D1" sqref="D1"/>
      <selection pane="bottomLeft" activeCell="U82" sqref="U82"/>
    </sheetView>
  </sheetViews>
  <sheetFormatPr defaultRowHeight="15" x14ac:dyDescent="0.25"/>
  <cols>
    <col min="1" max="1" width="11.85546875" customWidth="1"/>
    <col min="2" max="2" width="16" customWidth="1"/>
    <col min="3" max="3" width="20" customWidth="1"/>
    <col min="4" max="5" width="12.5703125" customWidth="1"/>
    <col min="6" max="6" width="15" customWidth="1"/>
    <col min="7" max="7" width="13.28515625" customWidth="1"/>
    <col min="8" max="8" width="15.7109375" customWidth="1"/>
    <col min="9" max="9" width="14.7109375" customWidth="1"/>
    <col min="10" max="10" width="13.5703125" customWidth="1"/>
    <col min="11" max="11" width="22.42578125" customWidth="1"/>
    <col min="12" max="12" width="124.5703125" customWidth="1"/>
    <col min="13" max="13" width="112.28515625" style="5" customWidth="1"/>
    <col min="14" max="14" width="13.5703125" customWidth="1"/>
    <col min="15" max="15" width="71.85546875" customWidth="1"/>
    <col min="16" max="16" width="12.85546875" customWidth="1"/>
    <col min="17" max="17" width="16.7109375" customWidth="1"/>
    <col min="18" max="18" width="15.7109375" customWidth="1"/>
    <col min="19" max="19" width="16.140625" customWidth="1"/>
    <col min="20" max="20" width="30.140625" customWidth="1"/>
    <col min="21" max="21" width="36.42578125" customWidth="1"/>
    <col min="22" max="27" width="13.5703125" customWidth="1"/>
    <col min="28" max="28" width="12.85546875" customWidth="1"/>
    <col min="29" max="36" width="13.5703125" customWidth="1"/>
    <col min="37" max="37" width="13.5703125" style="7" customWidth="1"/>
    <col min="38" max="40" width="12.85546875" customWidth="1"/>
    <col min="41" max="41" width="50" customWidth="1"/>
    <col min="42" max="42" width="13.5703125" customWidth="1"/>
    <col min="43" max="43" width="22.5703125" customWidth="1"/>
    <col min="44" max="44" width="28.42578125" customWidth="1"/>
    <col min="45" max="45" width="13.5703125" customWidth="1"/>
    <col min="46" max="46" width="12.85546875" customWidth="1"/>
    <col min="47" max="53" width="13.5703125" customWidth="1"/>
    <col min="54" max="63" width="12.85546875" customWidth="1"/>
    <col min="64" max="64" width="54.42578125" customWidth="1"/>
  </cols>
  <sheetData>
    <row r="1" spans="1:66" ht="22.5" customHeight="1" x14ac:dyDescent="0.25">
      <c r="A1" s="10" t="s">
        <v>2194</v>
      </c>
      <c r="B1" s="20" t="s">
        <v>2195</v>
      </c>
      <c r="C1" s="20" t="s">
        <v>2196</v>
      </c>
      <c r="D1" s="20" t="s">
        <v>2197</v>
      </c>
      <c r="E1" s="14" t="s">
        <v>2198</v>
      </c>
      <c r="F1" s="14" t="s">
        <v>2199</v>
      </c>
      <c r="G1" s="14" t="s">
        <v>2200</v>
      </c>
      <c r="H1" s="14" t="s">
        <v>2201</v>
      </c>
      <c r="I1" s="14" t="s">
        <v>2202</v>
      </c>
      <c r="J1" s="14" t="s">
        <v>2203</v>
      </c>
      <c r="K1" s="14" t="s">
        <v>2204</v>
      </c>
      <c r="L1" s="20" t="s">
        <v>2205</v>
      </c>
      <c r="M1" s="24" t="s">
        <v>2206</v>
      </c>
      <c r="N1" s="16" t="s">
        <v>2207</v>
      </c>
      <c r="O1" s="21" t="s">
        <v>2208</v>
      </c>
      <c r="P1" s="22" t="s">
        <v>2209</v>
      </c>
      <c r="Q1" s="22" t="s">
        <v>2210</v>
      </c>
      <c r="R1" s="22" t="s">
        <v>2211</v>
      </c>
      <c r="S1" s="23" t="s">
        <v>2212</v>
      </c>
      <c r="T1" s="14" t="s">
        <v>2213</v>
      </c>
      <c r="U1" s="14" t="s">
        <v>2214</v>
      </c>
      <c r="V1" s="16" t="s">
        <v>2215</v>
      </c>
      <c r="W1" s="14" t="s">
        <v>2216</v>
      </c>
      <c r="X1" s="14" t="s">
        <v>2217</v>
      </c>
      <c r="Y1" s="14" t="s">
        <v>2218</v>
      </c>
      <c r="Z1" s="16" t="s">
        <v>2219</v>
      </c>
      <c r="AA1" s="11" t="s">
        <v>2220</v>
      </c>
      <c r="AB1" s="17" t="s">
        <v>2221</v>
      </c>
      <c r="AC1" s="25" t="s">
        <v>2222</v>
      </c>
      <c r="AD1" s="14" t="s">
        <v>2223</v>
      </c>
      <c r="AE1" s="14" t="s">
        <v>2224</v>
      </c>
      <c r="AF1" s="14" t="s">
        <v>2225</v>
      </c>
      <c r="AG1" s="20" t="s">
        <v>2226</v>
      </c>
      <c r="AH1" s="14" t="s">
        <v>2227</v>
      </c>
      <c r="AI1" s="14" t="s">
        <v>2228</v>
      </c>
      <c r="AJ1" s="14" t="s">
        <v>2229</v>
      </c>
      <c r="AK1" s="11" t="s">
        <v>2230</v>
      </c>
      <c r="AL1" s="18" t="s">
        <v>2231</v>
      </c>
      <c r="AM1" s="18" t="s">
        <v>2232</v>
      </c>
      <c r="AN1" s="19" t="s">
        <v>2233</v>
      </c>
      <c r="AO1" s="20" t="s">
        <v>2234</v>
      </c>
      <c r="AP1" s="20" t="s">
        <v>2235</v>
      </c>
      <c r="AQ1" s="20" t="s">
        <v>2236</v>
      </c>
      <c r="AR1" s="16" t="s">
        <v>2237</v>
      </c>
      <c r="AS1" s="14" t="s">
        <v>2238</v>
      </c>
      <c r="AT1" s="13" t="s">
        <v>2239</v>
      </c>
      <c r="AU1" s="14" t="s">
        <v>2240</v>
      </c>
      <c r="AV1" s="14" t="s">
        <v>2241</v>
      </c>
      <c r="AW1" s="14" t="s">
        <v>2242</v>
      </c>
      <c r="AX1" s="14" t="s">
        <v>2243</v>
      </c>
      <c r="AY1" s="11" t="s">
        <v>2244</v>
      </c>
      <c r="AZ1" s="14" t="s">
        <v>2245</v>
      </c>
      <c r="BA1" s="14" t="s">
        <v>2246</v>
      </c>
      <c r="BB1" s="12" t="s">
        <v>2247</v>
      </c>
      <c r="BC1" s="15" t="s">
        <v>2248</v>
      </c>
      <c r="BD1" s="13" t="s">
        <v>2249</v>
      </c>
      <c r="BE1" s="13" t="s">
        <v>2250</v>
      </c>
      <c r="BF1" s="13" t="s">
        <v>2251</v>
      </c>
      <c r="BG1" s="13" t="s">
        <v>2252</v>
      </c>
      <c r="BH1" s="13" t="s">
        <v>2253</v>
      </c>
      <c r="BI1" s="13" t="s">
        <v>2254</v>
      </c>
      <c r="BJ1" s="13" t="s">
        <v>2255</v>
      </c>
      <c r="BK1" s="13" t="s">
        <v>2256</v>
      </c>
      <c r="BL1" s="26" t="s">
        <v>2257</v>
      </c>
    </row>
    <row r="2" spans="1:66" ht="80.25" customHeight="1" x14ac:dyDescent="0.25">
      <c r="A2" s="33" t="s">
        <v>593</v>
      </c>
      <c r="B2" s="34" t="s">
        <v>7</v>
      </c>
      <c r="C2" s="34" t="s">
        <v>0</v>
      </c>
      <c r="D2" s="34" t="s">
        <v>42</v>
      </c>
      <c r="E2" s="1" t="s">
        <v>41</v>
      </c>
      <c r="F2" s="1" t="s">
        <v>8</v>
      </c>
      <c r="G2" s="1" t="s">
        <v>4</v>
      </c>
      <c r="H2" s="1" t="s">
        <v>3</v>
      </c>
      <c r="I2" s="1" t="s">
        <v>5</v>
      </c>
      <c r="J2" s="1" t="s">
        <v>6</v>
      </c>
      <c r="K2" s="1" t="s">
        <v>37</v>
      </c>
      <c r="L2" s="34" t="s">
        <v>1</v>
      </c>
      <c r="M2" s="1" t="s">
        <v>2</v>
      </c>
      <c r="N2" s="35" t="s">
        <v>9</v>
      </c>
      <c r="O2" s="36" t="s">
        <v>10</v>
      </c>
      <c r="P2" s="37"/>
      <c r="Q2" s="37"/>
      <c r="R2" s="37"/>
      <c r="S2" s="38"/>
      <c r="T2" s="1" t="s">
        <v>564</v>
      </c>
      <c r="U2" s="1" t="s">
        <v>12</v>
      </c>
      <c r="V2" s="35" t="s">
        <v>899</v>
      </c>
      <c r="W2" s="1" t="s">
        <v>820</v>
      </c>
      <c r="X2" s="1" t="s">
        <v>13</v>
      </c>
      <c r="Y2" s="1" t="s">
        <v>14</v>
      </c>
      <c r="Z2" s="35" t="s">
        <v>15</v>
      </c>
      <c r="AA2" s="39" t="s">
        <v>16</v>
      </c>
      <c r="AB2" s="40"/>
      <c r="AC2" s="41" t="s">
        <v>46</v>
      </c>
      <c r="AD2" s="1" t="s">
        <v>45</v>
      </c>
      <c r="AE2" s="1" t="s">
        <v>17</v>
      </c>
      <c r="AF2" s="1" t="s">
        <v>18</v>
      </c>
      <c r="AG2" s="34" t="s">
        <v>19</v>
      </c>
      <c r="AH2" s="1" t="s">
        <v>43</v>
      </c>
      <c r="AI2" s="1" t="s">
        <v>44</v>
      </c>
      <c r="AJ2" s="1" t="s">
        <v>20</v>
      </c>
      <c r="AK2" s="39" t="s">
        <v>21</v>
      </c>
      <c r="AL2" s="42"/>
      <c r="AM2" s="42"/>
      <c r="AN2" s="43"/>
      <c r="AO2" s="34" t="s">
        <v>25</v>
      </c>
      <c r="AP2" s="34"/>
      <c r="AQ2" s="34"/>
      <c r="AR2" s="35" t="s">
        <v>28</v>
      </c>
      <c r="AS2" s="1" t="s">
        <v>29</v>
      </c>
      <c r="AT2" s="44"/>
      <c r="AU2" s="1" t="s">
        <v>32</v>
      </c>
      <c r="AV2" s="1" t="s">
        <v>33</v>
      </c>
      <c r="AW2" s="1" t="s">
        <v>34</v>
      </c>
      <c r="AX2" s="1" t="s">
        <v>35</v>
      </c>
      <c r="AY2" s="39" t="s">
        <v>36</v>
      </c>
      <c r="AZ2" s="1" t="s">
        <v>61</v>
      </c>
      <c r="BA2" s="1" t="s">
        <v>62</v>
      </c>
      <c r="BB2" s="2" t="s">
        <v>56</v>
      </c>
      <c r="BC2" s="45" t="s">
        <v>64</v>
      </c>
      <c r="BD2" s="44" t="s">
        <v>59</v>
      </c>
      <c r="BE2" s="44"/>
      <c r="BF2" s="44"/>
      <c r="BG2" s="44"/>
      <c r="BH2" s="44" t="s">
        <v>60</v>
      </c>
      <c r="BI2" s="44"/>
      <c r="BJ2" s="44"/>
      <c r="BK2" s="44"/>
      <c r="BL2" s="46" t="s">
        <v>63</v>
      </c>
    </row>
    <row r="3" spans="1:66" ht="127.5" customHeight="1" x14ac:dyDescent="0.25">
      <c r="A3" s="33"/>
      <c r="B3" s="44"/>
      <c r="C3" s="44"/>
      <c r="D3" s="44"/>
      <c r="E3" s="44"/>
      <c r="F3" s="44"/>
      <c r="G3" s="44"/>
      <c r="H3" s="44"/>
      <c r="I3" s="44"/>
      <c r="J3" s="44"/>
      <c r="K3" s="44"/>
      <c r="L3" s="44"/>
      <c r="M3" s="2"/>
      <c r="N3" s="47"/>
      <c r="O3" s="48" t="s">
        <v>1142</v>
      </c>
      <c r="P3" s="1" t="s">
        <v>11</v>
      </c>
      <c r="Q3" s="1" t="s">
        <v>1143</v>
      </c>
      <c r="R3" s="1" t="s">
        <v>1144</v>
      </c>
      <c r="S3" s="39" t="s">
        <v>754</v>
      </c>
      <c r="T3" s="44"/>
      <c r="U3" s="44"/>
      <c r="V3" s="49"/>
      <c r="W3" s="44"/>
      <c r="X3" s="44"/>
      <c r="Y3" s="44"/>
      <c r="Z3" s="47"/>
      <c r="AA3" s="2" t="s">
        <v>39</v>
      </c>
      <c r="AB3" s="2" t="s">
        <v>38</v>
      </c>
      <c r="AC3" s="44"/>
      <c r="AD3" s="44"/>
      <c r="AE3" s="44"/>
      <c r="AF3" s="44"/>
      <c r="AG3" s="44"/>
      <c r="AH3" s="1"/>
      <c r="AI3" s="1"/>
      <c r="AJ3" s="1"/>
      <c r="AK3" s="50" t="s">
        <v>22</v>
      </c>
      <c r="AL3" s="1" t="s">
        <v>23</v>
      </c>
      <c r="AM3" s="1" t="s">
        <v>24</v>
      </c>
      <c r="AN3" s="39" t="s">
        <v>748</v>
      </c>
      <c r="AO3" s="1" t="s">
        <v>26</v>
      </c>
      <c r="AP3" s="1" t="s">
        <v>40</v>
      </c>
      <c r="AQ3" s="1" t="s">
        <v>27</v>
      </c>
      <c r="AR3" s="49"/>
      <c r="AS3" s="35" t="s">
        <v>30</v>
      </c>
      <c r="AT3" s="51" t="s">
        <v>31</v>
      </c>
      <c r="AU3" s="35"/>
      <c r="AV3" s="35"/>
      <c r="AW3" s="35"/>
      <c r="AX3" s="35"/>
      <c r="AY3" s="52"/>
      <c r="AZ3" s="1"/>
      <c r="BA3" s="1"/>
      <c r="BB3" s="2"/>
      <c r="BC3" s="53"/>
      <c r="BD3" s="1" t="s">
        <v>304</v>
      </c>
      <c r="BE3" s="54" t="s">
        <v>406</v>
      </c>
      <c r="BF3" s="54" t="s">
        <v>408</v>
      </c>
      <c r="BG3" s="54" t="s">
        <v>407</v>
      </c>
      <c r="BH3" s="54" t="s">
        <v>504</v>
      </c>
      <c r="BI3" s="54" t="s">
        <v>505</v>
      </c>
      <c r="BJ3" s="55" t="s">
        <v>510</v>
      </c>
      <c r="BK3" s="54" t="s">
        <v>305</v>
      </c>
      <c r="BL3" s="56"/>
    </row>
    <row r="4" spans="1:66" ht="79.5" customHeight="1" x14ac:dyDescent="0.25">
      <c r="A4" s="57">
        <v>1</v>
      </c>
      <c r="B4" s="34">
        <v>109187</v>
      </c>
      <c r="C4" s="58" t="s">
        <v>52</v>
      </c>
      <c r="D4" s="34" t="s">
        <v>51</v>
      </c>
      <c r="E4" s="34">
        <v>39</v>
      </c>
      <c r="F4" s="34" t="s">
        <v>68</v>
      </c>
      <c r="G4" s="34" t="s">
        <v>70</v>
      </c>
      <c r="H4" s="59">
        <v>43342</v>
      </c>
      <c r="I4" s="59">
        <v>43371</v>
      </c>
      <c r="J4" s="34">
        <v>29</v>
      </c>
      <c r="K4" s="34" t="s">
        <v>54</v>
      </c>
      <c r="L4" s="1" t="s">
        <v>69</v>
      </c>
      <c r="M4" s="1" t="s">
        <v>864</v>
      </c>
      <c r="N4" s="34" t="s">
        <v>50</v>
      </c>
      <c r="O4" s="34"/>
      <c r="P4" s="34" t="s">
        <v>50</v>
      </c>
      <c r="Q4" s="34" t="s">
        <v>50</v>
      </c>
      <c r="R4" s="34" t="s">
        <v>50</v>
      </c>
      <c r="S4" s="34" t="s">
        <v>50</v>
      </c>
      <c r="T4" s="60" t="s">
        <v>1367</v>
      </c>
      <c r="U4" s="60" t="s">
        <v>1366</v>
      </c>
      <c r="V4" s="61">
        <v>43349</v>
      </c>
      <c r="W4" s="34"/>
      <c r="X4" s="34" t="s">
        <v>50</v>
      </c>
      <c r="Y4" s="34" t="s">
        <v>50</v>
      </c>
      <c r="Z4" s="34" t="s">
        <v>49</v>
      </c>
      <c r="AA4" s="34" t="s">
        <v>50</v>
      </c>
      <c r="AB4" s="34" t="s">
        <v>50</v>
      </c>
      <c r="AC4" s="34" t="s">
        <v>49</v>
      </c>
      <c r="AD4" s="34" t="s">
        <v>49</v>
      </c>
      <c r="AE4" s="34" t="s">
        <v>50</v>
      </c>
      <c r="AF4" s="34" t="s">
        <v>50</v>
      </c>
      <c r="AG4" s="34" t="s">
        <v>50</v>
      </c>
      <c r="AH4" s="44" t="s">
        <v>50</v>
      </c>
      <c r="AI4" s="44" t="s">
        <v>50</v>
      </c>
      <c r="AJ4" s="44" t="s">
        <v>50</v>
      </c>
      <c r="AK4" s="62" t="s">
        <v>58</v>
      </c>
      <c r="AL4" s="2" t="s">
        <v>57</v>
      </c>
      <c r="AM4" s="44">
        <v>0.16500000000000001</v>
      </c>
      <c r="AN4" s="44">
        <v>5.3</v>
      </c>
      <c r="AO4" s="2" t="s">
        <v>1267</v>
      </c>
      <c r="AP4" s="44" t="s">
        <v>67</v>
      </c>
      <c r="AQ4" s="44" t="s">
        <v>50</v>
      </c>
      <c r="AR4" s="44" t="s">
        <v>50</v>
      </c>
      <c r="AS4" s="44" t="s">
        <v>50</v>
      </c>
      <c r="AT4" s="44" t="s">
        <v>50</v>
      </c>
      <c r="AU4" s="44" t="s">
        <v>50</v>
      </c>
      <c r="AV4" s="44" t="s">
        <v>50</v>
      </c>
      <c r="AW4" s="44" t="s">
        <v>50</v>
      </c>
      <c r="AX4" s="44" t="s">
        <v>50</v>
      </c>
      <c r="AY4" s="44" t="s">
        <v>50</v>
      </c>
      <c r="AZ4" s="44" t="s">
        <v>50</v>
      </c>
      <c r="BA4" s="44" t="s">
        <v>50</v>
      </c>
      <c r="BB4" s="44" t="s">
        <v>50</v>
      </c>
      <c r="BC4" s="44" t="s">
        <v>50</v>
      </c>
      <c r="BD4" s="44" t="s">
        <v>736</v>
      </c>
      <c r="BE4" s="44" t="s">
        <v>737</v>
      </c>
      <c r="BF4" s="44" t="s">
        <v>738</v>
      </c>
      <c r="BG4" s="44" t="s">
        <v>739</v>
      </c>
      <c r="BH4" s="44">
        <v>45</v>
      </c>
      <c r="BI4" s="44">
        <v>40</v>
      </c>
      <c r="BJ4" s="63">
        <v>4.3</v>
      </c>
      <c r="BK4" s="44">
        <v>101</v>
      </c>
      <c r="BL4" s="27" t="s">
        <v>872</v>
      </c>
    </row>
    <row r="5" spans="1:66" ht="75.75" customHeight="1" x14ac:dyDescent="0.25">
      <c r="A5" s="57">
        <v>2</v>
      </c>
      <c r="B5" s="34">
        <v>75329</v>
      </c>
      <c r="C5" s="58" t="s">
        <v>73</v>
      </c>
      <c r="D5" s="34" t="s">
        <v>47</v>
      </c>
      <c r="E5" s="34">
        <v>49</v>
      </c>
      <c r="F5" s="34" t="s">
        <v>74</v>
      </c>
      <c r="G5" s="34" t="s">
        <v>48</v>
      </c>
      <c r="H5" s="59">
        <v>42774</v>
      </c>
      <c r="I5" s="59">
        <v>42797</v>
      </c>
      <c r="J5" s="34">
        <v>23</v>
      </c>
      <c r="K5" s="1" t="s">
        <v>75</v>
      </c>
      <c r="L5" s="1" t="s">
        <v>76</v>
      </c>
      <c r="M5" s="1" t="s">
        <v>1270</v>
      </c>
      <c r="N5" s="34" t="s">
        <v>50</v>
      </c>
      <c r="O5" s="34"/>
      <c r="P5" s="34" t="s">
        <v>50</v>
      </c>
      <c r="Q5" s="34" t="s">
        <v>50</v>
      </c>
      <c r="R5" s="34" t="s">
        <v>50</v>
      </c>
      <c r="S5" s="34" t="s">
        <v>50</v>
      </c>
      <c r="T5" s="29" t="s">
        <v>1191</v>
      </c>
      <c r="U5" s="29" t="s">
        <v>1192</v>
      </c>
      <c r="V5" s="64">
        <v>42786</v>
      </c>
      <c r="W5" s="34"/>
      <c r="X5" s="34" t="s">
        <v>50</v>
      </c>
      <c r="Y5" s="34" t="s">
        <v>50</v>
      </c>
      <c r="Z5" s="34" t="s">
        <v>50</v>
      </c>
      <c r="AA5" s="34" t="s">
        <v>49</v>
      </c>
      <c r="AB5" s="34" t="s">
        <v>49</v>
      </c>
      <c r="AC5" s="34" t="s">
        <v>49</v>
      </c>
      <c r="AD5" s="34" t="s">
        <v>50</v>
      </c>
      <c r="AE5" s="34" t="s">
        <v>50</v>
      </c>
      <c r="AF5" s="34" t="s">
        <v>50</v>
      </c>
      <c r="AG5" s="34" t="s">
        <v>50</v>
      </c>
      <c r="AH5" s="44" t="s">
        <v>50</v>
      </c>
      <c r="AI5" s="44" t="s">
        <v>50</v>
      </c>
      <c r="AJ5" s="44" t="s">
        <v>50</v>
      </c>
      <c r="AK5" s="62" t="s">
        <v>58</v>
      </c>
      <c r="AL5" s="2" t="s">
        <v>77</v>
      </c>
      <c r="AM5" s="44">
        <v>0.16500000000000001</v>
      </c>
      <c r="AN5" s="44">
        <v>3.2</v>
      </c>
      <c r="AO5" s="44" t="s">
        <v>50</v>
      </c>
      <c r="AP5" s="44" t="s">
        <v>49</v>
      </c>
      <c r="AQ5" s="44" t="s">
        <v>50</v>
      </c>
      <c r="AR5" s="2" t="s">
        <v>78</v>
      </c>
      <c r="AS5" s="44" t="s">
        <v>50</v>
      </c>
      <c r="AT5" s="44" t="s">
        <v>50</v>
      </c>
      <c r="AU5" s="44" t="s">
        <v>50</v>
      </c>
      <c r="AV5" s="44" t="s">
        <v>50</v>
      </c>
      <c r="AW5" s="44" t="s">
        <v>50</v>
      </c>
      <c r="AX5" s="44" t="s">
        <v>50</v>
      </c>
      <c r="AY5" s="44" t="s">
        <v>50</v>
      </c>
      <c r="AZ5" s="44" t="s">
        <v>50</v>
      </c>
      <c r="BA5" s="44" t="s">
        <v>50</v>
      </c>
      <c r="BB5" s="44" t="s">
        <v>50</v>
      </c>
      <c r="BC5" s="44" t="s">
        <v>299</v>
      </c>
      <c r="BD5" s="44" t="s">
        <v>744</v>
      </c>
      <c r="BE5" s="44" t="s">
        <v>745</v>
      </c>
      <c r="BF5" s="44" t="s">
        <v>746</v>
      </c>
      <c r="BG5" s="44" t="s">
        <v>747</v>
      </c>
      <c r="BH5" s="44">
        <v>62</v>
      </c>
      <c r="BI5" s="44">
        <v>76</v>
      </c>
      <c r="BJ5" s="63">
        <v>11.9</v>
      </c>
      <c r="BK5" s="44">
        <v>131</v>
      </c>
      <c r="BL5" s="27" t="s">
        <v>393</v>
      </c>
    </row>
    <row r="6" spans="1:66" ht="180.75" customHeight="1" x14ac:dyDescent="0.25">
      <c r="A6" s="57">
        <v>3</v>
      </c>
      <c r="B6" s="34">
        <v>115752</v>
      </c>
      <c r="C6" s="58" t="s">
        <v>81</v>
      </c>
      <c r="D6" s="34" t="s">
        <v>47</v>
      </c>
      <c r="E6" s="34">
        <v>37</v>
      </c>
      <c r="F6" s="34" t="s">
        <v>82</v>
      </c>
      <c r="G6" s="34" t="s">
        <v>70</v>
      </c>
      <c r="H6" s="59">
        <v>43445</v>
      </c>
      <c r="I6" s="59">
        <v>43460</v>
      </c>
      <c r="J6" s="34">
        <v>15</v>
      </c>
      <c r="K6" s="34" t="s">
        <v>646</v>
      </c>
      <c r="L6" s="1" t="s">
        <v>83</v>
      </c>
      <c r="M6" s="1" t="s">
        <v>84</v>
      </c>
      <c r="N6" s="34" t="s">
        <v>50</v>
      </c>
      <c r="O6" s="34"/>
      <c r="P6" s="34" t="s">
        <v>50</v>
      </c>
      <c r="Q6" s="34" t="s">
        <v>50</v>
      </c>
      <c r="R6" s="34" t="s">
        <v>50</v>
      </c>
      <c r="S6" s="34" t="s">
        <v>50</v>
      </c>
      <c r="T6" s="29" t="s">
        <v>1193</v>
      </c>
      <c r="U6" s="29" t="s">
        <v>1194</v>
      </c>
      <c r="V6" s="64">
        <v>43451</v>
      </c>
      <c r="W6" s="34"/>
      <c r="X6" s="34" t="s">
        <v>49</v>
      </c>
      <c r="Y6" s="34" t="s">
        <v>49</v>
      </c>
      <c r="Z6" s="34" t="s">
        <v>49</v>
      </c>
      <c r="AA6" s="34" t="s">
        <v>50</v>
      </c>
      <c r="AB6" s="34" t="s">
        <v>50</v>
      </c>
      <c r="AC6" s="34" t="s">
        <v>49</v>
      </c>
      <c r="AD6" s="34" t="s">
        <v>49</v>
      </c>
      <c r="AE6" s="34" t="s">
        <v>50</v>
      </c>
      <c r="AF6" s="34" t="s">
        <v>49</v>
      </c>
      <c r="AG6" s="34" t="s">
        <v>50</v>
      </c>
      <c r="AH6" s="44" t="s">
        <v>49</v>
      </c>
      <c r="AI6" s="44" t="s">
        <v>50</v>
      </c>
      <c r="AJ6" s="44" t="s">
        <v>50</v>
      </c>
      <c r="AK6" s="65" t="s">
        <v>85</v>
      </c>
      <c r="AL6" s="2" t="s">
        <v>86</v>
      </c>
      <c r="AM6" s="44">
        <v>0.66</v>
      </c>
      <c r="AN6" s="44">
        <v>2.6</v>
      </c>
      <c r="AO6" s="2" t="s">
        <v>87</v>
      </c>
      <c r="AP6" s="44" t="s">
        <v>49</v>
      </c>
      <c r="AQ6" s="2" t="s">
        <v>88</v>
      </c>
      <c r="AR6" s="44" t="s">
        <v>50</v>
      </c>
      <c r="AS6" s="44" t="s">
        <v>50</v>
      </c>
      <c r="AT6" s="44" t="s">
        <v>50</v>
      </c>
      <c r="AU6" s="44" t="s">
        <v>50</v>
      </c>
      <c r="AV6" s="44" t="s">
        <v>50</v>
      </c>
      <c r="AW6" s="44" t="s">
        <v>50</v>
      </c>
      <c r="AX6" s="44" t="s">
        <v>50</v>
      </c>
      <c r="AY6" s="44" t="s">
        <v>50</v>
      </c>
      <c r="AZ6" s="44" t="s">
        <v>50</v>
      </c>
      <c r="BA6" s="44" t="s">
        <v>50</v>
      </c>
      <c r="BB6" s="44" t="s">
        <v>50</v>
      </c>
      <c r="BC6" s="44" t="s">
        <v>50</v>
      </c>
      <c r="BD6" s="44" t="s">
        <v>740</v>
      </c>
      <c r="BE6" s="44" t="s">
        <v>741</v>
      </c>
      <c r="BF6" s="44" t="s">
        <v>742</v>
      </c>
      <c r="BG6" s="44" t="s">
        <v>743</v>
      </c>
      <c r="BH6" s="2">
        <v>14</v>
      </c>
      <c r="BI6" s="44">
        <v>15</v>
      </c>
      <c r="BJ6" s="63">
        <v>7.2</v>
      </c>
      <c r="BK6" s="44">
        <v>107</v>
      </c>
      <c r="BL6" s="66" t="s">
        <v>314</v>
      </c>
    </row>
    <row r="7" spans="1:66" ht="61.5" customHeight="1" x14ac:dyDescent="0.25">
      <c r="A7" s="57">
        <v>4</v>
      </c>
      <c r="B7" s="1" t="s">
        <v>91</v>
      </c>
      <c r="C7" s="58" t="s">
        <v>92</v>
      </c>
      <c r="D7" s="34" t="s">
        <v>51</v>
      </c>
      <c r="E7" s="34">
        <v>46</v>
      </c>
      <c r="F7" s="34" t="s">
        <v>93</v>
      </c>
      <c r="G7" s="34" t="s">
        <v>94</v>
      </c>
      <c r="H7" s="59">
        <v>43678</v>
      </c>
      <c r="I7" s="59">
        <v>43687</v>
      </c>
      <c r="J7" s="34">
        <v>9</v>
      </c>
      <c r="K7" s="34" t="s">
        <v>95</v>
      </c>
      <c r="L7" s="1" t="s">
        <v>96</v>
      </c>
      <c r="M7" s="1" t="s">
        <v>1271</v>
      </c>
      <c r="N7" s="34" t="s">
        <v>50</v>
      </c>
      <c r="O7" s="67" t="s">
        <v>1145</v>
      </c>
      <c r="P7" s="34" t="s">
        <v>50</v>
      </c>
      <c r="Q7" s="34" t="s">
        <v>50</v>
      </c>
      <c r="R7" s="34" t="s">
        <v>50</v>
      </c>
      <c r="S7" s="34" t="s">
        <v>50</v>
      </c>
      <c r="T7" s="29" t="s">
        <v>1195</v>
      </c>
      <c r="U7" s="29" t="s">
        <v>1196</v>
      </c>
      <c r="V7" s="64">
        <v>43678</v>
      </c>
      <c r="W7" s="34"/>
      <c r="X7" s="34" t="s">
        <v>50</v>
      </c>
      <c r="Y7" s="34" t="s">
        <v>50</v>
      </c>
      <c r="Z7" s="34" t="s">
        <v>49</v>
      </c>
      <c r="AA7" s="34" t="s">
        <v>49</v>
      </c>
      <c r="AB7" s="34" t="s">
        <v>49</v>
      </c>
      <c r="AC7" s="34" t="s">
        <v>49</v>
      </c>
      <c r="AD7" s="34" t="s">
        <v>50</v>
      </c>
      <c r="AE7" s="34" t="s">
        <v>50</v>
      </c>
      <c r="AF7" s="34" t="s">
        <v>50</v>
      </c>
      <c r="AG7" s="34" t="s">
        <v>50</v>
      </c>
      <c r="AH7" s="44" t="s">
        <v>49</v>
      </c>
      <c r="AI7" s="44" t="s">
        <v>50</v>
      </c>
      <c r="AJ7" s="44" t="s">
        <v>50</v>
      </c>
      <c r="AK7" s="62" t="s">
        <v>97</v>
      </c>
      <c r="AL7" s="44" t="s">
        <v>57</v>
      </c>
      <c r="AM7" s="44">
        <v>0.16500000000000001</v>
      </c>
      <c r="AN7" s="44"/>
      <c r="AO7" s="44" t="s">
        <v>50</v>
      </c>
      <c r="AP7" s="44" t="s">
        <v>50</v>
      </c>
      <c r="AQ7" s="44" t="s">
        <v>50</v>
      </c>
      <c r="AR7" s="2" t="s">
        <v>98</v>
      </c>
      <c r="AS7" s="44" t="s">
        <v>50</v>
      </c>
      <c r="AT7" s="44" t="s">
        <v>50</v>
      </c>
      <c r="AU7" s="44" t="s">
        <v>50</v>
      </c>
      <c r="AV7" s="44" t="s">
        <v>49</v>
      </c>
      <c r="AW7" s="44" t="s">
        <v>50</v>
      </c>
      <c r="AX7" s="44" t="s">
        <v>50</v>
      </c>
      <c r="AY7" s="44" t="s">
        <v>50</v>
      </c>
      <c r="AZ7" s="44" t="s">
        <v>50</v>
      </c>
      <c r="BA7" s="44" t="s">
        <v>50</v>
      </c>
      <c r="BB7" s="44" t="s">
        <v>50</v>
      </c>
      <c r="BC7" s="44" t="s">
        <v>50</v>
      </c>
      <c r="BD7" s="44" t="s">
        <v>732</v>
      </c>
      <c r="BE7" s="44" t="s">
        <v>733</v>
      </c>
      <c r="BF7" s="44" t="s">
        <v>734</v>
      </c>
      <c r="BG7" s="44" t="s">
        <v>735</v>
      </c>
      <c r="BH7" s="44">
        <v>42</v>
      </c>
      <c r="BI7" s="44">
        <v>78</v>
      </c>
      <c r="BJ7" s="44">
        <v>6.1</v>
      </c>
      <c r="BK7" s="44">
        <v>98</v>
      </c>
      <c r="BL7" s="27" t="s">
        <v>313</v>
      </c>
      <c r="BM7" s="3"/>
      <c r="BN7" s="3"/>
    </row>
    <row r="8" spans="1:66" ht="66.75" customHeight="1" x14ac:dyDescent="0.25">
      <c r="A8" s="57">
        <v>5</v>
      </c>
      <c r="B8" s="1" t="s">
        <v>99</v>
      </c>
      <c r="C8" s="58" t="s">
        <v>100</v>
      </c>
      <c r="D8" s="34" t="s">
        <v>47</v>
      </c>
      <c r="E8" s="34">
        <v>53</v>
      </c>
      <c r="F8" s="34" t="s">
        <v>101</v>
      </c>
      <c r="G8" s="34" t="s">
        <v>94</v>
      </c>
      <c r="H8" s="59">
        <v>43693</v>
      </c>
      <c r="I8" s="59">
        <v>43738</v>
      </c>
      <c r="J8" s="34">
        <v>45</v>
      </c>
      <c r="K8" s="34" t="s">
        <v>95</v>
      </c>
      <c r="L8" s="1" t="s">
        <v>102</v>
      </c>
      <c r="M8" s="1" t="s">
        <v>871</v>
      </c>
      <c r="N8" s="34" t="s">
        <v>50</v>
      </c>
      <c r="O8" s="67" t="s">
        <v>1161</v>
      </c>
      <c r="P8" s="34" t="s">
        <v>50</v>
      </c>
      <c r="Q8" s="34" t="s">
        <v>50</v>
      </c>
      <c r="R8" s="34" t="s">
        <v>50</v>
      </c>
      <c r="S8" s="34" t="s">
        <v>50</v>
      </c>
      <c r="T8" s="29" t="s">
        <v>1197</v>
      </c>
      <c r="U8" s="29" t="s">
        <v>1198</v>
      </c>
      <c r="V8" s="64">
        <v>43725</v>
      </c>
      <c r="W8" s="34"/>
      <c r="X8" s="34" t="s">
        <v>50</v>
      </c>
      <c r="Y8" s="34" t="s">
        <v>50</v>
      </c>
      <c r="Z8" s="34" t="s">
        <v>50</v>
      </c>
      <c r="AA8" s="34" t="s">
        <v>50</v>
      </c>
      <c r="AB8" s="34" t="s">
        <v>50</v>
      </c>
      <c r="AC8" s="34" t="s">
        <v>50</v>
      </c>
      <c r="AD8" s="34" t="s">
        <v>50</v>
      </c>
      <c r="AE8" s="34" t="s">
        <v>50</v>
      </c>
      <c r="AF8" s="34" t="s">
        <v>50</v>
      </c>
      <c r="AG8" s="34" t="s">
        <v>50</v>
      </c>
      <c r="AH8" s="44" t="s">
        <v>50</v>
      </c>
      <c r="AI8" s="44" t="s">
        <v>50</v>
      </c>
      <c r="AJ8" s="44" t="s">
        <v>50</v>
      </c>
      <c r="AK8" s="62" t="s">
        <v>58</v>
      </c>
      <c r="AL8" s="44" t="s">
        <v>57</v>
      </c>
      <c r="AM8" s="44">
        <v>0.16500000000000001</v>
      </c>
      <c r="AN8" s="44"/>
      <c r="AO8" s="2" t="s">
        <v>103</v>
      </c>
      <c r="AP8" s="44" t="s">
        <v>50</v>
      </c>
      <c r="AQ8" s="44" t="s">
        <v>50</v>
      </c>
      <c r="AR8" s="2" t="s">
        <v>104</v>
      </c>
      <c r="AS8" s="44" t="s">
        <v>50</v>
      </c>
      <c r="AT8" s="44" t="s">
        <v>50</v>
      </c>
      <c r="AU8" s="44" t="s">
        <v>50</v>
      </c>
      <c r="AV8" s="2" t="s">
        <v>105</v>
      </c>
      <c r="AW8" s="44" t="s">
        <v>50</v>
      </c>
      <c r="AX8" s="44" t="s">
        <v>50</v>
      </c>
      <c r="AY8" s="44" t="s">
        <v>50</v>
      </c>
      <c r="AZ8" s="44" t="s">
        <v>50</v>
      </c>
      <c r="BA8" s="44" t="s">
        <v>50</v>
      </c>
      <c r="BB8" s="44" t="s">
        <v>50</v>
      </c>
      <c r="BC8" s="44" t="s">
        <v>50</v>
      </c>
      <c r="BD8" s="44" t="s">
        <v>722</v>
      </c>
      <c r="BE8" s="44" t="s">
        <v>723</v>
      </c>
      <c r="BF8" s="44" t="s">
        <v>724</v>
      </c>
      <c r="BG8" s="44" t="s">
        <v>725</v>
      </c>
      <c r="BH8" s="44" t="s">
        <v>726</v>
      </c>
      <c r="BI8" s="44" t="s">
        <v>727</v>
      </c>
      <c r="BJ8" s="44" t="s">
        <v>728</v>
      </c>
      <c r="BK8" s="44" t="s">
        <v>729</v>
      </c>
      <c r="BL8" s="27" t="s">
        <v>730</v>
      </c>
      <c r="BM8" s="4"/>
    </row>
    <row r="9" spans="1:66" ht="60" customHeight="1" x14ac:dyDescent="0.25">
      <c r="A9" s="57">
        <v>6</v>
      </c>
      <c r="B9" s="1" t="s">
        <v>107</v>
      </c>
      <c r="C9" s="58" t="s">
        <v>108</v>
      </c>
      <c r="D9" s="34" t="s">
        <v>51</v>
      </c>
      <c r="E9" s="34">
        <v>41</v>
      </c>
      <c r="F9" s="34" t="s">
        <v>109</v>
      </c>
      <c r="G9" s="34" t="s">
        <v>94</v>
      </c>
      <c r="H9" s="59">
        <v>43767</v>
      </c>
      <c r="I9" s="59">
        <v>43770</v>
      </c>
      <c r="J9" s="34">
        <v>3</v>
      </c>
      <c r="K9" s="34" t="s">
        <v>647</v>
      </c>
      <c r="L9" s="1" t="s">
        <v>110</v>
      </c>
      <c r="M9" s="1" t="s">
        <v>814</v>
      </c>
      <c r="N9" s="1" t="s">
        <v>111</v>
      </c>
      <c r="O9" s="8" t="s">
        <v>1145</v>
      </c>
      <c r="P9" s="34" t="s">
        <v>50</v>
      </c>
      <c r="Q9" s="34" t="s">
        <v>50</v>
      </c>
      <c r="R9" s="34" t="s">
        <v>50</v>
      </c>
      <c r="S9" s="34" t="s">
        <v>50</v>
      </c>
      <c r="T9" s="1" t="s">
        <v>1273</v>
      </c>
      <c r="U9" s="1" t="s">
        <v>1272</v>
      </c>
      <c r="V9" s="68">
        <v>43768</v>
      </c>
      <c r="W9" s="34"/>
      <c r="X9" s="34" t="s">
        <v>50</v>
      </c>
      <c r="Y9" s="34" t="s">
        <v>50</v>
      </c>
      <c r="Z9" s="34" t="s">
        <v>50</v>
      </c>
      <c r="AA9" s="34" t="s">
        <v>49</v>
      </c>
      <c r="AB9" s="34" t="s">
        <v>50</v>
      </c>
      <c r="AC9" s="34" t="s">
        <v>50</v>
      </c>
      <c r="AD9" s="34" t="s">
        <v>50</v>
      </c>
      <c r="AE9" s="34" t="s">
        <v>50</v>
      </c>
      <c r="AF9" s="34" t="s">
        <v>49</v>
      </c>
      <c r="AG9" s="34" t="s">
        <v>50</v>
      </c>
      <c r="AH9" s="44" t="s">
        <v>50</v>
      </c>
      <c r="AI9" s="44" t="s">
        <v>49</v>
      </c>
      <c r="AJ9" s="44" t="s">
        <v>49</v>
      </c>
      <c r="AK9" s="62" t="s">
        <v>50</v>
      </c>
      <c r="AL9" s="44" t="s">
        <v>50</v>
      </c>
      <c r="AM9" s="44" t="s">
        <v>50</v>
      </c>
      <c r="AN9" s="44" t="s">
        <v>50</v>
      </c>
      <c r="AO9" s="44" t="s">
        <v>50</v>
      </c>
      <c r="AP9" s="44" t="s">
        <v>50</v>
      </c>
      <c r="AQ9" s="44" t="s">
        <v>50</v>
      </c>
      <c r="AR9" s="44" t="s">
        <v>50</v>
      </c>
      <c r="AS9" s="44" t="s">
        <v>50</v>
      </c>
      <c r="AT9" s="44" t="s">
        <v>50</v>
      </c>
      <c r="AU9" s="44" t="s">
        <v>50</v>
      </c>
      <c r="AV9" s="44" t="s">
        <v>50</v>
      </c>
      <c r="AW9" s="44" t="s">
        <v>50</v>
      </c>
      <c r="AX9" s="44" t="s">
        <v>50</v>
      </c>
      <c r="AY9" s="44" t="s">
        <v>50</v>
      </c>
      <c r="AZ9" s="44" t="s">
        <v>50</v>
      </c>
      <c r="BA9" s="44" t="s">
        <v>50</v>
      </c>
      <c r="BB9" s="44" t="s">
        <v>50</v>
      </c>
      <c r="BC9" s="44" t="s">
        <v>50</v>
      </c>
      <c r="BD9" s="44">
        <v>144</v>
      </c>
      <c r="BE9" s="44">
        <v>5.7</v>
      </c>
      <c r="BF9" s="44">
        <v>4.49</v>
      </c>
      <c r="BG9" s="44">
        <v>229</v>
      </c>
      <c r="BH9" s="44">
        <v>20</v>
      </c>
      <c r="BI9" s="44">
        <v>25</v>
      </c>
      <c r="BJ9" s="44">
        <v>5</v>
      </c>
      <c r="BK9" s="66">
        <v>90</v>
      </c>
      <c r="BL9" s="27" t="s">
        <v>731</v>
      </c>
    </row>
    <row r="10" spans="1:66" ht="63" customHeight="1" x14ac:dyDescent="0.25">
      <c r="A10" s="57">
        <v>7</v>
      </c>
      <c r="B10" s="1" t="s">
        <v>112</v>
      </c>
      <c r="C10" s="58" t="s">
        <v>113</v>
      </c>
      <c r="D10" s="34" t="s">
        <v>51</v>
      </c>
      <c r="E10" s="34">
        <v>30</v>
      </c>
      <c r="F10" s="34" t="s">
        <v>114</v>
      </c>
      <c r="G10" s="34" t="s">
        <v>65</v>
      </c>
      <c r="H10" s="59">
        <v>43759</v>
      </c>
      <c r="I10" s="59">
        <v>43774</v>
      </c>
      <c r="J10" s="34">
        <v>15</v>
      </c>
      <c r="K10" s="34" t="s">
        <v>95</v>
      </c>
      <c r="L10" s="1" t="s">
        <v>115</v>
      </c>
      <c r="M10" s="1" t="s">
        <v>116</v>
      </c>
      <c r="N10" s="34" t="s">
        <v>117</v>
      </c>
      <c r="O10" s="8" t="s">
        <v>1146</v>
      </c>
      <c r="P10" s="69">
        <v>42950</v>
      </c>
      <c r="Q10" s="69">
        <v>43676</v>
      </c>
      <c r="R10" s="9" t="s">
        <v>795</v>
      </c>
      <c r="S10" s="34" t="s">
        <v>66</v>
      </c>
      <c r="T10" s="1" t="s">
        <v>1275</v>
      </c>
      <c r="U10" s="1" t="s">
        <v>1274</v>
      </c>
      <c r="V10" s="68">
        <v>43760</v>
      </c>
      <c r="W10" s="34"/>
      <c r="X10" s="34" t="s">
        <v>50</v>
      </c>
      <c r="Y10" s="34" t="s">
        <v>50</v>
      </c>
      <c r="Z10" s="34" t="s">
        <v>49</v>
      </c>
      <c r="AA10" s="34" t="s">
        <v>50</v>
      </c>
      <c r="AB10" s="34" t="s">
        <v>50</v>
      </c>
      <c r="AC10" s="34" t="s">
        <v>49</v>
      </c>
      <c r="AD10" s="34" t="s">
        <v>49</v>
      </c>
      <c r="AE10" s="34" t="s">
        <v>50</v>
      </c>
      <c r="AF10" s="34" t="s">
        <v>50</v>
      </c>
      <c r="AG10" s="34" t="s">
        <v>49</v>
      </c>
      <c r="AH10" s="44" t="s">
        <v>50</v>
      </c>
      <c r="AI10" s="44" t="s">
        <v>49</v>
      </c>
      <c r="AJ10" s="44" t="s">
        <v>49</v>
      </c>
      <c r="AK10" s="62" t="s">
        <v>118</v>
      </c>
      <c r="AL10" s="2" t="s">
        <v>119</v>
      </c>
      <c r="AM10" s="44">
        <v>0.33</v>
      </c>
      <c r="AN10" s="44"/>
      <c r="AO10" s="44" t="s">
        <v>106</v>
      </c>
      <c r="AP10" s="44" t="s">
        <v>50</v>
      </c>
      <c r="AQ10" s="44" t="s">
        <v>50</v>
      </c>
      <c r="AR10" s="44"/>
      <c r="AS10" s="44"/>
      <c r="AT10" s="44"/>
      <c r="AU10" s="44" t="s">
        <v>50</v>
      </c>
      <c r="AV10" s="44" t="s">
        <v>50</v>
      </c>
      <c r="AW10" s="44" t="s">
        <v>50</v>
      </c>
      <c r="AX10" s="44" t="s">
        <v>50</v>
      </c>
      <c r="AY10" s="44" t="s">
        <v>50</v>
      </c>
      <c r="AZ10" s="44" t="s">
        <v>50</v>
      </c>
      <c r="BA10" s="44" t="s">
        <v>50</v>
      </c>
      <c r="BB10" s="44" t="s">
        <v>50</v>
      </c>
      <c r="BC10" s="44" t="s">
        <v>50</v>
      </c>
      <c r="BD10" s="44">
        <v>135</v>
      </c>
      <c r="BE10" s="44">
        <v>4</v>
      </c>
      <c r="BF10" s="44"/>
      <c r="BG10" s="44">
        <v>209</v>
      </c>
      <c r="BH10" s="44">
        <v>33</v>
      </c>
      <c r="BI10" s="44">
        <v>26</v>
      </c>
      <c r="BJ10" s="44">
        <v>4.9000000000000004</v>
      </c>
      <c r="BK10" s="66">
        <v>110</v>
      </c>
      <c r="BL10" s="66" t="s">
        <v>321</v>
      </c>
    </row>
    <row r="11" spans="1:66" ht="63.75" customHeight="1" x14ac:dyDescent="0.25">
      <c r="A11" s="57">
        <v>8</v>
      </c>
      <c r="B11" s="1" t="s">
        <v>121</v>
      </c>
      <c r="C11" s="58" t="s">
        <v>122</v>
      </c>
      <c r="D11" s="34" t="s">
        <v>47</v>
      </c>
      <c r="E11" s="34">
        <v>66</v>
      </c>
      <c r="F11" s="34" t="s">
        <v>123</v>
      </c>
      <c r="G11" s="34" t="s">
        <v>94</v>
      </c>
      <c r="H11" s="59">
        <v>43752</v>
      </c>
      <c r="I11" s="59">
        <v>43768</v>
      </c>
      <c r="J11" s="34">
        <v>16</v>
      </c>
      <c r="K11" s="34" t="s">
        <v>55</v>
      </c>
      <c r="L11" s="1" t="s">
        <v>124</v>
      </c>
      <c r="M11" s="1" t="s">
        <v>125</v>
      </c>
      <c r="N11" s="34" t="s">
        <v>50</v>
      </c>
      <c r="O11" s="8" t="s">
        <v>1246</v>
      </c>
      <c r="P11" s="69">
        <v>43762</v>
      </c>
      <c r="Q11" s="69">
        <v>43816</v>
      </c>
      <c r="R11" s="8" t="s">
        <v>1247</v>
      </c>
      <c r="S11" s="34" t="s">
        <v>50</v>
      </c>
      <c r="T11" s="29" t="s">
        <v>1199</v>
      </c>
      <c r="U11" s="29" t="s">
        <v>1200</v>
      </c>
      <c r="V11" s="64">
        <v>43760</v>
      </c>
      <c r="W11" s="34"/>
      <c r="X11" s="34" t="s">
        <v>50</v>
      </c>
      <c r="Y11" s="34" t="s">
        <v>50</v>
      </c>
      <c r="Z11" s="34" t="s">
        <v>49</v>
      </c>
      <c r="AA11" s="34" t="s">
        <v>50</v>
      </c>
      <c r="AB11" s="34" t="s">
        <v>50</v>
      </c>
      <c r="AC11" s="34" t="s">
        <v>49</v>
      </c>
      <c r="AD11" s="34" t="s">
        <v>49</v>
      </c>
      <c r="AE11" s="34" t="s">
        <v>49</v>
      </c>
      <c r="AF11" s="34" t="s">
        <v>50</v>
      </c>
      <c r="AG11" s="34" t="s">
        <v>50</v>
      </c>
      <c r="AH11" s="44" t="s">
        <v>50</v>
      </c>
      <c r="AI11" s="44" t="s">
        <v>49</v>
      </c>
      <c r="AJ11" s="44" t="s">
        <v>49</v>
      </c>
      <c r="AK11" s="62" t="s">
        <v>58</v>
      </c>
      <c r="AL11" s="44" t="s">
        <v>126</v>
      </c>
      <c r="AM11" s="44">
        <v>0.33</v>
      </c>
      <c r="AN11" s="44"/>
      <c r="AO11" s="2" t="s">
        <v>127</v>
      </c>
      <c r="AP11" s="44" t="s">
        <v>50</v>
      </c>
      <c r="AQ11" s="44" t="s">
        <v>50</v>
      </c>
      <c r="AR11" s="44"/>
      <c r="AS11" s="44" t="s">
        <v>50</v>
      </c>
      <c r="AT11" s="44" t="s">
        <v>128</v>
      </c>
      <c r="AU11" s="44" t="s">
        <v>50</v>
      </c>
      <c r="AV11" s="44" t="s">
        <v>50</v>
      </c>
      <c r="AW11" s="44" t="s">
        <v>50</v>
      </c>
      <c r="AX11" s="44" t="s">
        <v>50</v>
      </c>
      <c r="AY11" s="44" t="s">
        <v>50</v>
      </c>
      <c r="AZ11" s="44" t="s">
        <v>50</v>
      </c>
      <c r="BA11" s="44" t="s">
        <v>50</v>
      </c>
      <c r="BB11" s="44" t="s">
        <v>50</v>
      </c>
      <c r="BC11" s="44" t="s">
        <v>50</v>
      </c>
      <c r="BD11" s="63">
        <v>118</v>
      </c>
      <c r="BE11" s="63">
        <v>3.5</v>
      </c>
      <c r="BF11" s="63"/>
      <c r="BG11" s="63">
        <v>175</v>
      </c>
      <c r="BH11" s="44">
        <v>21</v>
      </c>
      <c r="BI11" s="44">
        <v>32</v>
      </c>
      <c r="BJ11" s="44">
        <v>5.4</v>
      </c>
      <c r="BK11" s="44">
        <v>64</v>
      </c>
      <c r="BL11" s="66" t="s">
        <v>322</v>
      </c>
    </row>
    <row r="12" spans="1:66" ht="51.75" customHeight="1" x14ac:dyDescent="0.25">
      <c r="A12" s="57">
        <v>9</v>
      </c>
      <c r="B12" s="1" t="s">
        <v>129</v>
      </c>
      <c r="C12" s="58" t="s">
        <v>130</v>
      </c>
      <c r="D12" s="34" t="s">
        <v>47</v>
      </c>
      <c r="E12" s="34">
        <v>44</v>
      </c>
      <c r="F12" s="34" t="s">
        <v>131</v>
      </c>
      <c r="G12" s="34" t="s">
        <v>94</v>
      </c>
      <c r="H12" s="59">
        <v>43753</v>
      </c>
      <c r="I12" s="59">
        <v>43776</v>
      </c>
      <c r="J12" s="34">
        <v>23</v>
      </c>
      <c r="K12" s="34" t="s">
        <v>648</v>
      </c>
      <c r="L12" s="1" t="s">
        <v>132</v>
      </c>
      <c r="M12" s="1" t="s">
        <v>133</v>
      </c>
      <c r="N12" s="34" t="s">
        <v>50</v>
      </c>
      <c r="O12" s="8" t="s">
        <v>1248</v>
      </c>
      <c r="P12" s="67" t="s">
        <v>134</v>
      </c>
      <c r="Q12" s="69">
        <v>44014</v>
      </c>
      <c r="R12" s="67" t="s">
        <v>1171</v>
      </c>
      <c r="S12" s="1" t="s">
        <v>50</v>
      </c>
      <c r="T12" s="29" t="s">
        <v>1201</v>
      </c>
      <c r="U12" s="29" t="s">
        <v>1202</v>
      </c>
      <c r="V12" s="64">
        <v>43755</v>
      </c>
      <c r="W12" s="34"/>
      <c r="X12" s="34" t="s">
        <v>50</v>
      </c>
      <c r="Y12" s="34" t="s">
        <v>50</v>
      </c>
      <c r="Z12" s="34" t="s">
        <v>49</v>
      </c>
      <c r="AA12" s="34" t="s">
        <v>50</v>
      </c>
      <c r="AB12" s="34" t="s">
        <v>50</v>
      </c>
      <c r="AC12" s="34" t="s">
        <v>49</v>
      </c>
      <c r="AD12" s="34" t="s">
        <v>49</v>
      </c>
      <c r="AE12" s="34" t="s">
        <v>50</v>
      </c>
      <c r="AF12" s="34" t="s">
        <v>49</v>
      </c>
      <c r="AG12" s="34" t="s">
        <v>50</v>
      </c>
      <c r="AH12" s="44" t="s">
        <v>50</v>
      </c>
      <c r="AI12" s="44" t="s">
        <v>50</v>
      </c>
      <c r="AJ12" s="44" t="s">
        <v>50</v>
      </c>
      <c r="AK12" s="62" t="s">
        <v>135</v>
      </c>
      <c r="AL12" s="2" t="s">
        <v>136</v>
      </c>
      <c r="AM12" s="44">
        <v>0.16500000000000001</v>
      </c>
      <c r="AN12" s="44"/>
      <c r="AO12" s="2" t="s">
        <v>137</v>
      </c>
      <c r="AP12" s="44" t="s">
        <v>50</v>
      </c>
      <c r="AQ12" s="44" t="s">
        <v>50</v>
      </c>
      <c r="AR12" s="44"/>
      <c r="AS12" s="44" t="s">
        <v>50</v>
      </c>
      <c r="AT12" s="44" t="s">
        <v>50</v>
      </c>
      <c r="AU12" s="44" t="s">
        <v>50</v>
      </c>
      <c r="AV12" s="44" t="s">
        <v>50</v>
      </c>
      <c r="AW12" s="44" t="s">
        <v>50</v>
      </c>
      <c r="AX12" s="44" t="s">
        <v>50</v>
      </c>
      <c r="AY12" s="44" t="s">
        <v>50</v>
      </c>
      <c r="AZ12" s="44" t="s">
        <v>50</v>
      </c>
      <c r="BA12" s="44" t="s">
        <v>50</v>
      </c>
      <c r="BB12" s="44" t="s">
        <v>50</v>
      </c>
      <c r="BC12" s="44" t="s">
        <v>50</v>
      </c>
      <c r="BD12" s="63">
        <v>128</v>
      </c>
      <c r="BE12" s="63">
        <v>5.4</v>
      </c>
      <c r="BF12" s="63"/>
      <c r="BG12" s="63">
        <v>191</v>
      </c>
      <c r="BH12" s="44">
        <v>67</v>
      </c>
      <c r="BI12" s="44">
        <v>92</v>
      </c>
      <c r="BJ12" s="44">
        <v>4.5999999999999996</v>
      </c>
      <c r="BK12" s="44">
        <v>75</v>
      </c>
      <c r="BL12" s="27" t="s">
        <v>392</v>
      </c>
    </row>
    <row r="13" spans="1:66" ht="53.25" customHeight="1" x14ac:dyDescent="0.25">
      <c r="A13" s="57">
        <v>10</v>
      </c>
      <c r="B13" s="1" t="s">
        <v>138</v>
      </c>
      <c r="C13" s="58" t="s">
        <v>139</v>
      </c>
      <c r="D13" s="34" t="s">
        <v>47</v>
      </c>
      <c r="E13" s="34">
        <v>40</v>
      </c>
      <c r="F13" s="34" t="s">
        <v>140</v>
      </c>
      <c r="G13" s="34" t="s">
        <v>94</v>
      </c>
      <c r="H13" s="59">
        <v>43733</v>
      </c>
      <c r="I13" s="59">
        <v>43733</v>
      </c>
      <c r="J13" s="34">
        <v>33</v>
      </c>
      <c r="K13" s="34" t="s">
        <v>55</v>
      </c>
      <c r="L13" s="1" t="s">
        <v>141</v>
      </c>
      <c r="M13" s="1" t="s">
        <v>142</v>
      </c>
      <c r="N13" s="34" t="s">
        <v>50</v>
      </c>
      <c r="O13" s="8" t="s">
        <v>1147</v>
      </c>
      <c r="P13" s="69">
        <v>43723</v>
      </c>
      <c r="Q13" s="8" t="s">
        <v>1148</v>
      </c>
      <c r="R13" s="34"/>
      <c r="S13" s="34" t="s">
        <v>1149</v>
      </c>
      <c r="T13" s="1" t="s">
        <v>1309</v>
      </c>
      <c r="U13" s="1" t="s">
        <v>1310</v>
      </c>
      <c r="V13" s="68">
        <v>43725</v>
      </c>
      <c r="W13" s="34"/>
      <c r="X13" s="34" t="s">
        <v>50</v>
      </c>
      <c r="Y13" s="34" t="s">
        <v>50</v>
      </c>
      <c r="Z13" s="34" t="s">
        <v>50</v>
      </c>
      <c r="AA13" s="34" t="s">
        <v>50</v>
      </c>
      <c r="AB13" s="34" t="s">
        <v>50</v>
      </c>
      <c r="AC13" s="34" t="s">
        <v>49</v>
      </c>
      <c r="AD13" s="34" t="s">
        <v>49</v>
      </c>
      <c r="AE13" s="34" t="s">
        <v>50</v>
      </c>
      <c r="AF13" s="34" t="s">
        <v>50</v>
      </c>
      <c r="AG13" s="34" t="s">
        <v>50</v>
      </c>
      <c r="AH13" s="44" t="s">
        <v>50</v>
      </c>
      <c r="AI13" s="44" t="s">
        <v>49</v>
      </c>
      <c r="AJ13" s="44" t="s">
        <v>49</v>
      </c>
      <c r="AK13" s="62" t="s">
        <v>71</v>
      </c>
      <c r="AL13" s="44" t="s">
        <v>89</v>
      </c>
      <c r="AM13" s="44">
        <v>0.16</v>
      </c>
      <c r="AN13" s="44"/>
      <c r="AO13" s="44" t="s">
        <v>143</v>
      </c>
      <c r="AP13" s="44" t="s">
        <v>50</v>
      </c>
      <c r="AQ13" s="44" t="s">
        <v>50</v>
      </c>
      <c r="AR13" s="44"/>
      <c r="AS13" s="44" t="s">
        <v>50</v>
      </c>
      <c r="AT13" s="44">
        <v>3.5</v>
      </c>
      <c r="AU13" s="44" t="s">
        <v>50</v>
      </c>
      <c r="AV13" s="44" t="s">
        <v>50</v>
      </c>
      <c r="AW13" s="44" t="s">
        <v>50</v>
      </c>
      <c r="AX13" s="44" t="s">
        <v>50</v>
      </c>
      <c r="AY13" s="44" t="s">
        <v>50</v>
      </c>
      <c r="AZ13" s="44" t="s">
        <v>50</v>
      </c>
      <c r="BA13" s="44" t="s">
        <v>50</v>
      </c>
      <c r="BB13" s="44" t="s">
        <v>50</v>
      </c>
      <c r="BC13" s="44" t="s">
        <v>50</v>
      </c>
      <c r="BD13" s="63">
        <v>124</v>
      </c>
      <c r="BE13" s="63">
        <v>5.4</v>
      </c>
      <c r="BF13" s="63"/>
      <c r="BG13" s="63">
        <v>232</v>
      </c>
      <c r="BH13" s="44">
        <v>202</v>
      </c>
      <c r="BI13" s="44">
        <v>193</v>
      </c>
      <c r="BJ13" s="44">
        <v>9.8000000000000007</v>
      </c>
      <c r="BK13" s="44">
        <v>107</v>
      </c>
      <c r="BL13" s="66" t="s">
        <v>391</v>
      </c>
    </row>
    <row r="14" spans="1:66" ht="61.5" customHeight="1" x14ac:dyDescent="0.25">
      <c r="A14" s="57">
        <v>11</v>
      </c>
      <c r="B14" s="1" t="s">
        <v>144</v>
      </c>
      <c r="C14" s="58" t="s">
        <v>145</v>
      </c>
      <c r="D14" s="34" t="s">
        <v>51</v>
      </c>
      <c r="E14" s="34">
        <v>42</v>
      </c>
      <c r="F14" s="34" t="s">
        <v>146</v>
      </c>
      <c r="G14" s="34" t="s">
        <v>94</v>
      </c>
      <c r="H14" s="59">
        <v>43684</v>
      </c>
      <c r="I14" s="59">
        <v>43705</v>
      </c>
      <c r="J14" s="34">
        <v>21</v>
      </c>
      <c r="K14" s="34" t="s">
        <v>649</v>
      </c>
      <c r="L14" s="1" t="s">
        <v>147</v>
      </c>
      <c r="M14" s="1" t="s">
        <v>148</v>
      </c>
      <c r="N14" s="1" t="s">
        <v>149</v>
      </c>
      <c r="O14" s="8" t="s">
        <v>1145</v>
      </c>
      <c r="P14" s="34" t="s">
        <v>50</v>
      </c>
      <c r="Q14" s="34" t="s">
        <v>50</v>
      </c>
      <c r="R14" s="34" t="s">
        <v>50</v>
      </c>
      <c r="S14" s="34" t="s">
        <v>50</v>
      </c>
      <c r="T14" s="29" t="s">
        <v>1203</v>
      </c>
      <c r="U14" s="29" t="s">
        <v>1204</v>
      </c>
      <c r="V14" s="64">
        <v>43692</v>
      </c>
      <c r="W14" s="34"/>
      <c r="X14" s="34" t="s">
        <v>50</v>
      </c>
      <c r="Y14" s="34" t="s">
        <v>50</v>
      </c>
      <c r="Z14" s="34" t="s">
        <v>50</v>
      </c>
      <c r="AA14" s="34" t="s">
        <v>50</v>
      </c>
      <c r="AB14" s="34" t="s">
        <v>50</v>
      </c>
      <c r="AC14" s="34" t="s">
        <v>49</v>
      </c>
      <c r="AD14" s="34" t="s">
        <v>49</v>
      </c>
      <c r="AE14" s="34" t="s">
        <v>49</v>
      </c>
      <c r="AF14" s="34" t="s">
        <v>50</v>
      </c>
      <c r="AG14" s="34" t="s">
        <v>50</v>
      </c>
      <c r="AH14" s="44" t="s">
        <v>50</v>
      </c>
      <c r="AI14" s="44" t="s">
        <v>49</v>
      </c>
      <c r="AJ14" s="44" t="s">
        <v>49</v>
      </c>
      <c r="AK14" s="62" t="s">
        <v>58</v>
      </c>
      <c r="AL14" s="44" t="s">
        <v>57</v>
      </c>
      <c r="AM14" s="44">
        <v>0.16500000000000001</v>
      </c>
      <c r="AN14" s="44"/>
      <c r="AO14" s="2" t="s">
        <v>150</v>
      </c>
      <c r="AP14" s="44" t="s">
        <v>50</v>
      </c>
      <c r="AQ14" s="44" t="s">
        <v>50</v>
      </c>
      <c r="AR14" s="44"/>
      <c r="AS14" s="44"/>
      <c r="AT14" s="44">
        <v>0.32</v>
      </c>
      <c r="AU14" s="44" t="s">
        <v>50</v>
      </c>
      <c r="AV14" s="44" t="s">
        <v>50</v>
      </c>
      <c r="AW14" s="44" t="s">
        <v>50</v>
      </c>
      <c r="AX14" s="44" t="s">
        <v>50</v>
      </c>
      <c r="AY14" s="44" t="s">
        <v>50</v>
      </c>
      <c r="AZ14" s="44" t="s">
        <v>50</v>
      </c>
      <c r="BA14" s="44" t="s">
        <v>50</v>
      </c>
      <c r="BB14" s="44" t="s">
        <v>50</v>
      </c>
      <c r="BC14" s="44" t="s">
        <v>50</v>
      </c>
      <c r="BD14" s="63">
        <v>151</v>
      </c>
      <c r="BE14" s="63">
        <v>5</v>
      </c>
      <c r="BF14" s="63"/>
      <c r="BG14" s="63">
        <v>160</v>
      </c>
      <c r="BH14" s="44">
        <v>92</v>
      </c>
      <c r="BI14" s="44">
        <v>48</v>
      </c>
      <c r="BJ14" s="44">
        <v>8.8000000000000007</v>
      </c>
      <c r="BK14" s="44">
        <v>77</v>
      </c>
      <c r="BL14" s="27" t="s">
        <v>390</v>
      </c>
    </row>
    <row r="15" spans="1:66" ht="57" customHeight="1" x14ac:dyDescent="0.25">
      <c r="A15" s="57">
        <v>12</v>
      </c>
      <c r="B15" s="1" t="s">
        <v>151</v>
      </c>
      <c r="C15" s="58" t="s">
        <v>152</v>
      </c>
      <c r="D15" s="34" t="s">
        <v>51</v>
      </c>
      <c r="E15" s="34">
        <v>31</v>
      </c>
      <c r="F15" s="34" t="s">
        <v>153</v>
      </c>
      <c r="G15" s="34" t="s">
        <v>94</v>
      </c>
      <c r="H15" s="59">
        <v>43718</v>
      </c>
      <c r="I15" s="59">
        <v>43754</v>
      </c>
      <c r="J15" s="34">
        <v>36</v>
      </c>
      <c r="K15" s="34" t="s">
        <v>641</v>
      </c>
      <c r="L15" s="34" t="s">
        <v>154</v>
      </c>
      <c r="M15" s="1" t="s">
        <v>155</v>
      </c>
      <c r="N15" s="34" t="s">
        <v>156</v>
      </c>
      <c r="O15" s="8" t="s">
        <v>1249</v>
      </c>
      <c r="P15" s="69">
        <v>44184</v>
      </c>
      <c r="Q15" s="8" t="s">
        <v>1148</v>
      </c>
      <c r="R15" s="34"/>
      <c r="S15" s="34" t="s">
        <v>49</v>
      </c>
      <c r="T15" s="29" t="s">
        <v>1205</v>
      </c>
      <c r="U15" s="29" t="s">
        <v>1206</v>
      </c>
      <c r="V15" s="64">
        <v>43725</v>
      </c>
      <c r="W15" s="34"/>
      <c r="X15" s="34" t="s">
        <v>50</v>
      </c>
      <c r="Y15" s="34" t="s">
        <v>50</v>
      </c>
      <c r="Z15" s="34" t="s">
        <v>50</v>
      </c>
      <c r="AA15" s="34" t="s">
        <v>50</v>
      </c>
      <c r="AB15" s="34" t="s">
        <v>50</v>
      </c>
      <c r="AC15" s="34" t="s">
        <v>49</v>
      </c>
      <c r="AD15" s="34" t="s">
        <v>49</v>
      </c>
      <c r="AE15" s="34" t="s">
        <v>49</v>
      </c>
      <c r="AF15" s="34" t="s">
        <v>50</v>
      </c>
      <c r="AG15" s="34" t="s">
        <v>50</v>
      </c>
      <c r="AH15" s="44" t="s">
        <v>50</v>
      </c>
      <c r="AI15" s="44" t="s">
        <v>50</v>
      </c>
      <c r="AJ15" s="44" t="s">
        <v>50</v>
      </c>
      <c r="AK15" s="62" t="s">
        <v>157</v>
      </c>
      <c r="AL15" s="2" t="s">
        <v>158</v>
      </c>
      <c r="AM15" s="44">
        <v>0.33</v>
      </c>
      <c r="AN15" s="44">
        <v>5.7</v>
      </c>
      <c r="AO15" s="44" t="s">
        <v>159</v>
      </c>
      <c r="AP15" s="44" t="s">
        <v>50</v>
      </c>
      <c r="AQ15" s="44" t="s">
        <v>50</v>
      </c>
      <c r="AR15" s="44"/>
      <c r="AS15" s="44">
        <v>0.11</v>
      </c>
      <c r="AT15" s="44" t="s">
        <v>50</v>
      </c>
      <c r="AU15" s="44" t="s">
        <v>50</v>
      </c>
      <c r="AV15" s="44" t="s">
        <v>50</v>
      </c>
      <c r="AW15" s="44" t="s">
        <v>50</v>
      </c>
      <c r="AX15" s="44" t="s">
        <v>50</v>
      </c>
      <c r="AY15" s="44" t="s">
        <v>50</v>
      </c>
      <c r="AZ15" s="44" t="s">
        <v>50</v>
      </c>
      <c r="BA15" s="44" t="s">
        <v>50</v>
      </c>
      <c r="BB15" s="44" t="s">
        <v>50</v>
      </c>
      <c r="BC15" s="44" t="s">
        <v>50</v>
      </c>
      <c r="BD15" s="63">
        <v>119</v>
      </c>
      <c r="BE15" s="63">
        <v>3.1</v>
      </c>
      <c r="BF15" s="63"/>
      <c r="BG15" s="63">
        <v>150</v>
      </c>
      <c r="BH15" s="44">
        <v>77</v>
      </c>
      <c r="BI15" s="44">
        <v>63</v>
      </c>
      <c r="BJ15" s="44">
        <v>3.5</v>
      </c>
      <c r="BK15" s="44">
        <v>68</v>
      </c>
      <c r="BL15" s="27" t="s">
        <v>389</v>
      </c>
    </row>
    <row r="16" spans="1:66" ht="43.5" customHeight="1" x14ac:dyDescent="0.25">
      <c r="A16" s="57">
        <v>13</v>
      </c>
      <c r="B16" s="1" t="s">
        <v>160</v>
      </c>
      <c r="C16" s="58" t="s">
        <v>161</v>
      </c>
      <c r="D16" s="34" t="s">
        <v>51</v>
      </c>
      <c r="E16" s="34">
        <v>52</v>
      </c>
      <c r="F16" s="34" t="s">
        <v>162</v>
      </c>
      <c r="G16" s="34" t="s">
        <v>94</v>
      </c>
      <c r="H16" s="59">
        <v>43790</v>
      </c>
      <c r="I16" s="59">
        <v>43819</v>
      </c>
      <c r="J16" s="34">
        <v>29</v>
      </c>
      <c r="K16" s="34" t="s">
        <v>55</v>
      </c>
      <c r="L16" s="1" t="s">
        <v>163</v>
      </c>
      <c r="M16" s="1" t="s">
        <v>164</v>
      </c>
      <c r="N16" s="34" t="s">
        <v>50</v>
      </c>
      <c r="O16" s="8" t="s">
        <v>1249</v>
      </c>
      <c r="P16" s="69">
        <v>44184</v>
      </c>
      <c r="Q16" s="8" t="s">
        <v>1148</v>
      </c>
      <c r="R16" s="34" t="s">
        <v>50</v>
      </c>
      <c r="S16" s="34" t="s">
        <v>49</v>
      </c>
      <c r="T16" s="29" t="s">
        <v>1207</v>
      </c>
      <c r="U16" s="29" t="s">
        <v>1208</v>
      </c>
      <c r="V16" s="64">
        <v>43805</v>
      </c>
      <c r="W16" s="34"/>
      <c r="X16" s="34" t="s">
        <v>50</v>
      </c>
      <c r="Y16" s="34" t="s">
        <v>50</v>
      </c>
      <c r="Z16" s="34" t="s">
        <v>50</v>
      </c>
      <c r="AA16" s="34" t="s">
        <v>50</v>
      </c>
      <c r="AB16" s="34" t="s">
        <v>50</v>
      </c>
      <c r="AC16" s="34" t="s">
        <v>49</v>
      </c>
      <c r="AD16" s="34" t="s">
        <v>49</v>
      </c>
      <c r="AE16" s="34" t="s">
        <v>50</v>
      </c>
      <c r="AF16" s="34" t="s">
        <v>50</v>
      </c>
      <c r="AG16" s="34" t="s">
        <v>50</v>
      </c>
      <c r="AH16" s="44" t="s">
        <v>49</v>
      </c>
      <c r="AI16" s="44" t="s">
        <v>49</v>
      </c>
      <c r="AJ16" s="44" t="s">
        <v>49</v>
      </c>
      <c r="AK16" s="62" t="s">
        <v>165</v>
      </c>
      <c r="AL16" s="2" t="s">
        <v>166</v>
      </c>
      <c r="AM16" s="44">
        <v>3.3000000000000002E-2</v>
      </c>
      <c r="AN16" s="63">
        <v>4.3</v>
      </c>
      <c r="AO16" s="2" t="s">
        <v>167</v>
      </c>
      <c r="AP16" s="44" t="s">
        <v>50</v>
      </c>
      <c r="AQ16" s="44" t="s">
        <v>50</v>
      </c>
      <c r="AR16" s="2" t="s">
        <v>168</v>
      </c>
      <c r="AS16" s="44" t="s">
        <v>72</v>
      </c>
      <c r="AT16" s="44" t="s">
        <v>49</v>
      </c>
      <c r="AU16" s="44" t="s">
        <v>50</v>
      </c>
      <c r="AV16" s="44" t="s">
        <v>50</v>
      </c>
      <c r="AW16" s="44" t="s">
        <v>50</v>
      </c>
      <c r="AX16" s="44" t="s">
        <v>50</v>
      </c>
      <c r="AY16" s="44" t="s">
        <v>50</v>
      </c>
      <c r="AZ16" s="44" t="s">
        <v>50</v>
      </c>
      <c r="BA16" s="44" t="s">
        <v>50</v>
      </c>
      <c r="BB16" s="44" t="s">
        <v>50</v>
      </c>
      <c r="BC16" s="44" t="s">
        <v>50</v>
      </c>
      <c r="BD16" s="63">
        <v>96</v>
      </c>
      <c r="BE16" s="63">
        <v>2.2999999999999998</v>
      </c>
      <c r="BF16" s="63"/>
      <c r="BG16" s="63">
        <v>71</v>
      </c>
      <c r="BH16" s="44">
        <v>15</v>
      </c>
      <c r="BI16" s="44">
        <v>18</v>
      </c>
      <c r="BJ16" s="44">
        <v>11.2</v>
      </c>
      <c r="BK16" s="44">
        <v>121</v>
      </c>
      <c r="BL16" s="66" t="s">
        <v>388</v>
      </c>
    </row>
    <row r="17" spans="1:65" ht="62.25" customHeight="1" x14ac:dyDescent="0.25">
      <c r="A17" s="57">
        <v>14</v>
      </c>
      <c r="B17" s="1" t="s">
        <v>169</v>
      </c>
      <c r="C17" s="58" t="s">
        <v>170</v>
      </c>
      <c r="D17" s="34" t="s">
        <v>47</v>
      </c>
      <c r="E17" s="34">
        <v>37</v>
      </c>
      <c r="F17" s="34" t="s">
        <v>171</v>
      </c>
      <c r="G17" s="34" t="s">
        <v>94</v>
      </c>
      <c r="H17" s="59">
        <v>43706</v>
      </c>
      <c r="I17" s="59">
        <v>43735</v>
      </c>
      <c r="J17" s="34">
        <v>29</v>
      </c>
      <c r="K17" s="34" t="s">
        <v>650</v>
      </c>
      <c r="L17" s="1" t="s">
        <v>172</v>
      </c>
      <c r="M17" s="1" t="s">
        <v>173</v>
      </c>
      <c r="N17" s="34" t="s">
        <v>50</v>
      </c>
      <c r="O17" s="8" t="s">
        <v>1150</v>
      </c>
      <c r="P17" s="69">
        <v>43720</v>
      </c>
      <c r="Q17" s="8" t="s">
        <v>1148</v>
      </c>
      <c r="R17" s="34"/>
      <c r="S17" s="34" t="s">
        <v>49</v>
      </c>
      <c r="T17" s="1" t="s">
        <v>1369</v>
      </c>
      <c r="U17" s="1" t="s">
        <v>1368</v>
      </c>
      <c r="V17" s="68">
        <v>43727</v>
      </c>
      <c r="W17" s="34"/>
      <c r="X17" s="34" t="s">
        <v>50</v>
      </c>
      <c r="Y17" s="34" t="s">
        <v>50</v>
      </c>
      <c r="Z17" s="34" t="s">
        <v>50</v>
      </c>
      <c r="AA17" s="34" t="s">
        <v>49</v>
      </c>
      <c r="AB17" s="34" t="s">
        <v>50</v>
      </c>
      <c r="AC17" s="34" t="s">
        <v>49</v>
      </c>
      <c r="AD17" s="34" t="s">
        <v>49</v>
      </c>
      <c r="AE17" s="34" t="s">
        <v>50</v>
      </c>
      <c r="AF17" s="34" t="s">
        <v>49</v>
      </c>
      <c r="AG17" s="34" t="s">
        <v>50</v>
      </c>
      <c r="AH17" s="44" t="s">
        <v>50</v>
      </c>
      <c r="AI17" s="44" t="s">
        <v>50</v>
      </c>
      <c r="AJ17" s="44" t="s">
        <v>50</v>
      </c>
      <c r="AK17" s="62" t="s">
        <v>165</v>
      </c>
      <c r="AL17" s="2" t="s">
        <v>174</v>
      </c>
      <c r="AM17" s="44">
        <v>0.16</v>
      </c>
      <c r="AN17" s="63">
        <v>2.65</v>
      </c>
      <c r="AO17" s="2" t="s">
        <v>175</v>
      </c>
      <c r="AP17" s="44" t="s">
        <v>50</v>
      </c>
      <c r="AQ17" s="44" t="s">
        <v>50</v>
      </c>
      <c r="AR17" s="44"/>
      <c r="AS17" s="44" t="s">
        <v>50</v>
      </c>
      <c r="AT17" s="44" t="s">
        <v>50</v>
      </c>
      <c r="AU17" s="44" t="s">
        <v>50</v>
      </c>
      <c r="AV17" s="44" t="s">
        <v>50</v>
      </c>
      <c r="AW17" s="44" t="s">
        <v>50</v>
      </c>
      <c r="AX17" s="44" t="s">
        <v>50</v>
      </c>
      <c r="AY17" s="44" t="s">
        <v>50</v>
      </c>
      <c r="AZ17" s="44" t="s">
        <v>50</v>
      </c>
      <c r="BA17" s="44" t="s">
        <v>50</v>
      </c>
      <c r="BB17" s="44" t="s">
        <v>50</v>
      </c>
      <c r="BC17" s="44" t="s">
        <v>50</v>
      </c>
      <c r="BD17" s="63">
        <v>87</v>
      </c>
      <c r="BE17" s="63">
        <v>2.8</v>
      </c>
      <c r="BF17" s="63"/>
      <c r="BG17" s="63">
        <v>239</v>
      </c>
      <c r="BH17" s="44">
        <v>20</v>
      </c>
      <c r="BI17" s="44">
        <v>32</v>
      </c>
      <c r="BJ17" s="44">
        <v>5.0999999999999996</v>
      </c>
      <c r="BK17" s="44">
        <v>93</v>
      </c>
      <c r="BL17" s="66" t="s">
        <v>387</v>
      </c>
    </row>
    <row r="18" spans="1:65" ht="54.75" customHeight="1" x14ac:dyDescent="0.25">
      <c r="A18" s="57">
        <v>15</v>
      </c>
      <c r="B18" s="1" t="s">
        <v>176</v>
      </c>
      <c r="C18" s="58" t="s">
        <v>177</v>
      </c>
      <c r="D18" s="34" t="s">
        <v>51</v>
      </c>
      <c r="E18" s="34">
        <v>29</v>
      </c>
      <c r="F18" s="34" t="s">
        <v>178</v>
      </c>
      <c r="G18" s="34" t="s">
        <v>70</v>
      </c>
      <c r="H18" s="59">
        <v>43710</v>
      </c>
      <c r="I18" s="59">
        <v>43738</v>
      </c>
      <c r="J18" s="34">
        <v>28</v>
      </c>
      <c r="K18" s="34" t="s">
        <v>95</v>
      </c>
      <c r="L18" s="1" t="s">
        <v>179</v>
      </c>
      <c r="M18" s="1" t="s">
        <v>180</v>
      </c>
      <c r="N18" s="34" t="s">
        <v>50</v>
      </c>
      <c r="O18" s="8" t="s">
        <v>1250</v>
      </c>
      <c r="P18" s="69">
        <v>43572</v>
      </c>
      <c r="Q18" s="8" t="s">
        <v>1148</v>
      </c>
      <c r="R18" s="34" t="s">
        <v>50</v>
      </c>
      <c r="S18" s="34" t="s">
        <v>49</v>
      </c>
      <c r="T18" s="29" t="s">
        <v>1209</v>
      </c>
      <c r="U18" s="29" t="s">
        <v>1210</v>
      </c>
      <c r="V18" s="64">
        <v>43725</v>
      </c>
      <c r="W18" s="34"/>
      <c r="X18" s="34" t="s">
        <v>50</v>
      </c>
      <c r="Y18" s="34" t="s">
        <v>50</v>
      </c>
      <c r="Z18" s="34" t="s">
        <v>50</v>
      </c>
      <c r="AA18" s="34" t="s">
        <v>49</v>
      </c>
      <c r="AB18" s="34" t="s">
        <v>50</v>
      </c>
      <c r="AC18" s="34" t="s">
        <v>49</v>
      </c>
      <c r="AD18" s="34" t="s">
        <v>49</v>
      </c>
      <c r="AE18" s="34" t="s">
        <v>50</v>
      </c>
      <c r="AF18" s="34" t="s">
        <v>50</v>
      </c>
      <c r="AG18" s="34" t="s">
        <v>50</v>
      </c>
      <c r="AH18" s="44" t="s">
        <v>50</v>
      </c>
      <c r="AI18" s="44" t="s">
        <v>50</v>
      </c>
      <c r="AJ18" s="44" t="s">
        <v>50</v>
      </c>
      <c r="AK18" s="62" t="s">
        <v>165</v>
      </c>
      <c r="AL18" s="44" t="s">
        <v>181</v>
      </c>
      <c r="AM18" s="44">
        <v>0.16500000000000001</v>
      </c>
      <c r="AN18" s="63"/>
      <c r="AO18" s="2" t="s">
        <v>182</v>
      </c>
      <c r="AP18" s="44" t="s">
        <v>50</v>
      </c>
      <c r="AQ18" s="44" t="s">
        <v>50</v>
      </c>
      <c r="AR18" s="2" t="s">
        <v>183</v>
      </c>
      <c r="AS18" s="44" t="s">
        <v>50</v>
      </c>
      <c r="AT18" s="44" t="s">
        <v>50</v>
      </c>
      <c r="AU18" s="44" t="s">
        <v>50</v>
      </c>
      <c r="AV18" s="44" t="s">
        <v>50</v>
      </c>
      <c r="AW18" s="44" t="s">
        <v>50</v>
      </c>
      <c r="AX18" s="44" t="s">
        <v>50</v>
      </c>
      <c r="AY18" s="44" t="s">
        <v>50</v>
      </c>
      <c r="AZ18" s="44" t="s">
        <v>50</v>
      </c>
      <c r="BA18" s="44" t="s">
        <v>50</v>
      </c>
      <c r="BB18" s="44" t="s">
        <v>50</v>
      </c>
      <c r="BC18" s="44" t="s">
        <v>50</v>
      </c>
      <c r="BD18" s="63">
        <v>114</v>
      </c>
      <c r="BE18" s="63">
        <v>2.5</v>
      </c>
      <c r="BF18" s="63"/>
      <c r="BG18" s="63">
        <v>97</v>
      </c>
      <c r="BH18" s="44">
        <v>48</v>
      </c>
      <c r="BI18" s="44">
        <v>79</v>
      </c>
      <c r="BJ18" s="44">
        <v>4</v>
      </c>
      <c r="BK18" s="44">
        <v>107</v>
      </c>
      <c r="BL18" s="27" t="s">
        <v>184</v>
      </c>
    </row>
    <row r="19" spans="1:65" ht="42" customHeight="1" x14ac:dyDescent="0.25">
      <c r="A19" s="57">
        <v>16</v>
      </c>
      <c r="B19" s="1">
        <v>100055263</v>
      </c>
      <c r="C19" s="58" t="s">
        <v>186</v>
      </c>
      <c r="D19" s="34" t="s">
        <v>47</v>
      </c>
      <c r="E19" s="34">
        <v>43</v>
      </c>
      <c r="F19" s="34" t="s">
        <v>187</v>
      </c>
      <c r="G19" s="34" t="s">
        <v>188</v>
      </c>
      <c r="H19" s="59">
        <v>43734</v>
      </c>
      <c r="I19" s="59">
        <v>43756</v>
      </c>
      <c r="J19" s="34">
        <v>22</v>
      </c>
      <c r="K19" s="34" t="s">
        <v>55</v>
      </c>
      <c r="L19" s="1" t="s">
        <v>189</v>
      </c>
      <c r="M19" s="1" t="s">
        <v>190</v>
      </c>
      <c r="N19" s="34" t="s">
        <v>50</v>
      </c>
      <c r="O19" s="8" t="s">
        <v>1151</v>
      </c>
      <c r="P19" s="69">
        <v>43748</v>
      </c>
      <c r="Q19" s="8" t="s">
        <v>1148</v>
      </c>
      <c r="R19" s="67"/>
      <c r="S19" s="34" t="s">
        <v>50</v>
      </c>
      <c r="T19" s="1" t="s">
        <v>1371</v>
      </c>
      <c r="U19" s="1" t="s">
        <v>1370</v>
      </c>
      <c r="V19" s="68">
        <v>43741</v>
      </c>
      <c r="W19" s="34"/>
      <c r="X19" s="34" t="s">
        <v>50</v>
      </c>
      <c r="Y19" s="34" t="s">
        <v>50</v>
      </c>
      <c r="Z19" s="34" t="s">
        <v>49</v>
      </c>
      <c r="AA19" s="34" t="s">
        <v>50</v>
      </c>
      <c r="AB19" s="34" t="s">
        <v>50</v>
      </c>
      <c r="AC19" s="34" t="s">
        <v>49</v>
      </c>
      <c r="AD19" s="34" t="s">
        <v>49</v>
      </c>
      <c r="AE19" s="34" t="s">
        <v>50</v>
      </c>
      <c r="AF19" s="34" t="s">
        <v>50</v>
      </c>
      <c r="AG19" s="34" t="s">
        <v>50</v>
      </c>
      <c r="AH19" s="44" t="s">
        <v>50</v>
      </c>
      <c r="AI19" s="44" t="s">
        <v>49</v>
      </c>
      <c r="AJ19" s="44" t="s">
        <v>49</v>
      </c>
      <c r="AK19" s="62" t="s">
        <v>191</v>
      </c>
      <c r="AL19" s="2" t="s">
        <v>192</v>
      </c>
      <c r="AM19" s="44">
        <v>0.33</v>
      </c>
      <c r="AN19" s="44"/>
      <c r="AO19" s="2" t="s">
        <v>193</v>
      </c>
      <c r="AP19" s="44" t="s">
        <v>50</v>
      </c>
      <c r="AQ19" s="44" t="s">
        <v>50</v>
      </c>
      <c r="AR19" s="44" t="s">
        <v>50</v>
      </c>
      <c r="AS19" s="44" t="s">
        <v>50</v>
      </c>
      <c r="AT19" s="44">
        <v>10.37</v>
      </c>
      <c r="AU19" s="44" t="s">
        <v>50</v>
      </c>
      <c r="AV19" s="44" t="s">
        <v>50</v>
      </c>
      <c r="AW19" s="44" t="s">
        <v>50</v>
      </c>
      <c r="AX19" s="44" t="s">
        <v>50</v>
      </c>
      <c r="AY19" s="44" t="s">
        <v>50</v>
      </c>
      <c r="AZ19" s="44" t="s">
        <v>50</v>
      </c>
      <c r="BA19" s="44" t="s">
        <v>50</v>
      </c>
      <c r="BB19" s="44" t="s">
        <v>50</v>
      </c>
      <c r="BC19" s="44" t="s">
        <v>50</v>
      </c>
      <c r="BD19" s="63">
        <v>137</v>
      </c>
      <c r="BE19" s="63">
        <v>3.7</v>
      </c>
      <c r="BF19" s="63"/>
      <c r="BG19" s="63">
        <v>187</v>
      </c>
      <c r="BH19" s="44">
        <v>27</v>
      </c>
      <c r="BI19" s="44">
        <v>35</v>
      </c>
      <c r="BJ19" s="44">
        <v>6.4</v>
      </c>
      <c r="BK19" s="44">
        <v>96</v>
      </c>
      <c r="BL19" s="27" t="s">
        <v>386</v>
      </c>
    </row>
    <row r="20" spans="1:65" ht="79.5" customHeight="1" x14ac:dyDescent="0.25">
      <c r="A20" s="57">
        <v>17</v>
      </c>
      <c r="B20" s="34">
        <v>100029572</v>
      </c>
      <c r="C20" s="58" t="s">
        <v>194</v>
      </c>
      <c r="D20" s="34" t="s">
        <v>51</v>
      </c>
      <c r="E20" s="34">
        <v>39</v>
      </c>
      <c r="F20" s="34" t="s">
        <v>195</v>
      </c>
      <c r="G20" s="34" t="s">
        <v>196</v>
      </c>
      <c r="H20" s="59">
        <v>43546</v>
      </c>
      <c r="I20" s="59">
        <v>43571</v>
      </c>
      <c r="J20" s="34">
        <v>25</v>
      </c>
      <c r="K20" s="34" t="s">
        <v>645</v>
      </c>
      <c r="L20" s="1" t="s">
        <v>197</v>
      </c>
      <c r="M20" s="1" t="s">
        <v>870</v>
      </c>
      <c r="N20" s="34" t="s">
        <v>50</v>
      </c>
      <c r="O20" s="70" t="s">
        <v>1152</v>
      </c>
      <c r="P20" s="71">
        <v>42370</v>
      </c>
      <c r="Q20" s="71">
        <v>43603</v>
      </c>
      <c r="R20" s="8" t="s">
        <v>198</v>
      </c>
      <c r="S20" s="72" t="s">
        <v>530</v>
      </c>
      <c r="T20" s="1" t="s">
        <v>1372</v>
      </c>
      <c r="U20" s="1" t="s">
        <v>1373</v>
      </c>
      <c r="V20" s="68">
        <v>43547</v>
      </c>
      <c r="W20" s="34"/>
      <c r="X20" s="34" t="s">
        <v>50</v>
      </c>
      <c r="Y20" s="34" t="s">
        <v>50</v>
      </c>
      <c r="Z20" s="34" t="s">
        <v>49</v>
      </c>
      <c r="AA20" s="34" t="s">
        <v>50</v>
      </c>
      <c r="AB20" s="34" t="s">
        <v>50</v>
      </c>
      <c r="AC20" s="34" t="s">
        <v>49</v>
      </c>
      <c r="AD20" s="34" t="s">
        <v>49</v>
      </c>
      <c r="AE20" s="34" t="s">
        <v>50</v>
      </c>
      <c r="AF20" s="34" t="s">
        <v>50</v>
      </c>
      <c r="AG20" s="34" t="s">
        <v>50</v>
      </c>
      <c r="AH20" s="44" t="s">
        <v>50</v>
      </c>
      <c r="AI20" s="44" t="s">
        <v>50</v>
      </c>
      <c r="AJ20" s="44" t="s">
        <v>50</v>
      </c>
      <c r="AK20" s="62"/>
      <c r="AL20" s="44"/>
      <c r="AM20" s="44"/>
      <c r="AN20" s="44"/>
      <c r="AO20" s="2" t="s">
        <v>199</v>
      </c>
      <c r="AP20" s="44" t="s">
        <v>49</v>
      </c>
      <c r="AQ20" s="2" t="s">
        <v>200</v>
      </c>
      <c r="AR20" s="44" t="s">
        <v>50</v>
      </c>
      <c r="AS20" s="44" t="s">
        <v>49</v>
      </c>
      <c r="AT20" s="44" t="s">
        <v>49</v>
      </c>
      <c r="AU20" s="44" t="s">
        <v>50</v>
      </c>
      <c r="AV20" s="44" t="s">
        <v>50</v>
      </c>
      <c r="AW20" s="44"/>
      <c r="AX20" s="44"/>
      <c r="AY20" s="44"/>
      <c r="AZ20" s="44"/>
      <c r="BA20" s="44"/>
      <c r="BB20" s="44" t="s">
        <v>50</v>
      </c>
      <c r="BC20" s="44" t="s">
        <v>50</v>
      </c>
      <c r="BD20" s="63">
        <v>160</v>
      </c>
      <c r="BE20" s="63">
        <v>8.9</v>
      </c>
      <c r="BF20" s="63"/>
      <c r="BG20" s="63">
        <v>136</v>
      </c>
      <c r="BH20" s="44">
        <v>199</v>
      </c>
      <c r="BI20" s="44">
        <v>91</v>
      </c>
      <c r="BJ20" s="44">
        <v>5.8</v>
      </c>
      <c r="BK20" s="44">
        <v>109</v>
      </c>
      <c r="BL20" s="66" t="s">
        <v>329</v>
      </c>
    </row>
    <row r="21" spans="1:65" ht="64.5" customHeight="1" x14ac:dyDescent="0.25">
      <c r="A21" s="57">
        <v>18</v>
      </c>
      <c r="B21" s="34" t="s">
        <v>201</v>
      </c>
      <c r="C21" s="58" t="s">
        <v>202</v>
      </c>
      <c r="D21" s="34" t="s">
        <v>51</v>
      </c>
      <c r="E21" s="34">
        <v>36</v>
      </c>
      <c r="F21" s="34" t="s">
        <v>203</v>
      </c>
      <c r="G21" s="34" t="s">
        <v>204</v>
      </c>
      <c r="H21" s="59">
        <v>43637</v>
      </c>
      <c r="I21" s="59">
        <v>43668</v>
      </c>
      <c r="J21" s="34">
        <v>31</v>
      </c>
      <c r="K21" s="34" t="s">
        <v>651</v>
      </c>
      <c r="L21" s="1" t="s">
        <v>205</v>
      </c>
      <c r="M21" s="1" t="s">
        <v>206</v>
      </c>
      <c r="N21" s="34" t="s">
        <v>50</v>
      </c>
      <c r="O21" s="8" t="s">
        <v>1153</v>
      </c>
      <c r="P21" s="8" t="s">
        <v>1154</v>
      </c>
      <c r="Q21" s="28" t="s">
        <v>1148</v>
      </c>
      <c r="R21" s="8" t="s">
        <v>207</v>
      </c>
      <c r="S21" s="72" t="s">
        <v>530</v>
      </c>
      <c r="T21" s="1" t="s">
        <v>1277</v>
      </c>
      <c r="U21" s="1" t="s">
        <v>1276</v>
      </c>
      <c r="V21" s="68">
        <v>43643</v>
      </c>
      <c r="W21" s="34"/>
      <c r="X21" s="34" t="s">
        <v>50</v>
      </c>
      <c r="Y21" s="34" t="s">
        <v>50</v>
      </c>
      <c r="Z21" s="34" t="s">
        <v>50</v>
      </c>
      <c r="AA21" s="34" t="s">
        <v>49</v>
      </c>
      <c r="AB21" s="34" t="s">
        <v>49</v>
      </c>
      <c r="AC21" s="34" t="s">
        <v>50</v>
      </c>
      <c r="AD21" s="34" t="s">
        <v>50</v>
      </c>
      <c r="AE21" s="34" t="s">
        <v>50</v>
      </c>
      <c r="AF21" s="34" t="s">
        <v>50</v>
      </c>
      <c r="AG21" s="34" t="s">
        <v>50</v>
      </c>
      <c r="AH21" s="44" t="s">
        <v>50</v>
      </c>
      <c r="AI21" s="44" t="s">
        <v>50</v>
      </c>
      <c r="AJ21" s="44" t="s">
        <v>50</v>
      </c>
      <c r="AK21" s="62" t="s">
        <v>71</v>
      </c>
      <c r="AL21" s="44" t="s">
        <v>208</v>
      </c>
      <c r="AM21" s="44">
        <v>0.16500000000000001</v>
      </c>
      <c r="AN21" s="44"/>
      <c r="AO21" s="2" t="s">
        <v>1278</v>
      </c>
      <c r="AP21" s="44" t="s">
        <v>50</v>
      </c>
      <c r="AQ21" s="44" t="s">
        <v>50</v>
      </c>
      <c r="AR21" s="44" t="s">
        <v>50</v>
      </c>
      <c r="AS21" s="44" t="s">
        <v>50</v>
      </c>
      <c r="AT21" s="44">
        <v>11.73</v>
      </c>
      <c r="AU21" s="44" t="s">
        <v>50</v>
      </c>
      <c r="AV21" s="44" t="s">
        <v>50</v>
      </c>
      <c r="AW21" s="44" t="s">
        <v>50</v>
      </c>
      <c r="AX21" s="44" t="s">
        <v>50</v>
      </c>
      <c r="AY21" s="44" t="s">
        <v>50</v>
      </c>
      <c r="AZ21" s="44" t="s">
        <v>50</v>
      </c>
      <c r="BA21" s="44" t="s">
        <v>50</v>
      </c>
      <c r="BB21" s="44" t="s">
        <v>50</v>
      </c>
      <c r="BC21" s="44" t="s">
        <v>50</v>
      </c>
      <c r="BD21" s="63">
        <v>131</v>
      </c>
      <c r="BE21" s="63">
        <v>2</v>
      </c>
      <c r="BF21" s="63"/>
      <c r="BG21" s="63">
        <v>30</v>
      </c>
      <c r="BH21" s="44">
        <v>75</v>
      </c>
      <c r="BI21" s="44">
        <v>90</v>
      </c>
      <c r="BJ21" s="44">
        <v>4.3</v>
      </c>
      <c r="BK21" s="44">
        <v>98</v>
      </c>
      <c r="BL21" s="27" t="s">
        <v>328</v>
      </c>
    </row>
    <row r="22" spans="1:65" ht="95.25" customHeight="1" x14ac:dyDescent="0.25">
      <c r="A22" s="57">
        <v>19</v>
      </c>
      <c r="B22" s="34" t="s">
        <v>209</v>
      </c>
      <c r="C22" s="58" t="s">
        <v>210</v>
      </c>
      <c r="D22" s="34" t="s">
        <v>47</v>
      </c>
      <c r="E22" s="34">
        <v>35</v>
      </c>
      <c r="F22" s="34" t="s">
        <v>211</v>
      </c>
      <c r="G22" s="34" t="s">
        <v>70</v>
      </c>
      <c r="H22" s="59">
        <v>43719</v>
      </c>
      <c r="I22" s="59">
        <v>43748</v>
      </c>
      <c r="J22" s="34">
        <v>29</v>
      </c>
      <c r="K22" s="34" t="s">
        <v>55</v>
      </c>
      <c r="L22" s="1" t="s">
        <v>212</v>
      </c>
      <c r="M22" s="1" t="s">
        <v>213</v>
      </c>
      <c r="N22" s="34" t="s">
        <v>50</v>
      </c>
      <c r="O22" s="8" t="s">
        <v>1155</v>
      </c>
      <c r="P22" s="69">
        <v>43741</v>
      </c>
      <c r="Q22" s="8" t="s">
        <v>1148</v>
      </c>
      <c r="R22" s="34"/>
      <c r="S22" s="34" t="s">
        <v>49</v>
      </c>
      <c r="T22" s="1" t="s">
        <v>1280</v>
      </c>
      <c r="U22" s="1" t="s">
        <v>1279</v>
      </c>
      <c r="V22" s="68">
        <v>43727</v>
      </c>
      <c r="W22" s="34"/>
      <c r="X22" s="34" t="s">
        <v>50</v>
      </c>
      <c r="Y22" s="34" t="s">
        <v>50</v>
      </c>
      <c r="Z22" s="34" t="s">
        <v>49</v>
      </c>
      <c r="AA22" s="34" t="s">
        <v>50</v>
      </c>
      <c r="AB22" s="34" t="s">
        <v>50</v>
      </c>
      <c r="AC22" s="34" t="s">
        <v>50</v>
      </c>
      <c r="AD22" s="34" t="s">
        <v>50</v>
      </c>
      <c r="AE22" s="34" t="s">
        <v>49</v>
      </c>
      <c r="AF22" s="34" t="s">
        <v>50</v>
      </c>
      <c r="AG22" s="34" t="s">
        <v>50</v>
      </c>
      <c r="AH22" s="44" t="s">
        <v>50</v>
      </c>
      <c r="AI22" s="44" t="s">
        <v>50</v>
      </c>
      <c r="AJ22" s="44" t="s">
        <v>50</v>
      </c>
      <c r="AK22" s="62" t="s">
        <v>214</v>
      </c>
      <c r="AL22" s="2" t="s">
        <v>215</v>
      </c>
      <c r="AM22" s="44">
        <v>0.33</v>
      </c>
      <c r="AN22" s="44">
        <v>2.27</v>
      </c>
      <c r="AO22" s="2" t="s">
        <v>1281</v>
      </c>
      <c r="AP22" s="44" t="s">
        <v>49</v>
      </c>
      <c r="AQ22" s="2" t="s">
        <v>216</v>
      </c>
      <c r="AR22" s="44" t="s">
        <v>50</v>
      </c>
      <c r="AS22" s="44" t="s">
        <v>50</v>
      </c>
      <c r="AT22" s="44">
        <v>7.87</v>
      </c>
      <c r="AU22" s="44" t="s">
        <v>50</v>
      </c>
      <c r="AV22" s="44" t="s">
        <v>50</v>
      </c>
      <c r="AW22" s="44" t="s">
        <v>50</v>
      </c>
      <c r="AX22" s="44" t="s">
        <v>50</v>
      </c>
      <c r="AY22" s="44" t="s">
        <v>50</v>
      </c>
      <c r="AZ22" s="44" t="s">
        <v>50</v>
      </c>
      <c r="BA22" s="44" t="s">
        <v>50</v>
      </c>
      <c r="BB22" s="44" t="s">
        <v>50</v>
      </c>
      <c r="BC22" s="44" t="s">
        <v>50</v>
      </c>
      <c r="BD22" s="63">
        <v>151</v>
      </c>
      <c r="BE22" s="63">
        <v>5</v>
      </c>
      <c r="BF22" s="63"/>
      <c r="BG22" s="63">
        <v>123</v>
      </c>
      <c r="BH22" s="44">
        <v>34</v>
      </c>
      <c r="BI22" s="44">
        <v>43</v>
      </c>
      <c r="BJ22" s="44">
        <v>6.3</v>
      </c>
      <c r="BK22" s="44">
        <v>131</v>
      </c>
      <c r="BL22" s="27" t="s">
        <v>327</v>
      </c>
    </row>
    <row r="23" spans="1:65" ht="95.25" customHeight="1" x14ac:dyDescent="0.25">
      <c r="A23" s="57">
        <v>20</v>
      </c>
      <c r="B23" s="34" t="s">
        <v>217</v>
      </c>
      <c r="C23" s="58" t="s">
        <v>218</v>
      </c>
      <c r="D23" s="34" t="s">
        <v>47</v>
      </c>
      <c r="E23" s="34">
        <v>42</v>
      </c>
      <c r="F23" s="34" t="s">
        <v>219</v>
      </c>
      <c r="G23" s="34" t="s">
        <v>94</v>
      </c>
      <c r="H23" s="59">
        <v>43700</v>
      </c>
      <c r="I23" s="59">
        <v>43721</v>
      </c>
      <c r="J23" s="34">
        <v>21</v>
      </c>
      <c r="K23" s="34" t="s">
        <v>652</v>
      </c>
      <c r="L23" s="34" t="s">
        <v>220</v>
      </c>
      <c r="M23" s="1" t="s">
        <v>221</v>
      </c>
      <c r="N23" s="34" t="s">
        <v>50</v>
      </c>
      <c r="O23" s="8" t="s">
        <v>1156</v>
      </c>
      <c r="P23" s="69">
        <v>43689</v>
      </c>
      <c r="Q23" s="8" t="s">
        <v>1157</v>
      </c>
      <c r="R23" s="34"/>
      <c r="S23" s="34" t="s">
        <v>50</v>
      </c>
      <c r="T23" s="1" t="s">
        <v>1283</v>
      </c>
      <c r="U23" s="1" t="s">
        <v>1282</v>
      </c>
      <c r="V23" s="68">
        <v>43706</v>
      </c>
      <c r="W23" s="34"/>
      <c r="X23" s="34" t="s">
        <v>50</v>
      </c>
      <c r="Y23" s="34" t="s">
        <v>50</v>
      </c>
      <c r="Z23" s="34" t="s">
        <v>49</v>
      </c>
      <c r="AA23" s="34" t="s">
        <v>50</v>
      </c>
      <c r="AB23" s="34" t="s">
        <v>50</v>
      </c>
      <c r="AC23" s="34" t="s">
        <v>50</v>
      </c>
      <c r="AD23" s="34" t="s">
        <v>50</v>
      </c>
      <c r="AE23" s="34" t="s">
        <v>50</v>
      </c>
      <c r="AF23" s="34" t="s">
        <v>50</v>
      </c>
      <c r="AG23" s="34" t="s">
        <v>49</v>
      </c>
      <c r="AH23" s="44" t="s">
        <v>50</v>
      </c>
      <c r="AI23" s="44" t="s">
        <v>50</v>
      </c>
      <c r="AJ23" s="44" t="s">
        <v>50</v>
      </c>
      <c r="AK23" s="62" t="s">
        <v>185</v>
      </c>
      <c r="AL23" s="2" t="s">
        <v>222</v>
      </c>
      <c r="AM23" s="44">
        <v>0.16500000000000001</v>
      </c>
      <c r="AN23" s="44">
        <v>8.89</v>
      </c>
      <c r="AO23" s="2" t="s">
        <v>223</v>
      </c>
      <c r="AP23" s="44" t="s">
        <v>50</v>
      </c>
      <c r="AQ23" s="44" t="s">
        <v>53</v>
      </c>
      <c r="AR23" s="44"/>
      <c r="AS23" s="44">
        <v>0.9</v>
      </c>
      <c r="AT23" s="44">
        <v>7.76</v>
      </c>
      <c r="AU23" s="44" t="s">
        <v>50</v>
      </c>
      <c r="AV23" s="44" t="s">
        <v>224</v>
      </c>
      <c r="AW23" s="44" t="s">
        <v>50</v>
      </c>
      <c r="AX23" s="44" t="s">
        <v>50</v>
      </c>
      <c r="AY23" s="44" t="s">
        <v>50</v>
      </c>
      <c r="AZ23" s="44" t="s">
        <v>50</v>
      </c>
      <c r="BA23" s="44" t="s">
        <v>50</v>
      </c>
      <c r="BB23" s="44" t="s">
        <v>50</v>
      </c>
      <c r="BC23" s="44" t="s">
        <v>50</v>
      </c>
      <c r="BD23" s="63">
        <v>119</v>
      </c>
      <c r="BE23" s="63">
        <v>3.2</v>
      </c>
      <c r="BF23" s="63"/>
      <c r="BG23" s="63">
        <v>138</v>
      </c>
      <c r="BH23" s="44">
        <v>52</v>
      </c>
      <c r="BI23" s="44">
        <v>37</v>
      </c>
      <c r="BJ23" s="44">
        <v>4.5999999999999996</v>
      </c>
      <c r="BK23" s="44">
        <v>85</v>
      </c>
      <c r="BL23" s="66" t="s">
        <v>326</v>
      </c>
    </row>
    <row r="24" spans="1:65" ht="63" customHeight="1" x14ac:dyDescent="0.25">
      <c r="A24" s="57">
        <v>21</v>
      </c>
      <c r="B24" s="34">
        <v>10052447</v>
      </c>
      <c r="C24" s="58" t="s">
        <v>225</v>
      </c>
      <c r="D24" s="34" t="s">
        <v>51</v>
      </c>
      <c r="E24" s="34">
        <v>41</v>
      </c>
      <c r="F24" s="34" t="s">
        <v>226</v>
      </c>
      <c r="G24" s="34" t="s">
        <v>70</v>
      </c>
      <c r="H24" s="59">
        <v>43711</v>
      </c>
      <c r="I24" s="59">
        <v>43738</v>
      </c>
      <c r="J24" s="34">
        <v>27</v>
      </c>
      <c r="K24" s="34" t="s">
        <v>653</v>
      </c>
      <c r="L24" s="1" t="s">
        <v>227</v>
      </c>
      <c r="M24" s="1" t="s">
        <v>228</v>
      </c>
      <c r="N24" s="1" t="s">
        <v>229</v>
      </c>
      <c r="O24" s="8" t="s">
        <v>1253</v>
      </c>
      <c r="P24" s="9" t="s">
        <v>1251</v>
      </c>
      <c r="Q24" s="8" t="s">
        <v>1252</v>
      </c>
      <c r="R24" s="34" t="s">
        <v>1159</v>
      </c>
      <c r="S24" s="34" t="s">
        <v>49</v>
      </c>
      <c r="T24" s="29" t="s">
        <v>1211</v>
      </c>
      <c r="U24" s="29" t="s">
        <v>1315</v>
      </c>
      <c r="V24" s="64">
        <v>43718</v>
      </c>
      <c r="W24" s="34"/>
      <c r="X24" s="34" t="s">
        <v>50</v>
      </c>
      <c r="Y24" s="34" t="s">
        <v>50</v>
      </c>
      <c r="Z24" s="34" t="s">
        <v>49</v>
      </c>
      <c r="AA24" s="34" t="s">
        <v>50</v>
      </c>
      <c r="AB24" s="34" t="s">
        <v>50</v>
      </c>
      <c r="AC24" s="34" t="s">
        <v>49</v>
      </c>
      <c r="AD24" s="34" t="s">
        <v>49</v>
      </c>
      <c r="AE24" s="34" t="s">
        <v>49</v>
      </c>
      <c r="AF24" s="34" t="s">
        <v>50</v>
      </c>
      <c r="AG24" s="34" t="s">
        <v>50</v>
      </c>
      <c r="AH24" s="44" t="s">
        <v>50</v>
      </c>
      <c r="AI24" s="44" t="s">
        <v>49</v>
      </c>
      <c r="AJ24" s="44" t="s">
        <v>49</v>
      </c>
      <c r="AK24" s="62" t="s">
        <v>135</v>
      </c>
      <c r="AL24" s="2" t="s">
        <v>230</v>
      </c>
      <c r="AM24" s="44">
        <v>0.16500000000000001</v>
      </c>
      <c r="AN24" s="44">
        <v>3.43</v>
      </c>
      <c r="AO24" s="2" t="s">
        <v>231</v>
      </c>
      <c r="AP24" s="44" t="s">
        <v>50</v>
      </c>
      <c r="AQ24" s="44" t="s">
        <v>50</v>
      </c>
      <c r="AR24" s="44"/>
      <c r="AS24" s="44">
        <v>0.09</v>
      </c>
      <c r="AT24" s="44" t="s">
        <v>50</v>
      </c>
      <c r="AU24" s="44" t="s">
        <v>50</v>
      </c>
      <c r="AV24" s="44" t="s">
        <v>50</v>
      </c>
      <c r="AW24" s="44" t="s">
        <v>50</v>
      </c>
      <c r="AX24" s="44" t="s">
        <v>50</v>
      </c>
      <c r="AY24" s="44" t="s">
        <v>50</v>
      </c>
      <c r="AZ24" s="44" t="s">
        <v>50</v>
      </c>
      <c r="BA24" s="44" t="s">
        <v>50</v>
      </c>
      <c r="BB24" s="44" t="s">
        <v>50</v>
      </c>
      <c r="BC24" s="44" t="s">
        <v>50</v>
      </c>
      <c r="BD24" s="63">
        <v>128</v>
      </c>
      <c r="BE24" s="63">
        <v>3</v>
      </c>
      <c r="BF24" s="63"/>
      <c r="BG24" s="63">
        <v>46</v>
      </c>
      <c r="BH24" s="44">
        <v>68</v>
      </c>
      <c r="BI24" s="44">
        <v>62</v>
      </c>
      <c r="BJ24" s="44">
        <v>5.2</v>
      </c>
      <c r="BK24" s="44">
        <v>104</v>
      </c>
      <c r="BL24" s="66" t="s">
        <v>325</v>
      </c>
    </row>
    <row r="25" spans="1:65" ht="80.25" customHeight="1" x14ac:dyDescent="0.25">
      <c r="A25" s="57">
        <v>22</v>
      </c>
      <c r="B25" s="34" t="s">
        <v>232</v>
      </c>
      <c r="C25" s="58" t="s">
        <v>233</v>
      </c>
      <c r="D25" s="34" t="s">
        <v>47</v>
      </c>
      <c r="E25" s="34">
        <v>27</v>
      </c>
      <c r="F25" s="34" t="s">
        <v>234</v>
      </c>
      <c r="G25" s="34" t="s">
        <v>94</v>
      </c>
      <c r="H25" s="59">
        <v>43795</v>
      </c>
      <c r="I25" s="59">
        <v>43815</v>
      </c>
      <c r="J25" s="34">
        <v>20</v>
      </c>
      <c r="K25" s="34" t="s">
        <v>55</v>
      </c>
      <c r="L25" s="1" t="s">
        <v>235</v>
      </c>
      <c r="M25" s="1" t="s">
        <v>1311</v>
      </c>
      <c r="N25" s="34" t="s">
        <v>50</v>
      </c>
      <c r="O25" s="67" t="s">
        <v>1161</v>
      </c>
      <c r="P25" s="34"/>
      <c r="Q25" s="34"/>
      <c r="R25" s="34"/>
      <c r="S25" s="34" t="s">
        <v>50</v>
      </c>
      <c r="T25" s="29" t="s">
        <v>1212</v>
      </c>
      <c r="U25" s="29" t="s">
        <v>1213</v>
      </c>
      <c r="V25" s="64">
        <v>43804</v>
      </c>
      <c r="W25" s="34"/>
      <c r="X25" s="34" t="s">
        <v>50</v>
      </c>
      <c r="Y25" s="34" t="s">
        <v>50</v>
      </c>
      <c r="Z25" s="34" t="s">
        <v>50</v>
      </c>
      <c r="AA25" s="34" t="s">
        <v>49</v>
      </c>
      <c r="AB25" s="34" t="s">
        <v>50</v>
      </c>
      <c r="AC25" s="34" t="s">
        <v>49</v>
      </c>
      <c r="AD25" s="34" t="s">
        <v>49</v>
      </c>
      <c r="AE25" s="34" t="s">
        <v>50</v>
      </c>
      <c r="AF25" s="34" t="s">
        <v>50</v>
      </c>
      <c r="AG25" s="34" t="s">
        <v>50</v>
      </c>
      <c r="AH25" s="44" t="s">
        <v>50</v>
      </c>
      <c r="AI25" s="44" t="s">
        <v>50</v>
      </c>
      <c r="AJ25" s="44" t="s">
        <v>50</v>
      </c>
      <c r="AK25" s="62" t="s">
        <v>58</v>
      </c>
      <c r="AL25" s="2" t="s">
        <v>126</v>
      </c>
      <c r="AM25" s="44">
        <v>3.3000000000000002E-2</v>
      </c>
      <c r="AN25" s="44"/>
      <c r="AO25" s="2" t="s">
        <v>236</v>
      </c>
      <c r="AP25" s="44" t="s">
        <v>50</v>
      </c>
      <c r="AQ25" s="2" t="s">
        <v>294</v>
      </c>
      <c r="AR25" s="44" t="s">
        <v>50</v>
      </c>
      <c r="AS25" s="44" t="s">
        <v>50</v>
      </c>
      <c r="AT25" s="44">
        <v>7.66</v>
      </c>
      <c r="AU25" s="44" t="s">
        <v>50</v>
      </c>
      <c r="AV25" s="44" t="s">
        <v>50</v>
      </c>
      <c r="AW25" s="44" t="s">
        <v>50</v>
      </c>
      <c r="AX25" s="44" t="s">
        <v>50</v>
      </c>
      <c r="AY25" s="44" t="s">
        <v>50</v>
      </c>
      <c r="AZ25" s="44" t="s">
        <v>50</v>
      </c>
      <c r="BA25" s="44" t="s">
        <v>50</v>
      </c>
      <c r="BB25" s="44" t="s">
        <v>50</v>
      </c>
      <c r="BC25" s="44" t="s">
        <v>50</v>
      </c>
      <c r="BD25" s="63">
        <v>105</v>
      </c>
      <c r="BE25" s="63">
        <v>5.2</v>
      </c>
      <c r="BF25" s="63"/>
      <c r="BG25" s="63">
        <v>179</v>
      </c>
      <c r="BH25" s="44">
        <v>16</v>
      </c>
      <c r="BI25" s="44">
        <v>26</v>
      </c>
      <c r="BJ25" s="44">
        <v>6</v>
      </c>
      <c r="BK25" s="44">
        <v>96</v>
      </c>
      <c r="BL25" s="27" t="s">
        <v>324</v>
      </c>
    </row>
    <row r="26" spans="1:65" ht="67.5" customHeight="1" x14ac:dyDescent="0.25">
      <c r="A26" s="57">
        <v>23</v>
      </c>
      <c r="B26" s="34" t="s">
        <v>237</v>
      </c>
      <c r="C26" s="58" t="s">
        <v>238</v>
      </c>
      <c r="D26" s="34" t="s">
        <v>51</v>
      </c>
      <c r="E26" s="34">
        <v>45</v>
      </c>
      <c r="F26" s="34" t="s">
        <v>239</v>
      </c>
      <c r="G26" s="34" t="s">
        <v>70</v>
      </c>
      <c r="H26" s="59">
        <v>43649</v>
      </c>
      <c r="I26" s="68" t="s">
        <v>1312</v>
      </c>
      <c r="J26" s="34">
        <v>16</v>
      </c>
      <c r="K26" s="34" t="s">
        <v>641</v>
      </c>
      <c r="L26" s="1" t="s">
        <v>240</v>
      </c>
      <c r="M26" s="1" t="s">
        <v>1313</v>
      </c>
      <c r="N26" s="34" t="s">
        <v>50</v>
      </c>
      <c r="O26" s="70" t="s">
        <v>1158</v>
      </c>
      <c r="P26" s="71">
        <v>43434</v>
      </c>
      <c r="Q26" s="71">
        <v>43665</v>
      </c>
      <c r="R26" s="34" t="s">
        <v>1159</v>
      </c>
      <c r="S26" s="34" t="s">
        <v>66</v>
      </c>
      <c r="T26" s="1" t="s">
        <v>1314</v>
      </c>
      <c r="U26" s="1" t="s">
        <v>1316</v>
      </c>
      <c r="V26" s="68">
        <v>43654</v>
      </c>
      <c r="W26" s="34"/>
      <c r="X26" s="34" t="s">
        <v>50</v>
      </c>
      <c r="Y26" s="34" t="s">
        <v>50</v>
      </c>
      <c r="Z26" s="34" t="s">
        <v>49</v>
      </c>
      <c r="AA26" s="34" t="s">
        <v>50</v>
      </c>
      <c r="AB26" s="34" t="s">
        <v>50</v>
      </c>
      <c r="AC26" s="34" t="s">
        <v>50</v>
      </c>
      <c r="AD26" s="34" t="s">
        <v>50</v>
      </c>
      <c r="AE26" s="34" t="s">
        <v>50</v>
      </c>
      <c r="AF26" s="34" t="s">
        <v>50</v>
      </c>
      <c r="AG26" s="34" t="s">
        <v>49</v>
      </c>
      <c r="AH26" s="44" t="s">
        <v>49</v>
      </c>
      <c r="AI26" s="44" t="s">
        <v>49</v>
      </c>
      <c r="AJ26" s="44" t="s">
        <v>49</v>
      </c>
      <c r="AK26" s="62" t="s">
        <v>79</v>
      </c>
      <c r="AL26" s="2" t="s">
        <v>242</v>
      </c>
      <c r="AM26" s="44">
        <v>6.6000000000000003E-2</v>
      </c>
      <c r="AN26" s="44"/>
      <c r="AO26" s="2" t="s">
        <v>243</v>
      </c>
      <c r="AP26" s="44" t="s">
        <v>49</v>
      </c>
      <c r="AQ26" s="2" t="s">
        <v>244</v>
      </c>
      <c r="AR26" s="44" t="s">
        <v>50</v>
      </c>
      <c r="AS26" s="44" t="s">
        <v>50</v>
      </c>
      <c r="AT26" s="44" t="s">
        <v>50</v>
      </c>
      <c r="AU26" s="44" t="s">
        <v>50</v>
      </c>
      <c r="AV26" s="44" t="s">
        <v>241</v>
      </c>
      <c r="AW26" s="44" t="s">
        <v>50</v>
      </c>
      <c r="AX26" s="44" t="s">
        <v>50</v>
      </c>
      <c r="AY26" s="44" t="s">
        <v>50</v>
      </c>
      <c r="AZ26" s="44" t="s">
        <v>50</v>
      </c>
      <c r="BA26" s="44" t="s">
        <v>50</v>
      </c>
      <c r="BB26" s="44" t="s">
        <v>50</v>
      </c>
      <c r="BC26" s="44" t="s">
        <v>50</v>
      </c>
      <c r="BD26" s="63">
        <v>155</v>
      </c>
      <c r="BE26" s="63">
        <v>1.6</v>
      </c>
      <c r="BF26" s="63"/>
      <c r="BG26" s="63">
        <v>6</v>
      </c>
      <c r="BH26" s="44">
        <v>143</v>
      </c>
      <c r="BI26" s="44">
        <v>60</v>
      </c>
      <c r="BJ26" s="44">
        <v>19</v>
      </c>
      <c r="BK26" s="44">
        <v>168</v>
      </c>
      <c r="BL26" s="27" t="s">
        <v>320</v>
      </c>
    </row>
    <row r="27" spans="1:65" ht="57" customHeight="1" x14ac:dyDescent="0.25">
      <c r="A27" s="57">
        <v>24</v>
      </c>
      <c r="B27" s="34" t="s">
        <v>245</v>
      </c>
      <c r="C27" s="58" t="s">
        <v>246</v>
      </c>
      <c r="D27" s="34" t="s">
        <v>51</v>
      </c>
      <c r="E27" s="34">
        <v>35</v>
      </c>
      <c r="F27" s="34" t="s">
        <v>247</v>
      </c>
      <c r="G27" s="34" t="s">
        <v>94</v>
      </c>
      <c r="H27" s="59">
        <v>43540</v>
      </c>
      <c r="I27" s="59">
        <v>43553</v>
      </c>
      <c r="J27" s="34">
        <v>19</v>
      </c>
      <c r="K27" s="34" t="s">
        <v>641</v>
      </c>
      <c r="L27" s="1" t="s">
        <v>248</v>
      </c>
      <c r="M27" s="1" t="s">
        <v>249</v>
      </c>
      <c r="N27" s="34" t="s">
        <v>50</v>
      </c>
      <c r="O27" s="34"/>
      <c r="P27" s="34" t="s">
        <v>50</v>
      </c>
      <c r="Q27" s="34" t="s">
        <v>50</v>
      </c>
      <c r="R27" s="34" t="s">
        <v>50</v>
      </c>
      <c r="S27" s="34" t="s">
        <v>50</v>
      </c>
      <c r="T27" s="29" t="s">
        <v>1214</v>
      </c>
      <c r="U27" s="29" t="s">
        <v>1215</v>
      </c>
      <c r="V27" s="64">
        <v>43728</v>
      </c>
      <c r="W27" s="34"/>
      <c r="X27" s="34" t="s">
        <v>50</v>
      </c>
      <c r="Y27" s="34" t="s">
        <v>50</v>
      </c>
      <c r="Z27" s="34" t="s">
        <v>49</v>
      </c>
      <c r="AA27" s="34" t="s">
        <v>49</v>
      </c>
      <c r="AB27" s="34" t="s">
        <v>50</v>
      </c>
      <c r="AC27" s="34" t="s">
        <v>49</v>
      </c>
      <c r="AD27" s="34" t="s">
        <v>50</v>
      </c>
      <c r="AE27" s="34" t="s">
        <v>50</v>
      </c>
      <c r="AF27" s="34" t="s">
        <v>50</v>
      </c>
      <c r="AG27" s="34" t="s">
        <v>50</v>
      </c>
      <c r="AH27" s="44" t="s">
        <v>49</v>
      </c>
      <c r="AI27" s="44" t="s">
        <v>49</v>
      </c>
      <c r="AJ27" s="44" t="s">
        <v>49</v>
      </c>
      <c r="AK27" s="62" t="s">
        <v>250</v>
      </c>
      <c r="AL27" s="2" t="s">
        <v>251</v>
      </c>
      <c r="AM27" s="44">
        <v>1.22</v>
      </c>
      <c r="AN27" s="44">
        <v>2.1</v>
      </c>
      <c r="AO27" s="2" t="s">
        <v>252</v>
      </c>
      <c r="AP27" s="44" t="s">
        <v>49</v>
      </c>
      <c r="AQ27" s="44" t="s">
        <v>50</v>
      </c>
      <c r="AR27" s="44"/>
      <c r="AS27" s="44">
        <v>0.11</v>
      </c>
      <c r="AT27" s="44" t="s">
        <v>50</v>
      </c>
      <c r="AU27" s="44" t="s">
        <v>50</v>
      </c>
      <c r="AV27" s="44" t="s">
        <v>50</v>
      </c>
      <c r="AW27" s="44" t="s">
        <v>50</v>
      </c>
      <c r="AX27" s="44" t="s">
        <v>50</v>
      </c>
      <c r="AY27" s="44" t="s">
        <v>50</v>
      </c>
      <c r="AZ27" s="44" t="s">
        <v>50</v>
      </c>
      <c r="BA27" s="44" t="s">
        <v>49</v>
      </c>
      <c r="BB27" s="44" t="s">
        <v>50</v>
      </c>
      <c r="BC27" s="44" t="s">
        <v>50</v>
      </c>
      <c r="BD27" s="63">
        <v>89</v>
      </c>
      <c r="BE27" s="63">
        <v>25</v>
      </c>
      <c r="BF27" s="63"/>
      <c r="BG27" s="63">
        <v>106</v>
      </c>
      <c r="BH27" s="44">
        <v>56</v>
      </c>
      <c r="BI27" s="44">
        <v>26</v>
      </c>
      <c r="BJ27" s="44">
        <v>65.8</v>
      </c>
      <c r="BK27" s="44">
        <v>283</v>
      </c>
      <c r="BL27" s="27" t="s">
        <v>319</v>
      </c>
    </row>
    <row r="28" spans="1:65" ht="75.75" customHeight="1" x14ac:dyDescent="0.25">
      <c r="A28" s="57">
        <v>25</v>
      </c>
      <c r="B28" s="34" t="s">
        <v>253</v>
      </c>
      <c r="C28" s="58" t="s">
        <v>254</v>
      </c>
      <c r="D28" s="34" t="s">
        <v>47</v>
      </c>
      <c r="E28" s="34">
        <v>37</v>
      </c>
      <c r="F28" s="34" t="s">
        <v>255</v>
      </c>
      <c r="G28" s="34" t="s">
        <v>94</v>
      </c>
      <c r="H28" s="59">
        <v>43853</v>
      </c>
      <c r="I28" s="59">
        <v>43875</v>
      </c>
      <c r="J28" s="34">
        <v>22</v>
      </c>
      <c r="K28" s="34" t="s">
        <v>654</v>
      </c>
      <c r="L28" s="1" t="s">
        <v>256</v>
      </c>
      <c r="M28" s="1" t="s">
        <v>257</v>
      </c>
      <c r="N28" s="34" t="s">
        <v>50</v>
      </c>
      <c r="O28" s="8" t="s">
        <v>1160</v>
      </c>
      <c r="P28" s="69">
        <v>43875</v>
      </c>
      <c r="Q28" s="8" t="s">
        <v>1148</v>
      </c>
      <c r="R28" s="34"/>
      <c r="S28" s="34" t="s">
        <v>49</v>
      </c>
      <c r="T28" s="1" t="s">
        <v>1284</v>
      </c>
      <c r="U28" s="1" t="s">
        <v>1285</v>
      </c>
      <c r="V28" s="68">
        <v>43867</v>
      </c>
      <c r="W28" s="34"/>
      <c r="X28" s="34" t="s">
        <v>50</v>
      </c>
      <c r="Y28" s="34" t="s">
        <v>50</v>
      </c>
      <c r="Z28" s="34" t="s">
        <v>49</v>
      </c>
      <c r="AA28" s="34" t="s">
        <v>50</v>
      </c>
      <c r="AB28" s="34" t="s">
        <v>50</v>
      </c>
      <c r="AC28" s="34" t="s">
        <v>49</v>
      </c>
      <c r="AD28" s="34" t="s">
        <v>50</v>
      </c>
      <c r="AE28" s="34" t="s">
        <v>50</v>
      </c>
      <c r="AF28" s="34" t="s">
        <v>49</v>
      </c>
      <c r="AG28" s="34" t="s">
        <v>50</v>
      </c>
      <c r="AH28" s="44" t="s">
        <v>50</v>
      </c>
      <c r="AI28" s="44" t="s">
        <v>50</v>
      </c>
      <c r="AJ28" s="44" t="s">
        <v>50</v>
      </c>
      <c r="AK28" s="62" t="s">
        <v>58</v>
      </c>
      <c r="AL28" s="2" t="s">
        <v>126</v>
      </c>
      <c r="AM28" s="44">
        <v>0.33</v>
      </c>
      <c r="AN28" s="44">
        <v>3.3</v>
      </c>
      <c r="AO28" s="2" t="s">
        <v>1286</v>
      </c>
      <c r="AP28" s="44"/>
      <c r="AQ28" s="44"/>
      <c r="AR28" s="2" t="s">
        <v>296</v>
      </c>
      <c r="AS28" s="44">
        <v>0.122</v>
      </c>
      <c r="AT28" s="44" t="s">
        <v>50</v>
      </c>
      <c r="AU28" s="44" t="s">
        <v>50</v>
      </c>
      <c r="AV28" s="44" t="s">
        <v>50</v>
      </c>
      <c r="AW28" s="44" t="s">
        <v>50</v>
      </c>
      <c r="AX28" s="44" t="s">
        <v>50</v>
      </c>
      <c r="AY28" s="44" t="s">
        <v>50</v>
      </c>
      <c r="AZ28" s="44" t="s">
        <v>50</v>
      </c>
      <c r="BA28" s="44" t="s">
        <v>49</v>
      </c>
      <c r="BB28" s="44" t="s">
        <v>50</v>
      </c>
      <c r="BC28" s="44" t="s">
        <v>50</v>
      </c>
      <c r="BD28" s="63">
        <v>91</v>
      </c>
      <c r="BE28" s="63">
        <v>2</v>
      </c>
      <c r="BF28" s="63"/>
      <c r="BG28" s="63">
        <v>90</v>
      </c>
      <c r="BH28" s="44">
        <v>28</v>
      </c>
      <c r="BI28" s="44">
        <v>35</v>
      </c>
      <c r="BJ28" s="44">
        <v>6.4</v>
      </c>
      <c r="BK28" s="44">
        <v>76</v>
      </c>
      <c r="BL28" s="27" t="s">
        <v>318</v>
      </c>
      <c r="BM28" s="6"/>
    </row>
    <row r="29" spans="1:65" ht="57.75" customHeight="1" x14ac:dyDescent="0.25">
      <c r="A29" s="57">
        <v>26</v>
      </c>
      <c r="B29" s="34" t="s">
        <v>258</v>
      </c>
      <c r="C29" s="58" t="s">
        <v>259</v>
      </c>
      <c r="D29" s="34" t="s">
        <v>47</v>
      </c>
      <c r="E29" s="34">
        <v>41</v>
      </c>
      <c r="F29" s="34" t="s">
        <v>260</v>
      </c>
      <c r="G29" s="34" t="s">
        <v>94</v>
      </c>
      <c r="H29" s="59">
        <v>43852</v>
      </c>
      <c r="I29" s="59">
        <v>43878</v>
      </c>
      <c r="J29" s="34">
        <v>26</v>
      </c>
      <c r="K29" s="34" t="s">
        <v>655</v>
      </c>
      <c r="L29" s="1" t="s">
        <v>261</v>
      </c>
      <c r="M29" s="1" t="s">
        <v>262</v>
      </c>
      <c r="N29" s="34" t="s">
        <v>263</v>
      </c>
      <c r="O29" s="67" t="s">
        <v>1161</v>
      </c>
      <c r="P29" s="34" t="s">
        <v>50</v>
      </c>
      <c r="Q29" s="34" t="s">
        <v>50</v>
      </c>
      <c r="R29" s="34" t="s">
        <v>50</v>
      </c>
      <c r="S29" s="34" t="s">
        <v>50</v>
      </c>
      <c r="T29" s="1" t="s">
        <v>1317</v>
      </c>
      <c r="U29" s="1" t="s">
        <v>1318</v>
      </c>
      <c r="V29" s="68">
        <v>43865</v>
      </c>
      <c r="W29" s="34"/>
      <c r="X29" s="34" t="s">
        <v>49</v>
      </c>
      <c r="Y29" s="34" t="s">
        <v>49</v>
      </c>
      <c r="Z29" s="34" t="s">
        <v>50</v>
      </c>
      <c r="AA29" s="34" t="s">
        <v>50</v>
      </c>
      <c r="AB29" s="34" t="s">
        <v>50</v>
      </c>
      <c r="AC29" s="34" t="s">
        <v>49</v>
      </c>
      <c r="AD29" s="34" t="s">
        <v>49</v>
      </c>
      <c r="AE29" s="34" t="s">
        <v>50</v>
      </c>
      <c r="AF29" s="34" t="s">
        <v>50</v>
      </c>
      <c r="AG29" s="34" t="s">
        <v>50</v>
      </c>
      <c r="AH29" s="44" t="s">
        <v>50</v>
      </c>
      <c r="AI29" s="44" t="s">
        <v>49</v>
      </c>
      <c r="AJ29" s="44" t="s">
        <v>50</v>
      </c>
      <c r="AK29" s="62" t="s">
        <v>90</v>
      </c>
      <c r="AL29" s="2" t="s">
        <v>264</v>
      </c>
      <c r="AM29" s="44">
        <v>0.33</v>
      </c>
      <c r="AN29" s="44">
        <v>4.0999999999999996</v>
      </c>
      <c r="AO29" s="2" t="s">
        <v>265</v>
      </c>
      <c r="AP29" s="44"/>
      <c r="AQ29" s="2" t="s">
        <v>266</v>
      </c>
      <c r="AR29" s="44"/>
      <c r="AS29" s="44">
        <v>0.21299999999999999</v>
      </c>
      <c r="AT29" s="44" t="s">
        <v>50</v>
      </c>
      <c r="AU29" s="44" t="s">
        <v>50</v>
      </c>
      <c r="AV29" s="44" t="s">
        <v>50</v>
      </c>
      <c r="AW29" s="44" t="s">
        <v>50</v>
      </c>
      <c r="AX29" s="44" t="s">
        <v>50</v>
      </c>
      <c r="AY29" s="44" t="s">
        <v>50</v>
      </c>
      <c r="AZ29" s="44" t="s">
        <v>50</v>
      </c>
      <c r="BA29" s="44" t="s">
        <v>50</v>
      </c>
      <c r="BB29" s="44" t="s">
        <v>50</v>
      </c>
      <c r="BC29" s="44" t="s">
        <v>50</v>
      </c>
      <c r="BD29" s="63">
        <v>101</v>
      </c>
      <c r="BE29" s="63">
        <v>5.3</v>
      </c>
      <c r="BF29" s="63"/>
      <c r="BG29" s="63">
        <v>312</v>
      </c>
      <c r="BH29" s="44">
        <v>26</v>
      </c>
      <c r="BI29" s="44">
        <v>36</v>
      </c>
      <c r="BJ29" s="44">
        <v>7</v>
      </c>
      <c r="BK29" s="44">
        <v>99</v>
      </c>
      <c r="BL29" s="66" t="s">
        <v>317</v>
      </c>
    </row>
    <row r="30" spans="1:65" ht="70.5" customHeight="1" x14ac:dyDescent="0.25">
      <c r="A30" s="57">
        <v>27</v>
      </c>
      <c r="B30" s="34">
        <v>10070609</v>
      </c>
      <c r="C30" s="58" t="s">
        <v>267</v>
      </c>
      <c r="D30" s="34" t="s">
        <v>51</v>
      </c>
      <c r="E30" s="34">
        <v>38</v>
      </c>
      <c r="F30" s="34" t="s">
        <v>268</v>
      </c>
      <c r="G30" s="34" t="s">
        <v>94</v>
      </c>
      <c r="H30" s="59">
        <v>43872</v>
      </c>
      <c r="I30" s="59">
        <v>43887</v>
      </c>
      <c r="J30" s="34">
        <v>15</v>
      </c>
      <c r="K30" s="34" t="s">
        <v>656</v>
      </c>
      <c r="L30" s="1" t="s">
        <v>269</v>
      </c>
      <c r="M30" s="1" t="s">
        <v>270</v>
      </c>
      <c r="N30" s="34" t="s">
        <v>50</v>
      </c>
      <c r="O30" s="8" t="s">
        <v>1162</v>
      </c>
      <c r="P30" s="69">
        <v>43862</v>
      </c>
      <c r="Q30" s="9" t="s">
        <v>1148</v>
      </c>
      <c r="R30" s="34"/>
      <c r="S30" s="34" t="s">
        <v>49</v>
      </c>
      <c r="T30" s="1" t="s">
        <v>1325</v>
      </c>
      <c r="U30" s="1" t="s">
        <v>1326</v>
      </c>
      <c r="V30" s="68">
        <v>43879</v>
      </c>
      <c r="W30" s="34"/>
      <c r="X30" s="34" t="s">
        <v>50</v>
      </c>
      <c r="Y30" s="34" t="s">
        <v>50</v>
      </c>
      <c r="Z30" s="34" t="s">
        <v>50</v>
      </c>
      <c r="AA30" s="34" t="s">
        <v>50</v>
      </c>
      <c r="AB30" s="34" t="s">
        <v>50</v>
      </c>
      <c r="AC30" s="34" t="s">
        <v>49</v>
      </c>
      <c r="AD30" s="34" t="s">
        <v>49</v>
      </c>
      <c r="AE30" s="34" t="s">
        <v>49</v>
      </c>
      <c r="AF30" s="34" t="s">
        <v>50</v>
      </c>
      <c r="AG30" s="34" t="s">
        <v>49</v>
      </c>
      <c r="AH30" s="44" t="s">
        <v>50</v>
      </c>
      <c r="AI30" s="44" t="s">
        <v>49</v>
      </c>
      <c r="AJ30" s="44" t="s">
        <v>49</v>
      </c>
      <c r="AK30" s="62" t="s">
        <v>58</v>
      </c>
      <c r="AL30" s="2" t="s">
        <v>126</v>
      </c>
      <c r="AM30" s="44">
        <v>0.16500000000000001</v>
      </c>
      <c r="AN30" s="44"/>
      <c r="AO30" s="2" t="s">
        <v>271</v>
      </c>
      <c r="AP30" s="44" t="s">
        <v>49</v>
      </c>
      <c r="AQ30" s="44" t="s">
        <v>50</v>
      </c>
      <c r="AR30" s="44"/>
      <c r="AS30" s="44" t="s">
        <v>50</v>
      </c>
      <c r="AT30" s="44" t="s">
        <v>50</v>
      </c>
      <c r="AU30" s="44" t="s">
        <v>50</v>
      </c>
      <c r="AV30" s="44" t="s">
        <v>50</v>
      </c>
      <c r="AW30" s="44" t="s">
        <v>50</v>
      </c>
      <c r="AX30" s="44" t="s">
        <v>50</v>
      </c>
      <c r="AY30" s="44" t="s">
        <v>50</v>
      </c>
      <c r="AZ30" s="44" t="s">
        <v>50</v>
      </c>
      <c r="BA30" s="44" t="s">
        <v>50</v>
      </c>
      <c r="BB30" s="44" t="s">
        <v>50</v>
      </c>
      <c r="BC30" s="44" t="s">
        <v>50</v>
      </c>
      <c r="BD30" s="63">
        <v>103</v>
      </c>
      <c r="BE30" s="63">
        <v>2.8</v>
      </c>
      <c r="BF30" s="63"/>
      <c r="BG30" s="63">
        <v>232</v>
      </c>
      <c r="BH30" s="44">
        <v>61</v>
      </c>
      <c r="BI30" s="44">
        <v>35</v>
      </c>
      <c r="BJ30" s="44">
        <v>6</v>
      </c>
      <c r="BK30" s="44">
        <v>94</v>
      </c>
      <c r="BL30" s="27" t="s">
        <v>316</v>
      </c>
    </row>
    <row r="31" spans="1:65" ht="96.75" customHeight="1" x14ac:dyDescent="0.25">
      <c r="A31" s="57">
        <v>28</v>
      </c>
      <c r="B31" s="34" t="s">
        <v>272</v>
      </c>
      <c r="C31" s="58" t="s">
        <v>273</v>
      </c>
      <c r="D31" s="34" t="s">
        <v>47</v>
      </c>
      <c r="E31" s="34">
        <v>31</v>
      </c>
      <c r="F31" s="34" t="s">
        <v>274</v>
      </c>
      <c r="G31" s="34" t="s">
        <v>94</v>
      </c>
      <c r="H31" s="59">
        <v>43845</v>
      </c>
      <c r="I31" s="59">
        <v>43861</v>
      </c>
      <c r="J31" s="34">
        <v>16</v>
      </c>
      <c r="K31" s="1" t="s">
        <v>275</v>
      </c>
      <c r="L31" s="1" t="s">
        <v>276</v>
      </c>
      <c r="M31" s="1" t="s">
        <v>277</v>
      </c>
      <c r="N31" s="34" t="s">
        <v>50</v>
      </c>
      <c r="O31" s="8" t="s">
        <v>1163</v>
      </c>
      <c r="P31" s="69">
        <v>43860</v>
      </c>
      <c r="Q31" s="9" t="s">
        <v>1148</v>
      </c>
      <c r="R31" s="34"/>
      <c r="S31" s="34" t="s">
        <v>50</v>
      </c>
      <c r="T31" s="1" t="s">
        <v>1327</v>
      </c>
      <c r="U31" s="1" t="s">
        <v>1328</v>
      </c>
      <c r="V31" s="68">
        <v>43846</v>
      </c>
      <c r="W31" s="34"/>
      <c r="X31" s="34" t="s">
        <v>50</v>
      </c>
      <c r="Y31" s="34" t="s">
        <v>50</v>
      </c>
      <c r="Z31" s="34" t="s">
        <v>49</v>
      </c>
      <c r="AA31" s="34" t="s">
        <v>49</v>
      </c>
      <c r="AB31" s="34" t="s">
        <v>50</v>
      </c>
      <c r="AC31" s="34" t="s">
        <v>49</v>
      </c>
      <c r="AD31" s="34" t="s">
        <v>49</v>
      </c>
      <c r="AE31" s="34" t="s">
        <v>50</v>
      </c>
      <c r="AF31" s="34" t="s">
        <v>50</v>
      </c>
      <c r="AG31" s="34" t="s">
        <v>50</v>
      </c>
      <c r="AH31" s="44" t="s">
        <v>50</v>
      </c>
      <c r="AI31" s="44" t="s">
        <v>50</v>
      </c>
      <c r="AJ31" s="44" t="s">
        <v>50</v>
      </c>
      <c r="AK31" s="62" t="s">
        <v>58</v>
      </c>
      <c r="AL31" s="2" t="s">
        <v>278</v>
      </c>
      <c r="AM31" s="44">
        <v>3.3000000000000002E-2</v>
      </c>
      <c r="AN31" s="44"/>
      <c r="AO31" s="2" t="s">
        <v>279</v>
      </c>
      <c r="AP31" s="44" t="s">
        <v>50</v>
      </c>
      <c r="AQ31" s="44" t="s">
        <v>50</v>
      </c>
      <c r="AR31" s="44"/>
      <c r="AS31" s="44">
        <v>0.15</v>
      </c>
      <c r="AT31" s="44" t="s">
        <v>280</v>
      </c>
      <c r="AU31" s="44" t="s">
        <v>50</v>
      </c>
      <c r="AV31" s="73" t="s">
        <v>301</v>
      </c>
      <c r="AW31" s="44" t="s">
        <v>50</v>
      </c>
      <c r="AX31" s="44" t="s">
        <v>50</v>
      </c>
      <c r="AY31" s="44" t="s">
        <v>50</v>
      </c>
      <c r="AZ31" s="44" t="s">
        <v>50</v>
      </c>
      <c r="BA31" s="44" t="s">
        <v>50</v>
      </c>
      <c r="BB31" s="44" t="s">
        <v>50</v>
      </c>
      <c r="BC31" s="44" t="s">
        <v>50</v>
      </c>
      <c r="BD31" s="63">
        <v>118</v>
      </c>
      <c r="BE31" s="63">
        <v>9.6</v>
      </c>
      <c r="BF31" s="63"/>
      <c r="BG31" s="63">
        <v>355</v>
      </c>
      <c r="BH31" s="44">
        <v>85</v>
      </c>
      <c r="BI31" s="44">
        <v>86</v>
      </c>
      <c r="BJ31" s="44">
        <v>5.7</v>
      </c>
      <c r="BK31" s="44">
        <v>82</v>
      </c>
      <c r="BL31" s="66" t="s">
        <v>315</v>
      </c>
    </row>
    <row r="32" spans="1:65" ht="75" x14ac:dyDescent="0.25">
      <c r="A32" s="57">
        <v>29</v>
      </c>
      <c r="B32" s="34" t="s">
        <v>281</v>
      </c>
      <c r="C32" s="58" t="s">
        <v>282</v>
      </c>
      <c r="D32" s="34" t="s">
        <v>51</v>
      </c>
      <c r="E32" s="34">
        <v>32</v>
      </c>
      <c r="F32" s="34" t="s">
        <v>283</v>
      </c>
      <c r="G32" s="34" t="s">
        <v>70</v>
      </c>
      <c r="H32" s="59">
        <v>43836</v>
      </c>
      <c r="I32" s="59">
        <v>43860</v>
      </c>
      <c r="J32" s="34">
        <v>24</v>
      </c>
      <c r="K32" s="34" t="s">
        <v>284</v>
      </c>
      <c r="L32" s="1" t="s">
        <v>285</v>
      </c>
      <c r="M32" s="1" t="s">
        <v>286</v>
      </c>
      <c r="N32" s="34" t="s">
        <v>50</v>
      </c>
      <c r="O32" s="8" t="s">
        <v>1164</v>
      </c>
      <c r="P32" s="69">
        <v>43143</v>
      </c>
      <c r="Q32" s="8" t="s">
        <v>1148</v>
      </c>
      <c r="R32" s="1"/>
      <c r="S32" s="34" t="s">
        <v>49</v>
      </c>
      <c r="T32" s="1" t="s">
        <v>1320</v>
      </c>
      <c r="U32" s="1" t="s">
        <v>1319</v>
      </c>
      <c r="V32" s="68">
        <v>43840</v>
      </c>
      <c r="W32" s="34"/>
      <c r="X32" s="34" t="s">
        <v>50</v>
      </c>
      <c r="Y32" s="34" t="s">
        <v>50</v>
      </c>
      <c r="Z32" s="34" t="s">
        <v>49</v>
      </c>
      <c r="AA32" s="34" t="s">
        <v>49</v>
      </c>
      <c r="AB32" s="34" t="s">
        <v>50</v>
      </c>
      <c r="AC32" s="34" t="s">
        <v>49</v>
      </c>
      <c r="AD32" s="34" t="s">
        <v>49</v>
      </c>
      <c r="AE32" s="34" t="s">
        <v>50</v>
      </c>
      <c r="AF32" s="34" t="s">
        <v>50</v>
      </c>
      <c r="AG32" s="34" t="s">
        <v>49</v>
      </c>
      <c r="AH32" s="44" t="s">
        <v>50</v>
      </c>
      <c r="AI32" s="44" t="s">
        <v>50</v>
      </c>
      <c r="AJ32" s="44" t="s">
        <v>50</v>
      </c>
      <c r="AK32" s="62" t="s">
        <v>58</v>
      </c>
      <c r="AL32" s="2" t="s">
        <v>126</v>
      </c>
      <c r="AM32" s="44">
        <v>0.16500000000000001</v>
      </c>
      <c r="AN32" s="44">
        <v>7.1</v>
      </c>
      <c r="AO32" s="2" t="s">
        <v>287</v>
      </c>
      <c r="AP32" s="44" t="s">
        <v>50</v>
      </c>
      <c r="AQ32" s="2" t="s">
        <v>288</v>
      </c>
      <c r="AR32" s="44"/>
      <c r="AS32" s="44">
        <v>0.13</v>
      </c>
      <c r="AT32" s="44">
        <v>7.4</v>
      </c>
      <c r="AU32" s="44" t="s">
        <v>50</v>
      </c>
      <c r="AV32" s="44" t="s">
        <v>50</v>
      </c>
      <c r="AW32" s="44" t="s">
        <v>50</v>
      </c>
      <c r="AX32" s="44" t="s">
        <v>50</v>
      </c>
      <c r="AY32" s="44" t="s">
        <v>50</v>
      </c>
      <c r="AZ32" s="44" t="s">
        <v>50</v>
      </c>
      <c r="BA32" s="44" t="s">
        <v>50</v>
      </c>
      <c r="BB32" s="44" t="s">
        <v>50</v>
      </c>
      <c r="BC32" s="44" t="s">
        <v>50</v>
      </c>
      <c r="BD32" s="63">
        <v>116</v>
      </c>
      <c r="BE32" s="63">
        <v>2.9</v>
      </c>
      <c r="BF32" s="63"/>
      <c r="BG32" s="63">
        <v>126</v>
      </c>
      <c r="BH32" s="44">
        <v>38</v>
      </c>
      <c r="BI32" s="44">
        <v>36</v>
      </c>
      <c r="BJ32" s="44">
        <v>5.4</v>
      </c>
      <c r="BK32" s="44">
        <v>91</v>
      </c>
      <c r="BL32" s="27" t="s">
        <v>721</v>
      </c>
    </row>
    <row r="33" spans="1:64" ht="123" customHeight="1" x14ac:dyDescent="0.25">
      <c r="A33" s="57">
        <v>30</v>
      </c>
      <c r="B33" s="34" t="s">
        <v>289</v>
      </c>
      <c r="C33" s="58" t="s">
        <v>290</v>
      </c>
      <c r="D33" s="34" t="s">
        <v>47</v>
      </c>
      <c r="E33" s="34">
        <v>58</v>
      </c>
      <c r="F33" s="34" t="s">
        <v>323</v>
      </c>
      <c r="G33" s="34">
        <v>2019</v>
      </c>
      <c r="H33" s="59">
        <v>43844</v>
      </c>
      <c r="I33" s="59">
        <v>43875</v>
      </c>
      <c r="J33" s="34">
        <v>31</v>
      </c>
      <c r="K33" s="34" t="s">
        <v>55</v>
      </c>
      <c r="L33" s="1" t="s">
        <v>291</v>
      </c>
      <c r="M33" s="1" t="s">
        <v>292</v>
      </c>
      <c r="N33" s="34" t="s">
        <v>50</v>
      </c>
      <c r="O33" s="8" t="s">
        <v>1165</v>
      </c>
      <c r="P33" s="69">
        <v>43862</v>
      </c>
      <c r="Q33" s="69">
        <v>44531</v>
      </c>
      <c r="R33" s="34"/>
      <c r="S33" s="34" t="s">
        <v>66</v>
      </c>
      <c r="T33" s="1" t="s">
        <v>1321</v>
      </c>
      <c r="U33" s="1" t="s">
        <v>1322</v>
      </c>
      <c r="V33" s="68">
        <v>43853</v>
      </c>
      <c r="W33" s="34"/>
      <c r="X33" s="34" t="s">
        <v>49</v>
      </c>
      <c r="Y33" s="34" t="s">
        <v>50</v>
      </c>
      <c r="Z33" s="34" t="s">
        <v>50</v>
      </c>
      <c r="AA33" s="34" t="s">
        <v>49</v>
      </c>
      <c r="AB33" s="34" t="s">
        <v>49</v>
      </c>
      <c r="AC33" s="34" t="s">
        <v>49</v>
      </c>
      <c r="AD33" s="34" t="s">
        <v>49</v>
      </c>
      <c r="AE33" s="34" t="s">
        <v>50</v>
      </c>
      <c r="AF33" s="34" t="s">
        <v>50</v>
      </c>
      <c r="AG33" s="34" t="s">
        <v>50</v>
      </c>
      <c r="AH33" s="44" t="s">
        <v>50</v>
      </c>
      <c r="AI33" s="44" t="s">
        <v>49</v>
      </c>
      <c r="AJ33" s="44" t="s">
        <v>49</v>
      </c>
      <c r="AK33" s="62">
        <v>1</v>
      </c>
      <c r="AL33" s="44"/>
      <c r="AM33" s="44">
        <v>3.3000000000000002E-2</v>
      </c>
      <c r="AN33" s="44">
        <v>2.4</v>
      </c>
      <c r="AO33" s="2" t="s">
        <v>293</v>
      </c>
      <c r="AP33" s="44" t="s">
        <v>49</v>
      </c>
      <c r="AQ33" s="2" t="s">
        <v>295</v>
      </c>
      <c r="AR33" s="2" t="s">
        <v>297</v>
      </c>
      <c r="AS33" s="44">
        <v>0.14399999999999999</v>
      </c>
      <c r="AT33" s="44" t="s">
        <v>298</v>
      </c>
      <c r="AU33" s="44" t="s">
        <v>299</v>
      </c>
      <c r="AV33" s="44" t="s">
        <v>300</v>
      </c>
      <c r="AW33" s="44" t="s">
        <v>299</v>
      </c>
      <c r="AX33" s="44" t="s">
        <v>312</v>
      </c>
      <c r="AY33" s="44" t="s">
        <v>299</v>
      </c>
      <c r="AZ33" s="2" t="s">
        <v>302</v>
      </c>
      <c r="BA33" s="44" t="s">
        <v>303</v>
      </c>
      <c r="BB33" s="44" t="s">
        <v>299</v>
      </c>
      <c r="BC33" s="44" t="s">
        <v>299</v>
      </c>
      <c r="BD33" s="74" t="s">
        <v>409</v>
      </c>
      <c r="BE33" s="63" t="s">
        <v>306</v>
      </c>
      <c r="BF33" s="63" t="s">
        <v>410</v>
      </c>
      <c r="BG33" s="63" t="s">
        <v>307</v>
      </c>
      <c r="BH33" s="44" t="s">
        <v>308</v>
      </c>
      <c r="BI33" s="44" t="s">
        <v>309</v>
      </c>
      <c r="BJ33" s="44" t="s">
        <v>310</v>
      </c>
      <c r="BK33" s="44" t="s">
        <v>311</v>
      </c>
      <c r="BL33" s="27" t="s">
        <v>720</v>
      </c>
    </row>
    <row r="34" spans="1:64" ht="75" x14ac:dyDescent="0.25">
      <c r="A34" s="57">
        <v>31</v>
      </c>
      <c r="B34" s="34" t="s">
        <v>331</v>
      </c>
      <c r="C34" s="58" t="s">
        <v>332</v>
      </c>
      <c r="D34" s="34" t="s">
        <v>47</v>
      </c>
      <c r="E34" s="34">
        <v>48</v>
      </c>
      <c r="F34" s="34" t="s">
        <v>333</v>
      </c>
      <c r="G34" s="34">
        <v>2019</v>
      </c>
      <c r="H34" s="59">
        <v>43910</v>
      </c>
      <c r="I34" s="59">
        <v>43920</v>
      </c>
      <c r="J34" s="34">
        <v>10</v>
      </c>
      <c r="K34" s="34" t="s">
        <v>284</v>
      </c>
      <c r="L34" s="1" t="s">
        <v>334</v>
      </c>
      <c r="M34" s="1" t="s">
        <v>335</v>
      </c>
      <c r="N34" s="34" t="s">
        <v>50</v>
      </c>
      <c r="O34" s="8" t="s">
        <v>1166</v>
      </c>
      <c r="P34" s="69">
        <v>43920</v>
      </c>
      <c r="Q34" s="1" t="s">
        <v>1148</v>
      </c>
      <c r="R34" s="34"/>
      <c r="S34" s="34" t="s">
        <v>330</v>
      </c>
      <c r="T34" s="1" t="s">
        <v>1323</v>
      </c>
      <c r="U34" s="1" t="s">
        <v>1324</v>
      </c>
      <c r="V34" s="68">
        <v>43913</v>
      </c>
      <c r="W34" s="34"/>
      <c r="X34" s="34" t="s">
        <v>284</v>
      </c>
      <c r="Y34" s="34" t="s">
        <v>284</v>
      </c>
      <c r="Z34" s="34" t="s">
        <v>284</v>
      </c>
      <c r="AA34" s="34" t="s">
        <v>49</v>
      </c>
      <c r="AB34" s="34" t="s">
        <v>49</v>
      </c>
      <c r="AC34" s="34" t="s">
        <v>284</v>
      </c>
      <c r="AD34" s="34" t="s">
        <v>284</v>
      </c>
      <c r="AE34" s="34" t="s">
        <v>284</v>
      </c>
      <c r="AF34" s="34" t="s">
        <v>284</v>
      </c>
      <c r="AG34" s="34" t="s">
        <v>284</v>
      </c>
      <c r="AH34" s="44" t="s">
        <v>49</v>
      </c>
      <c r="AI34" s="44" t="s">
        <v>49</v>
      </c>
      <c r="AJ34" s="44" t="s">
        <v>49</v>
      </c>
      <c r="AK34" s="62">
        <v>1</v>
      </c>
      <c r="AL34" s="44"/>
      <c r="AM34" s="44">
        <v>0.16500000000000001</v>
      </c>
      <c r="AN34" s="44">
        <v>2.8</v>
      </c>
      <c r="AO34" s="2" t="s">
        <v>336</v>
      </c>
      <c r="AP34" s="44" t="s">
        <v>50</v>
      </c>
      <c r="AQ34" s="44" t="s">
        <v>50</v>
      </c>
      <c r="AR34" s="44"/>
      <c r="AS34" s="44">
        <v>0.20499999999999999</v>
      </c>
      <c r="AT34" s="44" t="s">
        <v>337</v>
      </c>
      <c r="AU34" s="44" t="s">
        <v>299</v>
      </c>
      <c r="AV34" s="44" t="s">
        <v>299</v>
      </c>
      <c r="AW34" s="44" t="s">
        <v>299</v>
      </c>
      <c r="AX34" s="44" t="s">
        <v>299</v>
      </c>
      <c r="AY34" s="44" t="s">
        <v>299</v>
      </c>
      <c r="AZ34" s="2" t="s">
        <v>302</v>
      </c>
      <c r="BA34" s="44" t="s">
        <v>299</v>
      </c>
      <c r="BB34" s="44" t="s">
        <v>299</v>
      </c>
      <c r="BC34" s="44" t="s">
        <v>299</v>
      </c>
      <c r="BD34" s="74" t="s">
        <v>411</v>
      </c>
      <c r="BE34" s="63" t="s">
        <v>338</v>
      </c>
      <c r="BF34" s="63" t="s">
        <v>412</v>
      </c>
      <c r="BG34" s="63" t="s">
        <v>339</v>
      </c>
      <c r="BH34" s="44" t="s">
        <v>340</v>
      </c>
      <c r="BI34" s="44" t="s">
        <v>341</v>
      </c>
      <c r="BJ34" s="44" t="s">
        <v>342</v>
      </c>
      <c r="BK34" s="44" t="s">
        <v>343</v>
      </c>
      <c r="BL34" s="27" t="s">
        <v>719</v>
      </c>
    </row>
    <row r="35" spans="1:64" ht="60" x14ac:dyDescent="0.25">
      <c r="A35" s="57">
        <v>32</v>
      </c>
      <c r="B35" s="34" t="s">
        <v>344</v>
      </c>
      <c r="C35" s="58" t="s">
        <v>345</v>
      </c>
      <c r="D35" s="34" t="s">
        <v>51</v>
      </c>
      <c r="E35" s="34">
        <v>37</v>
      </c>
      <c r="F35" s="34" t="s">
        <v>346</v>
      </c>
      <c r="G35" s="75">
        <v>2020</v>
      </c>
      <c r="H35" s="59">
        <v>43945</v>
      </c>
      <c r="I35" s="59">
        <v>43969</v>
      </c>
      <c r="J35" s="34">
        <v>24</v>
      </c>
      <c r="K35" s="34" t="s">
        <v>657</v>
      </c>
      <c r="L35" s="1" t="s">
        <v>347</v>
      </c>
      <c r="M35" s="1" t="s">
        <v>348</v>
      </c>
      <c r="N35" s="34" t="s">
        <v>50</v>
      </c>
      <c r="O35" s="8" t="s">
        <v>1167</v>
      </c>
      <c r="P35" s="69">
        <v>43965</v>
      </c>
      <c r="Q35" s="1" t="s">
        <v>1148</v>
      </c>
      <c r="R35" s="34"/>
      <c r="S35" s="34" t="s">
        <v>49</v>
      </c>
      <c r="T35" s="1" t="s">
        <v>1332</v>
      </c>
      <c r="U35" s="1" t="s">
        <v>1331</v>
      </c>
      <c r="V35" s="68">
        <v>43958</v>
      </c>
      <c r="W35" s="34"/>
      <c r="X35" s="34" t="s">
        <v>50</v>
      </c>
      <c r="Y35" s="34" t="s">
        <v>50</v>
      </c>
      <c r="Z35" s="34" t="s">
        <v>49</v>
      </c>
      <c r="AA35" s="34" t="s">
        <v>50</v>
      </c>
      <c r="AB35" s="34" t="s">
        <v>50</v>
      </c>
      <c r="AC35" s="34" t="s">
        <v>49</v>
      </c>
      <c r="AD35" s="34" t="s">
        <v>49</v>
      </c>
      <c r="AE35" s="34" t="s">
        <v>49</v>
      </c>
      <c r="AF35" s="34" t="s">
        <v>50</v>
      </c>
      <c r="AG35" s="34" t="s">
        <v>50</v>
      </c>
      <c r="AH35" s="44" t="s">
        <v>50</v>
      </c>
      <c r="AI35" s="44" t="s">
        <v>49</v>
      </c>
      <c r="AJ35" s="44" t="s">
        <v>49</v>
      </c>
      <c r="AK35" s="62">
        <v>1</v>
      </c>
      <c r="AL35" s="44"/>
      <c r="AM35" s="44">
        <v>3.3000000000000002E-2</v>
      </c>
      <c r="AN35" s="44"/>
      <c r="AO35" s="2" t="s">
        <v>349</v>
      </c>
      <c r="AP35" s="44" t="s">
        <v>50</v>
      </c>
      <c r="AQ35" s="44" t="s">
        <v>50</v>
      </c>
      <c r="AR35" s="44"/>
      <c r="AS35" s="44"/>
      <c r="AT35" s="44"/>
      <c r="AU35" s="44"/>
      <c r="AV35" s="44" t="s">
        <v>299</v>
      </c>
      <c r="AW35" s="44" t="s">
        <v>299</v>
      </c>
      <c r="AX35" s="44" t="s">
        <v>299</v>
      </c>
      <c r="AY35" s="44" t="s">
        <v>299</v>
      </c>
      <c r="AZ35" s="2" t="s">
        <v>302</v>
      </c>
      <c r="BA35" s="44" t="s">
        <v>299</v>
      </c>
      <c r="BB35" s="44" t="s">
        <v>299</v>
      </c>
      <c r="BC35" s="44" t="s">
        <v>299</v>
      </c>
      <c r="BD35" s="74" t="s">
        <v>413</v>
      </c>
      <c r="BE35" s="63" t="s">
        <v>350</v>
      </c>
      <c r="BF35" s="63" t="s">
        <v>414</v>
      </c>
      <c r="BG35" s="63" t="s">
        <v>351</v>
      </c>
      <c r="BH35" s="44" t="s">
        <v>352</v>
      </c>
      <c r="BI35" s="44" t="s">
        <v>353</v>
      </c>
      <c r="BJ35" s="44" t="s">
        <v>354</v>
      </c>
      <c r="BK35" s="44" t="s">
        <v>355</v>
      </c>
      <c r="BL35" s="27" t="s">
        <v>718</v>
      </c>
    </row>
    <row r="36" spans="1:64" ht="105.75" customHeight="1" x14ac:dyDescent="0.25">
      <c r="A36" s="57">
        <v>33</v>
      </c>
      <c r="B36" s="34" t="s">
        <v>356</v>
      </c>
      <c r="C36" s="58" t="s">
        <v>357</v>
      </c>
      <c r="D36" s="34" t="s">
        <v>51</v>
      </c>
      <c r="E36" s="34">
        <v>26</v>
      </c>
      <c r="F36" s="34" t="s">
        <v>358</v>
      </c>
      <c r="G36" s="34">
        <v>2020</v>
      </c>
      <c r="H36" s="59">
        <v>43992</v>
      </c>
      <c r="I36" s="59">
        <v>44008</v>
      </c>
      <c r="J36" s="34">
        <v>16</v>
      </c>
      <c r="K36" s="34" t="s">
        <v>284</v>
      </c>
      <c r="L36" s="1" t="s">
        <v>368</v>
      </c>
      <c r="M36" s="1" t="s">
        <v>369</v>
      </c>
      <c r="N36" s="34" t="s">
        <v>50</v>
      </c>
      <c r="O36" s="67" t="s">
        <v>1145</v>
      </c>
      <c r="P36" s="34" t="s">
        <v>50</v>
      </c>
      <c r="Q36" s="34" t="s">
        <v>50</v>
      </c>
      <c r="R36" s="34" t="s">
        <v>50</v>
      </c>
      <c r="S36" s="34" t="s">
        <v>50</v>
      </c>
      <c r="T36" s="1" t="s">
        <v>1329</v>
      </c>
      <c r="U36" s="1" t="s">
        <v>1330</v>
      </c>
      <c r="V36" s="61">
        <v>43999</v>
      </c>
      <c r="W36" s="34"/>
      <c r="X36" s="34" t="s">
        <v>50</v>
      </c>
      <c r="Y36" s="34" t="s">
        <v>50</v>
      </c>
      <c r="Z36" s="34" t="s">
        <v>49</v>
      </c>
      <c r="AA36" s="34"/>
      <c r="AB36" s="34" t="s">
        <v>49</v>
      </c>
      <c r="AC36" s="34" t="s">
        <v>49</v>
      </c>
      <c r="AD36" s="34" t="s">
        <v>50</v>
      </c>
      <c r="AE36" s="34" t="s">
        <v>50</v>
      </c>
      <c r="AF36" s="34" t="s">
        <v>50</v>
      </c>
      <c r="AG36" s="34" t="s">
        <v>50</v>
      </c>
      <c r="AH36" s="44" t="s">
        <v>49</v>
      </c>
      <c r="AI36" s="44" t="s">
        <v>49</v>
      </c>
      <c r="AJ36" s="44" t="s">
        <v>49</v>
      </c>
      <c r="AK36" s="62">
        <v>1</v>
      </c>
      <c r="AL36" s="44"/>
      <c r="AM36" s="44">
        <v>0.16500000000000001</v>
      </c>
      <c r="AN36" s="44">
        <v>3.61</v>
      </c>
      <c r="AO36" s="2" t="s">
        <v>359</v>
      </c>
      <c r="AP36" s="44" t="s">
        <v>50</v>
      </c>
      <c r="AQ36" s="44" t="s">
        <v>50</v>
      </c>
      <c r="AR36" s="2" t="s">
        <v>360</v>
      </c>
      <c r="AS36" s="44"/>
      <c r="AT36" s="44"/>
      <c r="AU36" s="44" t="s">
        <v>299</v>
      </c>
      <c r="AV36" s="2" t="s">
        <v>361</v>
      </c>
      <c r="AW36" s="44" t="s">
        <v>299</v>
      </c>
      <c r="AX36" s="44" t="s">
        <v>312</v>
      </c>
      <c r="AY36" s="44" t="s">
        <v>299</v>
      </c>
      <c r="AZ36" s="2" t="s">
        <v>302</v>
      </c>
      <c r="BA36" s="44" t="s">
        <v>299</v>
      </c>
      <c r="BB36" s="44" t="s">
        <v>299</v>
      </c>
      <c r="BC36" s="44" t="s">
        <v>299</v>
      </c>
      <c r="BD36" s="74" t="s">
        <v>415</v>
      </c>
      <c r="BE36" s="63" t="s">
        <v>362</v>
      </c>
      <c r="BF36" s="63" t="s">
        <v>416</v>
      </c>
      <c r="BG36" s="63" t="s">
        <v>363</v>
      </c>
      <c r="BH36" s="44" t="s">
        <v>364</v>
      </c>
      <c r="BI36" s="44" t="s">
        <v>365</v>
      </c>
      <c r="BJ36" s="44" t="s">
        <v>366</v>
      </c>
      <c r="BK36" s="44" t="s">
        <v>367</v>
      </c>
      <c r="BL36" s="27" t="s">
        <v>717</v>
      </c>
    </row>
    <row r="37" spans="1:64" ht="270" customHeight="1" x14ac:dyDescent="0.25">
      <c r="A37" s="57">
        <v>34</v>
      </c>
      <c r="B37" s="34" t="s">
        <v>370</v>
      </c>
      <c r="C37" s="58" t="s">
        <v>371</v>
      </c>
      <c r="D37" s="34" t="s">
        <v>51</v>
      </c>
      <c r="E37" s="34">
        <v>41</v>
      </c>
      <c r="F37" s="34" t="s">
        <v>372</v>
      </c>
      <c r="G37" s="34">
        <v>2020</v>
      </c>
      <c r="H37" s="59">
        <v>43980</v>
      </c>
      <c r="I37" s="68" t="s">
        <v>1333</v>
      </c>
      <c r="J37" s="34">
        <v>25</v>
      </c>
      <c r="K37" s="34" t="s">
        <v>55</v>
      </c>
      <c r="L37" s="1" t="s">
        <v>373</v>
      </c>
      <c r="M37" s="1" t="s">
        <v>374</v>
      </c>
      <c r="N37" s="1" t="s">
        <v>375</v>
      </c>
      <c r="O37" s="8" t="s">
        <v>1145</v>
      </c>
      <c r="P37" s="34"/>
      <c r="Q37" s="34"/>
      <c r="R37" s="34"/>
      <c r="S37" s="34" t="s">
        <v>50</v>
      </c>
      <c r="T37" s="1" t="s">
        <v>1334</v>
      </c>
      <c r="U37" s="1" t="s">
        <v>1335</v>
      </c>
      <c r="V37" s="61">
        <v>43986</v>
      </c>
      <c r="W37" s="34"/>
      <c r="X37" s="34" t="s">
        <v>50</v>
      </c>
      <c r="Y37" s="34" t="s">
        <v>50</v>
      </c>
      <c r="Z37" s="34" t="s">
        <v>49</v>
      </c>
      <c r="AA37" s="34" t="s">
        <v>49</v>
      </c>
      <c r="AB37" s="34" t="s">
        <v>49</v>
      </c>
      <c r="AC37" s="34" t="s">
        <v>49</v>
      </c>
      <c r="AD37" s="34" t="s">
        <v>50</v>
      </c>
      <c r="AE37" s="34" t="s">
        <v>50</v>
      </c>
      <c r="AF37" s="34" t="s">
        <v>50</v>
      </c>
      <c r="AG37" s="34" t="s">
        <v>50</v>
      </c>
      <c r="AH37" s="44" t="s">
        <v>49</v>
      </c>
      <c r="AI37" s="44" t="s">
        <v>49</v>
      </c>
      <c r="AJ37" s="44" t="s">
        <v>49</v>
      </c>
      <c r="AK37" s="62">
        <v>8</v>
      </c>
      <c r="AL37" s="44"/>
      <c r="AM37" s="44">
        <v>0.33</v>
      </c>
      <c r="AN37" s="44">
        <v>4.6900000000000004</v>
      </c>
      <c r="AO37" s="2" t="s">
        <v>377</v>
      </c>
      <c r="AP37" s="44" t="s">
        <v>49</v>
      </c>
      <c r="AQ37" s="44" t="s">
        <v>49</v>
      </c>
      <c r="AR37" s="2" t="s">
        <v>378</v>
      </c>
      <c r="AS37" s="44">
        <v>5.2999999999999999E-2</v>
      </c>
      <c r="AT37" s="44" t="s">
        <v>299</v>
      </c>
      <c r="AU37" s="44" t="s">
        <v>299</v>
      </c>
      <c r="AV37" s="2" t="s">
        <v>379</v>
      </c>
      <c r="AW37" s="44" t="s">
        <v>299</v>
      </c>
      <c r="AX37" s="44" t="s">
        <v>299</v>
      </c>
      <c r="AY37" s="44"/>
      <c r="AZ37" s="2" t="s">
        <v>302</v>
      </c>
      <c r="BA37" s="44" t="s">
        <v>299</v>
      </c>
      <c r="BB37" s="44" t="s">
        <v>299</v>
      </c>
      <c r="BC37" s="44"/>
      <c r="BD37" s="74" t="s">
        <v>417</v>
      </c>
      <c r="BE37" s="63" t="s">
        <v>380</v>
      </c>
      <c r="BF37" s="63" t="s">
        <v>418</v>
      </c>
      <c r="BG37" s="63" t="s">
        <v>381</v>
      </c>
      <c r="BH37" s="44" t="s">
        <v>383</v>
      </c>
      <c r="BI37" s="44" t="s">
        <v>384</v>
      </c>
      <c r="BJ37" s="44" t="s">
        <v>385</v>
      </c>
      <c r="BK37" s="44" t="s">
        <v>382</v>
      </c>
      <c r="BL37" s="27" t="e">
        <f>+#REF!</f>
        <v>#REF!</v>
      </c>
    </row>
    <row r="38" spans="1:64" ht="378" customHeight="1" x14ac:dyDescent="0.25">
      <c r="A38" s="57">
        <v>35</v>
      </c>
      <c r="B38" s="34" t="s">
        <v>394</v>
      </c>
      <c r="C38" s="58" t="s">
        <v>395</v>
      </c>
      <c r="D38" s="34" t="s">
        <v>51</v>
      </c>
      <c r="E38" s="34">
        <v>42</v>
      </c>
      <c r="F38" s="34" t="s">
        <v>396</v>
      </c>
      <c r="G38" s="34">
        <v>2018</v>
      </c>
      <c r="H38" s="59">
        <v>43840</v>
      </c>
      <c r="I38" s="59">
        <v>43861</v>
      </c>
      <c r="J38" s="34">
        <v>21</v>
      </c>
      <c r="K38" s="34" t="s">
        <v>658</v>
      </c>
      <c r="L38" s="1" t="s">
        <v>398</v>
      </c>
      <c r="M38" s="1" t="s">
        <v>397</v>
      </c>
      <c r="N38" s="1" t="s">
        <v>399</v>
      </c>
      <c r="O38" s="70" t="s">
        <v>1168</v>
      </c>
      <c r="P38" s="71">
        <v>43517</v>
      </c>
      <c r="Q38" s="71">
        <v>44402</v>
      </c>
      <c r="R38" s="34"/>
      <c r="S38" s="34" t="s">
        <v>49</v>
      </c>
      <c r="T38" s="1" t="s">
        <v>1336</v>
      </c>
      <c r="U38" s="1" t="s">
        <v>1337</v>
      </c>
      <c r="V38" s="68">
        <v>43853</v>
      </c>
      <c r="W38" s="34"/>
      <c r="X38" s="34" t="s">
        <v>49</v>
      </c>
      <c r="Y38" s="34" t="s">
        <v>49</v>
      </c>
      <c r="Z38" s="34" t="s">
        <v>50</v>
      </c>
      <c r="AA38" s="34" t="s">
        <v>49</v>
      </c>
      <c r="AB38" s="34" t="s">
        <v>50</v>
      </c>
      <c r="AC38" s="34" t="s">
        <v>400</v>
      </c>
      <c r="AD38" s="34" t="s">
        <v>50</v>
      </c>
      <c r="AE38" s="34" t="s">
        <v>50</v>
      </c>
      <c r="AF38" s="34" t="s">
        <v>50</v>
      </c>
      <c r="AG38" s="34" t="s">
        <v>50</v>
      </c>
      <c r="AH38" s="44" t="s">
        <v>50</v>
      </c>
      <c r="AI38" s="44" t="s">
        <v>50</v>
      </c>
      <c r="AJ38" s="44" t="s">
        <v>49</v>
      </c>
      <c r="AK38" s="62">
        <v>24</v>
      </c>
      <c r="AL38" s="44" t="s">
        <v>401</v>
      </c>
      <c r="AM38" s="44">
        <v>0.16500000000000001</v>
      </c>
      <c r="AN38" s="44">
        <v>2.6</v>
      </c>
      <c r="AO38" s="2" t="s">
        <v>402</v>
      </c>
      <c r="AP38" s="44" t="s">
        <v>50</v>
      </c>
      <c r="AQ38" s="44" t="s">
        <v>49</v>
      </c>
      <c r="AR38" s="2" t="s">
        <v>403</v>
      </c>
      <c r="AS38" s="44">
        <v>0.30299999999999999</v>
      </c>
      <c r="AT38" s="44" t="s">
        <v>404</v>
      </c>
      <c r="AU38" s="44" t="s">
        <v>299</v>
      </c>
      <c r="AV38" s="2" t="s">
        <v>435</v>
      </c>
      <c r="AW38" s="44" t="s">
        <v>405</v>
      </c>
      <c r="AX38" s="44" t="s">
        <v>299</v>
      </c>
      <c r="AY38" s="44" t="s">
        <v>299</v>
      </c>
      <c r="AZ38" s="2" t="s">
        <v>302</v>
      </c>
      <c r="BA38" s="44" t="s">
        <v>299</v>
      </c>
      <c r="BB38" s="44" t="s">
        <v>299</v>
      </c>
      <c r="BC38" s="44" t="s">
        <v>299</v>
      </c>
      <c r="BD38" s="63" t="s">
        <v>419</v>
      </c>
      <c r="BE38" s="63" t="s">
        <v>420</v>
      </c>
      <c r="BF38" s="63" t="s">
        <v>421</v>
      </c>
      <c r="BG38" s="63" t="s">
        <v>422</v>
      </c>
      <c r="BH38" s="44" t="s">
        <v>423</v>
      </c>
      <c r="BI38" s="62" t="s">
        <v>425</v>
      </c>
      <c r="BJ38" s="44" t="s">
        <v>424</v>
      </c>
      <c r="BK38" s="44" t="s">
        <v>426</v>
      </c>
      <c r="BL38" s="27" t="s">
        <v>716</v>
      </c>
    </row>
    <row r="39" spans="1:64" ht="255" x14ac:dyDescent="0.25">
      <c r="A39" s="57">
        <v>36</v>
      </c>
      <c r="B39" s="34" t="s">
        <v>427</v>
      </c>
      <c r="C39" s="58" t="s">
        <v>428</v>
      </c>
      <c r="D39" s="34" t="s">
        <v>51</v>
      </c>
      <c r="E39" s="34">
        <v>41</v>
      </c>
      <c r="F39" s="34" t="s">
        <v>429</v>
      </c>
      <c r="G39" s="34">
        <v>2020</v>
      </c>
      <c r="H39" s="59">
        <v>43939</v>
      </c>
      <c r="I39" s="59">
        <v>43945</v>
      </c>
      <c r="J39" s="34">
        <v>6</v>
      </c>
      <c r="K39" s="34" t="s">
        <v>659</v>
      </c>
      <c r="L39" s="1" t="s">
        <v>430</v>
      </c>
      <c r="M39" s="1" t="s">
        <v>431</v>
      </c>
      <c r="N39" s="34" t="s">
        <v>50</v>
      </c>
      <c r="O39" s="67" t="s">
        <v>1145</v>
      </c>
      <c r="P39" s="34"/>
      <c r="Q39" s="34"/>
      <c r="R39" s="34"/>
      <c r="S39" s="34" t="s">
        <v>50</v>
      </c>
      <c r="T39" s="1" t="s">
        <v>1339</v>
      </c>
      <c r="U39" s="1" t="s">
        <v>1338</v>
      </c>
      <c r="V39" s="68">
        <v>43942</v>
      </c>
      <c r="W39" s="34"/>
      <c r="X39" s="34" t="s">
        <v>50</v>
      </c>
      <c r="Y39" s="34" t="s">
        <v>50</v>
      </c>
      <c r="Z39" s="34" t="s">
        <v>49</v>
      </c>
      <c r="AA39" s="34"/>
      <c r="AB39" s="34" t="s">
        <v>49</v>
      </c>
      <c r="AC39" s="34" t="s">
        <v>50</v>
      </c>
      <c r="AD39" s="34" t="s">
        <v>50</v>
      </c>
      <c r="AE39" s="34" t="s">
        <v>50</v>
      </c>
      <c r="AF39" s="34" t="s">
        <v>50</v>
      </c>
      <c r="AG39" s="34" t="s">
        <v>50</v>
      </c>
      <c r="AH39" s="44" t="s">
        <v>50</v>
      </c>
      <c r="AI39" s="44" t="s">
        <v>49</v>
      </c>
      <c r="AJ39" s="44" t="s">
        <v>49</v>
      </c>
      <c r="AK39" s="62">
        <v>56</v>
      </c>
      <c r="AL39" s="2" t="s">
        <v>432</v>
      </c>
      <c r="AM39" s="44">
        <v>0.33</v>
      </c>
      <c r="AN39" s="44">
        <v>1.7</v>
      </c>
      <c r="AO39" s="2" t="s">
        <v>433</v>
      </c>
      <c r="AP39" s="44" t="s">
        <v>50</v>
      </c>
      <c r="AQ39" s="44" t="s">
        <v>50</v>
      </c>
      <c r="AR39" s="2" t="s">
        <v>434</v>
      </c>
      <c r="AS39" s="44"/>
      <c r="AT39" s="44"/>
      <c r="AU39" s="44"/>
      <c r="AV39" s="44" t="s">
        <v>299</v>
      </c>
      <c r="AW39" s="44"/>
      <c r="AX39" s="44" t="s">
        <v>299</v>
      </c>
      <c r="AY39" s="44"/>
      <c r="AZ39" s="2" t="s">
        <v>302</v>
      </c>
      <c r="BA39" s="44" t="s">
        <v>299</v>
      </c>
      <c r="BB39" s="44" t="s">
        <v>436</v>
      </c>
      <c r="BC39" s="44" t="s">
        <v>299</v>
      </c>
      <c r="BD39" s="63" t="s">
        <v>437</v>
      </c>
      <c r="BE39" s="63" t="s">
        <v>438</v>
      </c>
      <c r="BF39" s="63" t="s">
        <v>439</v>
      </c>
      <c r="BG39" s="63" t="s">
        <v>440</v>
      </c>
      <c r="BH39" s="44" t="s">
        <v>441</v>
      </c>
      <c r="BI39" s="44" t="s">
        <v>442</v>
      </c>
      <c r="BJ39" s="44" t="s">
        <v>443</v>
      </c>
      <c r="BK39" s="44" t="s">
        <v>444</v>
      </c>
      <c r="BL39" s="27" t="s">
        <v>715</v>
      </c>
    </row>
    <row r="40" spans="1:64" ht="60" x14ac:dyDescent="0.25">
      <c r="A40" s="57">
        <v>37</v>
      </c>
      <c r="B40" s="34" t="s">
        <v>445</v>
      </c>
      <c r="C40" s="58" t="s">
        <v>446</v>
      </c>
      <c r="D40" s="34" t="s">
        <v>47</v>
      </c>
      <c r="E40" s="34">
        <v>50</v>
      </c>
      <c r="F40" s="34" t="s">
        <v>447</v>
      </c>
      <c r="G40" s="34">
        <v>2019</v>
      </c>
      <c r="H40" s="59">
        <v>43908</v>
      </c>
      <c r="I40" s="59">
        <v>43935</v>
      </c>
      <c r="J40" s="34">
        <v>27</v>
      </c>
      <c r="K40" s="34" t="s">
        <v>55</v>
      </c>
      <c r="L40" s="1" t="s">
        <v>448</v>
      </c>
      <c r="M40" s="1" t="s">
        <v>449</v>
      </c>
      <c r="N40" s="34" t="s">
        <v>50</v>
      </c>
      <c r="O40" s="8" t="s">
        <v>1169</v>
      </c>
      <c r="P40" s="69">
        <v>43930</v>
      </c>
      <c r="Q40" s="8" t="s">
        <v>1148</v>
      </c>
      <c r="R40" s="34"/>
      <c r="S40" s="34" t="s">
        <v>49</v>
      </c>
      <c r="T40" s="1" t="s">
        <v>1340</v>
      </c>
      <c r="U40" s="1" t="s">
        <v>1341</v>
      </c>
      <c r="V40" s="68">
        <v>43921</v>
      </c>
      <c r="W40" s="34"/>
      <c r="X40" s="34" t="s">
        <v>50</v>
      </c>
      <c r="Y40" s="34" t="s">
        <v>50</v>
      </c>
      <c r="Z40" s="34" t="s">
        <v>50</v>
      </c>
      <c r="AA40" s="34"/>
      <c r="AB40" s="34" t="s">
        <v>49</v>
      </c>
      <c r="AC40" s="34" t="s">
        <v>50</v>
      </c>
      <c r="AD40" s="34" t="s">
        <v>50</v>
      </c>
      <c r="AE40" s="34" t="s">
        <v>50</v>
      </c>
      <c r="AF40" s="34" t="s">
        <v>50</v>
      </c>
      <c r="AG40" s="34" t="s">
        <v>50</v>
      </c>
      <c r="AH40" s="34" t="s">
        <v>50</v>
      </c>
      <c r="AI40" s="34" t="s">
        <v>50</v>
      </c>
      <c r="AJ40" s="44" t="s">
        <v>49</v>
      </c>
      <c r="AK40" s="62">
        <v>1</v>
      </c>
      <c r="AL40" s="44"/>
      <c r="AM40" s="44">
        <v>0.16500000000000001</v>
      </c>
      <c r="AN40" s="44">
        <v>3.2</v>
      </c>
      <c r="AO40" s="2" t="s">
        <v>450</v>
      </c>
      <c r="AP40" s="44" t="s">
        <v>49</v>
      </c>
      <c r="AQ40" s="44" t="s">
        <v>451</v>
      </c>
      <c r="AR40" s="2"/>
      <c r="AS40" s="44">
        <v>7.4999999999999997E-2</v>
      </c>
      <c r="AT40" s="44" t="s">
        <v>452</v>
      </c>
      <c r="AU40" s="44" t="s">
        <v>299</v>
      </c>
      <c r="AV40" s="44" t="s">
        <v>299</v>
      </c>
      <c r="AW40" s="44" t="s">
        <v>299</v>
      </c>
      <c r="AX40" s="44" t="s">
        <v>299</v>
      </c>
      <c r="AY40" s="44" t="s">
        <v>299</v>
      </c>
      <c r="AZ40" s="2" t="s">
        <v>302</v>
      </c>
      <c r="BA40" s="44" t="s">
        <v>299</v>
      </c>
      <c r="BB40" s="44" t="s">
        <v>299</v>
      </c>
      <c r="BC40" s="44" t="s">
        <v>299</v>
      </c>
      <c r="BD40" s="63" t="s">
        <v>453</v>
      </c>
      <c r="BE40" s="63" t="s">
        <v>454</v>
      </c>
      <c r="BF40" s="63" t="s">
        <v>455</v>
      </c>
      <c r="BG40" s="63" t="s">
        <v>456</v>
      </c>
      <c r="BH40" s="44" t="s">
        <v>457</v>
      </c>
      <c r="BI40" s="44" t="s">
        <v>458</v>
      </c>
      <c r="BJ40" s="44" t="s">
        <v>459</v>
      </c>
      <c r="BK40" s="44" t="s">
        <v>460</v>
      </c>
      <c r="BL40" s="27" t="s">
        <v>713</v>
      </c>
    </row>
    <row r="41" spans="1:64" ht="60" x14ac:dyDescent="0.25">
      <c r="A41" s="57">
        <v>38</v>
      </c>
      <c r="B41" s="34" t="s">
        <v>461</v>
      </c>
      <c r="C41" s="58" t="s">
        <v>462</v>
      </c>
      <c r="D41" s="34" t="s">
        <v>47</v>
      </c>
      <c r="E41" s="34">
        <v>29</v>
      </c>
      <c r="F41" s="34" t="s">
        <v>463</v>
      </c>
      <c r="G41" s="34">
        <v>2020</v>
      </c>
      <c r="H41" s="59">
        <v>43964</v>
      </c>
      <c r="I41" s="59">
        <v>43992</v>
      </c>
      <c r="J41" s="34">
        <v>28</v>
      </c>
      <c r="K41" s="34" t="s">
        <v>55</v>
      </c>
      <c r="L41" s="1" t="s">
        <v>464</v>
      </c>
      <c r="M41" s="1" t="s">
        <v>465</v>
      </c>
      <c r="N41" s="34" t="s">
        <v>50</v>
      </c>
      <c r="O41" s="67" t="s">
        <v>1161</v>
      </c>
      <c r="P41" s="69"/>
      <c r="Q41" s="34"/>
      <c r="R41" s="34"/>
      <c r="S41" s="34" t="s">
        <v>50</v>
      </c>
      <c r="T41" s="1" t="s">
        <v>1342</v>
      </c>
      <c r="U41" s="1" t="s">
        <v>1343</v>
      </c>
      <c r="V41" s="68">
        <v>43979</v>
      </c>
      <c r="W41" s="34"/>
      <c r="X41" s="34" t="s">
        <v>50</v>
      </c>
      <c r="Y41" s="34" t="s">
        <v>50</v>
      </c>
      <c r="Z41" s="34" t="s">
        <v>49</v>
      </c>
      <c r="AA41" s="34" t="s">
        <v>49</v>
      </c>
      <c r="AB41" s="34" t="s">
        <v>400</v>
      </c>
      <c r="AC41" s="34" t="s">
        <v>49</v>
      </c>
      <c r="AD41" s="34" t="s">
        <v>49</v>
      </c>
      <c r="AE41" s="34" t="s">
        <v>50</v>
      </c>
      <c r="AF41" s="34" t="s">
        <v>50</v>
      </c>
      <c r="AG41" s="34" t="s">
        <v>50</v>
      </c>
      <c r="AH41" s="44" t="s">
        <v>50</v>
      </c>
      <c r="AI41" s="44" t="s">
        <v>49</v>
      </c>
      <c r="AJ41" s="44" t="s">
        <v>49</v>
      </c>
      <c r="AK41" s="62">
        <v>1</v>
      </c>
      <c r="AL41" s="44"/>
      <c r="AM41" s="44">
        <v>3.3000000000000002E-2</v>
      </c>
      <c r="AN41" s="44">
        <v>3.27</v>
      </c>
      <c r="AO41" s="2" t="s">
        <v>466</v>
      </c>
      <c r="AP41" s="44" t="s">
        <v>50</v>
      </c>
      <c r="AQ41" s="44" t="s">
        <v>50</v>
      </c>
      <c r="AR41" s="2"/>
      <c r="AS41" s="44"/>
      <c r="AT41" s="44"/>
      <c r="AU41" s="44" t="s">
        <v>299</v>
      </c>
      <c r="AV41" s="44" t="s">
        <v>299</v>
      </c>
      <c r="AW41" s="44" t="s">
        <v>299</v>
      </c>
      <c r="AX41" s="44" t="s">
        <v>299</v>
      </c>
      <c r="AY41" s="44" t="s">
        <v>299</v>
      </c>
      <c r="AZ41" s="2" t="s">
        <v>302</v>
      </c>
      <c r="BA41" s="44" t="s">
        <v>467</v>
      </c>
      <c r="BB41" s="44"/>
      <c r="BC41" s="44"/>
      <c r="BD41" s="63" t="s">
        <v>468</v>
      </c>
      <c r="BE41" s="63" t="s">
        <v>469</v>
      </c>
      <c r="BF41" s="63" t="s">
        <v>470</v>
      </c>
      <c r="BG41" s="63" t="s">
        <v>471</v>
      </c>
      <c r="BH41" s="44" t="s">
        <v>472</v>
      </c>
      <c r="BI41" s="44" t="s">
        <v>473</v>
      </c>
      <c r="BJ41" s="44" t="s">
        <v>474</v>
      </c>
      <c r="BK41" s="44" t="s">
        <v>475</v>
      </c>
      <c r="BL41" s="27" t="s">
        <v>714</v>
      </c>
    </row>
    <row r="42" spans="1:64" ht="45" x14ac:dyDescent="0.25">
      <c r="A42" s="57">
        <v>39</v>
      </c>
      <c r="B42" s="34" t="s">
        <v>476</v>
      </c>
      <c r="C42" s="58" t="s">
        <v>477</v>
      </c>
      <c r="D42" s="34" t="s">
        <v>47</v>
      </c>
      <c r="E42" s="34">
        <v>51</v>
      </c>
      <c r="F42" s="34" t="s">
        <v>478</v>
      </c>
      <c r="G42" s="34">
        <v>2020</v>
      </c>
      <c r="H42" s="59">
        <v>43941</v>
      </c>
      <c r="I42" s="59">
        <v>43966</v>
      </c>
      <c r="J42" s="34">
        <v>25</v>
      </c>
      <c r="K42" s="34" t="s">
        <v>284</v>
      </c>
      <c r="L42" s="1" t="s">
        <v>479</v>
      </c>
      <c r="M42" s="1" t="s">
        <v>480</v>
      </c>
      <c r="N42" s="34" t="s">
        <v>50</v>
      </c>
      <c r="O42" s="8" t="s">
        <v>1170</v>
      </c>
      <c r="P42" s="69">
        <v>43967</v>
      </c>
      <c r="Q42" s="69">
        <v>44021</v>
      </c>
      <c r="R42" s="34" t="s">
        <v>1171</v>
      </c>
      <c r="S42" s="34" t="s">
        <v>49</v>
      </c>
      <c r="T42" s="1" t="s">
        <v>1344</v>
      </c>
      <c r="U42" s="76" t="s">
        <v>1345</v>
      </c>
      <c r="V42" s="77">
        <v>43944</v>
      </c>
      <c r="W42" s="34"/>
      <c r="X42" s="34" t="s">
        <v>50</v>
      </c>
      <c r="Y42" s="34" t="s">
        <v>50</v>
      </c>
      <c r="Z42" s="34" t="s">
        <v>49</v>
      </c>
      <c r="AA42" s="34" t="s">
        <v>50</v>
      </c>
      <c r="AB42" s="34" t="s">
        <v>50</v>
      </c>
      <c r="AC42" s="34" t="s">
        <v>50</v>
      </c>
      <c r="AD42" s="34" t="s">
        <v>50</v>
      </c>
      <c r="AE42" s="34" t="s">
        <v>49</v>
      </c>
      <c r="AF42" s="34" t="s">
        <v>50</v>
      </c>
      <c r="AG42" s="34" t="s">
        <v>50</v>
      </c>
      <c r="AH42" s="44" t="s">
        <v>50</v>
      </c>
      <c r="AI42" s="44" t="s">
        <v>50</v>
      </c>
      <c r="AJ42" s="44" t="s">
        <v>50</v>
      </c>
      <c r="AK42" s="62">
        <v>2</v>
      </c>
      <c r="AL42" s="44"/>
      <c r="AM42" s="44">
        <v>0.16500000000000001</v>
      </c>
      <c r="AN42" s="44">
        <v>3.7</v>
      </c>
      <c r="AO42" s="2" t="s">
        <v>481</v>
      </c>
      <c r="AP42" s="44" t="s">
        <v>50</v>
      </c>
      <c r="AQ42" s="44" t="s">
        <v>50</v>
      </c>
      <c r="AR42" s="2"/>
      <c r="AS42" s="44">
        <v>0.25</v>
      </c>
      <c r="AT42" s="44" t="s">
        <v>482</v>
      </c>
      <c r="AU42" s="44" t="s">
        <v>299</v>
      </c>
      <c r="AV42" s="44" t="s">
        <v>299</v>
      </c>
      <c r="AW42" s="44" t="s">
        <v>299</v>
      </c>
      <c r="AX42" s="44" t="s">
        <v>299</v>
      </c>
      <c r="AY42" s="44" t="s">
        <v>299</v>
      </c>
      <c r="AZ42" s="2" t="s">
        <v>302</v>
      </c>
      <c r="BA42" s="44" t="s">
        <v>299</v>
      </c>
      <c r="BB42" s="44" t="s">
        <v>299</v>
      </c>
      <c r="BC42" s="44"/>
      <c r="BD42" s="63" t="s">
        <v>483</v>
      </c>
      <c r="BE42" s="63" t="s">
        <v>484</v>
      </c>
      <c r="BF42" s="63" t="s">
        <v>485</v>
      </c>
      <c r="BG42" s="63" t="s">
        <v>486</v>
      </c>
      <c r="BH42" s="44" t="s">
        <v>487</v>
      </c>
      <c r="BI42" s="44" t="s">
        <v>488</v>
      </c>
      <c r="BJ42" s="44" t="s">
        <v>489</v>
      </c>
      <c r="BK42" s="44" t="s">
        <v>490</v>
      </c>
      <c r="BL42" s="27" t="s">
        <v>712</v>
      </c>
    </row>
    <row r="43" spans="1:64" ht="73.5" customHeight="1" x14ac:dyDescent="0.25">
      <c r="A43" s="57">
        <v>40</v>
      </c>
      <c r="B43" s="34" t="s">
        <v>491</v>
      </c>
      <c r="C43" s="58" t="s">
        <v>492</v>
      </c>
      <c r="D43" s="34" t="s">
        <v>51</v>
      </c>
      <c r="E43" s="34">
        <v>33</v>
      </c>
      <c r="F43" s="34" t="s">
        <v>493</v>
      </c>
      <c r="G43" s="34">
        <v>2020</v>
      </c>
      <c r="H43" s="59">
        <v>43936</v>
      </c>
      <c r="I43" s="59">
        <v>43977</v>
      </c>
      <c r="J43" s="34">
        <v>41</v>
      </c>
      <c r="K43" s="34" t="s">
        <v>284</v>
      </c>
      <c r="L43" s="1" t="s">
        <v>494</v>
      </c>
      <c r="M43" s="1" t="s">
        <v>495</v>
      </c>
      <c r="N43" s="34" t="s">
        <v>496</v>
      </c>
      <c r="O43" s="70" t="s">
        <v>1172</v>
      </c>
      <c r="P43" s="69"/>
      <c r="Q43" s="70"/>
      <c r="R43" s="34"/>
      <c r="S43" s="34" t="s">
        <v>50</v>
      </c>
      <c r="T43" s="1" t="s">
        <v>1347</v>
      </c>
      <c r="U43" s="1" t="s">
        <v>1346</v>
      </c>
      <c r="V43" s="61">
        <v>43942</v>
      </c>
      <c r="W43" s="34"/>
      <c r="X43" s="34" t="s">
        <v>50</v>
      </c>
      <c r="Y43" s="34" t="s">
        <v>50</v>
      </c>
      <c r="Z43" s="34" t="s">
        <v>50</v>
      </c>
      <c r="AA43" s="34"/>
      <c r="AB43" s="34" t="s">
        <v>49</v>
      </c>
      <c r="AC43" s="34" t="s">
        <v>49</v>
      </c>
      <c r="AD43" s="34" t="s">
        <v>50</v>
      </c>
      <c r="AE43" s="34" t="s">
        <v>50</v>
      </c>
      <c r="AF43" s="34" t="s">
        <v>50</v>
      </c>
      <c r="AG43" s="34" t="s">
        <v>49</v>
      </c>
      <c r="AH43" s="34" t="s">
        <v>50</v>
      </c>
      <c r="AI43" s="44" t="s">
        <v>49</v>
      </c>
      <c r="AJ43" s="44" t="s">
        <v>49</v>
      </c>
      <c r="AK43" s="62">
        <v>1</v>
      </c>
      <c r="AL43" s="44"/>
      <c r="AM43" s="44">
        <v>0.16500000000000001</v>
      </c>
      <c r="AN43" s="44">
        <v>6.4</v>
      </c>
      <c r="AO43" s="2" t="s">
        <v>497</v>
      </c>
      <c r="AP43" s="44" t="s">
        <v>49</v>
      </c>
      <c r="AQ43" s="44" t="s">
        <v>49</v>
      </c>
      <c r="AR43" s="2" t="s">
        <v>498</v>
      </c>
      <c r="AS43" s="44">
        <v>0.155</v>
      </c>
      <c r="AT43" s="44" t="s">
        <v>299</v>
      </c>
      <c r="AU43" s="44"/>
      <c r="AV43" s="2" t="s">
        <v>499</v>
      </c>
      <c r="AW43" s="44" t="s">
        <v>299</v>
      </c>
      <c r="AX43" s="44" t="s">
        <v>299</v>
      </c>
      <c r="AY43" s="44"/>
      <c r="AZ43" s="2" t="s">
        <v>302</v>
      </c>
      <c r="BA43" s="44" t="s">
        <v>299</v>
      </c>
      <c r="BB43" s="44" t="s">
        <v>299</v>
      </c>
      <c r="BC43" s="44" t="s">
        <v>299</v>
      </c>
      <c r="BD43" s="63" t="s">
        <v>500</v>
      </c>
      <c r="BE43" s="63" t="s">
        <v>501</v>
      </c>
      <c r="BF43" s="63" t="s">
        <v>502</v>
      </c>
      <c r="BG43" s="63" t="s">
        <v>503</v>
      </c>
      <c r="BH43" s="44" t="s">
        <v>506</v>
      </c>
      <c r="BI43" s="44" t="s">
        <v>507</v>
      </c>
      <c r="BJ43" s="44" t="s">
        <v>508</v>
      </c>
      <c r="BK43" s="44" t="s">
        <v>509</v>
      </c>
      <c r="BL43" s="27" t="s">
        <v>711</v>
      </c>
    </row>
    <row r="44" spans="1:64" ht="75" x14ac:dyDescent="0.25">
      <c r="A44" s="57">
        <v>41</v>
      </c>
      <c r="B44" s="34" t="s">
        <v>511</v>
      </c>
      <c r="C44" s="58" t="s">
        <v>512</v>
      </c>
      <c r="D44" s="34" t="s">
        <v>47</v>
      </c>
      <c r="E44" s="34">
        <v>35</v>
      </c>
      <c r="F44" s="34" t="s">
        <v>513</v>
      </c>
      <c r="G44" s="34">
        <v>2020</v>
      </c>
      <c r="H44" s="59">
        <v>43969</v>
      </c>
      <c r="I44" s="59">
        <v>43975</v>
      </c>
      <c r="J44" s="34">
        <v>6</v>
      </c>
      <c r="K44" s="34" t="s">
        <v>55</v>
      </c>
      <c r="L44" s="1" t="s">
        <v>514</v>
      </c>
      <c r="M44" s="1" t="s">
        <v>515</v>
      </c>
      <c r="N44" s="34" t="s">
        <v>50</v>
      </c>
      <c r="O44" s="67" t="s">
        <v>1161</v>
      </c>
      <c r="P44" s="67" t="s">
        <v>50</v>
      </c>
      <c r="Q44" s="67" t="s">
        <v>50</v>
      </c>
      <c r="R44" s="34" t="s">
        <v>50</v>
      </c>
      <c r="S44" s="34" t="s">
        <v>50</v>
      </c>
      <c r="T44" s="1" t="s">
        <v>1348</v>
      </c>
      <c r="U44" s="1" t="s">
        <v>1349</v>
      </c>
      <c r="V44" s="61">
        <v>43971</v>
      </c>
      <c r="W44" s="34"/>
      <c r="X44" s="34" t="s">
        <v>50</v>
      </c>
      <c r="Y44" s="34" t="s">
        <v>50</v>
      </c>
      <c r="Z44" s="34" t="s">
        <v>49</v>
      </c>
      <c r="AA44" s="34"/>
      <c r="AB44" s="34" t="s">
        <v>49</v>
      </c>
      <c r="AC44" s="34" t="s">
        <v>49</v>
      </c>
      <c r="AD44" s="34" t="s">
        <v>49</v>
      </c>
      <c r="AE44" s="34" t="s">
        <v>49</v>
      </c>
      <c r="AF44" s="34" t="s">
        <v>50</v>
      </c>
      <c r="AG44" s="34" t="s">
        <v>50</v>
      </c>
      <c r="AH44" s="44" t="s">
        <v>49</v>
      </c>
      <c r="AI44" s="44" t="s">
        <v>49</v>
      </c>
      <c r="AJ44" s="44" t="s">
        <v>49</v>
      </c>
      <c r="AK44" s="62">
        <v>5</v>
      </c>
      <c r="AL44" s="44"/>
      <c r="AM44" s="44">
        <v>0.16500000000000001</v>
      </c>
      <c r="AN44" s="44">
        <v>5</v>
      </c>
      <c r="AO44" s="2" t="s">
        <v>517</v>
      </c>
      <c r="AP44" s="44" t="s">
        <v>49</v>
      </c>
      <c r="AQ44" s="44" t="s">
        <v>49</v>
      </c>
      <c r="AR44" s="2" t="s">
        <v>516</v>
      </c>
      <c r="AS44" s="44">
        <v>0.17599999999999999</v>
      </c>
      <c r="AT44" s="44" t="s">
        <v>518</v>
      </c>
      <c r="AU44" s="44" t="s">
        <v>299</v>
      </c>
      <c r="AV44" s="2" t="s">
        <v>312</v>
      </c>
      <c r="AW44" s="2" t="s">
        <v>312</v>
      </c>
      <c r="AX44" s="44" t="s">
        <v>299</v>
      </c>
      <c r="AY44" s="44" t="s">
        <v>299</v>
      </c>
      <c r="AZ44" s="2" t="s">
        <v>302</v>
      </c>
      <c r="BA44" s="44" t="s">
        <v>299</v>
      </c>
      <c r="BB44" s="44" t="s">
        <v>299</v>
      </c>
      <c r="BC44" s="44" t="s">
        <v>299</v>
      </c>
      <c r="BD44" s="63" t="s">
        <v>519</v>
      </c>
      <c r="BE44" s="63" t="s">
        <v>520</v>
      </c>
      <c r="BF44" s="63" t="s">
        <v>521</v>
      </c>
      <c r="BG44" s="63" t="s">
        <v>522</v>
      </c>
      <c r="BH44" s="44" t="s">
        <v>523</v>
      </c>
      <c r="BI44" s="44" t="s">
        <v>524</v>
      </c>
      <c r="BJ44" s="44" t="s">
        <v>525</v>
      </c>
      <c r="BK44" s="44" t="s">
        <v>526</v>
      </c>
      <c r="BL44" s="27" t="s">
        <v>710</v>
      </c>
    </row>
    <row r="45" spans="1:64" ht="113.25" customHeight="1" x14ac:dyDescent="0.25">
      <c r="A45" s="57">
        <v>42</v>
      </c>
      <c r="B45" s="34" t="s">
        <v>527</v>
      </c>
      <c r="C45" s="58" t="s">
        <v>528</v>
      </c>
      <c r="D45" s="34" t="s">
        <v>47</v>
      </c>
      <c r="E45" s="34">
        <v>38</v>
      </c>
      <c r="F45" s="34" t="s">
        <v>545</v>
      </c>
      <c r="G45" s="34">
        <v>2020</v>
      </c>
      <c r="H45" s="59">
        <v>43993</v>
      </c>
      <c r="I45" s="59" t="s">
        <v>1350</v>
      </c>
      <c r="J45" s="34">
        <v>48</v>
      </c>
      <c r="K45" s="34" t="s">
        <v>644</v>
      </c>
      <c r="L45" s="1" t="s">
        <v>529</v>
      </c>
      <c r="M45" s="1" t="s">
        <v>1351</v>
      </c>
      <c r="N45" s="34" t="s">
        <v>50</v>
      </c>
      <c r="O45" s="67" t="s">
        <v>795</v>
      </c>
      <c r="P45" s="67" t="s">
        <v>50</v>
      </c>
      <c r="Q45" s="67" t="s">
        <v>50</v>
      </c>
      <c r="R45" s="67" t="s">
        <v>50</v>
      </c>
      <c r="S45" s="34" t="s">
        <v>50</v>
      </c>
      <c r="T45" s="1" t="s">
        <v>1352</v>
      </c>
      <c r="U45" s="1" t="s">
        <v>1353</v>
      </c>
      <c r="V45" s="61">
        <v>44000</v>
      </c>
      <c r="W45" s="34"/>
      <c r="X45" s="34" t="s">
        <v>49</v>
      </c>
      <c r="Y45" s="34" t="s">
        <v>49</v>
      </c>
      <c r="Z45" s="34" t="s">
        <v>49</v>
      </c>
      <c r="AA45" s="34" t="s">
        <v>49</v>
      </c>
      <c r="AB45" s="34" t="s">
        <v>49</v>
      </c>
      <c r="AC45" s="34" t="s">
        <v>50</v>
      </c>
      <c r="AD45" s="34" t="s">
        <v>50</v>
      </c>
      <c r="AE45" s="34" t="s">
        <v>49</v>
      </c>
      <c r="AF45" s="34" t="s">
        <v>49</v>
      </c>
      <c r="AG45" s="34" t="s">
        <v>50</v>
      </c>
      <c r="AH45" s="44" t="s">
        <v>49</v>
      </c>
      <c r="AI45" s="44" t="s">
        <v>50</v>
      </c>
      <c r="AJ45" s="44" t="s">
        <v>49</v>
      </c>
      <c r="AK45" s="62">
        <v>2</v>
      </c>
      <c r="AL45" s="44"/>
      <c r="AM45" s="44">
        <v>0.16500000000000001</v>
      </c>
      <c r="AN45" s="44">
        <v>1.22</v>
      </c>
      <c r="AO45" s="2" t="s">
        <v>531</v>
      </c>
      <c r="AP45" s="44" t="s">
        <v>50</v>
      </c>
      <c r="AQ45" s="44" t="s">
        <v>50</v>
      </c>
      <c r="AR45" s="2" t="s">
        <v>532</v>
      </c>
      <c r="AS45" s="44"/>
      <c r="AT45" s="44"/>
      <c r="AU45" s="44" t="s">
        <v>299</v>
      </c>
      <c r="AV45" s="44" t="s">
        <v>299</v>
      </c>
      <c r="AW45" s="44" t="s">
        <v>299</v>
      </c>
      <c r="AX45" s="44" t="s">
        <v>534</v>
      </c>
      <c r="AY45" s="44" t="s">
        <v>299</v>
      </c>
      <c r="AZ45" s="2" t="s">
        <v>533</v>
      </c>
      <c r="BA45" s="44" t="s">
        <v>312</v>
      </c>
      <c r="BB45" s="44" t="s">
        <v>299</v>
      </c>
      <c r="BC45" s="44" t="s">
        <v>299</v>
      </c>
      <c r="BD45" s="63" t="s">
        <v>535</v>
      </c>
      <c r="BE45" s="63" t="s">
        <v>536</v>
      </c>
      <c r="BF45" s="63" t="s">
        <v>537</v>
      </c>
      <c r="BG45" s="63" t="s">
        <v>538</v>
      </c>
      <c r="BH45" s="44" t="s">
        <v>539</v>
      </c>
      <c r="BI45" s="44" t="s">
        <v>540</v>
      </c>
      <c r="BJ45" s="44" t="s">
        <v>541</v>
      </c>
      <c r="BK45" s="44" t="s">
        <v>542</v>
      </c>
      <c r="BL45" s="27" t="s">
        <v>709</v>
      </c>
    </row>
    <row r="46" spans="1:64" ht="102" x14ac:dyDescent="0.25">
      <c r="A46" s="57">
        <v>43</v>
      </c>
      <c r="B46" s="34" t="s">
        <v>543</v>
      </c>
      <c r="C46" s="58" t="s">
        <v>544</v>
      </c>
      <c r="D46" s="34" t="s">
        <v>47</v>
      </c>
      <c r="E46" s="34">
        <v>32</v>
      </c>
      <c r="F46" s="34" t="s">
        <v>546</v>
      </c>
      <c r="G46" s="34">
        <v>2020</v>
      </c>
      <c r="H46" s="59">
        <v>44062</v>
      </c>
      <c r="I46" s="59" t="s">
        <v>1354</v>
      </c>
      <c r="J46" s="34">
        <v>8</v>
      </c>
      <c r="K46" s="34" t="s">
        <v>55</v>
      </c>
      <c r="L46" s="1" t="s">
        <v>547</v>
      </c>
      <c r="M46" s="1" t="s">
        <v>1355</v>
      </c>
      <c r="N46" s="34" t="s">
        <v>50</v>
      </c>
      <c r="O46" s="67" t="s">
        <v>1161</v>
      </c>
      <c r="P46" s="34"/>
      <c r="Q46" s="34"/>
      <c r="R46" s="34"/>
      <c r="S46" s="34" t="s">
        <v>50</v>
      </c>
      <c r="T46" s="1" t="s">
        <v>1356</v>
      </c>
      <c r="U46" s="1" t="s">
        <v>1357</v>
      </c>
      <c r="V46" s="61">
        <v>44068</v>
      </c>
      <c r="W46" s="34"/>
      <c r="X46" s="34" t="s">
        <v>50</v>
      </c>
      <c r="Y46" s="34" t="s">
        <v>50</v>
      </c>
      <c r="Z46" s="34" t="s">
        <v>50</v>
      </c>
      <c r="AA46" s="34"/>
      <c r="AB46" s="34" t="s">
        <v>49</v>
      </c>
      <c r="AC46" s="34" t="s">
        <v>50</v>
      </c>
      <c r="AD46" s="34" t="s">
        <v>50</v>
      </c>
      <c r="AE46" s="34" t="s">
        <v>50</v>
      </c>
      <c r="AF46" s="34" t="s">
        <v>50</v>
      </c>
      <c r="AG46" s="34" t="s">
        <v>50</v>
      </c>
      <c r="AH46" s="44" t="s">
        <v>49</v>
      </c>
      <c r="AI46" s="44" t="s">
        <v>49</v>
      </c>
      <c r="AJ46" s="44" t="s">
        <v>49</v>
      </c>
      <c r="AK46" s="62">
        <v>1</v>
      </c>
      <c r="AL46" s="44"/>
      <c r="AM46" s="44">
        <v>0.16500000000000001</v>
      </c>
      <c r="AN46" s="44">
        <v>1.19</v>
      </c>
      <c r="AO46" s="2" t="s">
        <v>548</v>
      </c>
      <c r="AP46" s="44" t="s">
        <v>50</v>
      </c>
      <c r="AQ46" s="44" t="s">
        <v>49</v>
      </c>
      <c r="AR46" s="2"/>
      <c r="AS46" s="44"/>
      <c r="AT46" s="44"/>
      <c r="AU46" s="44"/>
      <c r="AV46" s="44"/>
      <c r="AW46" s="44" t="s">
        <v>299</v>
      </c>
      <c r="AX46" s="44" t="s">
        <v>299</v>
      </c>
      <c r="AY46" s="44"/>
      <c r="AZ46" s="2" t="s">
        <v>302</v>
      </c>
      <c r="BA46" s="44" t="s">
        <v>299</v>
      </c>
      <c r="BB46" s="44" t="s">
        <v>299</v>
      </c>
      <c r="BC46" s="44"/>
      <c r="BD46" s="63" t="s">
        <v>549</v>
      </c>
      <c r="BE46" s="63" t="s">
        <v>550</v>
      </c>
      <c r="BF46" s="63" t="s">
        <v>551</v>
      </c>
      <c r="BG46" s="63" t="s">
        <v>552</v>
      </c>
      <c r="BH46" s="44" t="s">
        <v>553</v>
      </c>
      <c r="BI46" s="44" t="s">
        <v>554</v>
      </c>
      <c r="BJ46" s="44" t="s">
        <v>555</v>
      </c>
      <c r="BK46" s="44" t="s">
        <v>556</v>
      </c>
      <c r="BL46" s="27" t="s">
        <v>557</v>
      </c>
    </row>
    <row r="47" spans="1:64" ht="240.75" customHeight="1" x14ac:dyDescent="0.25">
      <c r="A47" s="57">
        <v>44</v>
      </c>
      <c r="B47" s="34" t="s">
        <v>558</v>
      </c>
      <c r="C47" s="58" t="s">
        <v>559</v>
      </c>
      <c r="D47" s="34" t="s">
        <v>560</v>
      </c>
      <c r="E47" s="34">
        <v>32</v>
      </c>
      <c r="F47" s="34" t="s">
        <v>561</v>
      </c>
      <c r="G47" s="34">
        <v>2020</v>
      </c>
      <c r="H47" s="59">
        <v>44076</v>
      </c>
      <c r="I47" s="59">
        <v>44084</v>
      </c>
      <c r="J47" s="34">
        <v>8</v>
      </c>
      <c r="K47" s="34" t="s">
        <v>643</v>
      </c>
      <c r="L47" s="1" t="s">
        <v>562</v>
      </c>
      <c r="M47" s="1" t="s">
        <v>563</v>
      </c>
      <c r="N47" s="34" t="s">
        <v>50</v>
      </c>
      <c r="O47" s="8" t="s">
        <v>1173</v>
      </c>
      <c r="P47" s="69">
        <v>44084</v>
      </c>
      <c r="Q47" s="8" t="s">
        <v>1148</v>
      </c>
      <c r="R47" s="34"/>
      <c r="S47" s="34" t="s">
        <v>49</v>
      </c>
      <c r="T47" s="1" t="s">
        <v>1359</v>
      </c>
      <c r="U47" s="1" t="s">
        <v>1358</v>
      </c>
      <c r="V47" s="59">
        <v>44078</v>
      </c>
      <c r="W47" s="34"/>
      <c r="X47" s="34" t="s">
        <v>50</v>
      </c>
      <c r="Y47" s="34" t="s">
        <v>50</v>
      </c>
      <c r="Z47" s="34" t="s">
        <v>49</v>
      </c>
      <c r="AA47" s="34" t="s">
        <v>50</v>
      </c>
      <c r="AB47" s="34" t="s">
        <v>50</v>
      </c>
      <c r="AC47" s="34" t="s">
        <v>50</v>
      </c>
      <c r="AD47" s="34" t="s">
        <v>50</v>
      </c>
      <c r="AE47" s="34" t="s">
        <v>50</v>
      </c>
      <c r="AF47" s="34" t="s">
        <v>50</v>
      </c>
      <c r="AG47" s="34" t="s">
        <v>50</v>
      </c>
      <c r="AH47" s="34" t="s">
        <v>50</v>
      </c>
      <c r="AI47" s="34" t="s">
        <v>50</v>
      </c>
      <c r="AJ47" s="44" t="s">
        <v>49</v>
      </c>
      <c r="AK47" s="62">
        <v>1</v>
      </c>
      <c r="AL47" s="44"/>
      <c r="AM47" s="44">
        <v>0.16500000000000001</v>
      </c>
      <c r="AN47" s="44">
        <v>6.6</v>
      </c>
      <c r="AO47" s="2" t="s">
        <v>565</v>
      </c>
      <c r="AP47" s="44" t="s">
        <v>50</v>
      </c>
      <c r="AQ47" s="44" t="s">
        <v>50</v>
      </c>
      <c r="AR47" s="2"/>
      <c r="AS47" s="44"/>
      <c r="AT47" s="44"/>
      <c r="AU47" s="44"/>
      <c r="AV47" s="2" t="s">
        <v>566</v>
      </c>
      <c r="AW47" s="44" t="s">
        <v>299</v>
      </c>
      <c r="AX47" s="44" t="s">
        <v>299</v>
      </c>
      <c r="AY47" s="44" t="s">
        <v>299</v>
      </c>
      <c r="AZ47" s="44" t="s">
        <v>299</v>
      </c>
      <c r="BA47" s="44" t="s">
        <v>299</v>
      </c>
      <c r="BB47" s="44" t="s">
        <v>299</v>
      </c>
      <c r="BC47" s="44" t="s">
        <v>299</v>
      </c>
      <c r="BD47" s="63" t="s">
        <v>567</v>
      </c>
      <c r="BE47" s="63" t="s">
        <v>568</v>
      </c>
      <c r="BF47" s="63" t="s">
        <v>569</v>
      </c>
      <c r="BG47" s="63" t="s">
        <v>570</v>
      </c>
      <c r="BH47" s="44" t="s">
        <v>571</v>
      </c>
      <c r="BI47" s="44" t="s">
        <v>572</v>
      </c>
      <c r="BJ47" s="44" t="s">
        <v>573</v>
      </c>
      <c r="BK47" s="44" t="s">
        <v>574</v>
      </c>
      <c r="BL47" s="27" t="s">
        <v>708</v>
      </c>
    </row>
    <row r="48" spans="1:64" ht="187.5" customHeight="1" x14ac:dyDescent="0.25">
      <c r="A48" s="57">
        <v>45</v>
      </c>
      <c r="B48" s="34" t="s">
        <v>575</v>
      </c>
      <c r="C48" s="58" t="s">
        <v>576</v>
      </c>
      <c r="D48" s="34" t="s">
        <v>47</v>
      </c>
      <c r="E48" s="34">
        <v>46</v>
      </c>
      <c r="F48" s="34" t="s">
        <v>577</v>
      </c>
      <c r="G48" s="34">
        <v>2020</v>
      </c>
      <c r="H48" s="59">
        <v>43942</v>
      </c>
      <c r="I48" s="59">
        <v>43975</v>
      </c>
      <c r="J48" s="34">
        <v>33</v>
      </c>
      <c r="K48" s="34" t="s">
        <v>55</v>
      </c>
      <c r="L48" s="1" t="s">
        <v>578</v>
      </c>
      <c r="M48" s="1" t="s">
        <v>579</v>
      </c>
      <c r="N48" s="34" t="s">
        <v>50</v>
      </c>
      <c r="O48" s="8" t="s">
        <v>1174</v>
      </c>
      <c r="P48" s="8" t="s">
        <v>1175</v>
      </c>
      <c r="Q48" s="9" t="s">
        <v>1176</v>
      </c>
      <c r="R48" s="67"/>
      <c r="S48" s="34" t="s">
        <v>49</v>
      </c>
      <c r="T48" s="1" t="s">
        <v>1360</v>
      </c>
      <c r="U48" s="1" t="s">
        <v>1361</v>
      </c>
      <c r="V48" s="61">
        <v>43944</v>
      </c>
      <c r="W48" s="34"/>
      <c r="X48" s="34" t="s">
        <v>49</v>
      </c>
      <c r="Y48" s="34" t="s">
        <v>49</v>
      </c>
      <c r="Z48" s="34" t="s">
        <v>49</v>
      </c>
      <c r="AA48" s="34" t="s">
        <v>49</v>
      </c>
      <c r="AB48" s="34" t="s">
        <v>49</v>
      </c>
      <c r="AC48" s="34" t="s">
        <v>49</v>
      </c>
      <c r="AD48" s="34" t="s">
        <v>49</v>
      </c>
      <c r="AE48" s="34" t="s">
        <v>50</v>
      </c>
      <c r="AF48" s="34" t="s">
        <v>49</v>
      </c>
      <c r="AG48" s="34" t="s">
        <v>50</v>
      </c>
      <c r="AH48" s="78" t="s">
        <v>50</v>
      </c>
      <c r="AI48" s="78" t="s">
        <v>49</v>
      </c>
      <c r="AJ48" s="78" t="s">
        <v>49</v>
      </c>
      <c r="AK48" s="62">
        <v>12</v>
      </c>
      <c r="AL48" s="2" t="s">
        <v>580</v>
      </c>
      <c r="AM48" s="44">
        <v>0.16500000000000001</v>
      </c>
      <c r="AN48" s="44"/>
      <c r="AO48" s="2" t="s">
        <v>582</v>
      </c>
      <c r="AP48" s="44" t="s">
        <v>50</v>
      </c>
      <c r="AQ48" s="44" t="s">
        <v>49</v>
      </c>
      <c r="AR48" s="2" t="s">
        <v>581</v>
      </c>
      <c r="AS48" s="44">
        <v>0.13500000000000001</v>
      </c>
      <c r="AT48" s="44" t="s">
        <v>299</v>
      </c>
      <c r="AU48" s="44" t="s">
        <v>299</v>
      </c>
      <c r="AV48" s="2" t="s">
        <v>583</v>
      </c>
      <c r="AW48" s="44" t="s">
        <v>299</v>
      </c>
      <c r="AX48" s="44" t="s">
        <v>299</v>
      </c>
      <c r="AY48" s="44" t="s">
        <v>299</v>
      </c>
      <c r="AZ48" s="44" t="s">
        <v>299</v>
      </c>
      <c r="BA48" s="2" t="s">
        <v>533</v>
      </c>
      <c r="BB48" s="44" t="s">
        <v>299</v>
      </c>
      <c r="BC48" s="44" t="s">
        <v>299</v>
      </c>
      <c r="BD48" s="63" t="s">
        <v>584</v>
      </c>
      <c r="BE48" s="63" t="s">
        <v>585</v>
      </c>
      <c r="BF48" s="63" t="s">
        <v>586</v>
      </c>
      <c r="BG48" s="63" t="s">
        <v>587</v>
      </c>
      <c r="BH48" s="44" t="s">
        <v>588</v>
      </c>
      <c r="BI48" s="44" t="s">
        <v>589</v>
      </c>
      <c r="BJ48" s="44" t="s">
        <v>590</v>
      </c>
      <c r="BK48" s="44" t="s">
        <v>591</v>
      </c>
      <c r="BL48" s="27" t="s">
        <v>592</v>
      </c>
    </row>
    <row r="49" spans="1:64" ht="150" customHeight="1" x14ac:dyDescent="0.25">
      <c r="A49" s="57">
        <v>46</v>
      </c>
      <c r="B49" s="34">
        <v>117493</v>
      </c>
      <c r="C49" s="58" t="s">
        <v>594</v>
      </c>
      <c r="D49" s="34" t="s">
        <v>51</v>
      </c>
      <c r="E49" s="34">
        <v>37</v>
      </c>
      <c r="F49" s="34" t="s">
        <v>595</v>
      </c>
      <c r="G49" s="34">
        <v>2017</v>
      </c>
      <c r="H49" s="59">
        <v>43481</v>
      </c>
      <c r="I49" s="59">
        <v>43514</v>
      </c>
      <c r="J49" s="34">
        <v>33</v>
      </c>
      <c r="K49" s="34" t="s">
        <v>55</v>
      </c>
      <c r="L49" s="1" t="s">
        <v>596</v>
      </c>
      <c r="M49" s="1" t="s">
        <v>869</v>
      </c>
      <c r="N49" s="34" t="s">
        <v>50</v>
      </c>
      <c r="O49" s="34"/>
      <c r="P49" s="34" t="s">
        <v>597</v>
      </c>
      <c r="Q49" s="1" t="s">
        <v>120</v>
      </c>
      <c r="R49" s="34" t="s">
        <v>50</v>
      </c>
      <c r="S49" s="34" t="s">
        <v>49</v>
      </c>
      <c r="T49" s="29" t="s">
        <v>1216</v>
      </c>
      <c r="U49" s="29" t="s">
        <v>1217</v>
      </c>
      <c r="V49" s="64">
        <v>43490</v>
      </c>
      <c r="W49" s="34"/>
      <c r="X49" s="34" t="s">
        <v>50</v>
      </c>
      <c r="Y49" s="34" t="s">
        <v>50</v>
      </c>
      <c r="Z49" s="34" t="s">
        <v>49</v>
      </c>
      <c r="AA49" s="34"/>
      <c r="AB49" s="34" t="s">
        <v>49</v>
      </c>
      <c r="AC49" s="34" t="s">
        <v>49</v>
      </c>
      <c r="AD49" s="34" t="s">
        <v>50</v>
      </c>
      <c r="AE49" s="34" t="s">
        <v>49</v>
      </c>
      <c r="AF49" s="34" t="s">
        <v>50</v>
      </c>
      <c r="AG49" s="34" t="s">
        <v>50</v>
      </c>
      <c r="AH49" s="34" t="s">
        <v>49</v>
      </c>
      <c r="AI49" s="34" t="s">
        <v>49</v>
      </c>
      <c r="AJ49" s="34" t="s">
        <v>49</v>
      </c>
      <c r="AK49" s="62">
        <v>1</v>
      </c>
      <c r="AL49" s="44"/>
      <c r="AM49" s="44">
        <v>3.3000000000000002E-2</v>
      </c>
      <c r="AN49" s="44">
        <v>3.1</v>
      </c>
      <c r="AO49" s="2" t="s">
        <v>599</v>
      </c>
      <c r="AP49" s="44" t="s">
        <v>49</v>
      </c>
      <c r="AQ49" s="2" t="s">
        <v>600</v>
      </c>
      <c r="AR49" s="2" t="s">
        <v>601</v>
      </c>
      <c r="AS49" s="44">
        <v>0.22900000000000001</v>
      </c>
      <c r="AT49" s="44" t="s">
        <v>598</v>
      </c>
      <c r="AU49" s="44" t="s">
        <v>299</v>
      </c>
      <c r="AV49" s="44" t="s">
        <v>299</v>
      </c>
      <c r="AW49" s="44" t="s">
        <v>299</v>
      </c>
      <c r="AX49" s="44" t="s">
        <v>299</v>
      </c>
      <c r="AY49" s="44" t="s">
        <v>299</v>
      </c>
      <c r="AZ49" s="44" t="s">
        <v>299</v>
      </c>
      <c r="BA49" s="44" t="s">
        <v>299</v>
      </c>
      <c r="BB49" s="44" t="s">
        <v>299</v>
      </c>
      <c r="BC49" s="44" t="s">
        <v>299</v>
      </c>
      <c r="BD49" s="63" t="s">
        <v>602</v>
      </c>
      <c r="BE49" s="63" t="s">
        <v>603</v>
      </c>
      <c r="BF49" s="63" t="s">
        <v>604</v>
      </c>
      <c r="BG49" s="63" t="s">
        <v>605</v>
      </c>
      <c r="BH49" s="44" t="s">
        <v>606</v>
      </c>
      <c r="BI49" s="44" t="s">
        <v>607</v>
      </c>
      <c r="BJ49" s="44" t="s">
        <v>608</v>
      </c>
      <c r="BK49" s="44" t="s">
        <v>609</v>
      </c>
      <c r="BL49" s="27" t="s">
        <v>707</v>
      </c>
    </row>
    <row r="50" spans="1:64" ht="166.5" customHeight="1" x14ac:dyDescent="0.25">
      <c r="A50" s="57">
        <v>47</v>
      </c>
      <c r="B50" s="34">
        <v>117909</v>
      </c>
      <c r="C50" s="58" t="s">
        <v>610</v>
      </c>
      <c r="D50" s="34" t="s">
        <v>51</v>
      </c>
      <c r="E50" s="34">
        <v>43</v>
      </c>
      <c r="F50" s="34" t="s">
        <v>611</v>
      </c>
      <c r="G50" s="34">
        <v>2018</v>
      </c>
      <c r="H50" s="59">
        <v>43489</v>
      </c>
      <c r="I50" s="59">
        <v>43514</v>
      </c>
      <c r="J50" s="34">
        <v>25</v>
      </c>
      <c r="K50" s="34" t="s">
        <v>641</v>
      </c>
      <c r="L50" s="1" t="s">
        <v>612</v>
      </c>
      <c r="M50" s="1" t="s">
        <v>868</v>
      </c>
      <c r="N50" s="34" t="s">
        <v>613</v>
      </c>
      <c r="O50" s="34"/>
      <c r="P50" s="34" t="s">
        <v>614</v>
      </c>
      <c r="Q50" s="1" t="s">
        <v>120</v>
      </c>
      <c r="R50" s="34" t="s">
        <v>50</v>
      </c>
      <c r="S50" s="34" t="s">
        <v>49</v>
      </c>
      <c r="T50" s="29" t="s">
        <v>1218</v>
      </c>
      <c r="U50" s="29" t="s">
        <v>1219</v>
      </c>
      <c r="V50" s="64">
        <v>43502</v>
      </c>
      <c r="W50" s="34"/>
      <c r="X50" s="34" t="s">
        <v>49</v>
      </c>
      <c r="Y50" s="34" t="s">
        <v>50</v>
      </c>
      <c r="Z50" s="34" t="s">
        <v>49</v>
      </c>
      <c r="AA50" s="34" t="s">
        <v>49</v>
      </c>
      <c r="AB50" s="34" t="s">
        <v>50</v>
      </c>
      <c r="AC50" s="34" t="s">
        <v>49</v>
      </c>
      <c r="AD50" s="34" t="s">
        <v>50</v>
      </c>
      <c r="AE50" s="34" t="s">
        <v>50</v>
      </c>
      <c r="AF50" s="34" t="s">
        <v>49</v>
      </c>
      <c r="AG50" s="34" t="s">
        <v>49</v>
      </c>
      <c r="AH50" s="34" t="s">
        <v>49</v>
      </c>
      <c r="AI50" s="34" t="s">
        <v>49</v>
      </c>
      <c r="AJ50" s="34" t="s">
        <v>49</v>
      </c>
      <c r="AK50" s="62">
        <v>3</v>
      </c>
      <c r="AL50" s="44"/>
      <c r="AM50" s="44">
        <v>0.16500000000000001</v>
      </c>
      <c r="AN50" s="44">
        <v>2.7</v>
      </c>
      <c r="AO50" s="2" t="s">
        <v>615</v>
      </c>
      <c r="AP50" s="44" t="s">
        <v>49</v>
      </c>
      <c r="AQ50" s="44" t="s">
        <v>50</v>
      </c>
      <c r="AR50" s="2"/>
      <c r="AS50" s="44">
        <v>0.25</v>
      </c>
      <c r="AT50" s="44" t="s">
        <v>299</v>
      </c>
      <c r="AU50" s="44" t="s">
        <v>299</v>
      </c>
      <c r="AV50" s="44" t="s">
        <v>299</v>
      </c>
      <c r="AW50" s="44" t="s">
        <v>299</v>
      </c>
      <c r="AX50" s="44" t="s">
        <v>299</v>
      </c>
      <c r="AY50" s="44" t="s">
        <v>299</v>
      </c>
      <c r="AZ50" s="44" t="s">
        <v>299</v>
      </c>
      <c r="BA50" s="44" t="s">
        <v>299</v>
      </c>
      <c r="BB50" s="44" t="s">
        <v>299</v>
      </c>
      <c r="BC50" s="44" t="s">
        <v>299</v>
      </c>
      <c r="BD50" s="63" t="s">
        <v>616</v>
      </c>
      <c r="BE50" s="63" t="s">
        <v>617</v>
      </c>
      <c r="BF50" s="63" t="s">
        <v>618</v>
      </c>
      <c r="BG50" s="63" t="s">
        <v>619</v>
      </c>
      <c r="BH50" s="44" t="s">
        <v>620</v>
      </c>
      <c r="BI50" s="44" t="s">
        <v>621</v>
      </c>
      <c r="BJ50" s="44" t="s">
        <v>622</v>
      </c>
      <c r="BK50" s="44" t="s">
        <v>623</v>
      </c>
      <c r="BL50" s="27" t="s">
        <v>706</v>
      </c>
    </row>
    <row r="51" spans="1:64" ht="140.25" customHeight="1" x14ac:dyDescent="0.25">
      <c r="A51" s="57">
        <v>48</v>
      </c>
      <c r="B51" s="34" t="s">
        <v>624</v>
      </c>
      <c r="C51" s="58" t="s">
        <v>625</v>
      </c>
      <c r="D51" s="34" t="s">
        <v>51</v>
      </c>
      <c r="E51" s="34">
        <v>33</v>
      </c>
      <c r="F51" s="34" t="s">
        <v>626</v>
      </c>
      <c r="G51" s="34">
        <v>2020</v>
      </c>
      <c r="H51" s="59">
        <v>44097</v>
      </c>
      <c r="I51" s="59">
        <v>44127</v>
      </c>
      <c r="J51" s="34">
        <v>30</v>
      </c>
      <c r="K51" s="34" t="s">
        <v>55</v>
      </c>
      <c r="L51" s="1" t="s">
        <v>660</v>
      </c>
      <c r="M51" s="1" t="s">
        <v>627</v>
      </c>
      <c r="N51" s="34" t="s">
        <v>50</v>
      </c>
      <c r="O51" s="70" t="s">
        <v>1177</v>
      </c>
      <c r="P51" s="67" t="s">
        <v>628</v>
      </c>
      <c r="Q51" s="71">
        <v>44397</v>
      </c>
      <c r="R51" s="41" t="s">
        <v>1178</v>
      </c>
      <c r="S51" s="34" t="s">
        <v>50</v>
      </c>
      <c r="T51" s="1" t="s">
        <v>1375</v>
      </c>
      <c r="U51" s="1" t="s">
        <v>1374</v>
      </c>
      <c r="V51" s="68">
        <v>44099</v>
      </c>
      <c r="W51" s="34"/>
      <c r="X51" s="34" t="s">
        <v>50</v>
      </c>
      <c r="Y51" s="34" t="s">
        <v>50</v>
      </c>
      <c r="Z51" s="34" t="s">
        <v>49</v>
      </c>
      <c r="AA51" s="34" t="s">
        <v>49</v>
      </c>
      <c r="AB51" s="34" t="s">
        <v>50</v>
      </c>
      <c r="AC51" s="34" t="s">
        <v>49</v>
      </c>
      <c r="AD51" s="34" t="s">
        <v>49</v>
      </c>
      <c r="AE51" s="34" t="s">
        <v>49</v>
      </c>
      <c r="AF51" s="34"/>
      <c r="AG51" s="34" t="s">
        <v>49</v>
      </c>
      <c r="AH51" s="34" t="s">
        <v>50</v>
      </c>
      <c r="AI51" s="34" t="s">
        <v>49</v>
      </c>
      <c r="AJ51" s="34" t="s">
        <v>49</v>
      </c>
      <c r="AK51" s="62">
        <v>1</v>
      </c>
      <c r="AL51" s="44"/>
      <c r="AM51" s="44">
        <v>0.16500000000000001</v>
      </c>
      <c r="AN51" s="44">
        <v>3.79</v>
      </c>
      <c r="AO51" s="2" t="s">
        <v>629</v>
      </c>
      <c r="AP51" s="44" t="s">
        <v>50</v>
      </c>
      <c r="AQ51" s="2" t="s">
        <v>630</v>
      </c>
      <c r="AR51" s="2"/>
      <c r="AS51" s="44"/>
      <c r="AT51" s="44"/>
      <c r="AU51" s="44" t="s">
        <v>312</v>
      </c>
      <c r="AV51" s="44" t="s">
        <v>299</v>
      </c>
      <c r="AW51" s="44" t="s">
        <v>312</v>
      </c>
      <c r="AX51" s="44" t="s">
        <v>299</v>
      </c>
      <c r="AY51" s="44"/>
      <c r="AZ51" s="44" t="s">
        <v>299</v>
      </c>
      <c r="BA51" s="44" t="s">
        <v>299</v>
      </c>
      <c r="BB51" s="44" t="s">
        <v>299</v>
      </c>
      <c r="BC51" s="44" t="s">
        <v>299</v>
      </c>
      <c r="BD51" s="63" t="s">
        <v>631</v>
      </c>
      <c r="BE51" s="63" t="s">
        <v>632</v>
      </c>
      <c r="BF51" s="63" t="s">
        <v>633</v>
      </c>
      <c r="BG51" s="63" t="s">
        <v>634</v>
      </c>
      <c r="BH51" s="44" t="s">
        <v>669</v>
      </c>
      <c r="BI51" s="44" t="s">
        <v>635</v>
      </c>
      <c r="BJ51" s="44" t="s">
        <v>636</v>
      </c>
      <c r="BK51" s="44" t="s">
        <v>637</v>
      </c>
      <c r="BL51" s="27" t="s">
        <v>705</v>
      </c>
    </row>
    <row r="52" spans="1:64" ht="123" customHeight="1" x14ac:dyDescent="0.25">
      <c r="A52" s="57">
        <v>49</v>
      </c>
      <c r="B52" s="34" t="s">
        <v>638</v>
      </c>
      <c r="C52" s="58" t="s">
        <v>639</v>
      </c>
      <c r="D52" s="34" t="s">
        <v>560</v>
      </c>
      <c r="E52" s="34">
        <v>45</v>
      </c>
      <c r="F52" s="34" t="s">
        <v>640</v>
      </c>
      <c r="G52" s="34">
        <v>2020</v>
      </c>
      <c r="H52" s="59">
        <v>43999</v>
      </c>
      <c r="I52" s="59">
        <v>44015</v>
      </c>
      <c r="J52" s="34">
        <v>16</v>
      </c>
      <c r="K52" s="34" t="s">
        <v>642</v>
      </c>
      <c r="L52" s="1" t="s">
        <v>660</v>
      </c>
      <c r="M52" s="1" t="s">
        <v>867</v>
      </c>
      <c r="N52" s="34" t="s">
        <v>50</v>
      </c>
      <c r="O52" s="67" t="s">
        <v>1145</v>
      </c>
      <c r="P52" s="67" t="s">
        <v>50</v>
      </c>
      <c r="Q52" s="34"/>
      <c r="R52" s="34"/>
      <c r="S52" s="34" t="s">
        <v>530</v>
      </c>
      <c r="T52" s="1" t="s">
        <v>1363</v>
      </c>
      <c r="U52" s="1" t="s">
        <v>1362</v>
      </c>
      <c r="V52" s="68">
        <v>43269</v>
      </c>
      <c r="W52" s="34"/>
      <c r="X52" s="34" t="s">
        <v>50</v>
      </c>
      <c r="Y52" s="34" t="s">
        <v>50</v>
      </c>
      <c r="Z52" s="34" t="s">
        <v>50</v>
      </c>
      <c r="AA52" s="34" t="s">
        <v>49</v>
      </c>
      <c r="AB52" s="34" t="s">
        <v>50</v>
      </c>
      <c r="AC52" s="34" t="s">
        <v>49</v>
      </c>
      <c r="AD52" s="34" t="s">
        <v>49</v>
      </c>
      <c r="AE52" s="34" t="s">
        <v>49</v>
      </c>
      <c r="AF52" s="34" t="s">
        <v>50</v>
      </c>
      <c r="AG52" s="34" t="s">
        <v>50</v>
      </c>
      <c r="AH52" s="34" t="s">
        <v>50</v>
      </c>
      <c r="AI52" s="34" t="s">
        <v>50</v>
      </c>
      <c r="AJ52" s="34" t="s">
        <v>50</v>
      </c>
      <c r="AK52" s="62">
        <v>1</v>
      </c>
      <c r="AL52" s="44"/>
      <c r="AM52" s="44">
        <v>0.16500000000000001</v>
      </c>
      <c r="AN52" s="44"/>
      <c r="AO52" s="2" t="s">
        <v>661</v>
      </c>
      <c r="AP52" s="44" t="s">
        <v>50</v>
      </c>
      <c r="AQ52" s="44" t="s">
        <v>50</v>
      </c>
      <c r="AR52" s="44"/>
      <c r="AS52" s="44"/>
      <c r="AT52" s="44"/>
      <c r="AU52" s="44" t="s">
        <v>299</v>
      </c>
      <c r="AV52" s="44" t="s">
        <v>299</v>
      </c>
      <c r="AW52" s="44" t="s">
        <v>299</v>
      </c>
      <c r="AX52" s="44" t="s">
        <v>299</v>
      </c>
      <c r="AY52" s="44" t="s">
        <v>299</v>
      </c>
      <c r="AZ52" s="44" t="s">
        <v>299</v>
      </c>
      <c r="BA52" s="57"/>
      <c r="BB52" s="44" t="s">
        <v>299</v>
      </c>
      <c r="BC52" s="44" t="s">
        <v>299</v>
      </c>
      <c r="BD52" s="63" t="s">
        <v>662</v>
      </c>
      <c r="BE52" s="63" t="s">
        <v>573</v>
      </c>
      <c r="BF52" s="63" t="s">
        <v>663</v>
      </c>
      <c r="BG52" s="63" t="s">
        <v>664</v>
      </c>
      <c r="BH52" s="44" t="s">
        <v>665</v>
      </c>
      <c r="BI52" s="44" t="s">
        <v>666</v>
      </c>
      <c r="BJ52" s="44" t="s">
        <v>667</v>
      </c>
      <c r="BK52" s="44" t="s">
        <v>668</v>
      </c>
      <c r="BL52" s="27" t="s">
        <v>704</v>
      </c>
    </row>
    <row r="53" spans="1:64" ht="303" customHeight="1" x14ac:dyDescent="0.25">
      <c r="A53" s="57">
        <v>50</v>
      </c>
      <c r="B53" s="34" t="s">
        <v>670</v>
      </c>
      <c r="C53" s="58" t="s">
        <v>671</v>
      </c>
      <c r="D53" s="34" t="s">
        <v>47</v>
      </c>
      <c r="E53" s="34">
        <v>45</v>
      </c>
      <c r="F53" s="34" t="s">
        <v>672</v>
      </c>
      <c r="G53" s="34">
        <v>2020</v>
      </c>
      <c r="H53" s="59">
        <v>44106</v>
      </c>
      <c r="I53" s="59">
        <v>44133</v>
      </c>
      <c r="J53" s="34">
        <v>27</v>
      </c>
      <c r="K53" s="34" t="s">
        <v>55</v>
      </c>
      <c r="L53" s="1" t="s">
        <v>673</v>
      </c>
      <c r="M53" s="1" t="s">
        <v>688</v>
      </c>
      <c r="N53" s="34" t="s">
        <v>50</v>
      </c>
      <c r="O53" s="8" t="s">
        <v>1179</v>
      </c>
      <c r="P53" s="8" t="s">
        <v>1180</v>
      </c>
      <c r="Q53" s="8" t="s">
        <v>1181</v>
      </c>
      <c r="R53" s="1" t="s">
        <v>1182</v>
      </c>
      <c r="S53" s="34" t="s">
        <v>530</v>
      </c>
      <c r="T53" s="1" t="s">
        <v>1365</v>
      </c>
      <c r="U53" s="1" t="s">
        <v>1364</v>
      </c>
      <c r="V53" s="68">
        <v>44109</v>
      </c>
      <c r="W53" s="34"/>
      <c r="X53" s="34" t="s">
        <v>50</v>
      </c>
      <c r="Y53" s="34" t="s">
        <v>50</v>
      </c>
      <c r="Z53" s="34" t="s">
        <v>49</v>
      </c>
      <c r="AA53" s="34"/>
      <c r="AB53" s="44" t="s">
        <v>49</v>
      </c>
      <c r="AC53" s="79" t="s">
        <v>50</v>
      </c>
      <c r="AD53" s="34" t="s">
        <v>50</v>
      </c>
      <c r="AE53" s="34" t="s">
        <v>49</v>
      </c>
      <c r="AF53" s="34" t="s">
        <v>50</v>
      </c>
      <c r="AG53" s="34" t="s">
        <v>50</v>
      </c>
      <c r="AH53" s="44" t="s">
        <v>49</v>
      </c>
      <c r="AI53" s="34" t="s">
        <v>49</v>
      </c>
      <c r="AJ53" s="34" t="s">
        <v>49</v>
      </c>
      <c r="AK53" s="62">
        <v>1</v>
      </c>
      <c r="AL53" s="44"/>
      <c r="AM53" s="62" t="s">
        <v>691</v>
      </c>
      <c r="AN53" s="44">
        <v>4.0999999999999996</v>
      </c>
      <c r="AO53" s="2" t="s">
        <v>674</v>
      </c>
      <c r="AP53" s="44" t="s">
        <v>49</v>
      </c>
      <c r="AQ53" s="44" t="s">
        <v>50</v>
      </c>
      <c r="AR53" s="2" t="s">
        <v>675</v>
      </c>
      <c r="AS53" s="44"/>
      <c r="AT53" s="44"/>
      <c r="AU53" s="44" t="s">
        <v>299</v>
      </c>
      <c r="AV53" s="44" t="s">
        <v>299</v>
      </c>
      <c r="AW53" s="44" t="s">
        <v>299</v>
      </c>
      <c r="AX53" s="44" t="s">
        <v>299</v>
      </c>
      <c r="AY53" s="44" t="s">
        <v>299</v>
      </c>
      <c r="AZ53" s="44" t="s">
        <v>299</v>
      </c>
      <c r="BA53" s="44" t="s">
        <v>299</v>
      </c>
      <c r="BB53" s="44" t="s">
        <v>299</v>
      </c>
      <c r="BC53" s="44" t="s">
        <v>299</v>
      </c>
      <c r="BD53" s="63" t="s">
        <v>676</v>
      </c>
      <c r="BE53" s="80" t="s">
        <v>677</v>
      </c>
      <c r="BF53" s="63" t="s">
        <v>678</v>
      </c>
      <c r="BG53" s="63" t="s">
        <v>679</v>
      </c>
      <c r="BH53" s="44" t="s">
        <v>680</v>
      </c>
      <c r="BI53" s="44" t="s">
        <v>681</v>
      </c>
      <c r="BJ53" s="44" t="s">
        <v>682</v>
      </c>
      <c r="BK53" s="44" t="s">
        <v>683</v>
      </c>
      <c r="BL53" s="27" t="s">
        <v>703</v>
      </c>
    </row>
    <row r="54" spans="1:64" ht="58.5" customHeight="1" x14ac:dyDescent="0.25">
      <c r="A54" s="57">
        <v>51</v>
      </c>
      <c r="B54" s="34" t="s">
        <v>684</v>
      </c>
      <c r="C54" s="58" t="s">
        <v>685</v>
      </c>
      <c r="D54" s="34" t="s">
        <v>47</v>
      </c>
      <c r="E54" s="34">
        <v>55</v>
      </c>
      <c r="F54" s="34" t="s">
        <v>686</v>
      </c>
      <c r="G54" s="34">
        <v>2020</v>
      </c>
      <c r="H54" s="59">
        <v>43913</v>
      </c>
      <c r="I54" s="59">
        <v>43929</v>
      </c>
      <c r="J54" s="34">
        <v>16</v>
      </c>
      <c r="K54" s="34" t="s">
        <v>55</v>
      </c>
      <c r="L54" s="1" t="s">
        <v>687</v>
      </c>
      <c r="M54" s="1" t="s">
        <v>689</v>
      </c>
      <c r="N54" s="1" t="s">
        <v>690</v>
      </c>
      <c r="O54" s="8" t="s">
        <v>1161</v>
      </c>
      <c r="P54" s="34" t="s">
        <v>50</v>
      </c>
      <c r="Q54" s="34"/>
      <c r="R54" s="34"/>
      <c r="S54" s="34" t="s">
        <v>49</v>
      </c>
      <c r="T54" s="29" t="s">
        <v>1220</v>
      </c>
      <c r="U54" s="29" t="s">
        <v>1221</v>
      </c>
      <c r="V54" s="64">
        <v>43922</v>
      </c>
      <c r="W54" s="34"/>
      <c r="X54" s="34" t="s">
        <v>50</v>
      </c>
      <c r="Y54" s="34" t="s">
        <v>50</v>
      </c>
      <c r="Z54" s="34" t="s">
        <v>50</v>
      </c>
      <c r="AA54" s="34"/>
      <c r="AB54" s="34" t="s">
        <v>49</v>
      </c>
      <c r="AC54" s="34" t="s">
        <v>49</v>
      </c>
      <c r="AD54" s="34" t="s">
        <v>50</v>
      </c>
      <c r="AE54" s="34" t="s">
        <v>50</v>
      </c>
      <c r="AF54" s="34" t="s">
        <v>50</v>
      </c>
      <c r="AG54" s="34" t="s">
        <v>50</v>
      </c>
      <c r="AH54" s="34" t="s">
        <v>49</v>
      </c>
      <c r="AI54" s="34" t="s">
        <v>49</v>
      </c>
      <c r="AJ54" s="34" t="s">
        <v>49</v>
      </c>
      <c r="AK54" s="62">
        <v>1</v>
      </c>
      <c r="AL54" s="44"/>
      <c r="AM54" s="44">
        <v>0.16500000000000001</v>
      </c>
      <c r="AN54" s="44">
        <v>3.33</v>
      </c>
      <c r="AO54" s="2" t="s">
        <v>692</v>
      </c>
      <c r="AP54" s="44" t="s">
        <v>50</v>
      </c>
      <c r="AQ54" s="44" t="s">
        <v>50</v>
      </c>
      <c r="AR54" s="2" t="s">
        <v>701</v>
      </c>
      <c r="AS54" s="44"/>
      <c r="AT54" s="44"/>
      <c r="AU54" s="44" t="s">
        <v>299</v>
      </c>
      <c r="AV54" s="44" t="s">
        <v>299</v>
      </c>
      <c r="AW54" s="44" t="s">
        <v>299</v>
      </c>
      <c r="AX54" s="44" t="s">
        <v>299</v>
      </c>
      <c r="AY54" s="44"/>
      <c r="AZ54" s="44" t="s">
        <v>299</v>
      </c>
      <c r="BA54" s="44" t="s">
        <v>299</v>
      </c>
      <c r="BB54" s="44" t="s">
        <v>299</v>
      </c>
      <c r="BC54" s="44" t="s">
        <v>299</v>
      </c>
      <c r="BD54" s="63" t="s">
        <v>693</v>
      </c>
      <c r="BE54" s="63" t="s">
        <v>694</v>
      </c>
      <c r="BF54" s="63" t="s">
        <v>695</v>
      </c>
      <c r="BG54" s="63" t="s">
        <v>696</v>
      </c>
      <c r="BH54" s="44" t="s">
        <v>697</v>
      </c>
      <c r="BI54" s="44" t="s">
        <v>698</v>
      </c>
      <c r="BJ54" s="44" t="s">
        <v>699</v>
      </c>
      <c r="BK54" s="44" t="s">
        <v>700</v>
      </c>
      <c r="BL54" s="27" t="s">
        <v>702</v>
      </c>
    </row>
    <row r="55" spans="1:64" ht="51" x14ac:dyDescent="0.25">
      <c r="A55" s="57">
        <v>52</v>
      </c>
      <c r="B55" s="34">
        <v>100765</v>
      </c>
      <c r="C55" s="58" t="s">
        <v>749</v>
      </c>
      <c r="D55" s="34" t="s">
        <v>51</v>
      </c>
      <c r="E55" s="34">
        <v>31</v>
      </c>
      <c r="F55" s="34" t="s">
        <v>750</v>
      </c>
      <c r="G55" s="34">
        <v>2018</v>
      </c>
      <c r="H55" s="59">
        <v>43199</v>
      </c>
      <c r="I55" s="59">
        <v>43228</v>
      </c>
      <c r="J55" s="34">
        <v>29</v>
      </c>
      <c r="K55" s="34" t="s">
        <v>641</v>
      </c>
      <c r="L55" s="34" t="s">
        <v>751</v>
      </c>
      <c r="M55" s="1" t="s">
        <v>866</v>
      </c>
      <c r="N55" s="1" t="s">
        <v>752</v>
      </c>
      <c r="O55" s="1"/>
      <c r="P55" s="68">
        <v>43186</v>
      </c>
      <c r="Q55" s="1" t="s">
        <v>753</v>
      </c>
      <c r="R55" s="1" t="s">
        <v>50</v>
      </c>
      <c r="S55" s="1" t="s">
        <v>49</v>
      </c>
      <c r="T55" s="29" t="s">
        <v>1222</v>
      </c>
      <c r="U55" s="29" t="s">
        <v>1223</v>
      </c>
      <c r="V55" s="64">
        <v>43202</v>
      </c>
      <c r="W55" s="1"/>
      <c r="X55" s="1" t="s">
        <v>50</v>
      </c>
      <c r="Y55" s="1" t="s">
        <v>50</v>
      </c>
      <c r="Z55" s="1" t="s">
        <v>50</v>
      </c>
      <c r="AA55" s="1" t="s">
        <v>49</v>
      </c>
      <c r="AB55" s="1" t="s">
        <v>49</v>
      </c>
      <c r="AC55" s="1" t="s">
        <v>49</v>
      </c>
      <c r="AD55" s="1" t="s">
        <v>49</v>
      </c>
      <c r="AE55" s="1" t="s">
        <v>50</v>
      </c>
      <c r="AF55" s="1" t="s">
        <v>50</v>
      </c>
      <c r="AG55" s="1" t="s">
        <v>50</v>
      </c>
      <c r="AH55" s="1" t="s">
        <v>50</v>
      </c>
      <c r="AI55" s="1" t="s">
        <v>50</v>
      </c>
      <c r="AJ55" s="1" t="s">
        <v>50</v>
      </c>
      <c r="AK55" s="62" t="s">
        <v>761</v>
      </c>
      <c r="AL55" s="81" t="s">
        <v>762</v>
      </c>
      <c r="AM55" s="2">
        <v>0.16500000000000001</v>
      </c>
      <c r="AN55" s="2">
        <v>2.5</v>
      </c>
      <c r="AO55" s="2" t="s">
        <v>759</v>
      </c>
      <c r="AP55" s="44" t="s">
        <v>49</v>
      </c>
      <c r="AQ55" s="44" t="s">
        <v>50</v>
      </c>
      <c r="AR55" s="44" t="s">
        <v>50</v>
      </c>
      <c r="AS55" s="44">
        <v>0.14899999999999999</v>
      </c>
      <c r="AT55" s="44">
        <v>8.08</v>
      </c>
      <c r="AU55" s="44" t="s">
        <v>299</v>
      </c>
      <c r="AV55" s="44" t="s">
        <v>50</v>
      </c>
      <c r="AW55" s="44" t="s">
        <v>50</v>
      </c>
      <c r="AX55" s="44" t="s">
        <v>405</v>
      </c>
      <c r="AY55" s="44" t="s">
        <v>405</v>
      </c>
      <c r="AZ55" s="44" t="s">
        <v>405</v>
      </c>
      <c r="BA55" s="44" t="s">
        <v>50</v>
      </c>
      <c r="BB55" s="44" t="s">
        <v>299</v>
      </c>
      <c r="BC55" s="44" t="s">
        <v>299</v>
      </c>
      <c r="BD55" s="63" t="s">
        <v>755</v>
      </c>
      <c r="BE55" s="63" t="s">
        <v>756</v>
      </c>
      <c r="BF55" s="63" t="s">
        <v>757</v>
      </c>
      <c r="BG55" s="63" t="s">
        <v>758</v>
      </c>
      <c r="BH55" s="44">
        <v>26</v>
      </c>
      <c r="BI55" s="44">
        <v>35</v>
      </c>
      <c r="BJ55" s="44">
        <v>4.8</v>
      </c>
      <c r="BK55" s="44">
        <v>100</v>
      </c>
      <c r="BL55" s="27" t="s">
        <v>760</v>
      </c>
    </row>
    <row r="56" spans="1:64" ht="102" customHeight="1" x14ac:dyDescent="0.25">
      <c r="A56" s="57">
        <v>53</v>
      </c>
      <c r="B56" s="34">
        <v>1296</v>
      </c>
      <c r="C56" s="58" t="s">
        <v>898</v>
      </c>
      <c r="D56" s="34" t="s">
        <v>47</v>
      </c>
      <c r="E56" s="34">
        <v>37</v>
      </c>
      <c r="F56" s="34" t="s">
        <v>763</v>
      </c>
      <c r="G56" s="34">
        <v>2019</v>
      </c>
      <c r="H56" s="59">
        <v>43549</v>
      </c>
      <c r="I56" s="59">
        <v>43567</v>
      </c>
      <c r="J56" s="34">
        <v>18</v>
      </c>
      <c r="K56" s="34" t="s">
        <v>641</v>
      </c>
      <c r="L56" s="1" t="s">
        <v>764</v>
      </c>
      <c r="M56" s="1" t="s">
        <v>865</v>
      </c>
      <c r="N56" s="34" t="s">
        <v>50</v>
      </c>
      <c r="O56" s="8" t="s">
        <v>1183</v>
      </c>
      <c r="P56" s="69">
        <v>43566</v>
      </c>
      <c r="Q56" s="8" t="s">
        <v>1148</v>
      </c>
      <c r="R56" s="34"/>
      <c r="S56" s="34" t="s">
        <v>49</v>
      </c>
      <c r="T56" s="1" t="s">
        <v>1269</v>
      </c>
      <c r="U56" s="1" t="s">
        <v>1268</v>
      </c>
      <c r="V56" s="61">
        <v>43550</v>
      </c>
      <c r="W56" s="34"/>
      <c r="X56" s="34" t="s">
        <v>50</v>
      </c>
      <c r="Y56" s="34" t="s">
        <v>50</v>
      </c>
      <c r="Z56" s="34" t="s">
        <v>49</v>
      </c>
      <c r="AA56" s="34" t="s">
        <v>50</v>
      </c>
      <c r="AB56" s="34" t="s">
        <v>50</v>
      </c>
      <c r="AC56" s="34" t="s">
        <v>49</v>
      </c>
      <c r="AD56" s="34" t="s">
        <v>49</v>
      </c>
      <c r="AE56" s="34" t="s">
        <v>49</v>
      </c>
      <c r="AF56" s="34" t="s">
        <v>50</v>
      </c>
      <c r="AG56" s="34" t="s">
        <v>50</v>
      </c>
      <c r="AH56" s="44" t="s">
        <v>50</v>
      </c>
      <c r="AI56" s="44" t="s">
        <v>49</v>
      </c>
      <c r="AJ56" s="44" t="s">
        <v>49</v>
      </c>
      <c r="AK56" s="62" t="s">
        <v>765</v>
      </c>
      <c r="AL56" s="2" t="s">
        <v>766</v>
      </c>
      <c r="AM56" s="44">
        <v>0.33</v>
      </c>
      <c r="AN56" s="62" t="s">
        <v>50</v>
      </c>
      <c r="AO56" s="2" t="s">
        <v>775</v>
      </c>
      <c r="AP56" s="44" t="s">
        <v>50</v>
      </c>
      <c r="AQ56" s="44" t="s">
        <v>50</v>
      </c>
      <c r="AR56" s="44" t="s">
        <v>50</v>
      </c>
      <c r="AS56" s="44" t="s">
        <v>50</v>
      </c>
      <c r="AT56" s="44" t="s">
        <v>50</v>
      </c>
      <c r="AU56" s="44" t="s">
        <v>299</v>
      </c>
      <c r="AV56" s="82" t="s">
        <v>50</v>
      </c>
      <c r="AW56" s="44" t="s">
        <v>50</v>
      </c>
      <c r="AX56" s="44" t="s">
        <v>405</v>
      </c>
      <c r="AY56" s="44" t="s">
        <v>405</v>
      </c>
      <c r="AZ56" s="44" t="s">
        <v>50</v>
      </c>
      <c r="BA56" s="44" t="s">
        <v>50</v>
      </c>
      <c r="BB56" s="44" t="s">
        <v>50</v>
      </c>
      <c r="BC56" s="44" t="s">
        <v>299</v>
      </c>
      <c r="BD56" s="63" t="s">
        <v>767</v>
      </c>
      <c r="BE56" s="63" t="s">
        <v>768</v>
      </c>
      <c r="BF56" s="63" t="s">
        <v>769</v>
      </c>
      <c r="BG56" s="63" t="s">
        <v>770</v>
      </c>
      <c r="BH56" s="44" t="s">
        <v>771</v>
      </c>
      <c r="BI56" s="44" t="s">
        <v>772</v>
      </c>
      <c r="BJ56" s="44" t="s">
        <v>773</v>
      </c>
      <c r="BK56" s="44" t="s">
        <v>774</v>
      </c>
      <c r="BL56" s="27" t="s">
        <v>873</v>
      </c>
    </row>
    <row r="57" spans="1:64" ht="89.25" x14ac:dyDescent="0.25">
      <c r="A57" s="57">
        <v>54</v>
      </c>
      <c r="B57" s="34">
        <v>100024580</v>
      </c>
      <c r="C57" s="58" t="s">
        <v>777</v>
      </c>
      <c r="D57" s="34" t="s">
        <v>51</v>
      </c>
      <c r="E57" s="34">
        <v>37</v>
      </c>
      <c r="F57" s="34" t="s">
        <v>778</v>
      </c>
      <c r="G57" s="34">
        <v>2020</v>
      </c>
      <c r="H57" s="59">
        <v>44084</v>
      </c>
      <c r="I57" s="59">
        <v>44106</v>
      </c>
      <c r="J57" s="34">
        <v>23</v>
      </c>
      <c r="K57" s="34" t="s">
        <v>641</v>
      </c>
      <c r="L57" s="34" t="s">
        <v>779</v>
      </c>
      <c r="M57" s="1" t="s">
        <v>1287</v>
      </c>
      <c r="N57" s="34" t="s">
        <v>50</v>
      </c>
      <c r="O57" s="8" t="s">
        <v>1184</v>
      </c>
      <c r="P57" s="8" t="s">
        <v>1185</v>
      </c>
      <c r="Q57" s="8" t="s">
        <v>1186</v>
      </c>
      <c r="R57" s="8" t="s">
        <v>1187</v>
      </c>
      <c r="S57" s="34" t="s">
        <v>50</v>
      </c>
      <c r="T57" s="1" t="s">
        <v>1288</v>
      </c>
      <c r="U57" s="1" t="s">
        <v>1289</v>
      </c>
      <c r="V57" s="61">
        <v>44089</v>
      </c>
      <c r="W57" s="34"/>
      <c r="X57" s="34" t="s">
        <v>50</v>
      </c>
      <c r="Y57" s="34" t="s">
        <v>50</v>
      </c>
      <c r="Z57" s="34" t="s">
        <v>49</v>
      </c>
      <c r="AA57" s="34" t="s">
        <v>49</v>
      </c>
      <c r="AB57" s="34" t="s">
        <v>49</v>
      </c>
      <c r="AC57" s="34" t="s">
        <v>50</v>
      </c>
      <c r="AD57" s="34" t="s">
        <v>50</v>
      </c>
      <c r="AE57" s="34" t="s">
        <v>49</v>
      </c>
      <c r="AF57" s="34" t="s">
        <v>50</v>
      </c>
      <c r="AG57" s="34" t="s">
        <v>50</v>
      </c>
      <c r="AH57" s="44" t="s">
        <v>50</v>
      </c>
      <c r="AI57" s="44" t="s">
        <v>49</v>
      </c>
      <c r="AJ57" s="44" t="s">
        <v>49</v>
      </c>
      <c r="AK57" s="62" t="s">
        <v>776</v>
      </c>
      <c r="AL57" s="44" t="s">
        <v>790</v>
      </c>
      <c r="AM57" s="44">
        <v>0.16500000000000001</v>
      </c>
      <c r="AN57" s="80" t="s">
        <v>50</v>
      </c>
      <c r="AO57" s="2" t="s">
        <v>789</v>
      </c>
      <c r="AP57" s="44" t="s">
        <v>49</v>
      </c>
      <c r="AQ57" s="44" t="s">
        <v>50</v>
      </c>
      <c r="AR57" s="44" t="s">
        <v>788</v>
      </c>
      <c r="AS57" s="44" t="s">
        <v>50</v>
      </c>
      <c r="AT57" s="44" t="s">
        <v>50</v>
      </c>
      <c r="AU57" s="44" t="s">
        <v>299</v>
      </c>
      <c r="AV57" s="44" t="s">
        <v>49</v>
      </c>
      <c r="AW57" s="44" t="s">
        <v>405</v>
      </c>
      <c r="AX57" s="44" t="s">
        <v>50</v>
      </c>
      <c r="AY57" s="44" t="s">
        <v>405</v>
      </c>
      <c r="AZ57" s="44" t="s">
        <v>405</v>
      </c>
      <c r="BA57" s="44" t="s">
        <v>50</v>
      </c>
      <c r="BB57" s="44" t="s">
        <v>299</v>
      </c>
      <c r="BC57" s="44" t="s">
        <v>299</v>
      </c>
      <c r="BD57" s="63" t="s">
        <v>780</v>
      </c>
      <c r="BE57" s="63" t="s">
        <v>781</v>
      </c>
      <c r="BF57" s="63" t="s">
        <v>782</v>
      </c>
      <c r="BG57" s="63" t="s">
        <v>783</v>
      </c>
      <c r="BH57" s="44" t="s">
        <v>784</v>
      </c>
      <c r="BI57" s="44" t="s">
        <v>785</v>
      </c>
      <c r="BJ57" s="44" t="s">
        <v>786</v>
      </c>
      <c r="BK57" s="44" t="s">
        <v>787</v>
      </c>
      <c r="BL57" s="27" t="s">
        <v>874</v>
      </c>
    </row>
    <row r="58" spans="1:64" ht="90" x14ac:dyDescent="0.25">
      <c r="A58" s="57">
        <v>55</v>
      </c>
      <c r="B58" s="34">
        <v>100024447</v>
      </c>
      <c r="C58" s="58" t="s">
        <v>791</v>
      </c>
      <c r="D58" s="34" t="s">
        <v>47</v>
      </c>
      <c r="E58" s="34">
        <v>39</v>
      </c>
      <c r="F58" s="34" t="s">
        <v>792</v>
      </c>
      <c r="G58" s="34">
        <v>2020</v>
      </c>
      <c r="H58" s="59">
        <v>44067</v>
      </c>
      <c r="I58" s="59">
        <v>44073</v>
      </c>
      <c r="J58" s="34">
        <v>6</v>
      </c>
      <c r="K58" s="34" t="s">
        <v>55</v>
      </c>
      <c r="L58" s="34" t="s">
        <v>793</v>
      </c>
      <c r="M58" s="1" t="s">
        <v>794</v>
      </c>
      <c r="N58" s="34" t="s">
        <v>50</v>
      </c>
      <c r="O58" s="67" t="s">
        <v>1161</v>
      </c>
      <c r="P58" s="67"/>
      <c r="Q58" s="67"/>
      <c r="R58" s="67"/>
      <c r="S58" s="34" t="s">
        <v>50</v>
      </c>
      <c r="T58" s="29" t="s">
        <v>2258</v>
      </c>
      <c r="U58" s="29" t="s">
        <v>2259</v>
      </c>
      <c r="V58" s="64">
        <v>44068</v>
      </c>
      <c r="W58" s="34"/>
      <c r="X58" s="34" t="s">
        <v>50</v>
      </c>
      <c r="Y58" s="34" t="s">
        <v>50</v>
      </c>
      <c r="Z58" s="34" t="s">
        <v>80</v>
      </c>
      <c r="AA58" s="1" t="s">
        <v>284</v>
      </c>
      <c r="AB58" s="1" t="s">
        <v>284</v>
      </c>
      <c r="AC58" s="34" t="s">
        <v>49</v>
      </c>
      <c r="AD58" s="34" t="s">
        <v>49</v>
      </c>
      <c r="AE58" s="34" t="s">
        <v>49</v>
      </c>
      <c r="AF58" s="34" t="s">
        <v>50</v>
      </c>
      <c r="AG58" s="34" t="s">
        <v>50</v>
      </c>
      <c r="AH58" s="44" t="s">
        <v>49</v>
      </c>
      <c r="AI58" s="44" t="s">
        <v>49</v>
      </c>
      <c r="AJ58" s="44" t="s">
        <v>49</v>
      </c>
      <c r="AK58" s="62" t="s">
        <v>776</v>
      </c>
      <c r="AL58" s="44" t="s">
        <v>790</v>
      </c>
      <c r="AM58" s="44">
        <v>0.16</v>
      </c>
      <c r="AN58" s="44">
        <v>4.5</v>
      </c>
      <c r="AO58" s="2" t="s">
        <v>798</v>
      </c>
      <c r="AP58" s="44" t="s">
        <v>50</v>
      </c>
      <c r="AQ58" s="44" t="s">
        <v>50</v>
      </c>
      <c r="AR58" s="44" t="s">
        <v>50</v>
      </c>
      <c r="AS58" s="44" t="s">
        <v>50</v>
      </c>
      <c r="AT58" s="44" t="s">
        <v>50</v>
      </c>
      <c r="AU58" s="44" t="s">
        <v>299</v>
      </c>
      <c r="AV58" s="44" t="s">
        <v>49</v>
      </c>
      <c r="AW58" s="44" t="s">
        <v>405</v>
      </c>
      <c r="AX58" s="44" t="s">
        <v>405</v>
      </c>
      <c r="AY58" s="44" t="s">
        <v>50</v>
      </c>
      <c r="AZ58" s="44" t="s">
        <v>405</v>
      </c>
      <c r="BA58" s="44" t="s">
        <v>50</v>
      </c>
      <c r="BB58" s="44" t="s">
        <v>299</v>
      </c>
      <c r="BC58" s="44" t="s">
        <v>299</v>
      </c>
      <c r="BD58" s="63">
        <v>122</v>
      </c>
      <c r="BE58" s="63">
        <v>11</v>
      </c>
      <c r="BF58" s="63">
        <v>4.4000000000000004</v>
      </c>
      <c r="BG58" s="74">
        <v>313</v>
      </c>
      <c r="BH58" s="44">
        <v>53</v>
      </c>
      <c r="BI58" s="44">
        <v>55</v>
      </c>
      <c r="BJ58" s="44" t="s">
        <v>796</v>
      </c>
      <c r="BK58" s="44" t="s">
        <v>797</v>
      </c>
      <c r="BL58" s="27" t="s">
        <v>875</v>
      </c>
    </row>
    <row r="59" spans="1:64" ht="102" x14ac:dyDescent="0.25">
      <c r="A59" s="57">
        <v>56</v>
      </c>
      <c r="B59" s="34">
        <v>100024354</v>
      </c>
      <c r="C59" s="58" t="s">
        <v>799</v>
      </c>
      <c r="D59" s="34" t="s">
        <v>47</v>
      </c>
      <c r="E59" s="34">
        <v>34</v>
      </c>
      <c r="F59" s="34" t="s">
        <v>800</v>
      </c>
      <c r="G59" s="34">
        <v>2020</v>
      </c>
      <c r="H59" s="59">
        <v>44050</v>
      </c>
      <c r="I59" s="59">
        <v>44123</v>
      </c>
      <c r="J59" s="34">
        <v>73</v>
      </c>
      <c r="K59" s="34" t="s">
        <v>55</v>
      </c>
      <c r="L59" s="34" t="s">
        <v>817</v>
      </c>
      <c r="M59" s="1" t="s">
        <v>813</v>
      </c>
      <c r="N59" s="34" t="s">
        <v>50</v>
      </c>
      <c r="O59" s="8" t="s">
        <v>1188</v>
      </c>
      <c r="P59" s="67" t="s">
        <v>1189</v>
      </c>
      <c r="Q59" s="69">
        <v>44123</v>
      </c>
      <c r="R59" s="34" t="s">
        <v>1171</v>
      </c>
      <c r="S59" s="34" t="s">
        <v>50</v>
      </c>
      <c r="T59" s="1" t="s">
        <v>1307</v>
      </c>
      <c r="U59" s="1" t="s">
        <v>1308</v>
      </c>
      <c r="V59" s="68">
        <v>44118</v>
      </c>
      <c r="W59" s="34"/>
      <c r="X59" s="34" t="s">
        <v>50</v>
      </c>
      <c r="Y59" s="34" t="s">
        <v>50</v>
      </c>
      <c r="Z59" s="34" t="s">
        <v>80</v>
      </c>
      <c r="AA59" s="34" t="s">
        <v>50</v>
      </c>
      <c r="AB59" s="34" t="s">
        <v>50</v>
      </c>
      <c r="AC59" s="34" t="s">
        <v>49</v>
      </c>
      <c r="AD59" s="34" t="s">
        <v>49</v>
      </c>
      <c r="AE59" s="34" t="s">
        <v>49</v>
      </c>
      <c r="AF59" s="34" t="s">
        <v>49</v>
      </c>
      <c r="AG59" s="34" t="s">
        <v>50</v>
      </c>
      <c r="AH59" s="44" t="s">
        <v>49</v>
      </c>
      <c r="AI59" s="44" t="s">
        <v>49</v>
      </c>
      <c r="AJ59" s="44" t="s">
        <v>49</v>
      </c>
      <c r="AK59" s="65" t="s">
        <v>801</v>
      </c>
      <c r="AL59" s="2" t="s">
        <v>802</v>
      </c>
      <c r="AM59" s="44">
        <v>1.29</v>
      </c>
      <c r="AN59" s="44" t="s">
        <v>50</v>
      </c>
      <c r="AO59" s="2" t="s">
        <v>812</v>
      </c>
      <c r="AP59" s="44" t="s">
        <v>50</v>
      </c>
      <c r="AQ59" s="44" t="s">
        <v>50</v>
      </c>
      <c r="AR59" s="44" t="s">
        <v>50</v>
      </c>
      <c r="AS59" s="44" t="s">
        <v>50</v>
      </c>
      <c r="AT59" s="44" t="s">
        <v>50</v>
      </c>
      <c r="AU59" s="44" t="s">
        <v>299</v>
      </c>
      <c r="AV59" s="2" t="s">
        <v>803</v>
      </c>
      <c r="AW59" s="44" t="s">
        <v>312</v>
      </c>
      <c r="AX59" s="44" t="s">
        <v>405</v>
      </c>
      <c r="AY59" s="44" t="s">
        <v>405</v>
      </c>
      <c r="AZ59" s="44" t="s">
        <v>405</v>
      </c>
      <c r="BA59" s="44" t="s">
        <v>405</v>
      </c>
      <c r="BB59" s="44" t="s">
        <v>299</v>
      </c>
      <c r="BC59" s="44" t="s">
        <v>299</v>
      </c>
      <c r="BD59" s="63" t="s">
        <v>804</v>
      </c>
      <c r="BE59" s="63" t="s">
        <v>805</v>
      </c>
      <c r="BF59" s="63" t="s">
        <v>806</v>
      </c>
      <c r="BG59" s="63" t="s">
        <v>807</v>
      </c>
      <c r="BH59" s="44" t="s">
        <v>808</v>
      </c>
      <c r="BI59" s="44" t="s">
        <v>809</v>
      </c>
      <c r="BJ59" s="44" t="s">
        <v>810</v>
      </c>
      <c r="BK59" s="44" t="s">
        <v>811</v>
      </c>
      <c r="BL59" s="27" t="s">
        <v>845</v>
      </c>
    </row>
    <row r="60" spans="1:64" ht="135" x14ac:dyDescent="0.25">
      <c r="A60" s="57">
        <v>57</v>
      </c>
      <c r="B60" s="34" t="s">
        <v>847</v>
      </c>
      <c r="C60" s="58" t="s">
        <v>815</v>
      </c>
      <c r="D60" s="34" t="s">
        <v>51</v>
      </c>
      <c r="E60" s="34">
        <v>36</v>
      </c>
      <c r="F60" s="34" t="s">
        <v>816</v>
      </c>
      <c r="G60" s="34">
        <v>2020</v>
      </c>
      <c r="H60" s="59">
        <v>43962</v>
      </c>
      <c r="I60" s="59">
        <v>43987</v>
      </c>
      <c r="J60" s="34">
        <v>25</v>
      </c>
      <c r="K60" s="34" t="s">
        <v>641</v>
      </c>
      <c r="L60" s="34" t="s">
        <v>818</v>
      </c>
      <c r="M60" s="1" t="s">
        <v>819</v>
      </c>
      <c r="N60" s="34" t="s">
        <v>50</v>
      </c>
      <c r="O60" s="67" t="s">
        <v>1145</v>
      </c>
      <c r="P60" s="34"/>
      <c r="Q60" s="34"/>
      <c r="R60" s="34"/>
      <c r="S60" s="34" t="s">
        <v>795</v>
      </c>
      <c r="T60" s="1" t="s">
        <v>1290</v>
      </c>
      <c r="U60" s="1" t="s">
        <v>1291</v>
      </c>
      <c r="V60" s="61">
        <v>43964</v>
      </c>
      <c r="W60" s="34"/>
      <c r="X60" s="34" t="s">
        <v>49</v>
      </c>
      <c r="Y60" s="34" t="s">
        <v>49</v>
      </c>
      <c r="Z60" s="34" t="s">
        <v>49</v>
      </c>
      <c r="AA60" s="34" t="s">
        <v>49</v>
      </c>
      <c r="AB60" s="34" t="s">
        <v>49</v>
      </c>
      <c r="AC60" s="34" t="s">
        <v>50</v>
      </c>
      <c r="AD60" s="34" t="s">
        <v>50</v>
      </c>
      <c r="AE60" s="34" t="s">
        <v>50</v>
      </c>
      <c r="AF60" s="34" t="s">
        <v>50</v>
      </c>
      <c r="AG60" s="34" t="s">
        <v>50</v>
      </c>
      <c r="AH60" s="44" t="s">
        <v>50</v>
      </c>
      <c r="AI60" s="44" t="s">
        <v>49</v>
      </c>
      <c r="AJ60" s="44" t="s">
        <v>49</v>
      </c>
      <c r="AK60" s="62" t="s">
        <v>776</v>
      </c>
      <c r="AL60" s="44" t="s">
        <v>821</v>
      </c>
      <c r="AM60" s="44">
        <v>0.16500000000000001</v>
      </c>
      <c r="AN60" s="44">
        <v>3.8</v>
      </c>
      <c r="AO60" s="2" t="s">
        <v>822</v>
      </c>
      <c r="AP60" s="44" t="s">
        <v>49</v>
      </c>
      <c r="AQ60" s="44" t="s">
        <v>49</v>
      </c>
      <c r="AR60" s="44" t="s">
        <v>50</v>
      </c>
      <c r="AS60" s="44">
        <v>0.13400000000000001</v>
      </c>
      <c r="AT60" s="44" t="s">
        <v>829</v>
      </c>
      <c r="AU60" s="44" t="s">
        <v>299</v>
      </c>
      <c r="AV60" s="2" t="s">
        <v>830</v>
      </c>
      <c r="AW60" s="44" t="s">
        <v>50</v>
      </c>
      <c r="AX60" s="44" t="s">
        <v>50</v>
      </c>
      <c r="AY60" s="44" t="s">
        <v>50</v>
      </c>
      <c r="AZ60" s="44" t="s">
        <v>405</v>
      </c>
      <c r="BA60" s="44" t="s">
        <v>50</v>
      </c>
      <c r="BB60" s="44" t="s">
        <v>299</v>
      </c>
      <c r="BC60" s="44" t="s">
        <v>299</v>
      </c>
      <c r="BD60" s="63" t="s">
        <v>437</v>
      </c>
      <c r="BE60" s="63" t="s">
        <v>823</v>
      </c>
      <c r="BF60" s="63" t="s">
        <v>824</v>
      </c>
      <c r="BG60" s="63" t="s">
        <v>825</v>
      </c>
      <c r="BH60" s="44" t="s">
        <v>826</v>
      </c>
      <c r="BI60" s="44" t="s">
        <v>827</v>
      </c>
      <c r="BJ60" s="44" t="s">
        <v>828</v>
      </c>
      <c r="BK60" s="62" t="s">
        <v>877</v>
      </c>
      <c r="BL60" s="27" t="s">
        <v>831</v>
      </c>
    </row>
    <row r="61" spans="1:64" ht="105" x14ac:dyDescent="0.25">
      <c r="A61" s="57">
        <v>58</v>
      </c>
      <c r="B61" s="34" t="s">
        <v>846</v>
      </c>
      <c r="C61" s="58" t="s">
        <v>832</v>
      </c>
      <c r="D61" s="34" t="s">
        <v>47</v>
      </c>
      <c r="E61" s="34">
        <v>31</v>
      </c>
      <c r="F61" s="34" t="s">
        <v>833</v>
      </c>
      <c r="G61" s="34">
        <v>2020</v>
      </c>
      <c r="H61" s="59">
        <v>44091</v>
      </c>
      <c r="I61" s="59">
        <v>44125</v>
      </c>
      <c r="J61" s="34">
        <v>34</v>
      </c>
      <c r="K61" s="34" t="s">
        <v>284</v>
      </c>
      <c r="L61" s="34" t="s">
        <v>834</v>
      </c>
      <c r="M61" s="1" t="s">
        <v>835</v>
      </c>
      <c r="N61" s="34" t="s">
        <v>50</v>
      </c>
      <c r="O61" s="8" t="s">
        <v>1190</v>
      </c>
      <c r="P61" s="34" t="s">
        <v>376</v>
      </c>
      <c r="Q61" s="69">
        <v>44531</v>
      </c>
      <c r="R61" s="34"/>
      <c r="S61" s="34" t="s">
        <v>795</v>
      </c>
      <c r="T61" s="1" t="s">
        <v>1292</v>
      </c>
      <c r="U61" s="1" t="s">
        <v>1293</v>
      </c>
      <c r="V61" s="61">
        <v>44092</v>
      </c>
      <c r="W61" s="34"/>
      <c r="X61" s="34" t="s">
        <v>50</v>
      </c>
      <c r="Y61" s="34" t="s">
        <v>50</v>
      </c>
      <c r="Z61" s="34" t="s">
        <v>49</v>
      </c>
      <c r="AA61" s="34" t="s">
        <v>50</v>
      </c>
      <c r="AB61" s="34" t="s">
        <v>50</v>
      </c>
      <c r="AC61" s="34" t="s">
        <v>49</v>
      </c>
      <c r="AD61" s="34" t="s">
        <v>49</v>
      </c>
      <c r="AE61" s="34" t="s">
        <v>49</v>
      </c>
      <c r="AF61" s="34" t="s">
        <v>50</v>
      </c>
      <c r="AG61" s="34" t="s">
        <v>50</v>
      </c>
      <c r="AH61" s="44" t="s">
        <v>50</v>
      </c>
      <c r="AI61" s="44" t="s">
        <v>49</v>
      </c>
      <c r="AJ61" s="44" t="s">
        <v>49</v>
      </c>
      <c r="AK61" s="62" t="s">
        <v>776</v>
      </c>
      <c r="AL61" s="44" t="s">
        <v>821</v>
      </c>
      <c r="AM61" s="44">
        <v>0.16500000000000001</v>
      </c>
      <c r="AN61" s="44">
        <v>1.67</v>
      </c>
      <c r="AO61" s="2" t="s">
        <v>836</v>
      </c>
      <c r="AP61" s="44" t="s">
        <v>50</v>
      </c>
      <c r="AQ61" s="44" t="s">
        <v>49</v>
      </c>
      <c r="AR61" s="44" t="s">
        <v>50</v>
      </c>
      <c r="AS61" s="44" t="s">
        <v>50</v>
      </c>
      <c r="AT61" s="44" t="s">
        <v>50</v>
      </c>
      <c r="AU61" s="44" t="s">
        <v>299</v>
      </c>
      <c r="AV61" s="44" t="s">
        <v>299</v>
      </c>
      <c r="AW61" s="44" t="s">
        <v>405</v>
      </c>
      <c r="AX61" s="44" t="s">
        <v>405</v>
      </c>
      <c r="AY61" s="44" t="s">
        <v>50</v>
      </c>
      <c r="AZ61" s="44" t="s">
        <v>50</v>
      </c>
      <c r="BA61" s="44" t="s">
        <v>405</v>
      </c>
      <c r="BB61" s="44" t="s">
        <v>299</v>
      </c>
      <c r="BC61" s="44" t="s">
        <v>299</v>
      </c>
      <c r="BD61" s="63" t="s">
        <v>837</v>
      </c>
      <c r="BE61" s="63" t="s">
        <v>838</v>
      </c>
      <c r="BF61" s="63" t="s">
        <v>839</v>
      </c>
      <c r="BG61" s="63" t="s">
        <v>840</v>
      </c>
      <c r="BH61" s="44" t="s">
        <v>841</v>
      </c>
      <c r="BI61" s="44" t="s">
        <v>842</v>
      </c>
      <c r="BJ61" s="44" t="s">
        <v>843</v>
      </c>
      <c r="BK61" s="44" t="s">
        <v>844</v>
      </c>
      <c r="BL61" s="27" t="s">
        <v>876</v>
      </c>
    </row>
    <row r="62" spans="1:64" ht="150" x14ac:dyDescent="0.25">
      <c r="A62" s="57">
        <v>59</v>
      </c>
      <c r="B62" s="34" t="s">
        <v>848</v>
      </c>
      <c r="C62" s="58" t="s">
        <v>849</v>
      </c>
      <c r="D62" s="34" t="s">
        <v>51</v>
      </c>
      <c r="E62" s="34">
        <v>36</v>
      </c>
      <c r="F62" s="34" t="s">
        <v>850</v>
      </c>
      <c r="G62" s="34">
        <v>2020</v>
      </c>
      <c r="H62" s="59">
        <v>44070</v>
      </c>
      <c r="I62" s="59">
        <v>44079</v>
      </c>
      <c r="J62" s="34">
        <v>8</v>
      </c>
      <c r="K62" s="34" t="s">
        <v>284</v>
      </c>
      <c r="L62" s="34" t="s">
        <v>851</v>
      </c>
      <c r="M62" s="1" t="s">
        <v>1294</v>
      </c>
      <c r="N62" s="1" t="s">
        <v>853</v>
      </c>
      <c r="O62" s="8" t="s">
        <v>1172</v>
      </c>
      <c r="P62" s="67" t="s">
        <v>376</v>
      </c>
      <c r="Q62" s="67" t="s">
        <v>50</v>
      </c>
      <c r="R62" s="34" t="s">
        <v>50</v>
      </c>
      <c r="S62" s="34" t="s">
        <v>795</v>
      </c>
      <c r="T62" s="1" t="s">
        <v>1295</v>
      </c>
      <c r="U62" s="1" t="s">
        <v>1296</v>
      </c>
      <c r="V62" s="61">
        <v>44074</v>
      </c>
      <c r="W62" s="34"/>
      <c r="X62" s="34" t="s">
        <v>50</v>
      </c>
      <c r="Y62" s="34" t="s">
        <v>50</v>
      </c>
      <c r="Z62" s="34" t="s">
        <v>49</v>
      </c>
      <c r="AA62" s="34" t="s">
        <v>50</v>
      </c>
      <c r="AB62" s="34" t="s">
        <v>50</v>
      </c>
      <c r="AC62" s="34" t="s">
        <v>50</v>
      </c>
      <c r="AD62" s="34" t="s">
        <v>50</v>
      </c>
      <c r="AE62" s="34" t="s">
        <v>49</v>
      </c>
      <c r="AF62" s="34" t="s">
        <v>50</v>
      </c>
      <c r="AG62" s="34" t="s">
        <v>50</v>
      </c>
      <c r="AH62" s="44" t="s">
        <v>49</v>
      </c>
      <c r="AI62" s="44" t="s">
        <v>49</v>
      </c>
      <c r="AJ62" s="44" t="s">
        <v>49</v>
      </c>
      <c r="AK62" s="62" t="s">
        <v>776</v>
      </c>
      <c r="AL62" s="44" t="s">
        <v>790</v>
      </c>
      <c r="AM62" s="44">
        <v>3.3000000000000002E-2</v>
      </c>
      <c r="AN62" s="44">
        <v>7.6</v>
      </c>
      <c r="AO62" s="2" t="s">
        <v>852</v>
      </c>
      <c r="AP62" s="44" t="s">
        <v>49</v>
      </c>
      <c r="AQ62" s="44" t="s">
        <v>50</v>
      </c>
      <c r="AR62" s="44" t="s">
        <v>50</v>
      </c>
      <c r="AS62" s="44" t="s">
        <v>50</v>
      </c>
      <c r="AT62" s="44" t="s">
        <v>50</v>
      </c>
      <c r="AU62" s="44" t="s">
        <v>312</v>
      </c>
      <c r="AV62" s="2" t="s">
        <v>862</v>
      </c>
      <c r="AW62" s="44" t="s">
        <v>405</v>
      </c>
      <c r="AX62" s="44" t="s">
        <v>405</v>
      </c>
      <c r="AY62" s="44" t="s">
        <v>50</v>
      </c>
      <c r="AZ62" s="44" t="s">
        <v>50</v>
      </c>
      <c r="BA62" s="44" t="s">
        <v>405</v>
      </c>
      <c r="BB62" s="44" t="s">
        <v>50</v>
      </c>
      <c r="BC62" s="44" t="s">
        <v>299</v>
      </c>
      <c r="BD62" s="63" t="s">
        <v>854</v>
      </c>
      <c r="BE62" s="63" t="s">
        <v>855</v>
      </c>
      <c r="BF62" s="63" t="s">
        <v>856</v>
      </c>
      <c r="BG62" s="63" t="s">
        <v>857</v>
      </c>
      <c r="BH62" s="44" t="s">
        <v>858</v>
      </c>
      <c r="BI62" s="44" t="s">
        <v>859</v>
      </c>
      <c r="BJ62" s="44" t="s">
        <v>860</v>
      </c>
      <c r="BK62" s="44" t="s">
        <v>861</v>
      </c>
      <c r="BL62" s="27" t="s">
        <v>863</v>
      </c>
    </row>
    <row r="63" spans="1:64" ht="135" x14ac:dyDescent="0.25">
      <c r="A63" s="57">
        <v>60</v>
      </c>
      <c r="B63" s="34" t="s">
        <v>878</v>
      </c>
      <c r="C63" s="76" t="s">
        <v>897</v>
      </c>
      <c r="D63" s="34" t="s">
        <v>51</v>
      </c>
      <c r="E63" s="34">
        <v>39</v>
      </c>
      <c r="F63" s="34" t="s">
        <v>879</v>
      </c>
      <c r="G63" s="34">
        <v>2021</v>
      </c>
      <c r="H63" s="59">
        <v>44272</v>
      </c>
      <c r="I63" s="34"/>
      <c r="J63" s="34"/>
      <c r="K63" s="34"/>
      <c r="L63" s="1" t="s">
        <v>880</v>
      </c>
      <c r="M63" s="1" t="s">
        <v>1297</v>
      </c>
      <c r="N63" s="1" t="s">
        <v>887</v>
      </c>
      <c r="O63" s="8" t="s">
        <v>1172</v>
      </c>
      <c r="P63" s="9" t="s">
        <v>886</v>
      </c>
      <c r="Q63" s="9">
        <f ca="1">Q61:Q63</f>
        <v>0</v>
      </c>
      <c r="R63" s="1" t="s">
        <v>50</v>
      </c>
      <c r="S63" s="34" t="s">
        <v>881</v>
      </c>
      <c r="T63" s="1" t="s">
        <v>1299</v>
      </c>
      <c r="U63" s="1" t="s">
        <v>1298</v>
      </c>
      <c r="V63" s="61">
        <v>44273</v>
      </c>
      <c r="W63" s="34"/>
      <c r="X63" s="34" t="s">
        <v>50</v>
      </c>
      <c r="Y63" s="34" t="s">
        <v>50</v>
      </c>
      <c r="Z63" s="34" t="s">
        <v>50</v>
      </c>
      <c r="AA63" s="34" t="s">
        <v>49</v>
      </c>
      <c r="AB63" s="34" t="s">
        <v>50</v>
      </c>
      <c r="AC63" s="34" t="s">
        <v>49</v>
      </c>
      <c r="AD63" s="34" t="s">
        <v>49</v>
      </c>
      <c r="AE63" s="34" t="s">
        <v>49</v>
      </c>
      <c r="AF63" s="34" t="s">
        <v>50</v>
      </c>
      <c r="AG63" s="34" t="s">
        <v>50</v>
      </c>
      <c r="AH63" s="44" t="s">
        <v>50</v>
      </c>
      <c r="AI63" s="44" t="s">
        <v>49</v>
      </c>
      <c r="AJ63" s="44" t="s">
        <v>49</v>
      </c>
      <c r="AK63" s="62" t="s">
        <v>882</v>
      </c>
      <c r="AL63" s="44"/>
      <c r="AM63" s="44" t="s">
        <v>883</v>
      </c>
      <c r="AN63" s="44" t="s">
        <v>884</v>
      </c>
      <c r="AO63" s="2" t="s">
        <v>885</v>
      </c>
      <c r="AP63" s="44" t="s">
        <v>49</v>
      </c>
      <c r="AQ63" s="44" t="s">
        <v>50</v>
      </c>
      <c r="AR63" s="44" t="s">
        <v>50</v>
      </c>
      <c r="AS63" s="44">
        <v>0.248</v>
      </c>
      <c r="AT63" s="2" t="s">
        <v>299</v>
      </c>
      <c r="AU63" s="44" t="s">
        <v>299</v>
      </c>
      <c r="AV63" s="44" t="s">
        <v>299</v>
      </c>
      <c r="AW63" s="44" t="s">
        <v>405</v>
      </c>
      <c r="AX63" s="44" t="s">
        <v>405</v>
      </c>
      <c r="AY63" s="44" t="s">
        <v>405</v>
      </c>
      <c r="AZ63" s="44" t="s">
        <v>405</v>
      </c>
      <c r="BA63" s="44" t="s">
        <v>405</v>
      </c>
      <c r="BB63" s="44" t="s">
        <v>405</v>
      </c>
      <c r="BC63" s="44" t="s">
        <v>405</v>
      </c>
      <c r="BD63" s="63" t="s">
        <v>888</v>
      </c>
      <c r="BE63" s="63" t="s">
        <v>889</v>
      </c>
      <c r="BF63" s="63" t="s">
        <v>890</v>
      </c>
      <c r="BG63" s="63" t="s">
        <v>891</v>
      </c>
      <c r="BH63" s="44" t="s">
        <v>892</v>
      </c>
      <c r="BI63" s="44" t="s">
        <v>893</v>
      </c>
      <c r="BJ63" s="44" t="s">
        <v>894</v>
      </c>
      <c r="BK63" s="44" t="s">
        <v>895</v>
      </c>
      <c r="BL63" s="27" t="s">
        <v>896</v>
      </c>
    </row>
    <row r="64" spans="1:64" ht="120" x14ac:dyDescent="0.25">
      <c r="A64" s="57">
        <v>61</v>
      </c>
      <c r="B64" s="34" t="s">
        <v>900</v>
      </c>
      <c r="C64" s="83" t="s">
        <v>901</v>
      </c>
      <c r="D64" s="34" t="s">
        <v>51</v>
      </c>
      <c r="E64" s="34">
        <v>41</v>
      </c>
      <c r="F64" s="34" t="s">
        <v>902</v>
      </c>
      <c r="G64" s="34">
        <v>2021</v>
      </c>
      <c r="H64" s="59">
        <v>44256</v>
      </c>
      <c r="I64" s="59">
        <v>44286</v>
      </c>
      <c r="J64" s="34">
        <v>30</v>
      </c>
      <c r="K64" s="34" t="s">
        <v>55</v>
      </c>
      <c r="L64" s="1" t="s">
        <v>903</v>
      </c>
      <c r="M64" s="1" t="s">
        <v>904</v>
      </c>
      <c r="N64" s="34" t="s">
        <v>50</v>
      </c>
      <c r="O64" s="67" t="s">
        <v>1145</v>
      </c>
      <c r="P64" s="34"/>
      <c r="Q64" s="34"/>
      <c r="R64" s="34"/>
      <c r="S64" s="34" t="s">
        <v>50</v>
      </c>
      <c r="T64" s="29" t="s">
        <v>905</v>
      </c>
      <c r="U64" s="29" t="s">
        <v>906</v>
      </c>
      <c r="V64" s="84">
        <v>44257</v>
      </c>
      <c r="W64" s="75"/>
      <c r="X64" s="34" t="s">
        <v>50</v>
      </c>
      <c r="Y64" s="34" t="s">
        <v>50</v>
      </c>
      <c r="Z64" s="34" t="s">
        <v>49</v>
      </c>
      <c r="AA64" s="34" t="s">
        <v>50</v>
      </c>
      <c r="AB64" s="34" t="s">
        <v>50</v>
      </c>
      <c r="AC64" s="34" t="s">
        <v>50</v>
      </c>
      <c r="AD64" s="34" t="s">
        <v>50</v>
      </c>
      <c r="AE64" s="34" t="s">
        <v>50</v>
      </c>
      <c r="AF64" s="34" t="s">
        <v>50</v>
      </c>
      <c r="AG64" s="34" t="s">
        <v>50</v>
      </c>
      <c r="AH64" s="44" t="s">
        <v>50</v>
      </c>
      <c r="AI64" s="44" t="s">
        <v>49</v>
      </c>
      <c r="AJ64" s="44" t="s">
        <v>49</v>
      </c>
      <c r="AK64" s="62" t="s">
        <v>776</v>
      </c>
      <c r="AL64" s="2" t="s">
        <v>907</v>
      </c>
      <c r="AM64" s="44">
        <v>0.17</v>
      </c>
      <c r="AN64" s="44">
        <v>2.86</v>
      </c>
      <c r="AO64" s="2" t="s">
        <v>908</v>
      </c>
      <c r="AP64" s="2" t="s">
        <v>49</v>
      </c>
      <c r="AQ64" s="44" t="s">
        <v>50</v>
      </c>
      <c r="AR64" s="44" t="s">
        <v>50</v>
      </c>
      <c r="AS64" s="44" t="s">
        <v>50</v>
      </c>
      <c r="AT64" s="44" t="s">
        <v>50</v>
      </c>
      <c r="AU64" s="44" t="s">
        <v>299</v>
      </c>
      <c r="AV64" s="44" t="s">
        <v>299</v>
      </c>
      <c r="AW64" s="44" t="s">
        <v>405</v>
      </c>
      <c r="AX64" s="44" t="s">
        <v>405</v>
      </c>
      <c r="AY64" s="44" t="s">
        <v>405</v>
      </c>
      <c r="AZ64" s="44" t="s">
        <v>405</v>
      </c>
      <c r="BA64" s="44" t="s">
        <v>405</v>
      </c>
      <c r="BB64" s="44" t="s">
        <v>405</v>
      </c>
      <c r="BC64" s="44" t="s">
        <v>405</v>
      </c>
      <c r="BD64" s="63" t="s">
        <v>909</v>
      </c>
      <c r="BE64" s="63" t="s">
        <v>910</v>
      </c>
      <c r="BF64" s="63" t="s">
        <v>911</v>
      </c>
      <c r="BG64" s="62" t="s">
        <v>912</v>
      </c>
      <c r="BH64" s="44" t="s">
        <v>913</v>
      </c>
      <c r="BI64" s="44" t="s">
        <v>914</v>
      </c>
      <c r="BJ64" s="44" t="s">
        <v>915</v>
      </c>
      <c r="BK64" s="44" t="s">
        <v>916</v>
      </c>
      <c r="BL64" s="27" t="s">
        <v>917</v>
      </c>
    </row>
    <row r="65" spans="1:64" ht="63.75" x14ac:dyDescent="0.25">
      <c r="A65" s="57">
        <v>62</v>
      </c>
      <c r="B65" s="34" t="s">
        <v>918</v>
      </c>
      <c r="C65" s="85" t="s">
        <v>919</v>
      </c>
      <c r="D65" s="34" t="s">
        <v>51</v>
      </c>
      <c r="E65" s="34">
        <v>44</v>
      </c>
      <c r="F65" s="34" t="s">
        <v>920</v>
      </c>
      <c r="G65" s="34">
        <v>2021</v>
      </c>
      <c r="H65" s="59">
        <v>44383</v>
      </c>
      <c r="I65" s="59">
        <v>44421</v>
      </c>
      <c r="J65" s="34">
        <v>38</v>
      </c>
      <c r="K65" s="34" t="s">
        <v>641</v>
      </c>
      <c r="L65" s="1" t="s">
        <v>921</v>
      </c>
      <c r="M65" s="1" t="s">
        <v>922</v>
      </c>
      <c r="N65" s="34" t="s">
        <v>50</v>
      </c>
      <c r="O65" s="8" t="s">
        <v>1254</v>
      </c>
      <c r="P65" s="69">
        <v>44434</v>
      </c>
      <c r="Q65" s="8" t="s">
        <v>1148</v>
      </c>
      <c r="R65" s="34"/>
      <c r="S65" s="34" t="s">
        <v>49</v>
      </c>
      <c r="T65" s="29" t="s">
        <v>1301</v>
      </c>
      <c r="U65" s="29" t="s">
        <v>1300</v>
      </c>
      <c r="V65" s="84">
        <v>44384</v>
      </c>
      <c r="W65" s="75"/>
      <c r="X65" s="34" t="s">
        <v>50</v>
      </c>
      <c r="Y65" s="34" t="s">
        <v>50</v>
      </c>
      <c r="Z65" s="34" t="s">
        <v>49</v>
      </c>
      <c r="AA65" s="34" t="s">
        <v>50</v>
      </c>
      <c r="AB65" s="34" t="s">
        <v>50</v>
      </c>
      <c r="AC65" s="34" t="s">
        <v>50</v>
      </c>
      <c r="AD65" s="34" t="s">
        <v>50</v>
      </c>
      <c r="AE65" s="34" t="s">
        <v>50</v>
      </c>
      <c r="AF65" s="34" t="s">
        <v>49</v>
      </c>
      <c r="AG65" s="34" t="s">
        <v>50</v>
      </c>
      <c r="AH65" s="44" t="s">
        <v>50</v>
      </c>
      <c r="AI65" s="44" t="s">
        <v>49</v>
      </c>
      <c r="AJ65" s="44" t="s">
        <v>50</v>
      </c>
      <c r="AK65" s="62" t="s">
        <v>923</v>
      </c>
      <c r="AL65" s="2" t="s">
        <v>924</v>
      </c>
      <c r="AM65" s="44">
        <v>0.66</v>
      </c>
      <c r="AN65" s="44">
        <v>1.93</v>
      </c>
      <c r="AO65" s="2" t="s">
        <v>925</v>
      </c>
      <c r="AP65" s="2" t="s">
        <v>50</v>
      </c>
      <c r="AQ65" s="44" t="s">
        <v>50</v>
      </c>
      <c r="AR65" s="44" t="s">
        <v>50</v>
      </c>
      <c r="AS65" s="44" t="s">
        <v>50</v>
      </c>
      <c r="AT65" s="44" t="s">
        <v>50</v>
      </c>
      <c r="AU65" s="44" t="s">
        <v>50</v>
      </c>
      <c r="AV65" s="44" t="s">
        <v>299</v>
      </c>
      <c r="AW65" s="44" t="s">
        <v>405</v>
      </c>
      <c r="AX65" s="44" t="s">
        <v>405</v>
      </c>
      <c r="AY65" s="44" t="s">
        <v>405</v>
      </c>
      <c r="AZ65" s="44" t="s">
        <v>405</v>
      </c>
      <c r="BA65" s="44" t="s">
        <v>405</v>
      </c>
      <c r="BB65" s="44" t="s">
        <v>405</v>
      </c>
      <c r="BC65" s="44" t="s">
        <v>50</v>
      </c>
      <c r="BD65" s="63" t="s">
        <v>926</v>
      </c>
      <c r="BE65" s="63" t="s">
        <v>927</v>
      </c>
      <c r="BF65" s="63" t="s">
        <v>928</v>
      </c>
      <c r="BG65" s="62" t="s">
        <v>929</v>
      </c>
      <c r="BH65" s="44" t="s">
        <v>930</v>
      </c>
      <c r="BI65" s="44" t="s">
        <v>931</v>
      </c>
      <c r="BJ65" s="44" t="s">
        <v>932</v>
      </c>
      <c r="BK65" s="44" t="s">
        <v>933</v>
      </c>
      <c r="BL65" s="27" t="s">
        <v>934</v>
      </c>
    </row>
    <row r="66" spans="1:64" ht="75" x14ac:dyDescent="0.25">
      <c r="A66" s="57">
        <v>63</v>
      </c>
      <c r="B66" s="34" t="s">
        <v>935</v>
      </c>
      <c r="C66" s="85" t="s">
        <v>936</v>
      </c>
      <c r="D66" s="34" t="s">
        <v>47</v>
      </c>
      <c r="E66" s="34">
        <v>52</v>
      </c>
      <c r="F66" s="34" t="s">
        <v>937</v>
      </c>
      <c r="G66" s="34">
        <v>2021</v>
      </c>
      <c r="H66" s="59">
        <v>44357</v>
      </c>
      <c r="I66" s="59">
        <v>44379</v>
      </c>
      <c r="J66" s="34">
        <v>22</v>
      </c>
      <c r="K66" s="34" t="s">
        <v>938</v>
      </c>
      <c r="L66" s="1" t="s">
        <v>939</v>
      </c>
      <c r="M66" s="1" t="s">
        <v>940</v>
      </c>
      <c r="N66" s="34" t="s">
        <v>50</v>
      </c>
      <c r="O66" s="8" t="s">
        <v>1255</v>
      </c>
      <c r="P66" s="69">
        <v>44379</v>
      </c>
      <c r="Q66" s="69">
        <v>44439</v>
      </c>
      <c r="R66" s="34" t="s">
        <v>1171</v>
      </c>
      <c r="S66" s="34" t="s">
        <v>49</v>
      </c>
      <c r="T66" s="1" t="s">
        <v>941</v>
      </c>
      <c r="U66" s="1" t="s">
        <v>942</v>
      </c>
      <c r="V66" s="59">
        <v>44358</v>
      </c>
      <c r="W66" s="75"/>
      <c r="X66" s="34" t="s">
        <v>50</v>
      </c>
      <c r="Y66" s="34" t="s">
        <v>50</v>
      </c>
      <c r="Z66" s="34" t="s">
        <v>49</v>
      </c>
      <c r="AA66" s="34" t="s">
        <v>50</v>
      </c>
      <c r="AB66" s="34" t="s">
        <v>50</v>
      </c>
      <c r="AC66" s="34" t="s">
        <v>49</v>
      </c>
      <c r="AD66" s="34" t="s">
        <v>49</v>
      </c>
      <c r="AE66" s="34" t="s">
        <v>49</v>
      </c>
      <c r="AF66" s="34" t="s">
        <v>50</v>
      </c>
      <c r="AG66" s="34" t="s">
        <v>49</v>
      </c>
      <c r="AH66" s="44" t="s">
        <v>49</v>
      </c>
      <c r="AI66" s="44" t="s">
        <v>49</v>
      </c>
      <c r="AJ66" s="44" t="s">
        <v>50</v>
      </c>
      <c r="AK66" s="62" t="s">
        <v>943</v>
      </c>
      <c r="AL66" s="2" t="s">
        <v>944</v>
      </c>
      <c r="AM66" s="44">
        <v>0.17</v>
      </c>
      <c r="AN66" s="44">
        <v>3.8</v>
      </c>
      <c r="AO66" s="2" t="s">
        <v>945</v>
      </c>
      <c r="AP66" s="2" t="s">
        <v>49</v>
      </c>
      <c r="AQ66" s="44" t="s">
        <v>49</v>
      </c>
      <c r="AR66" s="44" t="s">
        <v>50</v>
      </c>
      <c r="AS66" s="44" t="s">
        <v>299</v>
      </c>
      <c r="AT66" s="44" t="s">
        <v>946</v>
      </c>
      <c r="AU66" s="44" t="s">
        <v>299</v>
      </c>
      <c r="AV66" s="44" t="s">
        <v>299</v>
      </c>
      <c r="AW66" s="44" t="s">
        <v>405</v>
      </c>
      <c r="AX66" s="44" t="s">
        <v>405</v>
      </c>
      <c r="AY66" s="44" t="s">
        <v>405</v>
      </c>
      <c r="AZ66" s="44" t="s">
        <v>405</v>
      </c>
      <c r="BA66" s="44" t="s">
        <v>50</v>
      </c>
      <c r="BB66" s="44" t="s">
        <v>405</v>
      </c>
      <c r="BC66" s="44" t="s">
        <v>405</v>
      </c>
      <c r="BD66" s="63" t="s">
        <v>947</v>
      </c>
      <c r="BE66" s="63" t="s">
        <v>948</v>
      </c>
      <c r="BF66" s="63" t="s">
        <v>949</v>
      </c>
      <c r="BG66" s="62" t="s">
        <v>950</v>
      </c>
      <c r="BH66" s="44" t="s">
        <v>951</v>
      </c>
      <c r="BI66" s="44" t="s">
        <v>952</v>
      </c>
      <c r="BJ66" s="44" t="s">
        <v>953</v>
      </c>
      <c r="BK66" s="44" t="s">
        <v>954</v>
      </c>
      <c r="BL66" s="27" t="s">
        <v>955</v>
      </c>
    </row>
    <row r="67" spans="1:64" ht="120" x14ac:dyDescent="0.25">
      <c r="A67" s="57">
        <v>64</v>
      </c>
      <c r="B67" s="34" t="s">
        <v>956</v>
      </c>
      <c r="C67" s="85" t="s">
        <v>957</v>
      </c>
      <c r="D67" s="34" t="s">
        <v>47</v>
      </c>
      <c r="E67" s="34">
        <v>45</v>
      </c>
      <c r="F67" s="34" t="s">
        <v>958</v>
      </c>
      <c r="G67" s="34">
        <v>2021</v>
      </c>
      <c r="H67" s="59">
        <v>44322</v>
      </c>
      <c r="I67" s="59">
        <v>44337</v>
      </c>
      <c r="J67" s="34">
        <v>15</v>
      </c>
      <c r="K67" s="34" t="s">
        <v>795</v>
      </c>
      <c r="L67" s="1" t="s">
        <v>959</v>
      </c>
      <c r="M67" s="1" t="s">
        <v>960</v>
      </c>
      <c r="N67" s="34" t="s">
        <v>50</v>
      </c>
      <c r="O67" s="70" t="s">
        <v>1256</v>
      </c>
      <c r="P67" s="71">
        <v>44330</v>
      </c>
      <c r="Q67" s="8" t="s">
        <v>1148</v>
      </c>
      <c r="R67" s="34"/>
      <c r="S67" s="34" t="s">
        <v>49</v>
      </c>
      <c r="T67" s="29" t="s">
        <v>1226</v>
      </c>
      <c r="U67" s="29" t="s">
        <v>1227</v>
      </c>
      <c r="V67" s="84">
        <v>44323</v>
      </c>
      <c r="W67" s="75"/>
      <c r="X67" s="34" t="s">
        <v>50</v>
      </c>
      <c r="Y67" s="34" t="s">
        <v>50</v>
      </c>
      <c r="Z67" s="34" t="s">
        <v>50</v>
      </c>
      <c r="AA67" s="34" t="s">
        <v>50</v>
      </c>
      <c r="AB67" s="34" t="s">
        <v>50</v>
      </c>
      <c r="AC67" s="34" t="s">
        <v>50</v>
      </c>
      <c r="AD67" s="34" t="s">
        <v>50</v>
      </c>
      <c r="AE67" s="34" t="s">
        <v>50</v>
      </c>
      <c r="AF67" s="34" t="s">
        <v>50</v>
      </c>
      <c r="AG67" s="34" t="s">
        <v>50</v>
      </c>
      <c r="AH67" s="44" t="s">
        <v>50</v>
      </c>
      <c r="AI67" s="44" t="s">
        <v>49</v>
      </c>
      <c r="AJ67" s="44" t="s">
        <v>49</v>
      </c>
      <c r="AK67" s="62" t="s">
        <v>961</v>
      </c>
      <c r="AL67" s="2" t="s">
        <v>962</v>
      </c>
      <c r="AM67" s="44">
        <v>0.33</v>
      </c>
      <c r="AN67" s="44">
        <v>2.91</v>
      </c>
      <c r="AO67" s="2" t="s">
        <v>963</v>
      </c>
      <c r="AP67" s="2" t="s">
        <v>49</v>
      </c>
      <c r="AQ67" s="44" t="s">
        <v>50</v>
      </c>
      <c r="AR67" s="2" t="s">
        <v>964</v>
      </c>
      <c r="AS67" s="44" t="s">
        <v>50</v>
      </c>
      <c r="AT67" s="44" t="s">
        <v>965</v>
      </c>
      <c r="AU67" s="44" t="s">
        <v>299</v>
      </c>
      <c r="AV67" s="44" t="s">
        <v>299</v>
      </c>
      <c r="AW67" s="44" t="s">
        <v>405</v>
      </c>
      <c r="AX67" s="44" t="s">
        <v>405</v>
      </c>
      <c r="AY67" s="44" t="s">
        <v>405</v>
      </c>
      <c r="AZ67" s="44" t="s">
        <v>405</v>
      </c>
      <c r="BA67" s="44" t="s">
        <v>50</v>
      </c>
      <c r="BB67" s="2" t="s">
        <v>966</v>
      </c>
      <c r="BC67" s="44" t="s">
        <v>405</v>
      </c>
      <c r="BD67" s="63" t="s">
        <v>967</v>
      </c>
      <c r="BE67" s="63" t="s">
        <v>968</v>
      </c>
      <c r="BF67" s="63" t="s">
        <v>969</v>
      </c>
      <c r="BG67" s="62" t="s">
        <v>970</v>
      </c>
      <c r="BH67" s="44" t="s">
        <v>971</v>
      </c>
      <c r="BI67" s="44" t="s">
        <v>972</v>
      </c>
      <c r="BJ67" s="44" t="s">
        <v>973</v>
      </c>
      <c r="BK67" s="44" t="s">
        <v>974</v>
      </c>
      <c r="BL67" s="27" t="s">
        <v>975</v>
      </c>
    </row>
    <row r="68" spans="1:64" ht="76.5" x14ac:dyDescent="0.25">
      <c r="A68" s="57">
        <v>65</v>
      </c>
      <c r="B68" s="34" t="s">
        <v>976</v>
      </c>
      <c r="C68" s="85" t="s">
        <v>977</v>
      </c>
      <c r="D68" s="34" t="s">
        <v>51</v>
      </c>
      <c r="E68" s="34">
        <v>34</v>
      </c>
      <c r="F68" s="34" t="s">
        <v>978</v>
      </c>
      <c r="G68" s="34">
        <v>2021</v>
      </c>
      <c r="H68" s="59">
        <v>44315</v>
      </c>
      <c r="I68" s="59">
        <v>44323</v>
      </c>
      <c r="J68" s="34">
        <v>8</v>
      </c>
      <c r="K68" s="34" t="s">
        <v>795</v>
      </c>
      <c r="L68" s="1" t="s">
        <v>979</v>
      </c>
      <c r="M68" s="1" t="s">
        <v>980</v>
      </c>
      <c r="N68" s="34" t="s">
        <v>50</v>
      </c>
      <c r="O68" s="8" t="s">
        <v>1257</v>
      </c>
      <c r="P68" s="69">
        <v>44286</v>
      </c>
      <c r="Q68" s="69">
        <v>44402</v>
      </c>
      <c r="R68" s="67" t="s">
        <v>1159</v>
      </c>
      <c r="S68" s="34" t="s">
        <v>50</v>
      </c>
      <c r="T68" s="60" t="s">
        <v>1303</v>
      </c>
      <c r="U68" s="60" t="s">
        <v>1302</v>
      </c>
      <c r="V68" s="59">
        <v>44316</v>
      </c>
      <c r="W68" s="75"/>
      <c r="X68" s="34" t="s">
        <v>50</v>
      </c>
      <c r="Y68" s="34" t="s">
        <v>50</v>
      </c>
      <c r="Z68" s="34" t="s">
        <v>50</v>
      </c>
      <c r="AA68" s="34" t="s">
        <v>50</v>
      </c>
      <c r="AB68" s="34" t="s">
        <v>50</v>
      </c>
      <c r="AC68" s="34" t="s">
        <v>49</v>
      </c>
      <c r="AD68" s="34" t="s">
        <v>50</v>
      </c>
      <c r="AE68" s="34" t="s">
        <v>49</v>
      </c>
      <c r="AF68" s="34" t="s">
        <v>50</v>
      </c>
      <c r="AG68" s="34" t="s">
        <v>50</v>
      </c>
      <c r="AH68" s="44" t="s">
        <v>49</v>
      </c>
      <c r="AI68" s="44" t="s">
        <v>49</v>
      </c>
      <c r="AJ68" s="44" t="s">
        <v>49</v>
      </c>
      <c r="AK68" s="62" t="s">
        <v>981</v>
      </c>
      <c r="AL68" s="2" t="s">
        <v>982</v>
      </c>
      <c r="AM68" s="44">
        <v>0.17</v>
      </c>
      <c r="AN68" s="44">
        <v>2.02</v>
      </c>
      <c r="AO68" s="2" t="s">
        <v>1304</v>
      </c>
      <c r="AP68" s="2" t="s">
        <v>50</v>
      </c>
      <c r="AQ68" s="44" t="s">
        <v>50</v>
      </c>
      <c r="AR68" s="2" t="s">
        <v>983</v>
      </c>
      <c r="AS68" s="44" t="s">
        <v>299</v>
      </c>
      <c r="AT68" s="44" t="s">
        <v>299</v>
      </c>
      <c r="AU68" s="44" t="s">
        <v>299</v>
      </c>
      <c r="AV68" s="44" t="s">
        <v>984</v>
      </c>
      <c r="AW68" s="44" t="s">
        <v>405</v>
      </c>
      <c r="AX68" s="44" t="s">
        <v>312</v>
      </c>
      <c r="AY68" s="44" t="s">
        <v>405</v>
      </c>
      <c r="AZ68" s="44" t="s">
        <v>405</v>
      </c>
      <c r="BA68" s="44" t="s">
        <v>405</v>
      </c>
      <c r="BB68" s="44" t="s">
        <v>984</v>
      </c>
      <c r="BC68" s="44" t="s">
        <v>984</v>
      </c>
      <c r="BD68" s="63" t="s">
        <v>985</v>
      </c>
      <c r="BE68" s="63" t="s">
        <v>986</v>
      </c>
      <c r="BF68" s="63" t="s">
        <v>987</v>
      </c>
      <c r="BG68" s="62" t="s">
        <v>988</v>
      </c>
      <c r="BH68" s="44" t="s">
        <v>989</v>
      </c>
      <c r="BI68" s="44" t="s">
        <v>990</v>
      </c>
      <c r="BJ68" s="44" t="s">
        <v>991</v>
      </c>
      <c r="BK68" s="44" t="s">
        <v>992</v>
      </c>
      <c r="BL68" s="27" t="s">
        <v>993</v>
      </c>
    </row>
    <row r="69" spans="1:64" ht="90" x14ac:dyDescent="0.25">
      <c r="A69" s="57">
        <v>66</v>
      </c>
      <c r="B69" s="34" t="s">
        <v>994</v>
      </c>
      <c r="C69" s="85" t="s">
        <v>995</v>
      </c>
      <c r="D69" s="34" t="s">
        <v>47</v>
      </c>
      <c r="E69" s="34">
        <v>35</v>
      </c>
      <c r="F69" s="34" t="s">
        <v>996</v>
      </c>
      <c r="G69" s="34">
        <v>2021</v>
      </c>
      <c r="H69" s="59">
        <v>44382</v>
      </c>
      <c r="I69" s="59">
        <v>44421</v>
      </c>
      <c r="J69" s="34">
        <v>39</v>
      </c>
      <c r="K69" s="34" t="s">
        <v>55</v>
      </c>
      <c r="L69" s="1" t="s">
        <v>997</v>
      </c>
      <c r="M69" s="1" t="s">
        <v>998</v>
      </c>
      <c r="N69" s="34" t="s">
        <v>50</v>
      </c>
      <c r="O69" s="86" t="s">
        <v>1258</v>
      </c>
      <c r="P69" s="87">
        <v>44407</v>
      </c>
      <c r="Q69" s="87">
        <v>44495</v>
      </c>
      <c r="R69" s="67" t="s">
        <v>1171</v>
      </c>
      <c r="S69" s="34" t="s">
        <v>49</v>
      </c>
      <c r="T69" s="29" t="s">
        <v>1228</v>
      </c>
      <c r="U69" s="29" t="s">
        <v>1229</v>
      </c>
      <c r="V69" s="84">
        <v>44383</v>
      </c>
      <c r="W69" s="75"/>
      <c r="X69" s="34" t="s">
        <v>50</v>
      </c>
      <c r="Y69" s="34" t="s">
        <v>50</v>
      </c>
      <c r="Z69" s="34" t="s">
        <v>50</v>
      </c>
      <c r="AA69" s="34" t="s">
        <v>49</v>
      </c>
      <c r="AB69" s="34" t="s">
        <v>49</v>
      </c>
      <c r="AC69" s="34" t="s">
        <v>49</v>
      </c>
      <c r="AD69" s="34" t="s">
        <v>50</v>
      </c>
      <c r="AE69" s="34" t="s">
        <v>50</v>
      </c>
      <c r="AF69" s="34" t="s">
        <v>50</v>
      </c>
      <c r="AG69" s="34" t="s">
        <v>50</v>
      </c>
      <c r="AH69" s="44" t="s">
        <v>50</v>
      </c>
      <c r="AI69" s="44" t="s">
        <v>49</v>
      </c>
      <c r="AJ69" s="44" t="s">
        <v>49</v>
      </c>
      <c r="AK69" s="62" t="s">
        <v>943</v>
      </c>
      <c r="AL69" s="2" t="s">
        <v>999</v>
      </c>
      <c r="AM69" s="44">
        <v>0.1</v>
      </c>
      <c r="AN69" s="44">
        <v>5.5</v>
      </c>
      <c r="AO69" s="2" t="s">
        <v>1000</v>
      </c>
      <c r="AP69" s="2" t="s">
        <v>50</v>
      </c>
      <c r="AQ69" s="44" t="s">
        <v>50</v>
      </c>
      <c r="AR69" s="44" t="s">
        <v>50</v>
      </c>
      <c r="AS69" s="44" t="s">
        <v>50</v>
      </c>
      <c r="AT69" s="44" t="s">
        <v>50</v>
      </c>
      <c r="AU69" s="44" t="s">
        <v>299</v>
      </c>
      <c r="AV69" s="44" t="s">
        <v>299</v>
      </c>
      <c r="AW69" s="44" t="s">
        <v>405</v>
      </c>
      <c r="AX69" s="44" t="s">
        <v>405</v>
      </c>
      <c r="AY69" s="44" t="s">
        <v>405</v>
      </c>
      <c r="AZ69" s="44" t="s">
        <v>405</v>
      </c>
      <c r="BA69" s="44" t="s">
        <v>405</v>
      </c>
      <c r="BB69" s="44" t="s">
        <v>405</v>
      </c>
      <c r="BC69" s="44" t="s">
        <v>405</v>
      </c>
      <c r="BD69" s="63" t="s">
        <v>1001</v>
      </c>
      <c r="BE69" s="63" t="s">
        <v>1002</v>
      </c>
      <c r="BF69" s="63" t="s">
        <v>1003</v>
      </c>
      <c r="BG69" s="62" t="s">
        <v>1004</v>
      </c>
      <c r="BH69" s="44" t="s">
        <v>1005</v>
      </c>
      <c r="BI69" s="44" t="s">
        <v>1006</v>
      </c>
      <c r="BJ69" s="44" t="s">
        <v>1007</v>
      </c>
      <c r="BK69" s="44" t="s">
        <v>1008</v>
      </c>
      <c r="BL69" s="27" t="s">
        <v>1009</v>
      </c>
    </row>
    <row r="70" spans="1:64" ht="105" x14ac:dyDescent="0.25">
      <c r="A70" s="57">
        <v>67</v>
      </c>
      <c r="B70" s="34" t="s">
        <v>1010</v>
      </c>
      <c r="C70" s="85" t="s">
        <v>1011</v>
      </c>
      <c r="D70" s="34" t="s">
        <v>51</v>
      </c>
      <c r="E70" s="34">
        <v>44</v>
      </c>
      <c r="F70" s="34" t="s">
        <v>1012</v>
      </c>
      <c r="G70" s="34">
        <v>2021</v>
      </c>
      <c r="H70" s="59">
        <v>44273</v>
      </c>
      <c r="I70" s="59">
        <v>44293</v>
      </c>
      <c r="J70" s="34">
        <v>20</v>
      </c>
      <c r="K70" s="34" t="s">
        <v>641</v>
      </c>
      <c r="L70" s="1" t="s">
        <v>1013</v>
      </c>
      <c r="M70" s="1" t="s">
        <v>1014</v>
      </c>
      <c r="N70" s="34" t="s">
        <v>50</v>
      </c>
      <c r="O70" s="8" t="s">
        <v>1259</v>
      </c>
      <c r="P70" s="69">
        <v>44308</v>
      </c>
      <c r="Q70" s="34"/>
      <c r="R70" s="34"/>
      <c r="S70" s="34" t="s">
        <v>50</v>
      </c>
      <c r="T70" s="29" t="s">
        <v>1230</v>
      </c>
      <c r="U70" s="29" t="s">
        <v>1231</v>
      </c>
      <c r="V70" s="31" t="s">
        <v>1015</v>
      </c>
      <c r="W70" s="75"/>
      <c r="X70" s="34" t="s">
        <v>50</v>
      </c>
      <c r="Y70" s="34" t="s">
        <v>50</v>
      </c>
      <c r="Z70" s="34" t="s">
        <v>50</v>
      </c>
      <c r="AA70" s="34" t="s">
        <v>50</v>
      </c>
      <c r="AB70" s="34" t="s">
        <v>50</v>
      </c>
      <c r="AC70" s="34" t="s">
        <v>49</v>
      </c>
      <c r="AD70" s="34" t="s">
        <v>49</v>
      </c>
      <c r="AE70" s="34" t="s">
        <v>49</v>
      </c>
      <c r="AF70" s="34" t="s">
        <v>50</v>
      </c>
      <c r="AG70" s="34" t="s">
        <v>50</v>
      </c>
      <c r="AH70" s="44" t="s">
        <v>49</v>
      </c>
      <c r="AI70" s="44" t="s">
        <v>49</v>
      </c>
      <c r="AJ70" s="44" t="s">
        <v>49</v>
      </c>
      <c r="AK70" s="62" t="s">
        <v>943</v>
      </c>
      <c r="AL70" s="2" t="s">
        <v>1016</v>
      </c>
      <c r="AM70" s="44">
        <v>0.66</v>
      </c>
      <c r="AN70" s="44">
        <v>3</v>
      </c>
      <c r="AO70" s="2" t="s">
        <v>1017</v>
      </c>
      <c r="AP70" s="2" t="s">
        <v>50</v>
      </c>
      <c r="AQ70" s="44" t="s">
        <v>50</v>
      </c>
      <c r="AR70" s="44" t="s">
        <v>50</v>
      </c>
      <c r="AS70" s="44" t="s">
        <v>50</v>
      </c>
      <c r="AT70" s="44" t="s">
        <v>50</v>
      </c>
      <c r="AU70" s="44" t="s">
        <v>299</v>
      </c>
      <c r="AV70" s="44" t="s">
        <v>299</v>
      </c>
      <c r="AW70" s="44" t="s">
        <v>405</v>
      </c>
      <c r="AX70" s="44" t="s">
        <v>405</v>
      </c>
      <c r="AY70" s="44" t="s">
        <v>405</v>
      </c>
      <c r="AZ70" s="44" t="s">
        <v>405</v>
      </c>
      <c r="BA70" s="44" t="s">
        <v>405</v>
      </c>
      <c r="BB70" s="44" t="s">
        <v>405</v>
      </c>
      <c r="BC70" s="44" t="s">
        <v>405</v>
      </c>
      <c r="BD70" s="63" t="s">
        <v>1018</v>
      </c>
      <c r="BE70" s="63" t="s">
        <v>1019</v>
      </c>
      <c r="BF70" s="63" t="s">
        <v>1020</v>
      </c>
      <c r="BG70" s="62" t="s">
        <v>1021</v>
      </c>
      <c r="BH70" s="44" t="s">
        <v>1022</v>
      </c>
      <c r="BI70" s="44" t="s">
        <v>1023</v>
      </c>
      <c r="BJ70" s="44" t="s">
        <v>1024</v>
      </c>
      <c r="BK70" s="44" t="s">
        <v>1025</v>
      </c>
      <c r="BL70" s="27" t="s">
        <v>1026</v>
      </c>
    </row>
    <row r="71" spans="1:64" ht="76.5" x14ac:dyDescent="0.25">
      <c r="A71" s="57">
        <v>68</v>
      </c>
      <c r="B71" s="34" t="s">
        <v>1027</v>
      </c>
      <c r="C71" s="85" t="s">
        <v>1028</v>
      </c>
      <c r="D71" s="34" t="s">
        <v>51</v>
      </c>
      <c r="E71" s="34">
        <v>44</v>
      </c>
      <c r="F71" s="34" t="s">
        <v>1029</v>
      </c>
      <c r="G71" s="34">
        <v>2021</v>
      </c>
      <c r="H71" s="59">
        <v>44400</v>
      </c>
      <c r="I71" s="59">
        <v>44419</v>
      </c>
      <c r="J71" s="34">
        <v>19</v>
      </c>
      <c r="K71" s="34" t="s">
        <v>641</v>
      </c>
      <c r="L71" s="1" t="s">
        <v>1030</v>
      </c>
      <c r="M71" s="1" t="s">
        <v>1031</v>
      </c>
      <c r="N71" s="34" t="s">
        <v>50</v>
      </c>
      <c r="O71" s="8" t="s">
        <v>1260</v>
      </c>
      <c r="P71" s="69">
        <v>39280</v>
      </c>
      <c r="Q71" s="8" t="s">
        <v>1261</v>
      </c>
      <c r="R71" s="34"/>
      <c r="S71" s="34" t="s">
        <v>50</v>
      </c>
      <c r="T71" s="29" t="s">
        <v>1232</v>
      </c>
      <c r="U71" s="29" t="s">
        <v>1233</v>
      </c>
      <c r="V71" s="84">
        <v>44401</v>
      </c>
      <c r="W71" s="75"/>
      <c r="X71" s="34" t="s">
        <v>50</v>
      </c>
      <c r="Y71" s="34" t="s">
        <v>50</v>
      </c>
      <c r="Z71" s="34" t="s">
        <v>50</v>
      </c>
      <c r="AA71" s="34" t="s">
        <v>49</v>
      </c>
      <c r="AB71" s="34" t="s">
        <v>49</v>
      </c>
      <c r="AC71" s="34" t="s">
        <v>49</v>
      </c>
      <c r="AD71" s="34" t="s">
        <v>50</v>
      </c>
      <c r="AE71" s="34" t="s">
        <v>49</v>
      </c>
      <c r="AF71" s="34" t="s">
        <v>50</v>
      </c>
      <c r="AG71" s="34" t="s">
        <v>50</v>
      </c>
      <c r="AH71" s="44" t="s">
        <v>50</v>
      </c>
      <c r="AI71" s="44" t="s">
        <v>49</v>
      </c>
      <c r="AJ71" s="44" t="s">
        <v>49</v>
      </c>
      <c r="AK71" s="62" t="s">
        <v>943</v>
      </c>
      <c r="AL71" s="2" t="s">
        <v>1032</v>
      </c>
      <c r="AM71" s="44">
        <v>0.17</v>
      </c>
      <c r="AN71" s="44">
        <v>3.1</v>
      </c>
      <c r="AO71" s="2" t="s">
        <v>1033</v>
      </c>
      <c r="AP71" s="2" t="s">
        <v>50</v>
      </c>
      <c r="AQ71" s="44" t="s">
        <v>50</v>
      </c>
      <c r="AR71" s="44" t="s">
        <v>50</v>
      </c>
      <c r="AS71" s="44" t="s">
        <v>50</v>
      </c>
      <c r="AT71" s="44" t="s">
        <v>50</v>
      </c>
      <c r="AU71" s="44" t="s">
        <v>299</v>
      </c>
      <c r="AV71" s="44" t="s">
        <v>299</v>
      </c>
      <c r="AW71" s="44" t="s">
        <v>405</v>
      </c>
      <c r="AX71" s="44" t="s">
        <v>1034</v>
      </c>
      <c r="AY71" s="44" t="s">
        <v>405</v>
      </c>
      <c r="AZ71" s="44" t="s">
        <v>405</v>
      </c>
      <c r="BA71" s="44" t="s">
        <v>405</v>
      </c>
      <c r="BB71" s="44" t="s">
        <v>405</v>
      </c>
      <c r="BC71" s="44" t="s">
        <v>405</v>
      </c>
      <c r="BD71" s="63" t="s">
        <v>1035</v>
      </c>
      <c r="BE71" s="63" t="s">
        <v>1036</v>
      </c>
      <c r="BF71" s="63" t="s">
        <v>1037</v>
      </c>
      <c r="BG71" s="62" t="s">
        <v>1038</v>
      </c>
      <c r="BH71" s="44" t="s">
        <v>1039</v>
      </c>
      <c r="BI71" s="44" t="s">
        <v>1040</v>
      </c>
      <c r="BJ71" s="44" t="s">
        <v>1041</v>
      </c>
      <c r="BK71" s="44" t="s">
        <v>1042</v>
      </c>
      <c r="BL71" s="27" t="s">
        <v>1043</v>
      </c>
    </row>
    <row r="72" spans="1:64" ht="90" x14ac:dyDescent="0.25">
      <c r="A72" s="57">
        <v>69</v>
      </c>
      <c r="B72" s="34" t="s">
        <v>1044</v>
      </c>
      <c r="C72" s="85" t="s">
        <v>1045</v>
      </c>
      <c r="D72" s="34" t="s">
        <v>51</v>
      </c>
      <c r="E72" s="34">
        <v>59</v>
      </c>
      <c r="F72" s="34" t="s">
        <v>1046</v>
      </c>
      <c r="G72" s="34">
        <v>2021</v>
      </c>
      <c r="H72" s="59">
        <v>44267</v>
      </c>
      <c r="I72" s="59">
        <v>44295</v>
      </c>
      <c r="J72" s="34">
        <v>29</v>
      </c>
      <c r="K72" s="34" t="s">
        <v>795</v>
      </c>
      <c r="L72" s="1" t="s">
        <v>1047</v>
      </c>
      <c r="M72" s="1" t="s">
        <v>1048</v>
      </c>
      <c r="N72" s="34" t="s">
        <v>50</v>
      </c>
      <c r="O72" s="70" t="s">
        <v>1262</v>
      </c>
      <c r="P72" s="69">
        <v>44284</v>
      </c>
      <c r="Q72" s="8" t="s">
        <v>1148</v>
      </c>
      <c r="R72" s="34" t="s">
        <v>50</v>
      </c>
      <c r="S72" s="34" t="s">
        <v>50</v>
      </c>
      <c r="T72" s="29" t="s">
        <v>1234</v>
      </c>
      <c r="U72" s="29" t="s">
        <v>1235</v>
      </c>
      <c r="V72" s="84">
        <v>44270</v>
      </c>
      <c r="W72" s="75"/>
      <c r="X72" s="34" t="s">
        <v>50</v>
      </c>
      <c r="Y72" s="34" t="s">
        <v>50</v>
      </c>
      <c r="Z72" s="34" t="s">
        <v>50</v>
      </c>
      <c r="AA72" s="34" t="s">
        <v>50</v>
      </c>
      <c r="AB72" s="34" t="s">
        <v>50</v>
      </c>
      <c r="AC72" s="34" t="s">
        <v>49</v>
      </c>
      <c r="AD72" s="34" t="s">
        <v>49</v>
      </c>
      <c r="AE72" s="34" t="s">
        <v>49</v>
      </c>
      <c r="AF72" s="34" t="s">
        <v>50</v>
      </c>
      <c r="AG72" s="34" t="s">
        <v>50</v>
      </c>
      <c r="AH72" s="44" t="s">
        <v>50</v>
      </c>
      <c r="AI72" s="44" t="s">
        <v>49</v>
      </c>
      <c r="AJ72" s="44" t="s">
        <v>49</v>
      </c>
      <c r="AK72" s="62" t="s">
        <v>1049</v>
      </c>
      <c r="AL72" s="2" t="s">
        <v>1050</v>
      </c>
      <c r="AM72" s="44">
        <v>0.17</v>
      </c>
      <c r="AN72" s="44">
        <v>3.3</v>
      </c>
      <c r="AO72" s="2" t="s">
        <v>1051</v>
      </c>
      <c r="AP72" s="2" t="s">
        <v>50</v>
      </c>
      <c r="AQ72" s="44" t="s">
        <v>50</v>
      </c>
      <c r="AR72" s="44" t="s">
        <v>50</v>
      </c>
      <c r="AS72" s="44" t="s">
        <v>50</v>
      </c>
      <c r="AT72" s="44" t="s">
        <v>50</v>
      </c>
      <c r="AU72" s="44" t="s">
        <v>299</v>
      </c>
      <c r="AV72" s="44" t="s">
        <v>299</v>
      </c>
      <c r="AW72" s="44" t="s">
        <v>405</v>
      </c>
      <c r="AX72" s="44" t="s">
        <v>405</v>
      </c>
      <c r="AY72" s="44" t="s">
        <v>405</v>
      </c>
      <c r="AZ72" s="44" t="s">
        <v>405</v>
      </c>
      <c r="BA72" s="44" t="s">
        <v>1052</v>
      </c>
      <c r="BB72" s="44" t="s">
        <v>405</v>
      </c>
      <c r="BC72" s="44" t="s">
        <v>405</v>
      </c>
      <c r="BD72" s="63" t="s">
        <v>1053</v>
      </c>
      <c r="BE72" s="63" t="s">
        <v>1054</v>
      </c>
      <c r="BF72" s="63" t="s">
        <v>1055</v>
      </c>
      <c r="BG72" s="62" t="s">
        <v>1056</v>
      </c>
      <c r="BH72" s="44" t="s">
        <v>1057</v>
      </c>
      <c r="BI72" s="44" t="s">
        <v>1058</v>
      </c>
      <c r="BJ72" s="44" t="s">
        <v>1059</v>
      </c>
      <c r="BK72" s="44" t="s">
        <v>1060</v>
      </c>
      <c r="BL72" s="27" t="s">
        <v>1061</v>
      </c>
    </row>
    <row r="73" spans="1:64" ht="120" x14ac:dyDescent="0.25">
      <c r="A73" s="57">
        <v>71</v>
      </c>
      <c r="B73" s="34" t="s">
        <v>1062</v>
      </c>
      <c r="C73" s="85" t="s">
        <v>1063</v>
      </c>
      <c r="D73" s="34" t="s">
        <v>51</v>
      </c>
      <c r="E73" s="34">
        <v>41</v>
      </c>
      <c r="F73" s="34" t="s">
        <v>1064</v>
      </c>
      <c r="G73" s="34">
        <v>2021</v>
      </c>
      <c r="H73" s="59">
        <v>44277</v>
      </c>
      <c r="I73" s="59">
        <v>44299</v>
      </c>
      <c r="J73" s="34">
        <v>22</v>
      </c>
      <c r="K73" s="34" t="s">
        <v>641</v>
      </c>
      <c r="L73" s="1" t="s">
        <v>1065</v>
      </c>
      <c r="M73" s="1" t="s">
        <v>1066</v>
      </c>
      <c r="N73" s="34" t="s">
        <v>50</v>
      </c>
      <c r="O73" s="8" t="s">
        <v>2260</v>
      </c>
      <c r="P73" s="69">
        <v>44298</v>
      </c>
      <c r="Q73" s="8" t="s">
        <v>1148</v>
      </c>
      <c r="R73" s="34"/>
      <c r="S73" s="34" t="s">
        <v>49</v>
      </c>
      <c r="T73" s="29" t="s">
        <v>1224</v>
      </c>
      <c r="U73" s="29" t="s">
        <v>1225</v>
      </c>
      <c r="V73" s="84">
        <v>44286</v>
      </c>
      <c r="W73" s="75"/>
      <c r="X73" s="34" t="s">
        <v>50</v>
      </c>
      <c r="Y73" s="34" t="s">
        <v>50</v>
      </c>
      <c r="Z73" s="34" t="s">
        <v>50</v>
      </c>
      <c r="AA73" s="34" t="s">
        <v>49</v>
      </c>
      <c r="AB73" s="34" t="s">
        <v>50</v>
      </c>
      <c r="AC73" s="34" t="s">
        <v>49</v>
      </c>
      <c r="AD73" s="34" t="s">
        <v>50</v>
      </c>
      <c r="AE73" s="34" t="s">
        <v>50</v>
      </c>
      <c r="AF73" s="34" t="s">
        <v>50</v>
      </c>
      <c r="AG73" s="34" t="s">
        <v>49</v>
      </c>
      <c r="AH73" s="44" t="s">
        <v>49</v>
      </c>
      <c r="AI73" s="44" t="s">
        <v>49</v>
      </c>
      <c r="AJ73" s="44" t="s">
        <v>49</v>
      </c>
      <c r="AK73" s="62" t="s">
        <v>1067</v>
      </c>
      <c r="AL73" s="2" t="s">
        <v>1068</v>
      </c>
      <c r="AM73" s="44">
        <v>0.16500000000000001</v>
      </c>
      <c r="AN73" s="44">
        <v>2.8</v>
      </c>
      <c r="AO73" s="2" t="s">
        <v>1069</v>
      </c>
      <c r="AP73" s="2" t="s">
        <v>50</v>
      </c>
      <c r="AQ73" s="44" t="s">
        <v>1070</v>
      </c>
      <c r="AR73" s="44" t="s">
        <v>50</v>
      </c>
      <c r="AS73" s="44">
        <v>0.30299999999999999</v>
      </c>
      <c r="AT73" s="44" t="s">
        <v>299</v>
      </c>
      <c r="AU73" s="44" t="s">
        <v>299</v>
      </c>
      <c r="AV73" s="44" t="s">
        <v>299</v>
      </c>
      <c r="AW73" s="44" t="s">
        <v>405</v>
      </c>
      <c r="AX73" s="44" t="s">
        <v>405</v>
      </c>
      <c r="AY73" s="44" t="s">
        <v>405</v>
      </c>
      <c r="AZ73" s="44" t="s">
        <v>405</v>
      </c>
      <c r="BA73" s="44" t="s">
        <v>405</v>
      </c>
      <c r="BB73" s="44" t="s">
        <v>405</v>
      </c>
      <c r="BC73" s="44" t="s">
        <v>405</v>
      </c>
      <c r="BD73" s="63" t="s">
        <v>1071</v>
      </c>
      <c r="BE73" s="63" t="s">
        <v>1072</v>
      </c>
      <c r="BF73" s="63" t="s">
        <v>1073</v>
      </c>
      <c r="BG73" s="62" t="s">
        <v>1074</v>
      </c>
      <c r="BH73" s="44" t="s">
        <v>1075</v>
      </c>
      <c r="BI73" s="44" t="s">
        <v>1076</v>
      </c>
      <c r="BJ73" s="44" t="s">
        <v>1077</v>
      </c>
      <c r="BK73" s="44" t="s">
        <v>1078</v>
      </c>
      <c r="BL73" s="27" t="s">
        <v>1079</v>
      </c>
    </row>
    <row r="74" spans="1:64" ht="90" x14ac:dyDescent="0.25">
      <c r="A74" s="57">
        <v>72</v>
      </c>
      <c r="B74" s="34" t="s">
        <v>1080</v>
      </c>
      <c r="C74" s="85" t="s">
        <v>1081</v>
      </c>
      <c r="D74" s="34" t="s">
        <v>47</v>
      </c>
      <c r="E74" s="34">
        <v>41</v>
      </c>
      <c r="F74" s="34" t="s">
        <v>1082</v>
      </c>
      <c r="G74" s="34">
        <v>2021</v>
      </c>
      <c r="H74" s="59">
        <v>44355</v>
      </c>
      <c r="I74" s="59">
        <v>44377</v>
      </c>
      <c r="J74" s="34">
        <v>22</v>
      </c>
      <c r="K74" s="34" t="s">
        <v>55</v>
      </c>
      <c r="L74" s="1" t="s">
        <v>1083</v>
      </c>
      <c r="M74" s="1" t="s">
        <v>1084</v>
      </c>
      <c r="N74" s="34" t="s">
        <v>50</v>
      </c>
      <c r="O74" s="8" t="s">
        <v>2261</v>
      </c>
      <c r="P74" s="69">
        <v>44372</v>
      </c>
      <c r="Q74" s="8" t="s">
        <v>1148</v>
      </c>
      <c r="R74" s="34"/>
      <c r="S74" s="34" t="s">
        <v>49</v>
      </c>
      <c r="T74" s="29" t="s">
        <v>1236</v>
      </c>
      <c r="U74" s="29" t="s">
        <v>1237</v>
      </c>
      <c r="V74" s="84">
        <v>44376</v>
      </c>
      <c r="W74" s="75"/>
      <c r="X74" s="34" t="s">
        <v>50</v>
      </c>
      <c r="Y74" s="34" t="s">
        <v>50</v>
      </c>
      <c r="Z74" s="34" t="s">
        <v>49</v>
      </c>
      <c r="AA74" s="34" t="s">
        <v>49</v>
      </c>
      <c r="AB74" s="34" t="s">
        <v>50</v>
      </c>
      <c r="AC74" s="34" t="s">
        <v>50</v>
      </c>
      <c r="AD74" s="34" t="s">
        <v>50</v>
      </c>
      <c r="AE74" s="34" t="s">
        <v>49</v>
      </c>
      <c r="AF74" s="34" t="s">
        <v>50</v>
      </c>
      <c r="AG74" s="34" t="s">
        <v>50</v>
      </c>
      <c r="AH74" s="44" t="s">
        <v>50</v>
      </c>
      <c r="AI74" s="44" t="s">
        <v>49</v>
      </c>
      <c r="AJ74" s="44" t="s">
        <v>49</v>
      </c>
      <c r="AK74" s="62" t="s">
        <v>1085</v>
      </c>
      <c r="AL74" s="2" t="s">
        <v>1086</v>
      </c>
      <c r="AM74" s="44">
        <v>0.17</v>
      </c>
      <c r="AN74" s="44">
        <v>3.23</v>
      </c>
      <c r="AO74" s="2" t="s">
        <v>1087</v>
      </c>
      <c r="AP74" s="2" t="s">
        <v>50</v>
      </c>
      <c r="AQ74" s="44" t="s">
        <v>1088</v>
      </c>
      <c r="AR74" s="44" t="s">
        <v>50</v>
      </c>
      <c r="AS74" s="44" t="s">
        <v>50</v>
      </c>
      <c r="AT74" s="44" t="s">
        <v>50</v>
      </c>
      <c r="AU74" s="44" t="s">
        <v>50</v>
      </c>
      <c r="AV74" s="44" t="s">
        <v>299</v>
      </c>
      <c r="AW74" s="44" t="s">
        <v>405</v>
      </c>
      <c r="AX74" s="44" t="s">
        <v>405</v>
      </c>
      <c r="AY74" s="44" t="s">
        <v>405</v>
      </c>
      <c r="AZ74" s="44" t="s">
        <v>1089</v>
      </c>
      <c r="BA74" s="44" t="s">
        <v>405</v>
      </c>
      <c r="BB74" s="44" t="s">
        <v>405</v>
      </c>
      <c r="BC74" s="44" t="s">
        <v>405</v>
      </c>
      <c r="BD74" s="63" t="s">
        <v>1090</v>
      </c>
      <c r="BE74" s="63" t="s">
        <v>1091</v>
      </c>
      <c r="BF74" s="63" t="s">
        <v>1092</v>
      </c>
      <c r="BG74" s="62" t="s">
        <v>1093</v>
      </c>
      <c r="BH74" s="44" t="s">
        <v>1094</v>
      </c>
      <c r="BI74" s="44" t="s">
        <v>1095</v>
      </c>
      <c r="BJ74" s="44" t="s">
        <v>1096</v>
      </c>
      <c r="BK74" s="88" t="s">
        <v>1097</v>
      </c>
      <c r="BL74" s="27" t="s">
        <v>1098</v>
      </c>
    </row>
    <row r="75" spans="1:64" ht="60" x14ac:dyDescent="0.25">
      <c r="A75" s="57">
        <v>73</v>
      </c>
      <c r="B75" s="34" t="s">
        <v>1099</v>
      </c>
      <c r="C75" s="85" t="s">
        <v>1100</v>
      </c>
      <c r="D75" s="34" t="s">
        <v>51</v>
      </c>
      <c r="E75" s="34">
        <v>33</v>
      </c>
      <c r="F75" s="34" t="s">
        <v>1101</v>
      </c>
      <c r="G75" s="34">
        <v>2021</v>
      </c>
      <c r="H75" s="59">
        <v>44274</v>
      </c>
      <c r="I75" s="59">
        <v>44300</v>
      </c>
      <c r="J75" s="34">
        <v>26</v>
      </c>
      <c r="K75" s="34" t="s">
        <v>641</v>
      </c>
      <c r="L75" s="1" t="s">
        <v>1102</v>
      </c>
      <c r="M75" s="1" t="s">
        <v>1103</v>
      </c>
      <c r="N75" s="34" t="s">
        <v>1104</v>
      </c>
      <c r="O75" s="8" t="s">
        <v>1263</v>
      </c>
      <c r="P75" s="69">
        <v>44298</v>
      </c>
      <c r="Q75" s="8" t="s">
        <v>1148</v>
      </c>
      <c r="R75" s="34"/>
      <c r="S75" s="34" t="s">
        <v>49</v>
      </c>
      <c r="T75" s="29" t="s">
        <v>1238</v>
      </c>
      <c r="U75" s="29" t="s">
        <v>1239</v>
      </c>
      <c r="V75" s="84">
        <v>44277</v>
      </c>
      <c r="W75" s="75"/>
      <c r="X75" s="34" t="s">
        <v>50</v>
      </c>
      <c r="Y75" s="34" t="s">
        <v>50</v>
      </c>
      <c r="Z75" s="34" t="s">
        <v>50</v>
      </c>
      <c r="AA75" s="34" t="s">
        <v>50</v>
      </c>
      <c r="AB75" s="34" t="s">
        <v>50</v>
      </c>
      <c r="AC75" s="34" t="s">
        <v>49</v>
      </c>
      <c r="AD75" s="34" t="s">
        <v>49</v>
      </c>
      <c r="AE75" s="34" t="s">
        <v>50</v>
      </c>
      <c r="AF75" s="34" t="s">
        <v>49</v>
      </c>
      <c r="AG75" s="34" t="s">
        <v>50</v>
      </c>
      <c r="AH75" s="44" t="s">
        <v>50</v>
      </c>
      <c r="AI75" s="44" t="s">
        <v>50</v>
      </c>
      <c r="AJ75" s="44" t="s">
        <v>49</v>
      </c>
      <c r="AK75" s="62" t="s">
        <v>1105</v>
      </c>
      <c r="AL75" s="2" t="s">
        <v>1106</v>
      </c>
      <c r="AM75" s="44">
        <v>1.165</v>
      </c>
      <c r="AN75" s="44">
        <v>3.4</v>
      </c>
      <c r="AO75" s="2" t="s">
        <v>1107</v>
      </c>
      <c r="AP75" s="2" t="s">
        <v>50</v>
      </c>
      <c r="AQ75" s="44" t="s">
        <v>50</v>
      </c>
      <c r="AR75" s="44" t="s">
        <v>50</v>
      </c>
      <c r="AS75" s="44" t="s">
        <v>50</v>
      </c>
      <c r="AT75" s="44" t="s">
        <v>50</v>
      </c>
      <c r="AU75" s="44" t="s">
        <v>299</v>
      </c>
      <c r="AV75" s="44" t="s">
        <v>299</v>
      </c>
      <c r="AW75" s="44" t="s">
        <v>405</v>
      </c>
      <c r="AX75" s="44" t="s">
        <v>405</v>
      </c>
      <c r="AY75" s="44" t="s">
        <v>405</v>
      </c>
      <c r="AZ75" s="44" t="s">
        <v>405</v>
      </c>
      <c r="BA75" s="44" t="s">
        <v>405</v>
      </c>
      <c r="BB75" s="44" t="s">
        <v>405</v>
      </c>
      <c r="BC75" s="44" t="s">
        <v>405</v>
      </c>
      <c r="BD75" s="63" t="s">
        <v>1108</v>
      </c>
      <c r="BE75" s="63" t="s">
        <v>1109</v>
      </c>
      <c r="BF75" s="63" t="s">
        <v>1110</v>
      </c>
      <c r="BG75" s="62" t="s">
        <v>1111</v>
      </c>
      <c r="BH75" s="44" t="s">
        <v>1112</v>
      </c>
      <c r="BI75" s="44" t="s">
        <v>1113</v>
      </c>
      <c r="BJ75" s="44" t="s">
        <v>1114</v>
      </c>
      <c r="BK75" s="44" t="s">
        <v>1115</v>
      </c>
      <c r="BL75" s="27" t="s">
        <v>1116</v>
      </c>
    </row>
    <row r="76" spans="1:64" ht="101.25" customHeight="1" x14ac:dyDescent="0.25">
      <c r="A76" s="57">
        <v>74</v>
      </c>
      <c r="B76" s="34" t="s">
        <v>1117</v>
      </c>
      <c r="C76" s="85" t="s">
        <v>1118</v>
      </c>
      <c r="D76" s="34" t="s">
        <v>51</v>
      </c>
      <c r="E76" s="34">
        <v>46</v>
      </c>
      <c r="F76" s="34" t="s">
        <v>1119</v>
      </c>
      <c r="G76" s="34">
        <v>2021</v>
      </c>
      <c r="H76" s="59">
        <v>44273</v>
      </c>
      <c r="I76" s="59">
        <v>44288</v>
      </c>
      <c r="J76" s="34">
        <v>15</v>
      </c>
      <c r="K76" s="34" t="s">
        <v>284</v>
      </c>
      <c r="L76" s="1" t="s">
        <v>1120</v>
      </c>
      <c r="M76" s="1" t="s">
        <v>1121</v>
      </c>
      <c r="N76" s="34" t="s">
        <v>50</v>
      </c>
      <c r="O76" s="8" t="s">
        <v>1264</v>
      </c>
      <c r="P76" s="69">
        <v>44288</v>
      </c>
      <c r="Q76" s="69">
        <v>44314</v>
      </c>
      <c r="R76" s="67" t="s">
        <v>1265</v>
      </c>
      <c r="S76" s="34" t="s">
        <v>50</v>
      </c>
      <c r="T76" s="29" t="s">
        <v>1240</v>
      </c>
      <c r="U76" s="29" t="s">
        <v>1241</v>
      </c>
      <c r="V76" s="84">
        <v>44274</v>
      </c>
      <c r="W76" s="75"/>
      <c r="X76" s="34" t="s">
        <v>50</v>
      </c>
      <c r="Y76" s="34" t="s">
        <v>50</v>
      </c>
      <c r="Z76" s="34" t="s">
        <v>50</v>
      </c>
      <c r="AA76" s="34" t="s">
        <v>49</v>
      </c>
      <c r="AB76" s="34" t="s">
        <v>50</v>
      </c>
      <c r="AC76" s="34" t="s">
        <v>50</v>
      </c>
      <c r="AD76" s="34" t="s">
        <v>50</v>
      </c>
      <c r="AE76" s="34" t="s">
        <v>50</v>
      </c>
      <c r="AF76" s="34" t="s">
        <v>50</v>
      </c>
      <c r="AG76" s="34" t="s">
        <v>49</v>
      </c>
      <c r="AH76" s="44" t="s">
        <v>50</v>
      </c>
      <c r="AI76" s="44" t="s">
        <v>50</v>
      </c>
      <c r="AJ76" s="44" t="s">
        <v>49</v>
      </c>
      <c r="AK76" s="62" t="s">
        <v>1067</v>
      </c>
      <c r="AL76" s="2" t="s">
        <v>1068</v>
      </c>
      <c r="AM76" s="44">
        <v>0.33</v>
      </c>
      <c r="AN76" s="44">
        <v>3.3</v>
      </c>
      <c r="AO76" s="2" t="s">
        <v>1122</v>
      </c>
      <c r="AP76" s="2" t="s">
        <v>50</v>
      </c>
      <c r="AQ76" s="44" t="s">
        <v>50</v>
      </c>
      <c r="AR76" s="44" t="s">
        <v>50</v>
      </c>
      <c r="AS76" s="44">
        <v>0.151</v>
      </c>
      <c r="AT76" s="44">
        <v>2.2000000000000002</v>
      </c>
      <c r="AU76" s="44" t="s">
        <v>299</v>
      </c>
      <c r="AV76" s="44" t="s">
        <v>299</v>
      </c>
      <c r="AW76" s="44" t="s">
        <v>405</v>
      </c>
      <c r="AX76" s="44" t="s">
        <v>405</v>
      </c>
      <c r="AY76" s="44" t="s">
        <v>405</v>
      </c>
      <c r="AZ76" s="44" t="s">
        <v>405</v>
      </c>
      <c r="BA76" s="44" t="s">
        <v>405</v>
      </c>
      <c r="BB76" s="44" t="s">
        <v>405</v>
      </c>
      <c r="BC76" s="44" t="s">
        <v>405</v>
      </c>
      <c r="BD76" s="63" t="s">
        <v>1123</v>
      </c>
      <c r="BE76" s="63" t="s">
        <v>1124</v>
      </c>
      <c r="BF76" s="63" t="s">
        <v>1125</v>
      </c>
      <c r="BG76" s="62" t="s">
        <v>1126</v>
      </c>
      <c r="BH76" s="44" t="s">
        <v>1127</v>
      </c>
      <c r="BI76" s="44" t="s">
        <v>1128</v>
      </c>
      <c r="BJ76" s="44" t="s">
        <v>1129</v>
      </c>
      <c r="BK76" s="44" t="s">
        <v>1130</v>
      </c>
      <c r="BL76" s="27" t="s">
        <v>1131</v>
      </c>
    </row>
    <row r="77" spans="1:64" ht="76.5" x14ac:dyDescent="0.25">
      <c r="A77" s="57">
        <v>75</v>
      </c>
      <c r="B77" s="34" t="s">
        <v>1132</v>
      </c>
      <c r="C77" s="85" t="s">
        <v>1133</v>
      </c>
      <c r="D77" s="34" t="s">
        <v>51</v>
      </c>
      <c r="E77" s="34">
        <v>44</v>
      </c>
      <c r="F77" s="34" t="s">
        <v>1134</v>
      </c>
      <c r="G77" s="34">
        <v>2021</v>
      </c>
      <c r="H77" s="59">
        <v>44293</v>
      </c>
      <c r="I77" s="59" t="s">
        <v>1376</v>
      </c>
      <c r="J77" s="34">
        <v>12</v>
      </c>
      <c r="K77" s="34" t="s">
        <v>641</v>
      </c>
      <c r="L77" s="1" t="s">
        <v>1135</v>
      </c>
      <c r="M77" s="1" t="s">
        <v>1305</v>
      </c>
      <c r="N77" s="34" t="s">
        <v>50</v>
      </c>
      <c r="O77" s="70" t="s">
        <v>1266</v>
      </c>
      <c r="P77" s="71">
        <v>43934</v>
      </c>
      <c r="Q77" s="71">
        <v>43975</v>
      </c>
      <c r="R77" s="8" t="s">
        <v>1187</v>
      </c>
      <c r="S77" s="34" t="s">
        <v>50</v>
      </c>
      <c r="T77" s="29" t="s">
        <v>1242</v>
      </c>
      <c r="U77" s="29" t="s">
        <v>1243</v>
      </c>
      <c r="V77" s="89">
        <v>44295</v>
      </c>
      <c r="W77" s="75"/>
      <c r="X77" s="34" t="s">
        <v>50</v>
      </c>
      <c r="Y77" s="34" t="s">
        <v>50</v>
      </c>
      <c r="Z77" s="34" t="s">
        <v>50</v>
      </c>
      <c r="AA77" s="34" t="s">
        <v>50</v>
      </c>
      <c r="AB77" s="34" t="s">
        <v>50</v>
      </c>
      <c r="AC77" s="34" t="s">
        <v>49</v>
      </c>
      <c r="AD77" s="34" t="s">
        <v>49</v>
      </c>
      <c r="AE77" s="34" t="s">
        <v>49</v>
      </c>
      <c r="AF77" s="34" t="s">
        <v>50</v>
      </c>
      <c r="AG77" s="34" t="s">
        <v>50</v>
      </c>
      <c r="AH77" s="44" t="s">
        <v>49</v>
      </c>
      <c r="AI77" s="44" t="s">
        <v>49</v>
      </c>
      <c r="AJ77" s="44" t="s">
        <v>50</v>
      </c>
      <c r="AK77" s="62" t="s">
        <v>1067</v>
      </c>
      <c r="AL77" s="2"/>
      <c r="AM77" s="44">
        <v>0.17</v>
      </c>
      <c r="AN77" s="44"/>
      <c r="AO77" s="2" t="s">
        <v>1306</v>
      </c>
      <c r="AP77" s="2" t="s">
        <v>795</v>
      </c>
      <c r="AQ77" s="44" t="s">
        <v>795</v>
      </c>
      <c r="AR77" s="44" t="s">
        <v>50</v>
      </c>
      <c r="AS77" s="44" t="s">
        <v>50</v>
      </c>
      <c r="AT77" s="44" t="s">
        <v>50</v>
      </c>
      <c r="AU77" s="44" t="s">
        <v>299</v>
      </c>
      <c r="AV77" s="44" t="s">
        <v>299</v>
      </c>
      <c r="AW77" s="44" t="s">
        <v>405</v>
      </c>
      <c r="AX77" s="44" t="s">
        <v>405</v>
      </c>
      <c r="AY77" s="44" t="s">
        <v>405</v>
      </c>
      <c r="AZ77" s="44" t="s">
        <v>405</v>
      </c>
      <c r="BA77" s="44" t="s">
        <v>312</v>
      </c>
      <c r="BB77" s="44" t="s">
        <v>405</v>
      </c>
      <c r="BC77" s="44" t="s">
        <v>50</v>
      </c>
      <c r="BD77" s="63" t="s">
        <v>1377</v>
      </c>
      <c r="BE77" s="63" t="s">
        <v>1378</v>
      </c>
      <c r="BF77" s="63" t="s">
        <v>1379</v>
      </c>
      <c r="BG77" s="62" t="s">
        <v>1380</v>
      </c>
      <c r="BH77" s="44" t="s">
        <v>1382</v>
      </c>
      <c r="BI77" s="44" t="s">
        <v>1384</v>
      </c>
      <c r="BJ77" s="44" t="s">
        <v>1383</v>
      </c>
      <c r="BK77" s="44" t="s">
        <v>1381</v>
      </c>
      <c r="BL77" s="27" t="s">
        <v>1136</v>
      </c>
    </row>
    <row r="78" spans="1:64" ht="75" x14ac:dyDescent="0.25">
      <c r="A78" s="57">
        <v>76</v>
      </c>
      <c r="B78" s="34" t="s">
        <v>1137</v>
      </c>
      <c r="C78" s="85" t="s">
        <v>1138</v>
      </c>
      <c r="D78" s="34" t="s">
        <v>51</v>
      </c>
      <c r="E78" s="34">
        <v>36</v>
      </c>
      <c r="F78" s="34" t="s">
        <v>1139</v>
      </c>
      <c r="G78" s="34">
        <v>2021</v>
      </c>
      <c r="H78" s="59">
        <v>44406</v>
      </c>
      <c r="I78" s="59" t="s">
        <v>1385</v>
      </c>
      <c r="J78" s="34">
        <v>11</v>
      </c>
      <c r="K78" s="34" t="s">
        <v>284</v>
      </c>
      <c r="L78" s="1" t="s">
        <v>1140</v>
      </c>
      <c r="M78" s="1" t="s">
        <v>1140</v>
      </c>
      <c r="N78" s="34" t="s">
        <v>795</v>
      </c>
      <c r="O78" s="67" t="s">
        <v>1145</v>
      </c>
      <c r="P78" s="34"/>
      <c r="Q78" s="34"/>
      <c r="R78" s="34"/>
      <c r="S78" s="34" t="s">
        <v>50</v>
      </c>
      <c r="T78" s="29" t="s">
        <v>1244</v>
      </c>
      <c r="U78" s="29" t="s">
        <v>1245</v>
      </c>
      <c r="V78" s="89">
        <v>44410</v>
      </c>
      <c r="W78" s="75"/>
      <c r="X78" s="34" t="s">
        <v>50</v>
      </c>
      <c r="Y78" s="34" t="s">
        <v>50</v>
      </c>
      <c r="Z78" s="34" t="s">
        <v>50</v>
      </c>
      <c r="AA78" s="34" t="s">
        <v>49</v>
      </c>
      <c r="AB78" s="34" t="s">
        <v>49</v>
      </c>
      <c r="AC78" s="34" t="s">
        <v>50</v>
      </c>
      <c r="AD78" s="34" t="s">
        <v>50</v>
      </c>
      <c r="AE78" s="34" t="s">
        <v>49</v>
      </c>
      <c r="AF78" s="34" t="s">
        <v>50</v>
      </c>
      <c r="AG78" s="34" t="s">
        <v>50</v>
      </c>
      <c r="AH78" s="44" t="s">
        <v>50</v>
      </c>
      <c r="AI78" s="44" t="s">
        <v>49</v>
      </c>
      <c r="AJ78" s="44" t="s">
        <v>50</v>
      </c>
      <c r="AK78" s="62" t="s">
        <v>1067</v>
      </c>
      <c r="AL78" s="2"/>
      <c r="AM78" s="44">
        <v>0.17</v>
      </c>
      <c r="AN78" s="44">
        <v>3.5</v>
      </c>
      <c r="AO78" s="2" t="s">
        <v>1386</v>
      </c>
      <c r="AP78" s="2" t="s">
        <v>795</v>
      </c>
      <c r="AQ78" s="44" t="s">
        <v>795</v>
      </c>
      <c r="AR78" s="44" t="s">
        <v>50</v>
      </c>
      <c r="AS78" s="44" t="s">
        <v>50</v>
      </c>
      <c r="AT78" s="44" t="s">
        <v>50</v>
      </c>
      <c r="AU78" s="44" t="s">
        <v>50</v>
      </c>
      <c r="AV78" s="44" t="s">
        <v>299</v>
      </c>
      <c r="AW78" s="44" t="s">
        <v>405</v>
      </c>
      <c r="AX78" s="44" t="s">
        <v>50</v>
      </c>
      <c r="AY78" s="44" t="s">
        <v>50</v>
      </c>
      <c r="AZ78" s="44" t="s">
        <v>50</v>
      </c>
      <c r="BA78" s="44" t="s">
        <v>50</v>
      </c>
      <c r="BB78" s="44" t="s">
        <v>50</v>
      </c>
      <c r="BC78" s="44" t="s">
        <v>50</v>
      </c>
      <c r="BD78" s="63" t="s">
        <v>1387</v>
      </c>
      <c r="BE78" s="63" t="s">
        <v>1388</v>
      </c>
      <c r="BF78" s="63" t="s">
        <v>1389</v>
      </c>
      <c r="BG78" s="62" t="s">
        <v>1390</v>
      </c>
      <c r="BH78" s="44" t="s">
        <v>1393</v>
      </c>
      <c r="BI78" s="44" t="s">
        <v>1394</v>
      </c>
      <c r="BJ78" s="44" t="s">
        <v>1391</v>
      </c>
      <c r="BK78" s="44" t="s">
        <v>1392</v>
      </c>
      <c r="BL78" s="27" t="s">
        <v>1141</v>
      </c>
    </row>
    <row r="79" spans="1:64" ht="150" x14ac:dyDescent="0.25">
      <c r="A79" s="73">
        <v>77</v>
      </c>
      <c r="B79" s="31" t="s">
        <v>1395</v>
      </c>
      <c r="C79" s="90" t="s">
        <v>1396</v>
      </c>
      <c r="D79" s="31" t="s">
        <v>47</v>
      </c>
      <c r="E79" s="31">
        <v>40</v>
      </c>
      <c r="F79" s="31" t="s">
        <v>1397</v>
      </c>
      <c r="G79" s="31">
        <v>2021</v>
      </c>
      <c r="H79" s="84">
        <v>44593</v>
      </c>
      <c r="I79" s="84">
        <v>44611</v>
      </c>
      <c r="J79" s="31">
        <v>18</v>
      </c>
      <c r="K79" s="31" t="s">
        <v>55</v>
      </c>
      <c r="L79" s="29" t="s">
        <v>1398</v>
      </c>
      <c r="M79" s="29" t="s">
        <v>1399</v>
      </c>
      <c r="N79" s="31" t="s">
        <v>50</v>
      </c>
      <c r="O79" s="31"/>
      <c r="P79" s="31" t="s">
        <v>50</v>
      </c>
      <c r="Q79" s="31" t="s">
        <v>50</v>
      </c>
      <c r="R79" s="31" t="s">
        <v>50</v>
      </c>
      <c r="S79" s="31" t="s">
        <v>50</v>
      </c>
      <c r="T79" s="29" t="s">
        <v>1400</v>
      </c>
      <c r="U79" s="29" t="s">
        <v>1401</v>
      </c>
      <c r="V79" s="31" t="s">
        <v>1402</v>
      </c>
      <c r="W79" s="31"/>
      <c r="X79" s="31" t="s">
        <v>49</v>
      </c>
      <c r="Y79" s="31" t="s">
        <v>49</v>
      </c>
      <c r="Z79" s="31" t="s">
        <v>49</v>
      </c>
      <c r="AA79" s="31" t="s">
        <v>50</v>
      </c>
      <c r="AB79" s="31" t="s">
        <v>49</v>
      </c>
      <c r="AC79" s="31" t="s">
        <v>49</v>
      </c>
      <c r="AD79" s="31" t="s">
        <v>49</v>
      </c>
      <c r="AE79" s="31" t="s">
        <v>49</v>
      </c>
      <c r="AF79" s="31" t="s">
        <v>49</v>
      </c>
      <c r="AG79" s="31" t="s">
        <v>50</v>
      </c>
      <c r="AH79" s="73" t="s">
        <v>49</v>
      </c>
      <c r="AI79" s="73" t="s">
        <v>49</v>
      </c>
      <c r="AJ79" s="73" t="s">
        <v>49</v>
      </c>
      <c r="AK79" s="91" t="s">
        <v>1403</v>
      </c>
      <c r="AL79" s="32"/>
      <c r="AM79" s="73">
        <v>0.33</v>
      </c>
      <c r="AN79" s="73">
        <v>2.68</v>
      </c>
      <c r="AO79" s="32" t="s">
        <v>1404</v>
      </c>
      <c r="AP79" s="32" t="s">
        <v>49</v>
      </c>
      <c r="AQ79" s="73" t="s">
        <v>49</v>
      </c>
      <c r="AR79" s="73" t="s">
        <v>50</v>
      </c>
      <c r="AS79" s="73" t="s">
        <v>50</v>
      </c>
      <c r="AT79" s="73" t="s">
        <v>50</v>
      </c>
      <c r="AU79" s="73" t="s">
        <v>312</v>
      </c>
      <c r="AV79" s="73" t="s">
        <v>299</v>
      </c>
      <c r="AW79" s="73" t="s">
        <v>312</v>
      </c>
      <c r="AX79" s="73" t="s">
        <v>405</v>
      </c>
      <c r="AY79" s="73" t="s">
        <v>50</v>
      </c>
      <c r="AZ79" s="73" t="s">
        <v>405</v>
      </c>
      <c r="BA79" s="73" t="s">
        <v>405</v>
      </c>
      <c r="BB79" s="73" t="s">
        <v>405</v>
      </c>
      <c r="BC79" s="73" t="s">
        <v>405</v>
      </c>
      <c r="BD79" s="73" t="s">
        <v>1405</v>
      </c>
      <c r="BE79" s="73" t="s">
        <v>1406</v>
      </c>
      <c r="BF79" s="73" t="s">
        <v>1407</v>
      </c>
      <c r="BG79" s="91" t="s">
        <v>1408</v>
      </c>
      <c r="BH79" s="73" t="s">
        <v>1409</v>
      </c>
      <c r="BI79" s="73" t="s">
        <v>1410</v>
      </c>
      <c r="BJ79" s="73" t="s">
        <v>1411</v>
      </c>
      <c r="BK79" s="73" t="s">
        <v>1412</v>
      </c>
      <c r="BL79" s="92" t="s">
        <v>1413</v>
      </c>
    </row>
    <row r="80" spans="1:64" ht="180" x14ac:dyDescent="0.25">
      <c r="A80" s="73">
        <v>78</v>
      </c>
      <c r="B80" s="31" t="s">
        <v>1414</v>
      </c>
      <c r="C80" s="90" t="s">
        <v>1415</v>
      </c>
      <c r="D80" s="31" t="s">
        <v>51</v>
      </c>
      <c r="E80" s="31">
        <v>42</v>
      </c>
      <c r="F80" s="31" t="s">
        <v>1416</v>
      </c>
      <c r="G80" s="31">
        <v>2021</v>
      </c>
      <c r="H80" s="84">
        <v>44565</v>
      </c>
      <c r="I80" s="84">
        <v>44595</v>
      </c>
      <c r="J80" s="31">
        <v>30</v>
      </c>
      <c r="K80" s="31" t="s">
        <v>641</v>
      </c>
      <c r="L80" s="29" t="s">
        <v>1417</v>
      </c>
      <c r="M80" s="29" t="s">
        <v>1418</v>
      </c>
      <c r="N80" s="31" t="s">
        <v>1419</v>
      </c>
      <c r="O80" s="31"/>
      <c r="P80" s="29" t="s">
        <v>1420</v>
      </c>
      <c r="Q80" s="57"/>
      <c r="R80" s="29" t="s">
        <v>50</v>
      </c>
      <c r="S80" s="31" t="s">
        <v>50</v>
      </c>
      <c r="T80" s="29" t="s">
        <v>1421</v>
      </c>
      <c r="U80" s="29" t="s">
        <v>1422</v>
      </c>
      <c r="V80" s="31" t="s">
        <v>1423</v>
      </c>
      <c r="W80" s="31"/>
      <c r="X80" s="31" t="s">
        <v>50</v>
      </c>
      <c r="Y80" s="31" t="s">
        <v>50</v>
      </c>
      <c r="Z80" s="31" t="s">
        <v>50</v>
      </c>
      <c r="AA80" s="31" t="s">
        <v>50</v>
      </c>
      <c r="AB80" s="31" t="s">
        <v>49</v>
      </c>
      <c r="AC80" s="31" t="s">
        <v>49</v>
      </c>
      <c r="AD80" s="31" t="s">
        <v>49</v>
      </c>
      <c r="AE80" s="31" t="s">
        <v>50</v>
      </c>
      <c r="AF80" s="31" t="s">
        <v>50</v>
      </c>
      <c r="AG80" s="31" t="s">
        <v>50</v>
      </c>
      <c r="AH80" s="31" t="s">
        <v>50</v>
      </c>
      <c r="AI80" s="31" t="s">
        <v>50</v>
      </c>
      <c r="AJ80" s="73" t="s">
        <v>49</v>
      </c>
      <c r="AK80" s="91" t="s">
        <v>1403</v>
      </c>
      <c r="AL80" s="32"/>
      <c r="AM80" s="73">
        <v>0.17</v>
      </c>
      <c r="AN80" s="73">
        <v>4</v>
      </c>
      <c r="AO80" s="32" t="s">
        <v>1424</v>
      </c>
      <c r="AP80" s="32" t="s">
        <v>49</v>
      </c>
      <c r="AQ80" s="73" t="s">
        <v>50</v>
      </c>
      <c r="AR80" s="32" t="s">
        <v>1425</v>
      </c>
      <c r="AS80" s="73"/>
      <c r="AT80" s="73"/>
      <c r="AU80" s="73" t="s">
        <v>299</v>
      </c>
      <c r="AV80" s="73" t="s">
        <v>299</v>
      </c>
      <c r="AW80" s="73" t="s">
        <v>299</v>
      </c>
      <c r="AX80" s="73" t="s">
        <v>299</v>
      </c>
      <c r="AY80" s="73" t="s">
        <v>50</v>
      </c>
      <c r="AZ80" s="73" t="s">
        <v>299</v>
      </c>
      <c r="BA80" s="73" t="s">
        <v>299</v>
      </c>
      <c r="BB80" s="73" t="s">
        <v>299</v>
      </c>
      <c r="BC80" s="73" t="s">
        <v>299</v>
      </c>
      <c r="BD80" s="73" t="s">
        <v>1426</v>
      </c>
      <c r="BE80" s="73" t="s">
        <v>1427</v>
      </c>
      <c r="BF80" s="73" t="s">
        <v>1428</v>
      </c>
      <c r="BG80" s="91" t="s">
        <v>1429</v>
      </c>
      <c r="BH80" s="73" t="s">
        <v>1430</v>
      </c>
      <c r="BI80" s="73" t="s">
        <v>1431</v>
      </c>
      <c r="BJ80" s="73" t="s">
        <v>1432</v>
      </c>
      <c r="BK80" s="73" t="s">
        <v>1433</v>
      </c>
      <c r="BL80" s="92" t="s">
        <v>1434</v>
      </c>
    </row>
    <row r="81" spans="1:64" ht="150" x14ac:dyDescent="0.25">
      <c r="A81" s="73">
        <v>79</v>
      </c>
      <c r="B81" s="31" t="s">
        <v>1435</v>
      </c>
      <c r="C81" s="90" t="s">
        <v>1436</v>
      </c>
      <c r="D81" s="31" t="s">
        <v>47</v>
      </c>
      <c r="E81" s="31">
        <v>25</v>
      </c>
      <c r="F81" s="31" t="s">
        <v>1437</v>
      </c>
      <c r="G81" s="31">
        <v>2022</v>
      </c>
      <c r="H81" s="84">
        <v>44572</v>
      </c>
      <c r="I81" s="84">
        <v>44585</v>
      </c>
      <c r="J81" s="31">
        <v>13</v>
      </c>
      <c r="K81" s="31" t="s">
        <v>641</v>
      </c>
      <c r="L81" s="29" t="s">
        <v>1438</v>
      </c>
      <c r="M81" s="29" t="s">
        <v>1439</v>
      </c>
      <c r="N81" s="31" t="s">
        <v>50</v>
      </c>
      <c r="O81" s="31"/>
      <c r="P81" s="29" t="s">
        <v>1440</v>
      </c>
      <c r="Q81" s="29" t="s">
        <v>1441</v>
      </c>
      <c r="R81" s="29" t="s">
        <v>1442</v>
      </c>
      <c r="S81" s="31" t="s">
        <v>50</v>
      </c>
      <c r="T81" s="29" t="s">
        <v>1443</v>
      </c>
      <c r="U81" s="29" t="s">
        <v>1444</v>
      </c>
      <c r="V81" s="31" t="s">
        <v>1445</v>
      </c>
      <c r="W81" s="31"/>
      <c r="X81" s="31" t="s">
        <v>49</v>
      </c>
      <c r="Y81" s="31" t="s">
        <v>1446</v>
      </c>
      <c r="Z81" s="31" t="s">
        <v>49</v>
      </c>
      <c r="AA81" s="31" t="s">
        <v>50</v>
      </c>
      <c r="AB81" s="31" t="s">
        <v>49</v>
      </c>
      <c r="AC81" s="31" t="s">
        <v>50</v>
      </c>
      <c r="AD81" s="31" t="s">
        <v>50</v>
      </c>
      <c r="AE81" s="31" t="s">
        <v>50</v>
      </c>
      <c r="AF81" s="31" t="s">
        <v>49</v>
      </c>
      <c r="AG81" s="31" t="s">
        <v>50</v>
      </c>
      <c r="AH81" s="31" t="s">
        <v>49</v>
      </c>
      <c r="AI81" s="73" t="s">
        <v>50</v>
      </c>
      <c r="AJ81" s="31" t="s">
        <v>49</v>
      </c>
      <c r="AK81" s="91" t="s">
        <v>1447</v>
      </c>
      <c r="AL81" s="32" t="s">
        <v>1448</v>
      </c>
      <c r="AM81" s="73">
        <v>0.17</v>
      </c>
      <c r="AN81" s="73">
        <v>2.9</v>
      </c>
      <c r="AO81" s="32" t="s">
        <v>1449</v>
      </c>
      <c r="AP81" s="32" t="s">
        <v>50</v>
      </c>
      <c r="AQ81" s="73" t="s">
        <v>50</v>
      </c>
      <c r="AR81" s="32" t="s">
        <v>1450</v>
      </c>
      <c r="AS81" s="73"/>
      <c r="AT81" s="73"/>
      <c r="AU81" s="73" t="s">
        <v>299</v>
      </c>
      <c r="AV81" s="73" t="s">
        <v>299</v>
      </c>
      <c r="AW81" s="73" t="s">
        <v>299</v>
      </c>
      <c r="AX81" s="73" t="s">
        <v>299</v>
      </c>
      <c r="AY81" s="73" t="s">
        <v>299</v>
      </c>
      <c r="AZ81" s="73" t="s">
        <v>299</v>
      </c>
      <c r="BA81" s="73" t="s">
        <v>299</v>
      </c>
      <c r="BB81" s="73" t="s">
        <v>534</v>
      </c>
      <c r="BC81" s="73" t="s">
        <v>299</v>
      </c>
      <c r="BD81" s="73" t="s">
        <v>1451</v>
      </c>
      <c r="BE81" s="73" t="s">
        <v>1452</v>
      </c>
      <c r="BF81" s="73" t="s">
        <v>1453</v>
      </c>
      <c r="BG81" s="91" t="s">
        <v>1454</v>
      </c>
      <c r="BH81" s="73" t="s">
        <v>1455</v>
      </c>
      <c r="BI81" s="73" t="s">
        <v>1456</v>
      </c>
      <c r="BJ81" s="73" t="s">
        <v>1457</v>
      </c>
      <c r="BK81" s="73" t="s">
        <v>1458</v>
      </c>
      <c r="BL81" s="92" t="s">
        <v>1459</v>
      </c>
    </row>
    <row r="82" spans="1:64" ht="135" x14ac:dyDescent="0.25">
      <c r="A82" s="73">
        <v>80</v>
      </c>
      <c r="B82" s="31" t="s">
        <v>1460</v>
      </c>
      <c r="C82" s="90" t="s">
        <v>1461</v>
      </c>
      <c r="D82" s="31" t="s">
        <v>47</v>
      </c>
      <c r="E82" s="31">
        <v>35</v>
      </c>
      <c r="F82" s="31" t="s">
        <v>1462</v>
      </c>
      <c r="G82" s="31">
        <v>2018</v>
      </c>
      <c r="H82" s="30">
        <v>44689</v>
      </c>
      <c r="I82" s="30">
        <v>44706</v>
      </c>
      <c r="J82" s="31">
        <v>17</v>
      </c>
      <c r="K82" s="31" t="s">
        <v>641</v>
      </c>
      <c r="L82" s="29" t="s">
        <v>1463</v>
      </c>
      <c r="M82" s="29" t="s">
        <v>1464</v>
      </c>
      <c r="N82" s="31" t="s">
        <v>50</v>
      </c>
      <c r="O82" s="31"/>
      <c r="P82" s="31" t="s">
        <v>1465</v>
      </c>
      <c r="Q82" s="29" t="s">
        <v>1466</v>
      </c>
      <c r="R82" s="29" t="s">
        <v>1467</v>
      </c>
      <c r="S82" s="31" t="s">
        <v>50</v>
      </c>
      <c r="T82" s="29" t="s">
        <v>1468</v>
      </c>
      <c r="U82" s="29" t="s">
        <v>1469</v>
      </c>
      <c r="V82" s="31" t="s">
        <v>1470</v>
      </c>
      <c r="W82" s="31"/>
      <c r="X82" s="31" t="s">
        <v>50</v>
      </c>
      <c r="Y82" s="31" t="s">
        <v>50</v>
      </c>
      <c r="Z82" s="31" t="s">
        <v>49</v>
      </c>
      <c r="AA82" s="31" t="s">
        <v>50</v>
      </c>
      <c r="AB82" s="31" t="s">
        <v>50</v>
      </c>
      <c r="AC82" s="31" t="s">
        <v>49</v>
      </c>
      <c r="AD82" s="31" t="s">
        <v>49</v>
      </c>
      <c r="AE82" s="31" t="s">
        <v>50</v>
      </c>
      <c r="AF82" s="31" t="s">
        <v>50</v>
      </c>
      <c r="AG82" s="31" t="s">
        <v>49</v>
      </c>
      <c r="AH82" s="73" t="s">
        <v>49</v>
      </c>
      <c r="AI82" s="73" t="s">
        <v>49</v>
      </c>
      <c r="AJ82" s="73" t="s">
        <v>49</v>
      </c>
      <c r="AK82" s="91" t="s">
        <v>1471</v>
      </c>
      <c r="AL82" s="32"/>
      <c r="AM82" s="73">
        <v>0.17</v>
      </c>
      <c r="AN82" s="73">
        <v>4.24</v>
      </c>
      <c r="AO82" s="32" t="s">
        <v>1472</v>
      </c>
      <c r="AP82" s="32" t="s">
        <v>49</v>
      </c>
      <c r="AQ82" s="73" t="s">
        <v>50</v>
      </c>
      <c r="AR82" s="73" t="s">
        <v>50</v>
      </c>
      <c r="AS82" s="73"/>
      <c r="AT82" s="73"/>
      <c r="AU82" s="73" t="s">
        <v>299</v>
      </c>
      <c r="AV82" s="73" t="s">
        <v>299</v>
      </c>
      <c r="AW82" s="73" t="s">
        <v>299</v>
      </c>
      <c r="AX82" s="73" t="s">
        <v>299</v>
      </c>
      <c r="AY82" s="73"/>
      <c r="AZ82" s="73" t="s">
        <v>299</v>
      </c>
      <c r="BA82" s="73" t="s">
        <v>299</v>
      </c>
      <c r="BB82" s="73" t="s">
        <v>299</v>
      </c>
      <c r="BC82" s="73" t="s">
        <v>299</v>
      </c>
      <c r="BD82" s="73" t="s">
        <v>1473</v>
      </c>
      <c r="BE82" s="73" t="s">
        <v>1474</v>
      </c>
      <c r="BF82" s="73" t="s">
        <v>1475</v>
      </c>
      <c r="BG82" s="91" t="s">
        <v>1476</v>
      </c>
      <c r="BH82" s="73" t="s">
        <v>1477</v>
      </c>
      <c r="BI82" s="73" t="s">
        <v>1478</v>
      </c>
      <c r="BJ82" s="73" t="s">
        <v>1479</v>
      </c>
      <c r="BK82" s="73" t="s">
        <v>1480</v>
      </c>
      <c r="BL82" s="92" t="s">
        <v>1481</v>
      </c>
    </row>
    <row r="83" spans="1:64" ht="135" x14ac:dyDescent="0.25">
      <c r="A83" s="73">
        <v>81</v>
      </c>
      <c r="B83" s="31" t="s">
        <v>1482</v>
      </c>
      <c r="C83" s="90" t="s">
        <v>1483</v>
      </c>
      <c r="D83" s="31" t="s">
        <v>51</v>
      </c>
      <c r="E83" s="31">
        <v>43</v>
      </c>
      <c r="F83" s="31" t="s">
        <v>1484</v>
      </c>
      <c r="G83" s="31">
        <v>2020</v>
      </c>
      <c r="H83" s="30">
        <v>44545</v>
      </c>
      <c r="I83" s="30">
        <v>44579</v>
      </c>
      <c r="J83" s="31">
        <v>34</v>
      </c>
      <c r="K83" s="31" t="s">
        <v>55</v>
      </c>
      <c r="L83" s="29" t="s">
        <v>1485</v>
      </c>
      <c r="M83" s="29" t="s">
        <v>1486</v>
      </c>
      <c r="N83" s="31" t="s">
        <v>50</v>
      </c>
      <c r="O83" s="31"/>
      <c r="P83" s="31" t="s">
        <v>1487</v>
      </c>
      <c r="Q83" s="29" t="s">
        <v>1488</v>
      </c>
      <c r="R83" s="31"/>
      <c r="S83" s="31" t="s">
        <v>49</v>
      </c>
      <c r="T83" s="29" t="s">
        <v>1489</v>
      </c>
      <c r="U83" s="29" t="s">
        <v>1490</v>
      </c>
      <c r="V83" s="31" t="s">
        <v>1491</v>
      </c>
      <c r="W83" s="31"/>
      <c r="X83" s="31" t="s">
        <v>50</v>
      </c>
      <c r="Y83" s="31" t="s">
        <v>50</v>
      </c>
      <c r="Z83" s="31" t="s">
        <v>49</v>
      </c>
      <c r="AA83" s="31" t="s">
        <v>50</v>
      </c>
      <c r="AB83" s="31" t="s">
        <v>50</v>
      </c>
      <c r="AC83" s="31" t="s">
        <v>49</v>
      </c>
      <c r="AD83" s="31" t="s">
        <v>50</v>
      </c>
      <c r="AE83" s="31" t="s">
        <v>49</v>
      </c>
      <c r="AF83" s="31" t="s">
        <v>49</v>
      </c>
      <c r="AG83" s="31" t="s">
        <v>50</v>
      </c>
      <c r="AH83" s="73" t="s">
        <v>50</v>
      </c>
      <c r="AI83" s="73" t="s">
        <v>49</v>
      </c>
      <c r="AJ83" s="73" t="s">
        <v>49</v>
      </c>
      <c r="AK83" s="91" t="s">
        <v>1492</v>
      </c>
      <c r="AL83" s="32" t="s">
        <v>1493</v>
      </c>
      <c r="AM83" s="73">
        <v>0.33</v>
      </c>
      <c r="AN83" s="73">
        <v>3.7</v>
      </c>
      <c r="AO83" s="32" t="s">
        <v>1494</v>
      </c>
      <c r="AP83" s="32" t="s">
        <v>50</v>
      </c>
      <c r="AQ83" s="73" t="s">
        <v>50</v>
      </c>
      <c r="AR83" s="73" t="s">
        <v>50</v>
      </c>
      <c r="AS83" s="73"/>
      <c r="AT83" s="73"/>
      <c r="AU83" s="73" t="s">
        <v>299</v>
      </c>
      <c r="AV83" s="73" t="s">
        <v>299</v>
      </c>
      <c r="AW83" s="73" t="s">
        <v>299</v>
      </c>
      <c r="AX83" s="73" t="s">
        <v>299</v>
      </c>
      <c r="AY83" s="73"/>
      <c r="AZ83" s="73" t="s">
        <v>299</v>
      </c>
      <c r="BA83" s="73" t="s">
        <v>312</v>
      </c>
      <c r="BB83" s="73" t="s">
        <v>299</v>
      </c>
      <c r="BC83" s="73" t="s">
        <v>299</v>
      </c>
      <c r="BD83" s="73" t="s">
        <v>1495</v>
      </c>
      <c r="BE83" s="73" t="s">
        <v>1496</v>
      </c>
      <c r="BF83" s="73" t="s">
        <v>1497</v>
      </c>
      <c r="BG83" s="91" t="s">
        <v>1498</v>
      </c>
      <c r="BH83" s="73" t="s">
        <v>1499</v>
      </c>
      <c r="BI83" s="73" t="s">
        <v>1500</v>
      </c>
      <c r="BJ83" s="73" t="s">
        <v>1501</v>
      </c>
      <c r="BK83" s="73" t="s">
        <v>1502</v>
      </c>
      <c r="BL83" s="92" t="s">
        <v>1503</v>
      </c>
    </row>
    <row r="84" spans="1:64" ht="165" x14ac:dyDescent="0.25">
      <c r="A84" s="73">
        <v>82</v>
      </c>
      <c r="B84" s="31" t="s">
        <v>1504</v>
      </c>
      <c r="C84" s="90" t="s">
        <v>1505</v>
      </c>
      <c r="D84" s="31" t="s">
        <v>47</v>
      </c>
      <c r="E84" s="31">
        <v>29</v>
      </c>
      <c r="F84" s="31" t="s">
        <v>1506</v>
      </c>
      <c r="G84" s="31">
        <v>2021</v>
      </c>
      <c r="H84" s="30">
        <v>44588</v>
      </c>
      <c r="I84" s="30">
        <v>44622</v>
      </c>
      <c r="J84" s="31">
        <v>34</v>
      </c>
      <c r="K84" s="31" t="s">
        <v>55</v>
      </c>
      <c r="L84" s="29" t="s">
        <v>1507</v>
      </c>
      <c r="M84" s="29" t="s">
        <v>1508</v>
      </c>
      <c r="N84" s="31" t="s">
        <v>50</v>
      </c>
      <c r="O84" s="31"/>
      <c r="P84" s="29" t="s">
        <v>1509</v>
      </c>
      <c r="Q84" s="29" t="s">
        <v>1510</v>
      </c>
      <c r="R84" s="31"/>
      <c r="S84" s="31" t="s">
        <v>50</v>
      </c>
      <c r="T84" s="29" t="s">
        <v>1511</v>
      </c>
      <c r="U84" s="29" t="s">
        <v>1512</v>
      </c>
      <c r="V84" s="31" t="s">
        <v>1513</v>
      </c>
      <c r="W84" s="31"/>
      <c r="X84" s="31" t="s">
        <v>49</v>
      </c>
      <c r="Y84" s="31" t="s">
        <v>50</v>
      </c>
      <c r="Z84" s="31" t="s">
        <v>49</v>
      </c>
      <c r="AA84" s="31" t="s">
        <v>49</v>
      </c>
      <c r="AB84" s="31" t="s">
        <v>50</v>
      </c>
      <c r="AC84" s="31" t="s">
        <v>50</v>
      </c>
      <c r="AD84" s="31" t="s">
        <v>50</v>
      </c>
      <c r="AE84" s="31" t="s">
        <v>50</v>
      </c>
      <c r="AF84" s="31" t="s">
        <v>50</v>
      </c>
      <c r="AG84" s="31" t="s">
        <v>50</v>
      </c>
      <c r="AH84" s="73" t="s">
        <v>49</v>
      </c>
      <c r="AI84" s="73" t="s">
        <v>49</v>
      </c>
      <c r="AJ84" s="73" t="s">
        <v>49</v>
      </c>
      <c r="AK84" s="91" t="s">
        <v>1514</v>
      </c>
      <c r="AL84" s="32" t="s">
        <v>1515</v>
      </c>
      <c r="AM84" s="73">
        <v>0.16500000000000001</v>
      </c>
      <c r="AN84" s="73">
        <v>2.7</v>
      </c>
      <c r="AO84" s="32" t="s">
        <v>1516</v>
      </c>
      <c r="AP84" s="32" t="s">
        <v>49</v>
      </c>
      <c r="AQ84" s="73" t="s">
        <v>50</v>
      </c>
      <c r="AR84" s="32" t="s">
        <v>1517</v>
      </c>
      <c r="AS84" s="73"/>
      <c r="AT84" s="73"/>
      <c r="AU84" s="73" t="s">
        <v>299</v>
      </c>
      <c r="AV84" s="73" t="s">
        <v>299</v>
      </c>
      <c r="AW84" s="73" t="s">
        <v>299</v>
      </c>
      <c r="AX84" s="73" t="s">
        <v>299</v>
      </c>
      <c r="AY84" s="73"/>
      <c r="AZ84" s="32" t="s">
        <v>1518</v>
      </c>
      <c r="BA84" s="73" t="s">
        <v>312</v>
      </c>
      <c r="BB84" s="73" t="s">
        <v>299</v>
      </c>
      <c r="BC84" s="73" t="s">
        <v>299</v>
      </c>
      <c r="BD84" s="73" t="s">
        <v>1519</v>
      </c>
      <c r="BE84" s="73" t="s">
        <v>1520</v>
      </c>
      <c r="BF84" s="73" t="s">
        <v>1521</v>
      </c>
      <c r="BG84" s="91" t="s">
        <v>1522</v>
      </c>
      <c r="BH84" s="73" t="s">
        <v>1523</v>
      </c>
      <c r="BI84" s="73" t="s">
        <v>1524</v>
      </c>
      <c r="BJ84" s="73" t="s">
        <v>1525</v>
      </c>
      <c r="BK84" s="73" t="s">
        <v>1526</v>
      </c>
      <c r="BL84" s="92" t="s">
        <v>1527</v>
      </c>
    </row>
    <row r="85" spans="1:64" ht="60" x14ac:dyDescent="0.25">
      <c r="A85" s="93">
        <v>83</v>
      </c>
      <c r="B85" s="31" t="s">
        <v>1528</v>
      </c>
      <c r="C85" s="90" t="s">
        <v>1529</v>
      </c>
      <c r="D85" s="31" t="s">
        <v>47</v>
      </c>
      <c r="E85" s="31">
        <v>39</v>
      </c>
      <c r="F85" s="31" t="s">
        <v>1530</v>
      </c>
      <c r="G85" s="31">
        <v>2021</v>
      </c>
      <c r="H85" s="30">
        <v>44452</v>
      </c>
      <c r="I85" s="30">
        <v>44470</v>
      </c>
      <c r="J85" s="31">
        <v>18</v>
      </c>
      <c r="K85" s="31" t="s">
        <v>55</v>
      </c>
      <c r="L85" s="29" t="s">
        <v>1531</v>
      </c>
      <c r="M85" s="29" t="s">
        <v>1532</v>
      </c>
      <c r="N85" s="31" t="s">
        <v>50</v>
      </c>
      <c r="O85" s="31"/>
      <c r="P85" s="31" t="s">
        <v>1533</v>
      </c>
      <c r="Q85" s="29" t="s">
        <v>1534</v>
      </c>
      <c r="R85" s="31"/>
      <c r="S85" s="31" t="s">
        <v>50</v>
      </c>
      <c r="T85" s="29" t="s">
        <v>1535</v>
      </c>
      <c r="U85" s="29" t="s">
        <v>1536</v>
      </c>
      <c r="V85" s="31" t="s">
        <v>1537</v>
      </c>
      <c r="W85" s="31"/>
      <c r="X85" s="31" t="s">
        <v>50</v>
      </c>
      <c r="Y85" s="31" t="s">
        <v>50</v>
      </c>
      <c r="Z85" s="31" t="s">
        <v>49</v>
      </c>
      <c r="AA85" s="31" t="s">
        <v>49</v>
      </c>
      <c r="AB85" s="31" t="s">
        <v>50</v>
      </c>
      <c r="AC85" s="31" t="s">
        <v>50</v>
      </c>
      <c r="AD85" s="31" t="s">
        <v>50</v>
      </c>
      <c r="AE85" s="31" t="s">
        <v>50</v>
      </c>
      <c r="AF85" s="31" t="s">
        <v>50</v>
      </c>
      <c r="AG85" s="31" t="s">
        <v>50</v>
      </c>
      <c r="AH85" s="73" t="s">
        <v>50</v>
      </c>
      <c r="AI85" s="73" t="s">
        <v>49</v>
      </c>
      <c r="AJ85" s="73" t="s">
        <v>49</v>
      </c>
      <c r="AK85" s="91" t="s">
        <v>1538</v>
      </c>
      <c r="AL85" s="32" t="s">
        <v>1539</v>
      </c>
      <c r="AM85" s="73">
        <v>0.33</v>
      </c>
      <c r="AN85" s="73">
        <v>1.1000000000000001</v>
      </c>
      <c r="AO85" s="32" t="s">
        <v>1540</v>
      </c>
      <c r="AP85" s="32" t="s">
        <v>50</v>
      </c>
      <c r="AQ85" s="73" t="s">
        <v>50</v>
      </c>
      <c r="AR85" s="73"/>
      <c r="AS85" s="73"/>
      <c r="AT85" s="73"/>
      <c r="AU85" s="73" t="s">
        <v>299</v>
      </c>
      <c r="AV85" s="73" t="s">
        <v>299</v>
      </c>
      <c r="AW85" s="73" t="s">
        <v>299</v>
      </c>
      <c r="AX85" s="73" t="s">
        <v>299</v>
      </c>
      <c r="AY85" s="73"/>
      <c r="AZ85" s="32" t="s">
        <v>1518</v>
      </c>
      <c r="BA85" s="32" t="s">
        <v>1518</v>
      </c>
      <c r="BB85" s="73" t="s">
        <v>299</v>
      </c>
      <c r="BC85" s="73" t="s">
        <v>299</v>
      </c>
      <c r="BD85" s="73" t="s">
        <v>1541</v>
      </c>
      <c r="BE85" s="73" t="s">
        <v>1542</v>
      </c>
      <c r="BF85" s="73" t="s">
        <v>1543</v>
      </c>
      <c r="BG85" s="91" t="s">
        <v>1544</v>
      </c>
      <c r="BH85" s="73" t="s">
        <v>1545</v>
      </c>
      <c r="BI85" s="73" t="s">
        <v>1546</v>
      </c>
      <c r="BJ85" s="73" t="s">
        <v>1547</v>
      </c>
      <c r="BK85" s="73" t="s">
        <v>1548</v>
      </c>
      <c r="BL85" s="92" t="s">
        <v>1549</v>
      </c>
    </row>
    <row r="86" spans="1:64" ht="140.25" x14ac:dyDescent="0.25">
      <c r="A86" s="93">
        <v>84</v>
      </c>
      <c r="B86" s="31" t="s">
        <v>1550</v>
      </c>
      <c r="C86" s="90" t="s">
        <v>1551</v>
      </c>
      <c r="D86" s="31" t="s">
        <v>51</v>
      </c>
      <c r="E86" s="31">
        <v>40</v>
      </c>
      <c r="F86" s="31" t="s">
        <v>1552</v>
      </c>
      <c r="G86" s="31">
        <v>2022</v>
      </c>
      <c r="H86" s="30">
        <v>44697</v>
      </c>
      <c r="I86" s="30">
        <v>44734</v>
      </c>
      <c r="J86" s="31">
        <v>37</v>
      </c>
      <c r="K86" s="31" t="s">
        <v>641</v>
      </c>
      <c r="L86" s="29" t="s">
        <v>1553</v>
      </c>
      <c r="M86" s="29" t="s">
        <v>1554</v>
      </c>
      <c r="N86" s="31" t="s">
        <v>50</v>
      </c>
      <c r="O86" s="31"/>
      <c r="P86" s="31" t="s">
        <v>1555</v>
      </c>
      <c r="Q86" s="29" t="s">
        <v>1488</v>
      </c>
      <c r="R86" s="29" t="s">
        <v>1556</v>
      </c>
      <c r="S86" s="31" t="s">
        <v>49</v>
      </c>
      <c r="T86" s="29" t="s">
        <v>1557</v>
      </c>
      <c r="U86" s="29" t="s">
        <v>1558</v>
      </c>
      <c r="V86" s="31" t="s">
        <v>1559</v>
      </c>
      <c r="W86" s="31"/>
      <c r="X86" s="31" t="s">
        <v>50</v>
      </c>
      <c r="Y86" s="31" t="s">
        <v>50</v>
      </c>
      <c r="Z86" s="31" t="s">
        <v>49</v>
      </c>
      <c r="AA86" s="31" t="s">
        <v>49</v>
      </c>
      <c r="AB86" s="31" t="s">
        <v>50</v>
      </c>
      <c r="AC86" s="31" t="s">
        <v>50</v>
      </c>
      <c r="AD86" s="31" t="s">
        <v>50</v>
      </c>
      <c r="AE86" s="31" t="s">
        <v>50</v>
      </c>
      <c r="AF86" s="31" t="s">
        <v>49</v>
      </c>
      <c r="AG86" s="31" t="s">
        <v>49</v>
      </c>
      <c r="AH86" s="73" t="s">
        <v>49</v>
      </c>
      <c r="AI86" s="73" t="s">
        <v>50</v>
      </c>
      <c r="AJ86" s="73" t="s">
        <v>50</v>
      </c>
      <c r="AK86" s="91" t="s">
        <v>1403</v>
      </c>
      <c r="AL86" s="32"/>
      <c r="AM86" s="73">
        <v>0.17</v>
      </c>
      <c r="AN86" s="73">
        <v>2.54</v>
      </c>
      <c r="AO86" s="32" t="s">
        <v>1560</v>
      </c>
      <c r="AP86" s="32" t="s">
        <v>50</v>
      </c>
      <c r="AQ86" s="73" t="s">
        <v>50</v>
      </c>
      <c r="AR86" s="73"/>
      <c r="AS86" s="73"/>
      <c r="AT86" s="73"/>
      <c r="AU86" s="73" t="s">
        <v>299</v>
      </c>
      <c r="AV86" s="73" t="s">
        <v>299</v>
      </c>
      <c r="AW86" s="73" t="s">
        <v>299</v>
      </c>
      <c r="AX86" s="73" t="s">
        <v>312</v>
      </c>
      <c r="AY86" s="73"/>
      <c r="AZ86" s="73" t="s">
        <v>299</v>
      </c>
      <c r="BA86" s="73" t="s">
        <v>299</v>
      </c>
      <c r="BB86" s="73" t="s">
        <v>299</v>
      </c>
      <c r="BC86" s="73" t="s">
        <v>299</v>
      </c>
      <c r="BD86" s="73" t="s">
        <v>1561</v>
      </c>
      <c r="BE86" s="73" t="s">
        <v>1562</v>
      </c>
      <c r="BF86" s="73" t="s">
        <v>1563</v>
      </c>
      <c r="BG86" s="91" t="s">
        <v>1564</v>
      </c>
      <c r="BH86" s="73" t="s">
        <v>1565</v>
      </c>
      <c r="BI86" s="73" t="s">
        <v>1566</v>
      </c>
      <c r="BJ86" s="73" t="s">
        <v>1567</v>
      </c>
      <c r="BK86" s="73" t="s">
        <v>1568</v>
      </c>
      <c r="BL86" s="92" t="s">
        <v>1569</v>
      </c>
    </row>
    <row r="87" spans="1:64" ht="165" x14ac:dyDescent="0.25">
      <c r="A87" s="93">
        <v>85</v>
      </c>
      <c r="B87" s="31" t="s">
        <v>1570</v>
      </c>
      <c r="C87" s="90" t="s">
        <v>1571</v>
      </c>
      <c r="D87" s="31" t="s">
        <v>51</v>
      </c>
      <c r="E87" s="31">
        <v>41</v>
      </c>
      <c r="F87" s="31" t="s">
        <v>1572</v>
      </c>
      <c r="G87" s="31">
        <v>2022</v>
      </c>
      <c r="H87" s="30">
        <v>44710</v>
      </c>
      <c r="I87" s="30" t="s">
        <v>1573</v>
      </c>
      <c r="J87" s="31">
        <v>36</v>
      </c>
      <c r="K87" s="31" t="s">
        <v>641</v>
      </c>
      <c r="L87" s="29" t="s">
        <v>1574</v>
      </c>
      <c r="M87" s="29" t="s">
        <v>1575</v>
      </c>
      <c r="N87" s="31" t="s">
        <v>50</v>
      </c>
      <c r="O87" s="31"/>
      <c r="P87" s="31"/>
      <c r="Q87" s="31"/>
      <c r="R87" s="31"/>
      <c r="S87" s="31" t="s">
        <v>50</v>
      </c>
      <c r="T87" s="29" t="s">
        <v>1576</v>
      </c>
      <c r="U87" s="29" t="s">
        <v>1577</v>
      </c>
      <c r="V87" s="31" t="s">
        <v>1578</v>
      </c>
      <c r="W87" s="31"/>
      <c r="X87" s="31" t="s">
        <v>49</v>
      </c>
      <c r="Y87" s="31" t="s">
        <v>49</v>
      </c>
      <c r="Z87" s="31" t="s">
        <v>50</v>
      </c>
      <c r="AA87" s="31" t="s">
        <v>49</v>
      </c>
      <c r="AB87" s="31" t="s">
        <v>49</v>
      </c>
      <c r="AC87" s="31" t="s">
        <v>50</v>
      </c>
      <c r="AD87" s="31" t="s">
        <v>50</v>
      </c>
      <c r="AE87" s="31" t="s">
        <v>49</v>
      </c>
      <c r="AF87" s="31" t="s">
        <v>50</v>
      </c>
      <c r="AG87" s="31" t="s">
        <v>50</v>
      </c>
      <c r="AH87" s="73" t="s">
        <v>49</v>
      </c>
      <c r="AI87" s="73" t="s">
        <v>49</v>
      </c>
      <c r="AJ87" s="73" t="s">
        <v>49</v>
      </c>
      <c r="AK87" s="91" t="s">
        <v>1579</v>
      </c>
      <c r="AL87" s="32"/>
      <c r="AM87" s="73">
        <v>0.17</v>
      </c>
      <c r="AN87" s="73">
        <v>2.5</v>
      </c>
      <c r="AO87" s="32" t="s">
        <v>1580</v>
      </c>
      <c r="AP87" s="32" t="s">
        <v>49</v>
      </c>
      <c r="AQ87" s="73" t="s">
        <v>50</v>
      </c>
      <c r="AR87" s="32" t="s">
        <v>1581</v>
      </c>
      <c r="AS87" s="73"/>
      <c r="AT87" s="73"/>
      <c r="AU87" s="73" t="s">
        <v>299</v>
      </c>
      <c r="AV87" s="73" t="s">
        <v>299</v>
      </c>
      <c r="AW87" s="73" t="s">
        <v>299</v>
      </c>
      <c r="AX87" s="73" t="s">
        <v>299</v>
      </c>
      <c r="AY87" s="73"/>
      <c r="AZ87" s="32" t="s">
        <v>1518</v>
      </c>
      <c r="BA87" s="32" t="s">
        <v>1518</v>
      </c>
      <c r="BB87" s="73" t="s">
        <v>534</v>
      </c>
      <c r="BC87" s="73"/>
      <c r="BD87" s="73" t="s">
        <v>1582</v>
      </c>
      <c r="BE87" s="73" t="s">
        <v>1583</v>
      </c>
      <c r="BF87" s="73" t="s">
        <v>1584</v>
      </c>
      <c r="BG87" s="94" t="s">
        <v>1585</v>
      </c>
      <c r="BH87" s="91" t="s">
        <v>1586</v>
      </c>
      <c r="BI87" s="73" t="s">
        <v>1587</v>
      </c>
      <c r="BJ87" s="73" t="s">
        <v>1588</v>
      </c>
      <c r="BK87" s="73" t="s">
        <v>1589</v>
      </c>
      <c r="BL87" s="92" t="s">
        <v>1590</v>
      </c>
    </row>
    <row r="88" spans="1:64" ht="90" x14ac:dyDescent="0.25">
      <c r="A88" s="93">
        <v>86</v>
      </c>
      <c r="B88" s="31" t="s">
        <v>1591</v>
      </c>
      <c r="C88" s="90" t="s">
        <v>1592</v>
      </c>
      <c r="D88" s="31" t="s">
        <v>51</v>
      </c>
      <c r="E88" s="31">
        <v>52</v>
      </c>
      <c r="F88" s="31" t="s">
        <v>1593</v>
      </c>
      <c r="G88" s="31">
        <v>2022</v>
      </c>
      <c r="H88" s="30">
        <v>44707</v>
      </c>
      <c r="I88" s="31" t="s">
        <v>1594</v>
      </c>
      <c r="J88" s="31">
        <v>12</v>
      </c>
      <c r="K88" s="31" t="s">
        <v>284</v>
      </c>
      <c r="L88" s="29" t="s">
        <v>1595</v>
      </c>
      <c r="M88" s="29" t="s">
        <v>1596</v>
      </c>
      <c r="N88" s="31" t="s">
        <v>50</v>
      </c>
      <c r="O88" s="31"/>
      <c r="P88" s="31"/>
      <c r="Q88" s="31"/>
      <c r="R88" s="31"/>
      <c r="S88" s="31" t="s">
        <v>50</v>
      </c>
      <c r="T88" s="29" t="s">
        <v>1597</v>
      </c>
      <c r="U88" s="29" t="s">
        <v>1598</v>
      </c>
      <c r="V88" s="31" t="s">
        <v>1578</v>
      </c>
      <c r="W88" s="31"/>
      <c r="X88" s="31" t="s">
        <v>50</v>
      </c>
      <c r="Y88" s="31" t="s">
        <v>50</v>
      </c>
      <c r="Z88" s="31" t="s">
        <v>49</v>
      </c>
      <c r="AA88" s="31" t="s">
        <v>49</v>
      </c>
      <c r="AB88" s="31" t="s">
        <v>50</v>
      </c>
      <c r="AC88" s="31" t="s">
        <v>49</v>
      </c>
      <c r="AD88" s="31" t="s">
        <v>49</v>
      </c>
      <c r="AE88" s="31" t="s">
        <v>49</v>
      </c>
      <c r="AF88" s="31" t="s">
        <v>50</v>
      </c>
      <c r="AG88" s="31" t="s">
        <v>50</v>
      </c>
      <c r="AH88" s="73" t="s">
        <v>49</v>
      </c>
      <c r="AI88" s="73" t="s">
        <v>49</v>
      </c>
      <c r="AJ88" s="73" t="s">
        <v>49</v>
      </c>
      <c r="AK88" s="91" t="s">
        <v>1403</v>
      </c>
      <c r="AL88" s="32"/>
      <c r="AM88" s="73">
        <v>0.1</v>
      </c>
      <c r="AN88" s="73">
        <v>3.5</v>
      </c>
      <c r="AO88" s="32" t="s">
        <v>1599</v>
      </c>
      <c r="AP88" s="32" t="s">
        <v>49</v>
      </c>
      <c r="AQ88" s="73" t="s">
        <v>50</v>
      </c>
      <c r="AR88" s="32" t="s">
        <v>1600</v>
      </c>
      <c r="AS88" s="73"/>
      <c r="AT88" s="73"/>
      <c r="AU88" s="73" t="s">
        <v>1601</v>
      </c>
      <c r="AV88" s="73" t="s">
        <v>1601</v>
      </c>
      <c r="AW88" s="73" t="s">
        <v>534</v>
      </c>
      <c r="AX88" s="73" t="s">
        <v>1601</v>
      </c>
      <c r="AY88" s="73"/>
      <c r="AZ88" s="73" t="s">
        <v>1601</v>
      </c>
      <c r="BA88" s="73" t="s">
        <v>1601</v>
      </c>
      <c r="BB88" s="73" t="s">
        <v>1601</v>
      </c>
      <c r="BC88" s="73" t="s">
        <v>1601</v>
      </c>
      <c r="BD88" s="73" t="s">
        <v>1602</v>
      </c>
      <c r="BE88" s="73" t="s">
        <v>1603</v>
      </c>
      <c r="BF88" s="73" t="s">
        <v>1604</v>
      </c>
      <c r="BG88" s="91" t="s">
        <v>1605</v>
      </c>
      <c r="BH88" s="73" t="s">
        <v>1606</v>
      </c>
      <c r="BI88" s="73" t="s">
        <v>1607</v>
      </c>
      <c r="BJ88" s="73" t="s">
        <v>1608</v>
      </c>
      <c r="BK88" s="73" t="s">
        <v>1609</v>
      </c>
      <c r="BL88" s="92" t="s">
        <v>1610</v>
      </c>
    </row>
    <row r="89" spans="1:64" ht="75" x14ac:dyDescent="0.25">
      <c r="A89" s="93">
        <v>87</v>
      </c>
      <c r="B89" s="31" t="s">
        <v>1611</v>
      </c>
      <c r="C89" s="90" t="s">
        <v>1612</v>
      </c>
      <c r="D89" s="31" t="s">
        <v>47</v>
      </c>
      <c r="E89" s="31">
        <v>39</v>
      </c>
      <c r="F89" s="31" t="s">
        <v>1613</v>
      </c>
      <c r="G89" s="31">
        <v>2020</v>
      </c>
      <c r="H89" s="30">
        <v>44194</v>
      </c>
      <c r="I89" s="31" t="s">
        <v>1614</v>
      </c>
      <c r="J89" s="31">
        <v>4</v>
      </c>
      <c r="K89" s="31" t="s">
        <v>284</v>
      </c>
      <c r="L89" s="29" t="s">
        <v>1615</v>
      </c>
      <c r="M89" s="29" t="s">
        <v>1616</v>
      </c>
      <c r="N89" s="31" t="s">
        <v>50</v>
      </c>
      <c r="O89" s="31"/>
      <c r="P89" s="31"/>
      <c r="Q89" s="31"/>
      <c r="R89" s="31"/>
      <c r="S89" s="31" t="s">
        <v>50</v>
      </c>
      <c r="T89" s="29" t="s">
        <v>1617</v>
      </c>
      <c r="U89" s="29" t="s">
        <v>1618</v>
      </c>
      <c r="V89" s="31" t="s">
        <v>1619</v>
      </c>
      <c r="W89" s="31"/>
      <c r="X89" s="31" t="s">
        <v>50</v>
      </c>
      <c r="Y89" s="31" t="s">
        <v>50</v>
      </c>
      <c r="Z89" s="31" t="s">
        <v>49</v>
      </c>
      <c r="AA89" s="31" t="s">
        <v>49</v>
      </c>
      <c r="AB89" s="31" t="s">
        <v>49</v>
      </c>
      <c r="AC89" s="31" t="s">
        <v>50</v>
      </c>
      <c r="AD89" s="31" t="s">
        <v>50</v>
      </c>
      <c r="AE89" s="31" t="s">
        <v>50</v>
      </c>
      <c r="AF89" s="31" t="s">
        <v>49</v>
      </c>
      <c r="AG89" s="31" t="s">
        <v>50</v>
      </c>
      <c r="AH89" s="73" t="s">
        <v>49</v>
      </c>
      <c r="AI89" s="73" t="s">
        <v>49</v>
      </c>
      <c r="AJ89" s="73" t="s">
        <v>49</v>
      </c>
      <c r="AK89" s="91" t="s">
        <v>1579</v>
      </c>
      <c r="AL89" s="32"/>
      <c r="AM89" s="73">
        <v>7.0000000000000007E-2</v>
      </c>
      <c r="AN89" s="73">
        <v>6.48</v>
      </c>
      <c r="AO89" s="32" t="s">
        <v>1620</v>
      </c>
      <c r="AP89" s="32"/>
      <c r="AQ89" s="73"/>
      <c r="AR89" s="73" t="s">
        <v>1621</v>
      </c>
      <c r="AS89" s="73"/>
      <c r="AT89" s="73"/>
      <c r="AU89" s="73"/>
      <c r="AV89" s="73" t="s">
        <v>312</v>
      </c>
      <c r="AW89" s="73" t="s">
        <v>1601</v>
      </c>
      <c r="AX89" s="73" t="s">
        <v>1601</v>
      </c>
      <c r="AY89" s="73" t="s">
        <v>1601</v>
      </c>
      <c r="AZ89" s="32" t="s">
        <v>1518</v>
      </c>
      <c r="BA89" s="32" t="s">
        <v>1518</v>
      </c>
      <c r="BB89" s="73" t="s">
        <v>1601</v>
      </c>
      <c r="BC89" s="73" t="s">
        <v>1601</v>
      </c>
      <c r="BD89" s="73" t="s">
        <v>1622</v>
      </c>
      <c r="BE89" s="73" t="s">
        <v>1623</v>
      </c>
      <c r="BF89" s="73" t="s">
        <v>1624</v>
      </c>
      <c r="BG89" s="91" t="s">
        <v>1625</v>
      </c>
      <c r="BH89" s="73" t="s">
        <v>423</v>
      </c>
      <c r="BI89" s="73" t="s">
        <v>1626</v>
      </c>
      <c r="BJ89" s="73" t="s">
        <v>1627</v>
      </c>
      <c r="BK89" s="73" t="s">
        <v>1628</v>
      </c>
      <c r="BL89" s="92" t="s">
        <v>1629</v>
      </c>
    </row>
    <row r="90" spans="1:64" ht="90" x14ac:dyDescent="0.25">
      <c r="A90" s="93">
        <v>88</v>
      </c>
      <c r="B90" s="31" t="s">
        <v>1630</v>
      </c>
      <c r="C90" s="90" t="s">
        <v>1631</v>
      </c>
      <c r="D90" s="31" t="s">
        <v>47</v>
      </c>
      <c r="E90" s="31">
        <v>47</v>
      </c>
      <c r="F90" s="31" t="s">
        <v>1632</v>
      </c>
      <c r="G90" s="31">
        <v>2021</v>
      </c>
      <c r="H90" s="30">
        <v>44302</v>
      </c>
      <c r="I90" s="31" t="s">
        <v>1633</v>
      </c>
      <c r="J90" s="31">
        <v>10</v>
      </c>
      <c r="K90" s="31" t="s">
        <v>284</v>
      </c>
      <c r="L90" s="29" t="s">
        <v>1634</v>
      </c>
      <c r="M90" s="29" t="s">
        <v>1635</v>
      </c>
      <c r="N90" s="95" t="s">
        <v>50</v>
      </c>
      <c r="O90" s="95"/>
      <c r="P90" s="31"/>
      <c r="Q90" s="31"/>
      <c r="R90" s="31"/>
      <c r="S90" s="31" t="s">
        <v>50</v>
      </c>
      <c r="T90" s="29" t="s">
        <v>1636</v>
      </c>
      <c r="U90" s="29" t="s">
        <v>1637</v>
      </c>
      <c r="V90" s="30" t="s">
        <v>1638</v>
      </c>
      <c r="W90" s="31"/>
      <c r="X90" s="31" t="s">
        <v>50</v>
      </c>
      <c r="Y90" s="31" t="s">
        <v>50</v>
      </c>
      <c r="Z90" s="31" t="s">
        <v>50</v>
      </c>
      <c r="AA90" s="31" t="s">
        <v>50</v>
      </c>
      <c r="AB90" s="31" t="s">
        <v>50</v>
      </c>
      <c r="AC90" s="31" t="s">
        <v>49</v>
      </c>
      <c r="AD90" s="31" t="s">
        <v>49</v>
      </c>
      <c r="AE90" s="31" t="s">
        <v>49</v>
      </c>
      <c r="AF90" s="31" t="s">
        <v>50</v>
      </c>
      <c r="AG90" s="31" t="s">
        <v>50</v>
      </c>
      <c r="AH90" s="73" t="s">
        <v>49</v>
      </c>
      <c r="AI90" s="73" t="s">
        <v>49</v>
      </c>
      <c r="AJ90" s="73" t="s">
        <v>49</v>
      </c>
      <c r="AK90" s="91" t="s">
        <v>1639</v>
      </c>
      <c r="AL90" s="32"/>
      <c r="AM90" s="73">
        <v>0.17</v>
      </c>
      <c r="AN90" s="73">
        <v>4.1500000000000004</v>
      </c>
      <c r="AO90" s="32" t="s">
        <v>1640</v>
      </c>
      <c r="AP90" s="32" t="s">
        <v>50</v>
      </c>
      <c r="AQ90" s="73" t="s">
        <v>50</v>
      </c>
      <c r="AR90" s="73"/>
      <c r="AS90" s="73" t="s">
        <v>299</v>
      </c>
      <c r="AT90" s="73" t="s">
        <v>299</v>
      </c>
      <c r="AU90" s="73" t="s">
        <v>299</v>
      </c>
      <c r="AV90" s="73" t="s">
        <v>312</v>
      </c>
      <c r="AW90" s="73" t="s">
        <v>299</v>
      </c>
      <c r="AX90" s="73" t="s">
        <v>299</v>
      </c>
      <c r="AY90" s="73" t="s">
        <v>299</v>
      </c>
      <c r="AZ90" s="73" t="s">
        <v>299</v>
      </c>
      <c r="BA90" s="73" t="s">
        <v>299</v>
      </c>
      <c r="BB90" s="73" t="s">
        <v>299</v>
      </c>
      <c r="BC90" s="73" t="s">
        <v>299</v>
      </c>
      <c r="BD90" s="73" t="s">
        <v>1641</v>
      </c>
      <c r="BE90" s="73" t="s">
        <v>1642</v>
      </c>
      <c r="BF90" s="73" t="s">
        <v>1643</v>
      </c>
      <c r="BG90" s="91" t="s">
        <v>1644</v>
      </c>
      <c r="BH90" s="73" t="s">
        <v>1645</v>
      </c>
      <c r="BI90" s="73" t="s">
        <v>1646</v>
      </c>
      <c r="BJ90" s="73" t="s">
        <v>1647</v>
      </c>
      <c r="BK90" s="73" t="s">
        <v>1648</v>
      </c>
      <c r="BL90" s="92" t="s">
        <v>1649</v>
      </c>
    </row>
    <row r="91" spans="1:64" ht="75" x14ac:dyDescent="0.25">
      <c r="A91" s="93">
        <v>89</v>
      </c>
      <c r="B91" s="31" t="s">
        <v>1650</v>
      </c>
      <c r="C91" s="90" t="s">
        <v>1651</v>
      </c>
      <c r="D91" s="31" t="s">
        <v>51</v>
      </c>
      <c r="E91" s="31">
        <v>37</v>
      </c>
      <c r="F91" s="31" t="s">
        <v>1652</v>
      </c>
      <c r="G91" s="31">
        <v>2020</v>
      </c>
      <c r="H91" s="30">
        <v>44238</v>
      </c>
      <c r="I91" s="30">
        <v>44265</v>
      </c>
      <c r="J91" s="31">
        <v>27</v>
      </c>
      <c r="K91" s="31" t="s">
        <v>284</v>
      </c>
      <c r="L91" s="29" t="s">
        <v>1653</v>
      </c>
      <c r="M91" s="29" t="s">
        <v>1654</v>
      </c>
      <c r="N91" s="31" t="s">
        <v>50</v>
      </c>
      <c r="O91" s="31"/>
      <c r="P91" s="31"/>
      <c r="Q91" s="31"/>
      <c r="R91" s="31"/>
      <c r="S91" s="31" t="s">
        <v>50</v>
      </c>
      <c r="T91" s="29" t="s">
        <v>1655</v>
      </c>
      <c r="U91" s="29" t="s">
        <v>1656</v>
      </c>
      <c r="V91" s="31" t="s">
        <v>1657</v>
      </c>
      <c r="W91" s="31"/>
      <c r="X91" s="31" t="s">
        <v>50</v>
      </c>
      <c r="Y91" s="31" t="s">
        <v>50</v>
      </c>
      <c r="Z91" s="31" t="s">
        <v>49</v>
      </c>
      <c r="AA91" s="31" t="s">
        <v>49</v>
      </c>
      <c r="AB91" s="31" t="s">
        <v>50</v>
      </c>
      <c r="AC91" s="31" t="s">
        <v>49</v>
      </c>
      <c r="AD91" s="31" t="s">
        <v>49</v>
      </c>
      <c r="AE91" s="31" t="s">
        <v>50</v>
      </c>
      <c r="AF91" s="31" t="s">
        <v>50</v>
      </c>
      <c r="AG91" s="31" t="s">
        <v>50</v>
      </c>
      <c r="AH91" s="31" t="s">
        <v>50</v>
      </c>
      <c r="AI91" s="31" t="s">
        <v>50</v>
      </c>
      <c r="AJ91" s="73" t="s">
        <v>49</v>
      </c>
      <c r="AK91" s="91" t="s">
        <v>1403</v>
      </c>
      <c r="AL91" s="32"/>
      <c r="AM91" s="73">
        <v>9.9000000000000005E-2</v>
      </c>
      <c r="AN91" s="73">
        <v>7.7</v>
      </c>
      <c r="AO91" s="32" t="s">
        <v>1658</v>
      </c>
      <c r="AP91" s="32" t="s">
        <v>49</v>
      </c>
      <c r="AQ91" s="73" t="s">
        <v>49</v>
      </c>
      <c r="AR91" s="73"/>
      <c r="AS91" s="73">
        <v>5.0000000000000001E-3</v>
      </c>
      <c r="AT91" s="73" t="s">
        <v>1659</v>
      </c>
      <c r="AU91" s="73" t="s">
        <v>299</v>
      </c>
      <c r="AV91" s="73" t="s">
        <v>299</v>
      </c>
      <c r="AW91" s="73" t="s">
        <v>299</v>
      </c>
      <c r="AX91" s="73" t="s">
        <v>299</v>
      </c>
      <c r="AY91" s="73" t="s">
        <v>299</v>
      </c>
      <c r="AZ91" s="73" t="s">
        <v>299</v>
      </c>
      <c r="BA91" s="73" t="s">
        <v>299</v>
      </c>
      <c r="BB91" s="73" t="s">
        <v>299</v>
      </c>
      <c r="BC91" s="73" t="s">
        <v>299</v>
      </c>
      <c r="BD91" s="73" t="s">
        <v>1660</v>
      </c>
      <c r="BE91" s="73" t="s">
        <v>1661</v>
      </c>
      <c r="BF91" s="73" t="s">
        <v>1662</v>
      </c>
      <c r="BG91" s="91" t="s">
        <v>679</v>
      </c>
      <c r="BH91" s="73" t="s">
        <v>1663</v>
      </c>
      <c r="BI91" s="73" t="s">
        <v>1664</v>
      </c>
      <c r="BJ91" s="73" t="s">
        <v>1665</v>
      </c>
      <c r="BK91" s="73" t="s">
        <v>1666</v>
      </c>
      <c r="BL91" s="92" t="s">
        <v>1667</v>
      </c>
    </row>
    <row r="92" spans="1:64" ht="75" x14ac:dyDescent="0.25">
      <c r="A92" s="93">
        <v>90</v>
      </c>
      <c r="B92" s="31" t="s">
        <v>1668</v>
      </c>
      <c r="C92" s="90" t="s">
        <v>1669</v>
      </c>
      <c r="D92" s="31" t="s">
        <v>47</v>
      </c>
      <c r="E92" s="31">
        <v>45</v>
      </c>
      <c r="F92" s="31" t="s">
        <v>1670</v>
      </c>
      <c r="G92" s="31">
        <v>2021</v>
      </c>
      <c r="H92" s="30">
        <v>44697</v>
      </c>
      <c r="I92" s="30">
        <v>44712</v>
      </c>
      <c r="J92" s="31">
        <v>15</v>
      </c>
      <c r="K92" s="31" t="s">
        <v>55</v>
      </c>
      <c r="L92" s="29" t="s">
        <v>1671</v>
      </c>
      <c r="M92" s="29" t="s">
        <v>1672</v>
      </c>
      <c r="N92" s="31" t="s">
        <v>50</v>
      </c>
      <c r="O92" s="31"/>
      <c r="P92" s="31"/>
      <c r="Q92" s="31"/>
      <c r="R92" s="31"/>
      <c r="S92" s="31" t="s">
        <v>50</v>
      </c>
      <c r="T92" s="29" t="s">
        <v>1673</v>
      </c>
      <c r="U92" s="29" t="s">
        <v>1674</v>
      </c>
      <c r="V92" s="31" t="s">
        <v>1675</v>
      </c>
      <c r="W92" s="31"/>
      <c r="X92" s="31" t="s">
        <v>50</v>
      </c>
      <c r="Y92" s="31" t="s">
        <v>50</v>
      </c>
      <c r="Z92" s="73" t="s">
        <v>49</v>
      </c>
      <c r="AA92" s="73" t="s">
        <v>49</v>
      </c>
      <c r="AB92" s="31" t="s">
        <v>50</v>
      </c>
      <c r="AC92" s="73" t="s">
        <v>49</v>
      </c>
      <c r="AD92" s="31" t="s">
        <v>50</v>
      </c>
      <c r="AE92" s="31" t="s">
        <v>50</v>
      </c>
      <c r="AF92" s="31" t="s">
        <v>50</v>
      </c>
      <c r="AG92" s="73" t="s">
        <v>49</v>
      </c>
      <c r="AH92" s="96" t="s">
        <v>50</v>
      </c>
      <c r="AI92" s="96" t="s">
        <v>50</v>
      </c>
      <c r="AJ92" s="96" t="s">
        <v>49</v>
      </c>
      <c r="AK92" s="91" t="s">
        <v>1676</v>
      </c>
      <c r="AL92" s="32" t="s">
        <v>1677</v>
      </c>
      <c r="AM92" s="73">
        <v>0.33</v>
      </c>
      <c r="AN92" s="73">
        <v>3.89</v>
      </c>
      <c r="AO92" s="32" t="s">
        <v>1678</v>
      </c>
      <c r="AP92" s="32" t="s">
        <v>49</v>
      </c>
      <c r="AQ92" s="73" t="s">
        <v>1679</v>
      </c>
      <c r="AR92" s="73"/>
      <c r="AS92" s="73"/>
      <c r="AT92" s="73"/>
      <c r="AU92" s="73" t="s">
        <v>299</v>
      </c>
      <c r="AV92" s="73" t="s">
        <v>299</v>
      </c>
      <c r="AW92" s="73" t="s">
        <v>534</v>
      </c>
      <c r="AX92" s="73" t="s">
        <v>299</v>
      </c>
      <c r="AY92" s="73" t="s">
        <v>299</v>
      </c>
      <c r="AZ92" s="73" t="s">
        <v>299</v>
      </c>
      <c r="BA92" s="73" t="s">
        <v>299</v>
      </c>
      <c r="BB92" s="73" t="s">
        <v>299</v>
      </c>
      <c r="BC92" s="73" t="s">
        <v>299</v>
      </c>
      <c r="BD92" s="73" t="s">
        <v>1680</v>
      </c>
      <c r="BE92" s="73" t="s">
        <v>1681</v>
      </c>
      <c r="BF92" s="73" t="s">
        <v>1682</v>
      </c>
      <c r="BG92" s="91" t="s">
        <v>1683</v>
      </c>
      <c r="BH92" s="73" t="s">
        <v>1684</v>
      </c>
      <c r="BI92" s="73" t="s">
        <v>1685</v>
      </c>
      <c r="BJ92" s="97" t="s">
        <v>1686</v>
      </c>
      <c r="BK92" s="73" t="s">
        <v>1687</v>
      </c>
      <c r="BL92" s="92" t="s">
        <v>1688</v>
      </c>
    </row>
    <row r="93" spans="1:64" ht="105" x14ac:dyDescent="0.25">
      <c r="A93" s="93">
        <v>91</v>
      </c>
      <c r="B93" s="31" t="s">
        <v>1689</v>
      </c>
      <c r="C93" s="90" t="s">
        <v>1690</v>
      </c>
      <c r="D93" s="31" t="s">
        <v>47</v>
      </c>
      <c r="E93" s="31">
        <v>48</v>
      </c>
      <c r="F93" s="31" t="s">
        <v>1691</v>
      </c>
      <c r="G93" s="31">
        <v>2022</v>
      </c>
      <c r="H93" s="30">
        <v>44665</v>
      </c>
      <c r="I93" s="30">
        <v>44700</v>
      </c>
      <c r="J93" s="31">
        <v>35</v>
      </c>
      <c r="K93" s="31" t="s">
        <v>641</v>
      </c>
      <c r="L93" s="29" t="s">
        <v>1692</v>
      </c>
      <c r="M93" s="29" t="s">
        <v>1693</v>
      </c>
      <c r="N93" s="31" t="s">
        <v>50</v>
      </c>
      <c r="O93" s="31"/>
      <c r="P93" s="30">
        <v>44658</v>
      </c>
      <c r="Q93" s="29" t="s">
        <v>1694</v>
      </c>
      <c r="R93" s="31"/>
      <c r="S93" s="31" t="s">
        <v>50</v>
      </c>
      <c r="T93" s="29" t="s">
        <v>1695</v>
      </c>
      <c r="U93" s="29" t="s">
        <v>1696</v>
      </c>
      <c r="V93" s="31" t="s">
        <v>1697</v>
      </c>
      <c r="W93" s="31"/>
      <c r="X93" s="31" t="s">
        <v>50</v>
      </c>
      <c r="Y93" s="31" t="s">
        <v>50</v>
      </c>
      <c r="Z93" s="73" t="s">
        <v>49</v>
      </c>
      <c r="AA93" s="31" t="s">
        <v>50</v>
      </c>
      <c r="AB93" s="31" t="s">
        <v>50</v>
      </c>
      <c r="AC93" s="73" t="s">
        <v>49</v>
      </c>
      <c r="AD93" s="73" t="s">
        <v>49</v>
      </c>
      <c r="AE93" s="73" t="s">
        <v>49</v>
      </c>
      <c r="AF93" s="73" t="s">
        <v>49</v>
      </c>
      <c r="AG93" s="96" t="s">
        <v>50</v>
      </c>
      <c r="AH93" s="96" t="s">
        <v>50</v>
      </c>
      <c r="AI93" s="73" t="s">
        <v>49</v>
      </c>
      <c r="AJ93" s="73" t="s">
        <v>49</v>
      </c>
      <c r="AK93" s="91" t="s">
        <v>1698</v>
      </c>
      <c r="AL93" s="32"/>
      <c r="AM93" s="73">
        <v>0.17</v>
      </c>
      <c r="AN93" s="73">
        <v>2.76</v>
      </c>
      <c r="AO93" s="32" t="s">
        <v>1699</v>
      </c>
      <c r="AP93" s="32" t="s">
        <v>49</v>
      </c>
      <c r="AQ93" s="73" t="s">
        <v>49</v>
      </c>
      <c r="AR93" s="73"/>
      <c r="AS93" s="73"/>
      <c r="AT93" s="73"/>
      <c r="AU93" s="73" t="s">
        <v>299</v>
      </c>
      <c r="AV93" s="73" t="s">
        <v>299</v>
      </c>
      <c r="AW93" s="73" t="s">
        <v>299</v>
      </c>
      <c r="AX93" s="73" t="s">
        <v>299</v>
      </c>
      <c r="AY93" s="73"/>
      <c r="AZ93" s="73" t="s">
        <v>299</v>
      </c>
      <c r="BA93" s="73" t="s">
        <v>299</v>
      </c>
      <c r="BB93" s="73" t="s">
        <v>299</v>
      </c>
      <c r="BC93" s="73" t="s">
        <v>299</v>
      </c>
      <c r="BD93" s="73" t="s">
        <v>1700</v>
      </c>
      <c r="BE93" s="73" t="s">
        <v>1701</v>
      </c>
      <c r="BF93" s="73" t="s">
        <v>1702</v>
      </c>
      <c r="BG93" s="91" t="s">
        <v>1703</v>
      </c>
      <c r="BH93" s="73" t="s">
        <v>1704</v>
      </c>
      <c r="BI93" s="73" t="s">
        <v>1705</v>
      </c>
      <c r="BJ93" s="73" t="s">
        <v>1706</v>
      </c>
      <c r="BK93" s="73" t="s">
        <v>1707</v>
      </c>
      <c r="BL93" s="92" t="s">
        <v>1708</v>
      </c>
    </row>
    <row r="94" spans="1:64" ht="165" x14ac:dyDescent="0.25">
      <c r="A94" s="93">
        <v>92</v>
      </c>
      <c r="B94" s="31" t="s">
        <v>1709</v>
      </c>
      <c r="C94" s="90" t="s">
        <v>1710</v>
      </c>
      <c r="D94" s="31" t="s">
        <v>51</v>
      </c>
      <c r="E94" s="31">
        <v>34</v>
      </c>
      <c r="F94" s="31" t="s">
        <v>1711</v>
      </c>
      <c r="G94" s="31">
        <v>2020</v>
      </c>
      <c r="H94" s="30">
        <v>44179</v>
      </c>
      <c r="I94" s="31" t="s">
        <v>1712</v>
      </c>
      <c r="J94" s="31">
        <v>25</v>
      </c>
      <c r="K94" s="31" t="s">
        <v>641</v>
      </c>
      <c r="L94" s="29" t="s">
        <v>1713</v>
      </c>
      <c r="M94" s="29" t="s">
        <v>1714</v>
      </c>
      <c r="N94" s="29" t="s">
        <v>1715</v>
      </c>
      <c r="O94" s="29"/>
      <c r="P94" s="30">
        <v>43257</v>
      </c>
      <c r="Q94" s="29" t="s">
        <v>1716</v>
      </c>
      <c r="R94" s="29" t="s">
        <v>1717</v>
      </c>
      <c r="S94" s="31" t="s">
        <v>50</v>
      </c>
      <c r="T94" s="29" t="s">
        <v>1718</v>
      </c>
      <c r="U94" s="29" t="s">
        <v>1719</v>
      </c>
      <c r="V94" s="31" t="s">
        <v>1720</v>
      </c>
      <c r="W94" s="31"/>
      <c r="X94" s="31" t="s">
        <v>49</v>
      </c>
      <c r="Y94" s="31" t="s">
        <v>49</v>
      </c>
      <c r="Z94" s="31" t="s">
        <v>49</v>
      </c>
      <c r="AA94" s="31" t="s">
        <v>49</v>
      </c>
      <c r="AB94" s="31" t="s">
        <v>49</v>
      </c>
      <c r="AC94" s="31" t="s">
        <v>49</v>
      </c>
      <c r="AD94" s="31" t="s">
        <v>49</v>
      </c>
      <c r="AE94" s="31" t="s">
        <v>49</v>
      </c>
      <c r="AF94" s="31" t="s">
        <v>50</v>
      </c>
      <c r="AG94" s="31" t="s">
        <v>50</v>
      </c>
      <c r="AH94" s="73" t="s">
        <v>49</v>
      </c>
      <c r="AI94" s="73" t="s">
        <v>49</v>
      </c>
      <c r="AJ94" s="73" t="s">
        <v>49</v>
      </c>
      <c r="AK94" s="91" t="s">
        <v>1721</v>
      </c>
      <c r="AL94" s="32"/>
      <c r="AM94" s="91" t="s">
        <v>1722</v>
      </c>
      <c r="AN94" s="73">
        <v>1.73</v>
      </c>
      <c r="AO94" s="32" t="s">
        <v>1723</v>
      </c>
      <c r="AP94" s="32" t="s">
        <v>49</v>
      </c>
      <c r="AQ94" s="73" t="s">
        <v>49</v>
      </c>
      <c r="AR94" s="32" t="s">
        <v>1724</v>
      </c>
      <c r="AS94" s="73">
        <v>0.16</v>
      </c>
      <c r="AT94" s="73" t="s">
        <v>299</v>
      </c>
      <c r="AU94" s="73" t="s">
        <v>299</v>
      </c>
      <c r="AV94" s="73" t="s">
        <v>299</v>
      </c>
      <c r="AW94" s="73" t="s">
        <v>299</v>
      </c>
      <c r="AX94" s="73" t="s">
        <v>299</v>
      </c>
      <c r="AY94" s="73"/>
      <c r="AZ94" s="73" t="s">
        <v>299</v>
      </c>
      <c r="BA94" s="73" t="s">
        <v>299</v>
      </c>
      <c r="BB94" s="73" t="s">
        <v>299</v>
      </c>
      <c r="BC94" s="73" t="s">
        <v>299</v>
      </c>
      <c r="BD94" s="73" t="s">
        <v>1725</v>
      </c>
      <c r="BE94" s="73" t="s">
        <v>1726</v>
      </c>
      <c r="BF94" s="73" t="s">
        <v>1727</v>
      </c>
      <c r="BG94" s="91" t="s">
        <v>1728</v>
      </c>
      <c r="BH94" s="91" t="s">
        <v>1729</v>
      </c>
      <c r="BI94" s="73" t="s">
        <v>1730</v>
      </c>
      <c r="BJ94" s="73" t="s">
        <v>1731</v>
      </c>
      <c r="BK94" s="73" t="s">
        <v>1732</v>
      </c>
      <c r="BL94" s="92" t="s">
        <v>1733</v>
      </c>
    </row>
    <row r="95" spans="1:64" ht="135" x14ac:dyDescent="0.25">
      <c r="A95" s="93">
        <v>93</v>
      </c>
      <c r="B95" s="31" t="s">
        <v>1734</v>
      </c>
      <c r="C95" s="90" t="s">
        <v>1735</v>
      </c>
      <c r="D95" s="31" t="s">
        <v>47</v>
      </c>
      <c r="E95" s="31">
        <v>44</v>
      </c>
      <c r="F95" s="31" t="s">
        <v>1736</v>
      </c>
      <c r="G95" s="31">
        <v>2021</v>
      </c>
      <c r="H95" s="30">
        <v>44518</v>
      </c>
      <c r="I95" s="30">
        <v>44560</v>
      </c>
      <c r="J95" s="31">
        <v>42</v>
      </c>
      <c r="K95" s="31" t="s">
        <v>284</v>
      </c>
      <c r="L95" s="29" t="s">
        <v>1737</v>
      </c>
      <c r="M95" s="29" t="s">
        <v>1738</v>
      </c>
      <c r="N95" s="31" t="s">
        <v>50</v>
      </c>
      <c r="O95" s="31"/>
      <c r="P95" s="31" t="s">
        <v>1739</v>
      </c>
      <c r="Q95" s="29" t="s">
        <v>1740</v>
      </c>
      <c r="R95" s="29" t="s">
        <v>1741</v>
      </c>
      <c r="S95" s="31" t="s">
        <v>49</v>
      </c>
      <c r="T95" s="29" t="s">
        <v>1742</v>
      </c>
      <c r="U95" s="29" t="s">
        <v>1743</v>
      </c>
      <c r="V95" s="31" t="s">
        <v>1744</v>
      </c>
      <c r="W95" s="31"/>
      <c r="X95" s="31" t="s">
        <v>49</v>
      </c>
      <c r="Y95" s="31" t="s">
        <v>50</v>
      </c>
      <c r="Z95" s="31" t="s">
        <v>49</v>
      </c>
      <c r="AA95" s="31" t="s">
        <v>49</v>
      </c>
      <c r="AB95" s="31" t="s">
        <v>49</v>
      </c>
      <c r="AC95" s="31" t="s">
        <v>49</v>
      </c>
      <c r="AD95" s="31" t="s">
        <v>50</v>
      </c>
      <c r="AE95" s="31" t="s">
        <v>50</v>
      </c>
      <c r="AF95" s="31" t="s">
        <v>50</v>
      </c>
      <c r="AG95" s="31" t="s">
        <v>50</v>
      </c>
      <c r="AH95" s="31" t="s">
        <v>50</v>
      </c>
      <c r="AI95" s="31" t="s">
        <v>50</v>
      </c>
      <c r="AJ95" s="31" t="s">
        <v>50</v>
      </c>
      <c r="AK95" s="91" t="s">
        <v>1745</v>
      </c>
      <c r="AL95" s="32" t="s">
        <v>1746</v>
      </c>
      <c r="AM95" s="96">
        <v>0.33</v>
      </c>
      <c r="AN95" s="73">
        <v>2.17</v>
      </c>
      <c r="AO95" s="32" t="s">
        <v>1747</v>
      </c>
      <c r="AP95" s="32" t="s">
        <v>50</v>
      </c>
      <c r="AQ95" s="73" t="s">
        <v>50</v>
      </c>
      <c r="AR95" s="32" t="s">
        <v>1748</v>
      </c>
      <c r="AS95" s="73"/>
      <c r="AT95" s="73"/>
      <c r="AU95" s="73" t="s">
        <v>299</v>
      </c>
      <c r="AV95" s="73" t="s">
        <v>299</v>
      </c>
      <c r="AW95" s="73" t="s">
        <v>299</v>
      </c>
      <c r="AX95" s="73" t="s">
        <v>299</v>
      </c>
      <c r="AY95" s="73"/>
      <c r="AZ95" s="73" t="s">
        <v>299</v>
      </c>
      <c r="BA95" s="73" t="s">
        <v>299</v>
      </c>
      <c r="BB95" s="73" t="s">
        <v>312</v>
      </c>
      <c r="BC95" s="73" t="s">
        <v>299</v>
      </c>
      <c r="BD95" s="73" t="s">
        <v>1749</v>
      </c>
      <c r="BE95" s="73" t="s">
        <v>1750</v>
      </c>
      <c r="BF95" s="73" t="s">
        <v>1751</v>
      </c>
      <c r="BG95" s="91" t="s">
        <v>1752</v>
      </c>
      <c r="BH95" s="73" t="s">
        <v>1753</v>
      </c>
      <c r="BI95" s="73" t="s">
        <v>1754</v>
      </c>
      <c r="BJ95" s="73" t="s">
        <v>1755</v>
      </c>
      <c r="BK95" s="73" t="s">
        <v>1756</v>
      </c>
      <c r="BL95" s="92" t="s">
        <v>1757</v>
      </c>
    </row>
    <row r="96" spans="1:64" ht="120" x14ac:dyDescent="0.25">
      <c r="A96" s="93">
        <v>94</v>
      </c>
      <c r="B96" s="31" t="s">
        <v>1758</v>
      </c>
      <c r="C96" s="90" t="s">
        <v>1759</v>
      </c>
      <c r="D96" s="31" t="s">
        <v>51</v>
      </c>
      <c r="E96" s="31">
        <v>47</v>
      </c>
      <c r="F96" s="31" t="s">
        <v>1760</v>
      </c>
      <c r="G96" s="31">
        <v>2021</v>
      </c>
      <c r="H96" s="30">
        <v>44518</v>
      </c>
      <c r="I96" s="31" t="s">
        <v>1761</v>
      </c>
      <c r="J96" s="31">
        <v>33</v>
      </c>
      <c r="K96" s="31" t="s">
        <v>284</v>
      </c>
      <c r="L96" s="29" t="s">
        <v>1762</v>
      </c>
      <c r="M96" s="29" t="s">
        <v>1763</v>
      </c>
      <c r="N96" s="31" t="s">
        <v>50</v>
      </c>
      <c r="O96" s="31"/>
      <c r="P96" s="31"/>
      <c r="Q96" s="31"/>
      <c r="R96" s="31"/>
      <c r="S96" s="31" t="s">
        <v>50</v>
      </c>
      <c r="T96" s="29" t="s">
        <v>1764</v>
      </c>
      <c r="U96" s="29" t="s">
        <v>1765</v>
      </c>
      <c r="V96" s="31" t="s">
        <v>1766</v>
      </c>
      <c r="W96" s="31"/>
      <c r="X96" s="31" t="s">
        <v>50</v>
      </c>
      <c r="Y96" s="31" t="s">
        <v>50</v>
      </c>
      <c r="Z96" s="31" t="s">
        <v>49</v>
      </c>
      <c r="AA96" s="31" t="s">
        <v>49</v>
      </c>
      <c r="AB96" s="31" t="s">
        <v>50</v>
      </c>
      <c r="AC96" s="31" t="s">
        <v>49</v>
      </c>
      <c r="AD96" s="31" t="s">
        <v>49</v>
      </c>
      <c r="AE96" s="31" t="s">
        <v>49</v>
      </c>
      <c r="AF96" s="31" t="s">
        <v>50</v>
      </c>
      <c r="AG96" s="31" t="s">
        <v>49</v>
      </c>
      <c r="AH96" s="73" t="s">
        <v>49</v>
      </c>
      <c r="AI96" s="73" t="s">
        <v>49</v>
      </c>
      <c r="AJ96" s="31" t="s">
        <v>49</v>
      </c>
      <c r="AK96" s="91" t="s">
        <v>1698</v>
      </c>
      <c r="AL96" s="32"/>
      <c r="AM96" s="96">
        <v>0.17</v>
      </c>
      <c r="AN96" s="73">
        <v>4.3</v>
      </c>
      <c r="AO96" s="32" t="s">
        <v>1767</v>
      </c>
      <c r="AP96" s="32" t="s">
        <v>49</v>
      </c>
      <c r="AQ96" s="73" t="s">
        <v>49</v>
      </c>
      <c r="AR96" s="32" t="s">
        <v>1768</v>
      </c>
      <c r="AS96" s="73"/>
      <c r="AT96" s="73"/>
      <c r="AU96" s="73" t="s">
        <v>299</v>
      </c>
      <c r="AV96" s="73" t="s">
        <v>299</v>
      </c>
      <c r="AW96" s="73" t="s">
        <v>299</v>
      </c>
      <c r="AX96" s="73" t="s">
        <v>299</v>
      </c>
      <c r="AY96" s="73" t="s">
        <v>299</v>
      </c>
      <c r="AZ96" s="73" t="s">
        <v>299</v>
      </c>
      <c r="BA96" s="73" t="s">
        <v>299</v>
      </c>
      <c r="BB96" s="73" t="s">
        <v>312</v>
      </c>
      <c r="BC96" s="73" t="s">
        <v>299</v>
      </c>
      <c r="BD96" s="73" t="s">
        <v>1769</v>
      </c>
      <c r="BE96" s="73" t="s">
        <v>1770</v>
      </c>
      <c r="BF96" s="73" t="s">
        <v>1771</v>
      </c>
      <c r="BG96" s="91" t="s">
        <v>1772</v>
      </c>
      <c r="BH96" s="73" t="s">
        <v>1773</v>
      </c>
      <c r="BI96" s="73" t="s">
        <v>1774</v>
      </c>
      <c r="BJ96" s="73" t="s">
        <v>1775</v>
      </c>
      <c r="BK96" s="73" t="s">
        <v>1776</v>
      </c>
      <c r="BL96" s="92" t="s">
        <v>1777</v>
      </c>
    </row>
    <row r="97" spans="1:64" ht="75" x14ac:dyDescent="0.25">
      <c r="A97" s="93">
        <v>95</v>
      </c>
      <c r="B97" s="31" t="s">
        <v>1778</v>
      </c>
      <c r="C97" s="90" t="s">
        <v>1779</v>
      </c>
      <c r="D97" s="31" t="s">
        <v>51</v>
      </c>
      <c r="E97" s="31">
        <v>32</v>
      </c>
      <c r="F97" s="31" t="s">
        <v>1780</v>
      </c>
      <c r="G97" s="31">
        <v>2021</v>
      </c>
      <c r="H97" s="30">
        <v>44483</v>
      </c>
      <c r="I97" s="31" t="s">
        <v>1781</v>
      </c>
      <c r="J97" s="31">
        <v>5</v>
      </c>
      <c r="K97" s="31" t="s">
        <v>55</v>
      </c>
      <c r="L97" s="29" t="s">
        <v>1782</v>
      </c>
      <c r="M97" s="29" t="s">
        <v>1783</v>
      </c>
      <c r="N97" s="31" t="s">
        <v>50</v>
      </c>
      <c r="O97" s="31"/>
      <c r="P97" s="31"/>
      <c r="Q97" s="31"/>
      <c r="R97" s="31"/>
      <c r="S97" s="31" t="s">
        <v>50</v>
      </c>
      <c r="T97" s="29" t="s">
        <v>1784</v>
      </c>
      <c r="U97" s="29" t="s">
        <v>1785</v>
      </c>
      <c r="V97" s="31" t="s">
        <v>1786</v>
      </c>
      <c r="W97" s="31"/>
      <c r="X97" s="31" t="s">
        <v>50</v>
      </c>
      <c r="Y97" s="31" t="s">
        <v>50</v>
      </c>
      <c r="Z97" s="31" t="s">
        <v>49</v>
      </c>
      <c r="AA97" s="31" t="s">
        <v>49</v>
      </c>
      <c r="AB97" s="31" t="s">
        <v>49</v>
      </c>
      <c r="AC97" s="31" t="s">
        <v>49</v>
      </c>
      <c r="AD97" s="31" t="s">
        <v>49</v>
      </c>
      <c r="AE97" s="31" t="s">
        <v>50</v>
      </c>
      <c r="AF97" s="31" t="s">
        <v>49</v>
      </c>
      <c r="AG97" s="31" t="s">
        <v>49</v>
      </c>
      <c r="AH97" s="73" t="s">
        <v>49</v>
      </c>
      <c r="AI97" s="73" t="s">
        <v>49</v>
      </c>
      <c r="AJ97" s="31" t="s">
        <v>49</v>
      </c>
      <c r="AK97" s="91" t="s">
        <v>1787</v>
      </c>
      <c r="AL97" s="32"/>
      <c r="AM97" s="96">
        <v>0.17</v>
      </c>
      <c r="AN97" s="73">
        <v>2.21</v>
      </c>
      <c r="AO97" s="32" t="s">
        <v>1788</v>
      </c>
      <c r="AP97" s="32" t="s">
        <v>49</v>
      </c>
      <c r="AQ97" s="73" t="s">
        <v>49</v>
      </c>
      <c r="AR97" s="32" t="s">
        <v>1789</v>
      </c>
      <c r="AS97" s="73"/>
      <c r="AT97" s="73"/>
      <c r="AU97" s="73" t="s">
        <v>299</v>
      </c>
      <c r="AV97" s="73" t="s">
        <v>299</v>
      </c>
      <c r="AW97" s="73" t="s">
        <v>299</v>
      </c>
      <c r="AX97" s="73" t="s">
        <v>299</v>
      </c>
      <c r="AY97" s="73"/>
      <c r="AZ97" s="73" t="s">
        <v>299</v>
      </c>
      <c r="BA97" s="73" t="s">
        <v>299</v>
      </c>
      <c r="BB97" s="73" t="s">
        <v>312</v>
      </c>
      <c r="BC97" s="73" t="s">
        <v>299</v>
      </c>
      <c r="BD97" s="73" t="s">
        <v>1790</v>
      </c>
      <c r="BE97" s="73" t="s">
        <v>1791</v>
      </c>
      <c r="BF97" s="73" t="s">
        <v>1792</v>
      </c>
      <c r="BG97" s="91" t="s">
        <v>1793</v>
      </c>
      <c r="BH97" s="73" t="s">
        <v>1794</v>
      </c>
      <c r="BI97" s="98" t="s">
        <v>1795</v>
      </c>
      <c r="BJ97" s="73" t="s">
        <v>1796</v>
      </c>
      <c r="BK97" s="73" t="s">
        <v>1797</v>
      </c>
      <c r="BL97" s="92" t="s">
        <v>1798</v>
      </c>
    </row>
    <row r="98" spans="1:64" ht="75" x14ac:dyDescent="0.25">
      <c r="A98" s="93">
        <v>96</v>
      </c>
      <c r="B98" s="31">
        <v>3490</v>
      </c>
      <c r="C98" s="90" t="s">
        <v>1799</v>
      </c>
      <c r="D98" s="31" t="s">
        <v>47</v>
      </c>
      <c r="E98" s="31">
        <v>42</v>
      </c>
      <c r="F98" s="31" t="s">
        <v>1800</v>
      </c>
      <c r="G98" s="31">
        <v>2022</v>
      </c>
      <c r="H98" s="30">
        <v>44641</v>
      </c>
      <c r="I98" s="30">
        <v>44666</v>
      </c>
      <c r="J98" s="31">
        <v>25</v>
      </c>
      <c r="K98" s="31" t="s">
        <v>55</v>
      </c>
      <c r="L98" s="29" t="s">
        <v>1801</v>
      </c>
      <c r="M98" s="29" t="s">
        <v>1802</v>
      </c>
      <c r="N98" s="31" t="s">
        <v>50</v>
      </c>
      <c r="O98" s="31"/>
      <c r="P98" s="31"/>
      <c r="Q98" s="31"/>
      <c r="R98" s="31"/>
      <c r="S98" s="31" t="s">
        <v>50</v>
      </c>
      <c r="T98" s="29" t="s">
        <v>1803</v>
      </c>
      <c r="U98" s="29" t="s">
        <v>1804</v>
      </c>
      <c r="V98" s="31" t="s">
        <v>1805</v>
      </c>
      <c r="W98" s="31"/>
      <c r="X98" s="31" t="s">
        <v>50</v>
      </c>
      <c r="Y98" s="31" t="s">
        <v>50</v>
      </c>
      <c r="Z98" s="31" t="s">
        <v>49</v>
      </c>
      <c r="AA98" s="31" t="s">
        <v>50</v>
      </c>
      <c r="AB98" s="31" t="s">
        <v>50</v>
      </c>
      <c r="AC98" s="31" t="s">
        <v>49</v>
      </c>
      <c r="AD98" s="31" t="s">
        <v>49</v>
      </c>
      <c r="AE98" s="31" t="s">
        <v>49</v>
      </c>
      <c r="AF98" s="31" t="s">
        <v>49</v>
      </c>
      <c r="AG98" s="31" t="s">
        <v>50</v>
      </c>
      <c r="AH98" s="31" t="s">
        <v>50</v>
      </c>
      <c r="AI98" s="31" t="s">
        <v>50</v>
      </c>
      <c r="AJ98" s="73" t="s">
        <v>49</v>
      </c>
      <c r="AK98" s="91" t="s">
        <v>1698</v>
      </c>
      <c r="AL98" s="32"/>
      <c r="AM98" s="96">
        <v>7.0000000000000007E-2</v>
      </c>
      <c r="AN98" s="73">
        <v>3.4</v>
      </c>
      <c r="AO98" s="32" t="s">
        <v>1806</v>
      </c>
      <c r="AP98" s="32" t="s">
        <v>49</v>
      </c>
      <c r="AQ98" s="73" t="s">
        <v>50</v>
      </c>
      <c r="AR98" s="32"/>
      <c r="AS98" s="73"/>
      <c r="AT98" s="73"/>
      <c r="AU98" s="73" t="s">
        <v>299</v>
      </c>
      <c r="AV98" s="73" t="s">
        <v>299</v>
      </c>
      <c r="AW98" s="73" t="s">
        <v>299</v>
      </c>
      <c r="AX98" s="73" t="s">
        <v>299</v>
      </c>
      <c r="AY98" s="73" t="s">
        <v>299</v>
      </c>
      <c r="AZ98" s="73" t="s">
        <v>299</v>
      </c>
      <c r="BA98" s="73" t="s">
        <v>299</v>
      </c>
      <c r="BB98" s="73" t="s">
        <v>299</v>
      </c>
      <c r="BC98" s="73" t="s">
        <v>299</v>
      </c>
      <c r="BD98" s="73" t="s">
        <v>1807</v>
      </c>
      <c r="BE98" s="73" t="s">
        <v>1808</v>
      </c>
      <c r="BF98" s="73" t="s">
        <v>1809</v>
      </c>
      <c r="BG98" s="91" t="s">
        <v>1810</v>
      </c>
      <c r="BH98" s="73" t="s">
        <v>1811</v>
      </c>
      <c r="BI98" s="73" t="s">
        <v>913</v>
      </c>
      <c r="BJ98" s="73" t="s">
        <v>1812</v>
      </c>
      <c r="BK98" s="73" t="s">
        <v>1813</v>
      </c>
      <c r="BL98" s="92" t="s">
        <v>1814</v>
      </c>
    </row>
    <row r="99" spans="1:64" ht="135" x14ac:dyDescent="0.25">
      <c r="A99" s="93">
        <v>97</v>
      </c>
      <c r="B99" s="31" t="s">
        <v>1815</v>
      </c>
      <c r="C99" s="90" t="s">
        <v>1816</v>
      </c>
      <c r="D99" s="31" t="s">
        <v>51</v>
      </c>
      <c r="E99" s="31">
        <v>28</v>
      </c>
      <c r="F99" s="31" t="s">
        <v>1817</v>
      </c>
      <c r="G99" s="31">
        <v>2021</v>
      </c>
      <c r="H99" s="30">
        <v>44411</v>
      </c>
      <c r="I99" s="30">
        <v>44441</v>
      </c>
      <c r="J99" s="31">
        <v>30</v>
      </c>
      <c r="K99" s="31" t="s">
        <v>55</v>
      </c>
      <c r="L99" s="29" t="s">
        <v>1818</v>
      </c>
      <c r="M99" s="29" t="s">
        <v>1819</v>
      </c>
      <c r="N99" s="31" t="s">
        <v>1820</v>
      </c>
      <c r="O99" s="31"/>
      <c r="P99" s="31" t="s">
        <v>1821</v>
      </c>
      <c r="Q99" s="29" t="s">
        <v>1740</v>
      </c>
      <c r="R99" s="31" t="s">
        <v>50</v>
      </c>
      <c r="S99" s="31" t="s">
        <v>49</v>
      </c>
      <c r="T99" s="29" t="s">
        <v>1822</v>
      </c>
      <c r="U99" s="29" t="s">
        <v>1823</v>
      </c>
      <c r="V99" s="31" t="s">
        <v>1824</v>
      </c>
      <c r="W99" s="31"/>
      <c r="X99" s="31" t="s">
        <v>50</v>
      </c>
      <c r="Y99" s="31" t="s">
        <v>50</v>
      </c>
      <c r="Z99" s="31" t="s">
        <v>49</v>
      </c>
      <c r="AA99" s="73" t="s">
        <v>49</v>
      </c>
      <c r="AB99" s="31" t="s">
        <v>50</v>
      </c>
      <c r="AC99" s="73" t="s">
        <v>49</v>
      </c>
      <c r="AD99" s="31" t="s">
        <v>50</v>
      </c>
      <c r="AE99" s="31" t="s">
        <v>50</v>
      </c>
      <c r="AF99" s="73" t="s">
        <v>49</v>
      </c>
      <c r="AG99" s="31" t="s">
        <v>50</v>
      </c>
      <c r="AH99" s="31" t="s">
        <v>50</v>
      </c>
      <c r="AI99" s="73" t="s">
        <v>49</v>
      </c>
      <c r="AJ99" s="73" t="s">
        <v>49</v>
      </c>
      <c r="AK99" s="91" t="s">
        <v>1698</v>
      </c>
      <c r="AL99" s="32"/>
      <c r="AM99" s="73">
        <v>0.17</v>
      </c>
      <c r="AN99" s="73">
        <v>2.8</v>
      </c>
      <c r="AO99" s="32" t="s">
        <v>1825</v>
      </c>
      <c r="AP99" s="32" t="s">
        <v>49</v>
      </c>
      <c r="AQ99" s="73" t="s">
        <v>49</v>
      </c>
      <c r="AR99" s="32" t="s">
        <v>1826</v>
      </c>
      <c r="AS99" s="73"/>
      <c r="AT99" s="73"/>
      <c r="AU99" s="73" t="s">
        <v>299</v>
      </c>
      <c r="AV99" s="73" t="s">
        <v>534</v>
      </c>
      <c r="AW99" s="73" t="s">
        <v>299</v>
      </c>
      <c r="AX99" s="73" t="s">
        <v>312</v>
      </c>
      <c r="AY99" s="73" t="s">
        <v>299</v>
      </c>
      <c r="AZ99" s="73" t="s">
        <v>299</v>
      </c>
      <c r="BA99" s="73" t="s">
        <v>299</v>
      </c>
      <c r="BB99" s="73" t="s">
        <v>299</v>
      </c>
      <c r="BC99" s="73" t="s">
        <v>299</v>
      </c>
      <c r="BD99" s="73" t="s">
        <v>1827</v>
      </c>
      <c r="BE99" s="73" t="s">
        <v>1828</v>
      </c>
      <c r="BF99" s="73" t="s">
        <v>1829</v>
      </c>
      <c r="BG99" s="91" t="s">
        <v>1830</v>
      </c>
      <c r="BH99" s="73" t="s">
        <v>1831</v>
      </c>
      <c r="BI99" s="73" t="s">
        <v>1832</v>
      </c>
      <c r="BJ99" s="73" t="s">
        <v>590</v>
      </c>
      <c r="BK99" s="73" t="s">
        <v>1833</v>
      </c>
      <c r="BL99" s="92" t="s">
        <v>1834</v>
      </c>
    </row>
    <row r="100" spans="1:64" ht="120" x14ac:dyDescent="0.25">
      <c r="A100" s="93">
        <v>98</v>
      </c>
      <c r="B100" s="31" t="s">
        <v>1835</v>
      </c>
      <c r="C100" s="90" t="s">
        <v>1836</v>
      </c>
      <c r="D100" s="31" t="s">
        <v>51</v>
      </c>
      <c r="E100" s="31">
        <v>43</v>
      </c>
      <c r="F100" s="31" t="s">
        <v>1837</v>
      </c>
      <c r="G100" s="31">
        <v>2022</v>
      </c>
      <c r="H100" s="30">
        <v>44694</v>
      </c>
      <c r="I100" s="30">
        <v>44722</v>
      </c>
      <c r="J100" s="31">
        <v>28</v>
      </c>
      <c r="K100" s="31" t="s">
        <v>641</v>
      </c>
      <c r="L100" s="29" t="s">
        <v>1838</v>
      </c>
      <c r="M100" s="29" t="s">
        <v>1839</v>
      </c>
      <c r="N100" s="31" t="s">
        <v>50</v>
      </c>
      <c r="O100" s="31"/>
      <c r="P100" s="31"/>
      <c r="Q100" s="31"/>
      <c r="R100" s="31"/>
      <c r="S100" s="31" t="s">
        <v>50</v>
      </c>
      <c r="T100" s="29" t="s">
        <v>1840</v>
      </c>
      <c r="U100" s="29" t="s">
        <v>1841</v>
      </c>
      <c r="V100" s="31" t="s">
        <v>1842</v>
      </c>
      <c r="W100" s="31"/>
      <c r="X100" s="31" t="s">
        <v>50</v>
      </c>
      <c r="Y100" s="31" t="s">
        <v>50</v>
      </c>
      <c r="Z100" s="31" t="s">
        <v>49</v>
      </c>
      <c r="AA100" s="31" t="s">
        <v>49</v>
      </c>
      <c r="AB100" s="31" t="s">
        <v>50</v>
      </c>
      <c r="AC100" s="31" t="s">
        <v>50</v>
      </c>
      <c r="AD100" s="31" t="s">
        <v>50</v>
      </c>
      <c r="AE100" s="31" t="s">
        <v>49</v>
      </c>
      <c r="AF100" s="31" t="s">
        <v>50</v>
      </c>
      <c r="AG100" s="31" t="s">
        <v>50</v>
      </c>
      <c r="AH100" s="31" t="s">
        <v>50</v>
      </c>
      <c r="AI100" s="31" t="s">
        <v>49</v>
      </c>
      <c r="AJ100" s="73" t="s">
        <v>49</v>
      </c>
      <c r="AK100" s="91" t="s">
        <v>1698</v>
      </c>
      <c r="AL100" s="32"/>
      <c r="AM100" s="73">
        <v>0.17</v>
      </c>
      <c r="AN100" s="98">
        <v>4</v>
      </c>
      <c r="AO100" s="32" t="s">
        <v>1843</v>
      </c>
      <c r="AP100" s="32" t="s">
        <v>49</v>
      </c>
      <c r="AQ100" s="73" t="s">
        <v>49</v>
      </c>
      <c r="AR100" s="73"/>
      <c r="AS100" s="73"/>
      <c r="AT100" s="73"/>
      <c r="AU100" s="73" t="s">
        <v>299</v>
      </c>
      <c r="AV100" s="73" t="s">
        <v>299</v>
      </c>
      <c r="AW100" s="73" t="s">
        <v>299</v>
      </c>
      <c r="AX100" s="73" t="s">
        <v>299</v>
      </c>
      <c r="AY100" s="73"/>
      <c r="AZ100" s="73" t="s">
        <v>299</v>
      </c>
      <c r="BA100" s="73" t="s">
        <v>299</v>
      </c>
      <c r="BB100" s="73" t="s">
        <v>299</v>
      </c>
      <c r="BC100" s="73" t="s">
        <v>299</v>
      </c>
      <c r="BD100" s="73" t="s">
        <v>1844</v>
      </c>
      <c r="BE100" s="73" t="s">
        <v>1845</v>
      </c>
      <c r="BF100" s="73" t="s">
        <v>1846</v>
      </c>
      <c r="BG100" s="91" t="s">
        <v>1847</v>
      </c>
      <c r="BH100" s="73" t="s">
        <v>1848</v>
      </c>
      <c r="BI100" s="73" t="s">
        <v>1849</v>
      </c>
      <c r="BJ100" s="73" t="s">
        <v>1850</v>
      </c>
      <c r="BK100" s="73" t="s">
        <v>1851</v>
      </c>
      <c r="BL100" s="92" t="s">
        <v>1852</v>
      </c>
    </row>
    <row r="101" spans="1:64" ht="105" x14ac:dyDescent="0.25">
      <c r="A101" s="93">
        <v>99</v>
      </c>
      <c r="B101" s="31" t="s">
        <v>1853</v>
      </c>
      <c r="C101" s="90" t="s">
        <v>1854</v>
      </c>
      <c r="D101" s="31" t="s">
        <v>51</v>
      </c>
      <c r="E101" s="31">
        <v>44</v>
      </c>
      <c r="F101" s="31" t="s">
        <v>1855</v>
      </c>
      <c r="G101" s="31">
        <v>2022</v>
      </c>
      <c r="H101" s="30">
        <v>44729</v>
      </c>
      <c r="I101" s="30">
        <v>44750</v>
      </c>
      <c r="J101" s="31">
        <v>21</v>
      </c>
      <c r="K101" s="31" t="s">
        <v>641</v>
      </c>
      <c r="L101" s="29" t="s">
        <v>1856</v>
      </c>
      <c r="M101" s="29" t="s">
        <v>1857</v>
      </c>
      <c r="N101" s="31" t="s">
        <v>50</v>
      </c>
      <c r="O101" s="31"/>
      <c r="P101" s="31"/>
      <c r="Q101" s="31"/>
      <c r="R101" s="31"/>
      <c r="S101" s="31" t="s">
        <v>49</v>
      </c>
      <c r="T101" s="29" t="s">
        <v>1858</v>
      </c>
      <c r="U101" s="29" t="s">
        <v>1859</v>
      </c>
      <c r="V101" s="31" t="s">
        <v>1860</v>
      </c>
      <c r="W101" s="31"/>
      <c r="X101" s="31" t="s">
        <v>50</v>
      </c>
      <c r="Y101" s="31" t="s">
        <v>50</v>
      </c>
      <c r="Z101" s="31" t="s">
        <v>49</v>
      </c>
      <c r="AA101" s="31" t="s">
        <v>49</v>
      </c>
      <c r="AB101" s="31" t="s">
        <v>49</v>
      </c>
      <c r="AC101" s="31" t="s">
        <v>49</v>
      </c>
      <c r="AD101" s="31" t="s">
        <v>49</v>
      </c>
      <c r="AE101" s="31" t="s">
        <v>49</v>
      </c>
      <c r="AF101" s="31" t="s">
        <v>50</v>
      </c>
      <c r="AG101" s="31" t="s">
        <v>50</v>
      </c>
      <c r="AH101" s="31" t="s">
        <v>50</v>
      </c>
      <c r="AI101" s="31" t="s">
        <v>50</v>
      </c>
      <c r="AJ101" s="31" t="s">
        <v>50</v>
      </c>
      <c r="AK101" s="91" t="s">
        <v>1698</v>
      </c>
      <c r="AL101" s="32"/>
      <c r="AM101" s="73">
        <v>0.17</v>
      </c>
      <c r="AN101" s="73">
        <v>3.7</v>
      </c>
      <c r="AO101" s="32" t="s">
        <v>1861</v>
      </c>
      <c r="AP101" s="32" t="s">
        <v>49</v>
      </c>
      <c r="AQ101" s="73" t="s">
        <v>49</v>
      </c>
      <c r="AR101" s="32"/>
      <c r="AS101" s="73" t="s">
        <v>299</v>
      </c>
      <c r="AT101" s="73" t="s">
        <v>1862</v>
      </c>
      <c r="AU101" s="73" t="s">
        <v>299</v>
      </c>
      <c r="AV101" s="73" t="s">
        <v>299</v>
      </c>
      <c r="AW101" s="73" t="s">
        <v>299</v>
      </c>
      <c r="AX101" s="73" t="s">
        <v>299</v>
      </c>
      <c r="AY101" s="73"/>
      <c r="AZ101" s="73" t="s">
        <v>299</v>
      </c>
      <c r="BA101" s="73" t="s">
        <v>299</v>
      </c>
      <c r="BB101" s="73" t="s">
        <v>299</v>
      </c>
      <c r="BC101" s="73" t="s">
        <v>299</v>
      </c>
      <c r="BD101" s="73" t="s">
        <v>1863</v>
      </c>
      <c r="BE101" s="73" t="s">
        <v>1864</v>
      </c>
      <c r="BF101" s="73" t="s">
        <v>1865</v>
      </c>
      <c r="BG101" s="91" t="s">
        <v>1866</v>
      </c>
      <c r="BH101" s="73" t="s">
        <v>1867</v>
      </c>
      <c r="BI101" s="73" t="s">
        <v>1868</v>
      </c>
      <c r="BJ101" s="73" t="s">
        <v>1525</v>
      </c>
      <c r="BK101" s="73" t="s">
        <v>1869</v>
      </c>
      <c r="BL101" s="92" t="s">
        <v>1870</v>
      </c>
    </row>
    <row r="102" spans="1:64" ht="180" x14ac:dyDescent="0.25">
      <c r="A102" s="93">
        <v>100</v>
      </c>
      <c r="B102" s="31" t="s">
        <v>1871</v>
      </c>
      <c r="C102" s="90" t="s">
        <v>1872</v>
      </c>
      <c r="D102" s="31" t="s">
        <v>51</v>
      </c>
      <c r="E102" s="31">
        <v>44</v>
      </c>
      <c r="F102" s="31" t="s">
        <v>1873</v>
      </c>
      <c r="G102" s="31">
        <v>2021</v>
      </c>
      <c r="H102" s="30">
        <v>44560</v>
      </c>
      <c r="I102" s="30">
        <v>44603</v>
      </c>
      <c r="J102" s="31">
        <v>43</v>
      </c>
      <c r="K102" s="31" t="s">
        <v>1874</v>
      </c>
      <c r="L102" s="29" t="s">
        <v>1875</v>
      </c>
      <c r="M102" s="29" t="s">
        <v>1876</v>
      </c>
      <c r="N102" s="31" t="s">
        <v>50</v>
      </c>
      <c r="O102" s="31"/>
      <c r="P102" s="29" t="s">
        <v>1877</v>
      </c>
      <c r="Q102" s="31"/>
      <c r="R102" s="31"/>
      <c r="S102" s="31" t="s">
        <v>49</v>
      </c>
      <c r="T102" s="29" t="s">
        <v>1878</v>
      </c>
      <c r="U102" s="29" t="s">
        <v>1879</v>
      </c>
      <c r="V102" s="31" t="s">
        <v>1880</v>
      </c>
      <c r="W102" s="31"/>
      <c r="X102" s="31" t="s">
        <v>50</v>
      </c>
      <c r="Y102" s="31" t="s">
        <v>50</v>
      </c>
      <c r="Z102" s="31" t="s">
        <v>49</v>
      </c>
      <c r="AA102" s="31" t="s">
        <v>49</v>
      </c>
      <c r="AB102" s="31" t="s">
        <v>50</v>
      </c>
      <c r="AC102" s="31" t="s">
        <v>50</v>
      </c>
      <c r="AD102" s="31" t="s">
        <v>50</v>
      </c>
      <c r="AE102" s="31" t="s">
        <v>49</v>
      </c>
      <c r="AF102" s="31" t="s">
        <v>49</v>
      </c>
      <c r="AG102" s="31" t="s">
        <v>49</v>
      </c>
      <c r="AH102" s="73" t="s">
        <v>49</v>
      </c>
      <c r="AI102" s="31" t="s">
        <v>49</v>
      </c>
      <c r="AJ102" s="31" t="s">
        <v>49</v>
      </c>
      <c r="AK102" s="91" t="s">
        <v>1881</v>
      </c>
      <c r="AL102" s="32"/>
      <c r="AM102" s="73">
        <v>0.17</v>
      </c>
      <c r="AN102" s="91">
        <v>4</v>
      </c>
      <c r="AO102" s="32" t="s">
        <v>1882</v>
      </c>
      <c r="AP102" s="32" t="s">
        <v>49</v>
      </c>
      <c r="AQ102" s="73" t="s">
        <v>49</v>
      </c>
      <c r="AR102" s="32" t="s">
        <v>1883</v>
      </c>
      <c r="AS102" s="73"/>
      <c r="AT102" s="73"/>
      <c r="AU102" s="73" t="s">
        <v>299</v>
      </c>
      <c r="AV102" s="73" t="s">
        <v>299</v>
      </c>
      <c r="AW102" s="73" t="s">
        <v>299</v>
      </c>
      <c r="AX102" s="73" t="s">
        <v>312</v>
      </c>
      <c r="AY102" s="73" t="s">
        <v>299</v>
      </c>
      <c r="AZ102" s="73" t="s">
        <v>299</v>
      </c>
      <c r="BA102" s="73" t="s">
        <v>299</v>
      </c>
      <c r="BB102" s="73" t="s">
        <v>299</v>
      </c>
      <c r="BC102" s="73" t="s">
        <v>299</v>
      </c>
      <c r="BD102" s="73" t="s">
        <v>1884</v>
      </c>
      <c r="BE102" s="73" t="s">
        <v>1885</v>
      </c>
      <c r="BF102" s="73" t="s">
        <v>1886</v>
      </c>
      <c r="BG102" s="91" t="s">
        <v>1887</v>
      </c>
      <c r="BH102" s="73" t="s">
        <v>1888</v>
      </c>
      <c r="BI102" s="73" t="s">
        <v>1889</v>
      </c>
      <c r="BJ102" s="73" t="s">
        <v>1890</v>
      </c>
      <c r="BK102" s="73" t="s">
        <v>1891</v>
      </c>
      <c r="BL102" s="92" t="s">
        <v>1892</v>
      </c>
    </row>
    <row r="103" spans="1:64" ht="127.5" x14ac:dyDescent="0.25">
      <c r="A103" s="93">
        <v>101</v>
      </c>
      <c r="B103" s="31" t="s">
        <v>1893</v>
      </c>
      <c r="C103" s="90" t="s">
        <v>1894</v>
      </c>
      <c r="D103" s="31" t="s">
        <v>51</v>
      </c>
      <c r="E103" s="31">
        <v>46</v>
      </c>
      <c r="F103" s="31" t="s">
        <v>1895</v>
      </c>
      <c r="G103" s="31">
        <v>2019</v>
      </c>
      <c r="H103" s="30">
        <v>43640</v>
      </c>
      <c r="I103" s="30">
        <v>43658</v>
      </c>
      <c r="J103" s="31">
        <v>18</v>
      </c>
      <c r="K103" s="31" t="s">
        <v>641</v>
      </c>
      <c r="L103" s="29" t="s">
        <v>1896</v>
      </c>
      <c r="M103" s="29" t="s">
        <v>1897</v>
      </c>
      <c r="N103" s="29" t="s">
        <v>1898</v>
      </c>
      <c r="O103" s="29"/>
      <c r="P103" s="31"/>
      <c r="Q103" s="31"/>
      <c r="R103" s="31"/>
      <c r="S103" s="31" t="s">
        <v>50</v>
      </c>
      <c r="T103" s="29" t="s">
        <v>1899</v>
      </c>
      <c r="U103" s="29" t="s">
        <v>1900</v>
      </c>
      <c r="V103" s="31" t="s">
        <v>1901</v>
      </c>
      <c r="W103" s="31"/>
      <c r="X103" s="31" t="s">
        <v>50</v>
      </c>
      <c r="Y103" s="31" t="s">
        <v>50</v>
      </c>
      <c r="Z103" s="31" t="s">
        <v>49</v>
      </c>
      <c r="AA103" s="31" t="s">
        <v>49</v>
      </c>
      <c r="AB103" s="31" t="s">
        <v>49</v>
      </c>
      <c r="AC103" s="31" t="s">
        <v>50</v>
      </c>
      <c r="AD103" s="31" t="s">
        <v>50</v>
      </c>
      <c r="AE103" s="31" t="s">
        <v>50</v>
      </c>
      <c r="AF103" s="31" t="s">
        <v>50</v>
      </c>
      <c r="AG103" s="31" t="s">
        <v>50</v>
      </c>
      <c r="AH103" s="31" t="s">
        <v>50</v>
      </c>
      <c r="AI103" s="31" t="s">
        <v>49</v>
      </c>
      <c r="AJ103" s="31" t="s">
        <v>49</v>
      </c>
      <c r="AK103" s="91" t="s">
        <v>1721</v>
      </c>
      <c r="AL103" s="32"/>
      <c r="AM103" s="73">
        <v>3.3000000000000002E-2</v>
      </c>
      <c r="AN103" s="73">
        <v>3.9</v>
      </c>
      <c r="AO103" s="32" t="s">
        <v>1902</v>
      </c>
      <c r="AP103" s="32" t="s">
        <v>50</v>
      </c>
      <c r="AQ103" s="73" t="s">
        <v>49</v>
      </c>
      <c r="AR103" s="32" t="s">
        <v>1903</v>
      </c>
      <c r="AS103" s="73">
        <v>0.129</v>
      </c>
      <c r="AT103" s="73" t="s">
        <v>299</v>
      </c>
      <c r="AU103" s="73" t="s">
        <v>299</v>
      </c>
      <c r="AV103" s="32" t="s">
        <v>1904</v>
      </c>
      <c r="AW103" s="73" t="s">
        <v>299</v>
      </c>
      <c r="AX103" s="73" t="s">
        <v>299</v>
      </c>
      <c r="AY103" s="73"/>
      <c r="AZ103" s="73" t="s">
        <v>299</v>
      </c>
      <c r="BA103" s="73" t="s">
        <v>299</v>
      </c>
      <c r="BB103" s="73" t="s">
        <v>534</v>
      </c>
      <c r="BC103" s="73" t="s">
        <v>299</v>
      </c>
      <c r="BD103" s="73" t="s">
        <v>1905</v>
      </c>
      <c r="BE103" s="73" t="s">
        <v>1906</v>
      </c>
      <c r="BF103" s="73" t="s">
        <v>1907</v>
      </c>
      <c r="BG103" s="91" t="s">
        <v>1908</v>
      </c>
      <c r="BH103" s="73" t="s">
        <v>1909</v>
      </c>
      <c r="BI103" s="73" t="s">
        <v>1910</v>
      </c>
      <c r="BJ103" s="73" t="s">
        <v>1911</v>
      </c>
      <c r="BK103" s="73" t="s">
        <v>1912</v>
      </c>
      <c r="BL103" s="92" t="s">
        <v>1913</v>
      </c>
    </row>
    <row r="104" spans="1:64" ht="150" x14ac:dyDescent="0.25">
      <c r="A104" s="93">
        <v>102</v>
      </c>
      <c r="B104" s="31">
        <v>100748</v>
      </c>
      <c r="C104" s="90" t="s">
        <v>1914</v>
      </c>
      <c r="D104" s="31" t="s">
        <v>51</v>
      </c>
      <c r="E104" s="31">
        <v>33</v>
      </c>
      <c r="F104" s="31" t="s">
        <v>1915</v>
      </c>
      <c r="G104" s="31">
        <v>2018</v>
      </c>
      <c r="H104" s="31" t="s">
        <v>1916</v>
      </c>
      <c r="I104" s="29" t="s">
        <v>1917</v>
      </c>
      <c r="J104" s="31">
        <v>28</v>
      </c>
      <c r="K104" s="31" t="s">
        <v>55</v>
      </c>
      <c r="L104" s="29" t="s">
        <v>1918</v>
      </c>
      <c r="M104" s="29" t="s">
        <v>1919</v>
      </c>
      <c r="N104" s="31" t="s">
        <v>1920</v>
      </c>
      <c r="O104" s="31"/>
      <c r="P104" s="31"/>
      <c r="Q104" s="31"/>
      <c r="R104" s="31"/>
      <c r="S104" s="31" t="s">
        <v>50</v>
      </c>
      <c r="T104" s="29" t="s">
        <v>1921</v>
      </c>
      <c r="U104" s="29" t="s">
        <v>1922</v>
      </c>
      <c r="V104" s="31" t="s">
        <v>1923</v>
      </c>
      <c r="W104" s="31"/>
      <c r="X104" s="31" t="s">
        <v>49</v>
      </c>
      <c r="Y104" s="31" t="s">
        <v>49</v>
      </c>
      <c r="Z104" s="31" t="s">
        <v>49</v>
      </c>
      <c r="AA104" s="31" t="s">
        <v>49</v>
      </c>
      <c r="AB104" s="31" t="s">
        <v>49</v>
      </c>
      <c r="AC104" s="31" t="s">
        <v>49</v>
      </c>
      <c r="AD104" s="31" t="s">
        <v>50</v>
      </c>
      <c r="AE104" s="31" t="s">
        <v>50</v>
      </c>
      <c r="AF104" s="31" t="s">
        <v>49</v>
      </c>
      <c r="AG104" s="31" t="s">
        <v>50</v>
      </c>
      <c r="AH104" s="31" t="s">
        <v>49</v>
      </c>
      <c r="AI104" s="31" t="s">
        <v>49</v>
      </c>
      <c r="AJ104" s="31" t="s">
        <v>49</v>
      </c>
      <c r="AK104" s="91" t="s">
        <v>1698</v>
      </c>
      <c r="AL104" s="32"/>
      <c r="AM104" s="73">
        <v>9.9000000000000005E-2</v>
      </c>
      <c r="AN104" s="73">
        <v>3.2</v>
      </c>
      <c r="AO104" s="32" t="s">
        <v>1924</v>
      </c>
      <c r="AP104" s="32" t="s">
        <v>50</v>
      </c>
      <c r="AQ104" s="73" t="s">
        <v>50</v>
      </c>
      <c r="AR104" s="73"/>
      <c r="AS104" s="73">
        <v>5.3999999999999999E-2</v>
      </c>
      <c r="AT104" s="73" t="s">
        <v>299</v>
      </c>
      <c r="AU104" s="73" t="s">
        <v>299</v>
      </c>
      <c r="AV104" s="32" t="s">
        <v>1925</v>
      </c>
      <c r="AW104" s="73" t="s">
        <v>299</v>
      </c>
      <c r="AX104" s="73" t="s">
        <v>312</v>
      </c>
      <c r="AY104" s="73" t="s">
        <v>299</v>
      </c>
      <c r="AZ104" s="73" t="s">
        <v>299</v>
      </c>
      <c r="BA104" s="73" t="s">
        <v>299</v>
      </c>
      <c r="BB104" s="73" t="s">
        <v>299</v>
      </c>
      <c r="BC104" s="73" t="s">
        <v>299</v>
      </c>
      <c r="BD104" s="73" t="s">
        <v>1926</v>
      </c>
      <c r="BE104" s="73" t="s">
        <v>1927</v>
      </c>
      <c r="BF104" s="73" t="s">
        <v>1928</v>
      </c>
      <c r="BG104" s="91" t="s">
        <v>1929</v>
      </c>
      <c r="BH104" s="73" t="s">
        <v>1038</v>
      </c>
      <c r="BI104" s="73" t="s">
        <v>1930</v>
      </c>
      <c r="BJ104" s="73" t="s">
        <v>1931</v>
      </c>
      <c r="BK104" s="73" t="s">
        <v>1932</v>
      </c>
      <c r="BL104" s="92" t="s">
        <v>1933</v>
      </c>
    </row>
    <row r="105" spans="1:64" ht="195" x14ac:dyDescent="0.25">
      <c r="A105" s="93">
        <v>103</v>
      </c>
      <c r="B105" s="31" t="s">
        <v>1934</v>
      </c>
      <c r="C105" s="90" t="s">
        <v>1935</v>
      </c>
      <c r="D105" s="31" t="s">
        <v>47</v>
      </c>
      <c r="E105" s="31">
        <v>25</v>
      </c>
      <c r="F105" s="31" t="s">
        <v>1936</v>
      </c>
      <c r="G105" s="31">
        <v>2021</v>
      </c>
      <c r="H105" s="31" t="s">
        <v>1937</v>
      </c>
      <c r="I105" s="31" t="s">
        <v>1938</v>
      </c>
      <c r="J105" s="31">
        <v>30</v>
      </c>
      <c r="K105" s="31" t="s">
        <v>55</v>
      </c>
      <c r="L105" s="29" t="s">
        <v>1939</v>
      </c>
      <c r="M105" s="29" t="s">
        <v>1940</v>
      </c>
      <c r="N105" s="31"/>
      <c r="O105" s="31"/>
      <c r="P105" s="31"/>
      <c r="Q105" s="31"/>
      <c r="R105" s="31"/>
      <c r="S105" s="31" t="s">
        <v>50</v>
      </c>
      <c r="T105" s="29" t="s">
        <v>1941</v>
      </c>
      <c r="U105" s="29" t="s">
        <v>1942</v>
      </c>
      <c r="V105" s="31" t="s">
        <v>1943</v>
      </c>
      <c r="W105" s="31"/>
      <c r="X105" s="31" t="s">
        <v>50</v>
      </c>
      <c r="Y105" s="31" t="s">
        <v>50</v>
      </c>
      <c r="Z105" s="31" t="s">
        <v>50</v>
      </c>
      <c r="AA105" s="31"/>
      <c r="AB105" s="31" t="s">
        <v>1944</v>
      </c>
      <c r="AC105" s="31" t="s">
        <v>49</v>
      </c>
      <c r="AD105" s="31" t="s">
        <v>49</v>
      </c>
      <c r="AE105" s="31"/>
      <c r="AF105" s="31" t="s">
        <v>50</v>
      </c>
      <c r="AG105" s="31" t="s">
        <v>1944</v>
      </c>
      <c r="AH105" s="31" t="s">
        <v>1944</v>
      </c>
      <c r="AI105" s="73"/>
      <c r="AJ105" s="31" t="s">
        <v>1944</v>
      </c>
      <c r="AK105" s="91" t="s">
        <v>1945</v>
      </c>
      <c r="AL105" s="32"/>
      <c r="AM105" s="73">
        <v>0.17</v>
      </c>
      <c r="AN105" s="73">
        <v>3.09</v>
      </c>
      <c r="AO105" s="32" t="s">
        <v>1946</v>
      </c>
      <c r="AP105" s="32" t="s">
        <v>49</v>
      </c>
      <c r="AQ105" s="73" t="s">
        <v>49</v>
      </c>
      <c r="AR105" s="32" t="s">
        <v>1947</v>
      </c>
      <c r="AS105" s="73"/>
      <c r="AT105" s="73"/>
      <c r="AU105" s="73" t="s">
        <v>312</v>
      </c>
      <c r="AV105" s="32" t="s">
        <v>1948</v>
      </c>
      <c r="AW105" s="73" t="s">
        <v>312</v>
      </c>
      <c r="AX105" s="73" t="s">
        <v>312</v>
      </c>
      <c r="AY105" s="73" t="s">
        <v>299</v>
      </c>
      <c r="AZ105" s="73" t="s">
        <v>299</v>
      </c>
      <c r="BA105" s="73" t="s">
        <v>299</v>
      </c>
      <c r="BB105" s="73" t="s">
        <v>299</v>
      </c>
      <c r="BC105" s="73" t="s">
        <v>299</v>
      </c>
      <c r="BD105" s="73" t="s">
        <v>1949</v>
      </c>
      <c r="BE105" s="73" t="s">
        <v>1950</v>
      </c>
      <c r="BF105" s="73" t="s">
        <v>1951</v>
      </c>
      <c r="BG105" s="91" t="s">
        <v>1952</v>
      </c>
      <c r="BH105" s="73" t="s">
        <v>1953</v>
      </c>
      <c r="BI105" s="73" t="s">
        <v>1954</v>
      </c>
      <c r="BJ105" s="73" t="s">
        <v>1955</v>
      </c>
      <c r="BK105" s="73" t="s">
        <v>1956</v>
      </c>
      <c r="BL105" s="92" t="s">
        <v>1957</v>
      </c>
    </row>
    <row r="106" spans="1:64" ht="150" x14ac:dyDescent="0.25">
      <c r="A106" s="93">
        <v>104</v>
      </c>
      <c r="B106" s="31" t="s">
        <v>1958</v>
      </c>
      <c r="C106" s="90" t="s">
        <v>1959</v>
      </c>
      <c r="D106" s="31" t="s">
        <v>47</v>
      </c>
      <c r="E106" s="31">
        <v>41</v>
      </c>
      <c r="F106" s="31" t="s">
        <v>1960</v>
      </c>
      <c r="G106" s="31">
        <v>2019</v>
      </c>
      <c r="H106" s="31" t="s">
        <v>1961</v>
      </c>
      <c r="I106" s="31" t="s">
        <v>1962</v>
      </c>
      <c r="J106" s="31">
        <v>36</v>
      </c>
      <c r="K106" s="31" t="s">
        <v>55</v>
      </c>
      <c r="L106" s="29" t="s">
        <v>1963</v>
      </c>
      <c r="M106" s="29" t="s">
        <v>1964</v>
      </c>
      <c r="N106" s="29" t="s">
        <v>284</v>
      </c>
      <c r="O106" s="29"/>
      <c r="P106" s="31"/>
      <c r="Q106" s="31"/>
      <c r="R106" s="31"/>
      <c r="S106" s="31" t="s">
        <v>50</v>
      </c>
      <c r="T106" s="29" t="s">
        <v>1965</v>
      </c>
      <c r="U106" s="29" t="s">
        <v>1966</v>
      </c>
      <c r="V106" s="31" t="s">
        <v>1967</v>
      </c>
      <c r="W106" s="31"/>
      <c r="X106" s="31" t="s">
        <v>50</v>
      </c>
      <c r="Y106" s="31" t="s">
        <v>50</v>
      </c>
      <c r="Z106" s="31" t="s">
        <v>50</v>
      </c>
      <c r="AA106" s="31"/>
      <c r="AB106" s="31" t="s">
        <v>49</v>
      </c>
      <c r="AC106" s="31" t="s">
        <v>49</v>
      </c>
      <c r="AD106" s="31" t="s">
        <v>49</v>
      </c>
      <c r="AE106" s="31" t="s">
        <v>49</v>
      </c>
      <c r="AF106" s="31" t="s">
        <v>49</v>
      </c>
      <c r="AG106" s="31" t="s">
        <v>50</v>
      </c>
      <c r="AH106" s="31" t="s">
        <v>49</v>
      </c>
      <c r="AI106" s="31" t="s">
        <v>49</v>
      </c>
      <c r="AJ106" s="31" t="s">
        <v>49</v>
      </c>
      <c r="AK106" s="91" t="s">
        <v>1698</v>
      </c>
      <c r="AL106" s="32"/>
      <c r="AM106" s="73">
        <v>0.33</v>
      </c>
      <c r="AN106" s="73">
        <v>3.9</v>
      </c>
      <c r="AO106" s="32" t="s">
        <v>1968</v>
      </c>
      <c r="AP106" s="32" t="s">
        <v>49</v>
      </c>
      <c r="AQ106" s="73" t="s">
        <v>49</v>
      </c>
      <c r="AR106" s="32" t="s">
        <v>1969</v>
      </c>
      <c r="AS106" s="73">
        <v>0.17</v>
      </c>
      <c r="AT106" s="73" t="s">
        <v>534</v>
      </c>
      <c r="AU106" s="73" t="s">
        <v>299</v>
      </c>
      <c r="AV106" s="32" t="s">
        <v>1970</v>
      </c>
      <c r="AW106" s="73" t="s">
        <v>299</v>
      </c>
      <c r="AX106" s="73" t="s">
        <v>312</v>
      </c>
      <c r="AY106" s="73" t="s">
        <v>312</v>
      </c>
      <c r="AZ106" s="73" t="s">
        <v>299</v>
      </c>
      <c r="BA106" s="73" t="s">
        <v>299</v>
      </c>
      <c r="BB106" s="73" t="s">
        <v>299</v>
      </c>
      <c r="BC106" s="73" t="s">
        <v>299</v>
      </c>
      <c r="BD106" s="73" t="s">
        <v>1971</v>
      </c>
      <c r="BE106" s="73" t="s">
        <v>1972</v>
      </c>
      <c r="BF106" s="73" t="s">
        <v>1973</v>
      </c>
      <c r="BG106" s="91" t="s">
        <v>1974</v>
      </c>
      <c r="BH106" s="73" t="s">
        <v>1975</v>
      </c>
      <c r="BI106" s="73" t="s">
        <v>1976</v>
      </c>
      <c r="BJ106" s="73" t="s">
        <v>1977</v>
      </c>
      <c r="BK106" s="73" t="s">
        <v>1978</v>
      </c>
      <c r="BL106" s="92" t="s">
        <v>1979</v>
      </c>
    </row>
    <row r="107" spans="1:64" ht="135" x14ac:dyDescent="0.25">
      <c r="A107" s="93">
        <v>105</v>
      </c>
      <c r="B107" s="31">
        <v>102819</v>
      </c>
      <c r="C107" s="90" t="s">
        <v>1980</v>
      </c>
      <c r="D107" s="31" t="s">
        <v>51</v>
      </c>
      <c r="E107" s="31">
        <v>41</v>
      </c>
      <c r="F107" s="31" t="s">
        <v>1981</v>
      </c>
      <c r="G107" s="31">
        <v>2018</v>
      </c>
      <c r="H107" s="31" t="s">
        <v>1982</v>
      </c>
      <c r="I107" s="31" t="s">
        <v>1983</v>
      </c>
      <c r="J107" s="31">
        <v>22</v>
      </c>
      <c r="K107" s="31" t="s">
        <v>55</v>
      </c>
      <c r="L107" s="29" t="s">
        <v>1984</v>
      </c>
      <c r="M107" s="29" t="s">
        <v>1985</v>
      </c>
      <c r="N107" s="31"/>
      <c r="O107" s="31"/>
      <c r="P107" s="31"/>
      <c r="Q107" s="31"/>
      <c r="R107" s="31"/>
      <c r="S107" s="31" t="s">
        <v>50</v>
      </c>
      <c r="T107" s="29" t="s">
        <v>1986</v>
      </c>
      <c r="U107" s="29" t="s">
        <v>1987</v>
      </c>
      <c r="V107" s="31" t="s">
        <v>1988</v>
      </c>
      <c r="W107" s="31"/>
      <c r="X107" s="73" t="s">
        <v>49</v>
      </c>
      <c r="Y107" s="73" t="s">
        <v>49</v>
      </c>
      <c r="Z107" s="73" t="s">
        <v>49</v>
      </c>
      <c r="AA107" s="31"/>
      <c r="AB107" s="73" t="s">
        <v>49</v>
      </c>
      <c r="AC107" s="73" t="s">
        <v>49</v>
      </c>
      <c r="AD107" s="73" t="s">
        <v>49</v>
      </c>
      <c r="AE107" s="73" t="s">
        <v>49</v>
      </c>
      <c r="AF107" s="31" t="s">
        <v>49</v>
      </c>
      <c r="AG107" s="31" t="s">
        <v>50</v>
      </c>
      <c r="AH107" s="73" t="s">
        <v>49</v>
      </c>
      <c r="AI107" s="73" t="s">
        <v>49</v>
      </c>
      <c r="AJ107" s="73" t="s">
        <v>49</v>
      </c>
      <c r="AK107" s="91" t="s">
        <v>1698</v>
      </c>
      <c r="AL107" s="32"/>
      <c r="AM107" s="73">
        <v>3.3000000000000002E-2</v>
      </c>
      <c r="AN107" s="73">
        <v>1.35</v>
      </c>
      <c r="AO107" s="32" t="s">
        <v>1989</v>
      </c>
      <c r="AP107" s="32" t="s">
        <v>50</v>
      </c>
      <c r="AQ107" s="73" t="s">
        <v>50</v>
      </c>
      <c r="AR107" s="32" t="s">
        <v>1990</v>
      </c>
      <c r="AS107" s="73"/>
      <c r="AT107" s="73"/>
      <c r="AU107" s="73" t="s">
        <v>299</v>
      </c>
      <c r="AV107" s="32" t="s">
        <v>1991</v>
      </c>
      <c r="AW107" s="73" t="s">
        <v>299</v>
      </c>
      <c r="AX107" s="73" t="s">
        <v>312</v>
      </c>
      <c r="AY107" s="73" t="s">
        <v>299</v>
      </c>
      <c r="AZ107" s="32" t="s">
        <v>1992</v>
      </c>
      <c r="BA107" s="73" t="s">
        <v>312</v>
      </c>
      <c r="BB107" s="73" t="s">
        <v>299</v>
      </c>
      <c r="BC107" s="73" t="s">
        <v>299</v>
      </c>
      <c r="BD107" s="73" t="s">
        <v>1993</v>
      </c>
      <c r="BE107" s="73" t="s">
        <v>1994</v>
      </c>
      <c r="BF107" s="73" t="s">
        <v>1995</v>
      </c>
      <c r="BG107" s="91" t="s">
        <v>1996</v>
      </c>
      <c r="BH107" s="73" t="s">
        <v>1997</v>
      </c>
      <c r="BI107" s="73" t="s">
        <v>1998</v>
      </c>
      <c r="BJ107" s="73" t="s">
        <v>1999</v>
      </c>
      <c r="BK107" s="73" t="s">
        <v>2000</v>
      </c>
      <c r="BL107" s="92" t="s">
        <v>2001</v>
      </c>
    </row>
    <row r="108" spans="1:64" ht="120" x14ac:dyDescent="0.25">
      <c r="A108" s="93">
        <v>106</v>
      </c>
      <c r="B108" s="31" t="s">
        <v>2002</v>
      </c>
      <c r="C108" s="90" t="s">
        <v>2003</v>
      </c>
      <c r="D108" s="31" t="s">
        <v>47</v>
      </c>
      <c r="E108" s="31">
        <v>31</v>
      </c>
      <c r="F108" s="31" t="s">
        <v>2004</v>
      </c>
      <c r="G108" s="31">
        <v>2019</v>
      </c>
      <c r="H108" s="30" t="s">
        <v>2005</v>
      </c>
      <c r="I108" s="31" t="s">
        <v>2006</v>
      </c>
      <c r="J108" s="31">
        <v>29</v>
      </c>
      <c r="K108" s="31" t="s">
        <v>1874</v>
      </c>
      <c r="L108" s="29" t="s">
        <v>1963</v>
      </c>
      <c r="M108" s="29" t="s">
        <v>2007</v>
      </c>
      <c r="N108" s="31"/>
      <c r="O108" s="31"/>
      <c r="P108" s="31"/>
      <c r="Q108" s="31"/>
      <c r="R108" s="31"/>
      <c r="S108" s="31" t="s">
        <v>50</v>
      </c>
      <c r="T108" s="29" t="s">
        <v>2008</v>
      </c>
      <c r="U108" s="29" t="s">
        <v>2009</v>
      </c>
      <c r="V108" s="31" t="s">
        <v>2010</v>
      </c>
      <c r="W108" s="31"/>
      <c r="X108" s="31" t="s">
        <v>50</v>
      </c>
      <c r="Y108" s="31" t="s">
        <v>50</v>
      </c>
      <c r="Z108" s="73" t="s">
        <v>49</v>
      </c>
      <c r="AA108" s="31"/>
      <c r="AB108" s="73" t="s">
        <v>49</v>
      </c>
      <c r="AC108" s="73" t="s">
        <v>49</v>
      </c>
      <c r="AD108" s="73" t="s">
        <v>49</v>
      </c>
      <c r="AE108" s="31" t="s">
        <v>50</v>
      </c>
      <c r="AF108" s="31" t="s">
        <v>50</v>
      </c>
      <c r="AG108" s="31" t="s">
        <v>50</v>
      </c>
      <c r="AH108" s="73" t="s">
        <v>49</v>
      </c>
      <c r="AI108" s="73" t="s">
        <v>49</v>
      </c>
      <c r="AJ108" s="73" t="s">
        <v>49</v>
      </c>
      <c r="AK108" s="91" t="s">
        <v>1698</v>
      </c>
      <c r="AL108" s="32"/>
      <c r="AM108" s="73">
        <v>0.16500000000000001</v>
      </c>
      <c r="AN108" s="73">
        <v>3.9</v>
      </c>
      <c r="AO108" s="32" t="s">
        <v>2011</v>
      </c>
      <c r="AP108" s="32" t="s">
        <v>49</v>
      </c>
      <c r="AQ108" s="73" t="s">
        <v>49</v>
      </c>
      <c r="AR108" s="32"/>
      <c r="AS108" s="73">
        <v>0.9</v>
      </c>
      <c r="AT108" s="32" t="s">
        <v>2012</v>
      </c>
      <c r="AU108" s="73" t="s">
        <v>312</v>
      </c>
      <c r="AV108" s="73" t="s">
        <v>312</v>
      </c>
      <c r="AW108" s="73" t="s">
        <v>534</v>
      </c>
      <c r="AX108" s="73" t="s">
        <v>2013</v>
      </c>
      <c r="AY108" s="73"/>
      <c r="AZ108" s="73" t="s">
        <v>299</v>
      </c>
      <c r="BA108" s="73" t="s">
        <v>299</v>
      </c>
      <c r="BB108" s="73" t="s">
        <v>299</v>
      </c>
      <c r="BC108" s="73" t="s">
        <v>299</v>
      </c>
      <c r="BD108" s="73" t="s">
        <v>2014</v>
      </c>
      <c r="BE108" s="73" t="s">
        <v>2015</v>
      </c>
      <c r="BF108" s="73" t="s">
        <v>2016</v>
      </c>
      <c r="BG108" s="91" t="s">
        <v>2017</v>
      </c>
      <c r="BH108" s="73" t="s">
        <v>2018</v>
      </c>
      <c r="BI108" s="73" t="s">
        <v>2019</v>
      </c>
      <c r="BJ108" s="73" t="s">
        <v>2020</v>
      </c>
      <c r="BK108" s="73" t="s">
        <v>2021</v>
      </c>
      <c r="BL108" s="92" t="s">
        <v>2022</v>
      </c>
    </row>
    <row r="109" spans="1:64" ht="120" x14ac:dyDescent="0.25">
      <c r="A109" s="93">
        <v>107</v>
      </c>
      <c r="B109" s="31" t="s">
        <v>2023</v>
      </c>
      <c r="C109" s="90" t="s">
        <v>2024</v>
      </c>
      <c r="D109" s="31" t="s">
        <v>51</v>
      </c>
      <c r="E109" s="31">
        <v>34</v>
      </c>
      <c r="F109" s="31" t="s">
        <v>2025</v>
      </c>
      <c r="G109" s="31">
        <v>2018</v>
      </c>
      <c r="H109" s="31" t="s">
        <v>2026</v>
      </c>
      <c r="I109" s="31" t="s">
        <v>2027</v>
      </c>
      <c r="J109" s="31">
        <v>23</v>
      </c>
      <c r="K109" s="31" t="s">
        <v>55</v>
      </c>
      <c r="L109" s="29" t="s">
        <v>2028</v>
      </c>
      <c r="M109" s="29" t="s">
        <v>2029</v>
      </c>
      <c r="N109" s="31" t="s">
        <v>284</v>
      </c>
      <c r="O109" s="31"/>
      <c r="P109" s="31"/>
      <c r="Q109" s="31"/>
      <c r="R109" s="31"/>
      <c r="S109" s="31" t="s">
        <v>50</v>
      </c>
      <c r="T109" s="29" t="s">
        <v>2030</v>
      </c>
      <c r="U109" s="29" t="s">
        <v>2031</v>
      </c>
      <c r="V109" s="31" t="s">
        <v>2032</v>
      </c>
      <c r="W109" s="31"/>
      <c r="X109" s="31" t="s">
        <v>50</v>
      </c>
      <c r="Y109" s="31" t="s">
        <v>50</v>
      </c>
      <c r="Z109" s="73" t="s">
        <v>49</v>
      </c>
      <c r="AA109" s="31"/>
      <c r="AB109" s="73" t="s">
        <v>49</v>
      </c>
      <c r="AC109" s="73" t="s">
        <v>49</v>
      </c>
      <c r="AD109" s="73" t="s">
        <v>49</v>
      </c>
      <c r="AE109" s="73" t="s">
        <v>49</v>
      </c>
      <c r="AF109" s="73" t="s">
        <v>49</v>
      </c>
      <c r="AG109" s="73" t="s">
        <v>49</v>
      </c>
      <c r="AH109" s="73" t="s">
        <v>49</v>
      </c>
      <c r="AI109" s="73" t="s">
        <v>49</v>
      </c>
      <c r="AJ109" s="73" t="s">
        <v>49</v>
      </c>
      <c r="AK109" s="91" t="s">
        <v>1698</v>
      </c>
      <c r="AL109" s="32"/>
      <c r="AM109" s="73">
        <v>0.16</v>
      </c>
      <c r="AN109" s="73">
        <v>4.2</v>
      </c>
      <c r="AO109" s="32" t="s">
        <v>2033</v>
      </c>
      <c r="AP109" s="32" t="s">
        <v>49</v>
      </c>
      <c r="AQ109" s="73" t="s">
        <v>49</v>
      </c>
      <c r="AR109" s="32"/>
      <c r="AS109" s="73">
        <v>5.7000000000000002E-2</v>
      </c>
      <c r="AT109" s="32" t="s">
        <v>2034</v>
      </c>
      <c r="AU109" s="73" t="s">
        <v>312</v>
      </c>
      <c r="AV109" s="32" t="s">
        <v>2035</v>
      </c>
      <c r="AW109" s="73" t="s">
        <v>299</v>
      </c>
      <c r="AX109" s="73" t="s">
        <v>299</v>
      </c>
      <c r="AY109" s="73"/>
      <c r="AZ109" s="73" t="s">
        <v>299</v>
      </c>
      <c r="BA109" s="73" t="s">
        <v>299</v>
      </c>
      <c r="BB109" s="73" t="s">
        <v>299</v>
      </c>
      <c r="BC109" s="73" t="s">
        <v>299</v>
      </c>
      <c r="BD109" s="73" t="s">
        <v>2036</v>
      </c>
      <c r="BE109" s="73" t="s">
        <v>2037</v>
      </c>
      <c r="BF109" s="73" t="s">
        <v>1007</v>
      </c>
      <c r="BG109" s="91" t="s">
        <v>2038</v>
      </c>
      <c r="BH109" s="73" t="s">
        <v>2039</v>
      </c>
      <c r="BI109" s="73" t="s">
        <v>2040</v>
      </c>
      <c r="BJ109" s="73" t="s">
        <v>2041</v>
      </c>
      <c r="BK109" s="73" t="s">
        <v>2042</v>
      </c>
      <c r="BL109" s="92" t="s">
        <v>2043</v>
      </c>
    </row>
    <row r="110" spans="1:64" ht="90" x14ac:dyDescent="0.25">
      <c r="A110" s="93">
        <v>108</v>
      </c>
      <c r="B110" s="31">
        <v>85619</v>
      </c>
      <c r="C110" s="90" t="s">
        <v>2044</v>
      </c>
      <c r="D110" s="31" t="s">
        <v>47</v>
      </c>
      <c r="E110" s="31">
        <v>52</v>
      </c>
      <c r="F110" s="31" t="s">
        <v>2045</v>
      </c>
      <c r="G110" s="31">
        <v>2016</v>
      </c>
      <c r="H110" s="31" t="s">
        <v>2046</v>
      </c>
      <c r="I110" s="31" t="s">
        <v>2047</v>
      </c>
      <c r="J110" s="31">
        <v>35</v>
      </c>
      <c r="K110" s="31" t="s">
        <v>55</v>
      </c>
      <c r="L110" s="29" t="s">
        <v>2048</v>
      </c>
      <c r="M110" s="29" t="s">
        <v>2049</v>
      </c>
      <c r="N110" s="31"/>
      <c r="O110" s="31"/>
      <c r="P110" s="31" t="s">
        <v>2050</v>
      </c>
      <c r="Q110" s="29" t="s">
        <v>2051</v>
      </c>
      <c r="R110" s="31"/>
      <c r="S110" s="31" t="s">
        <v>49</v>
      </c>
      <c r="T110" s="29" t="s">
        <v>2052</v>
      </c>
      <c r="U110" s="29" t="s">
        <v>2053</v>
      </c>
      <c r="V110" s="31" t="s">
        <v>2054</v>
      </c>
      <c r="W110" s="31"/>
      <c r="X110" s="31" t="s">
        <v>50</v>
      </c>
      <c r="Y110" s="31" t="s">
        <v>50</v>
      </c>
      <c r="Z110" s="73" t="s">
        <v>49</v>
      </c>
      <c r="AA110" s="31"/>
      <c r="AB110" s="73" t="s">
        <v>49</v>
      </c>
      <c r="AC110" s="73" t="s">
        <v>49</v>
      </c>
      <c r="AD110" s="73" t="s">
        <v>49</v>
      </c>
      <c r="AE110" s="31" t="s">
        <v>50</v>
      </c>
      <c r="AF110" s="73" t="s">
        <v>49</v>
      </c>
      <c r="AG110" s="31" t="s">
        <v>50</v>
      </c>
      <c r="AH110" s="31" t="s">
        <v>50</v>
      </c>
      <c r="AI110" s="31" t="s">
        <v>50</v>
      </c>
      <c r="AJ110" s="31" t="s">
        <v>50</v>
      </c>
      <c r="AK110" s="91" t="s">
        <v>1945</v>
      </c>
      <c r="AL110" s="32"/>
      <c r="AM110" s="73">
        <v>0.16500000000000001</v>
      </c>
      <c r="AN110" s="73">
        <v>4</v>
      </c>
      <c r="AO110" s="32" t="s">
        <v>2055</v>
      </c>
      <c r="AP110" s="32" t="s">
        <v>49</v>
      </c>
      <c r="AQ110" s="73" t="s">
        <v>49</v>
      </c>
      <c r="AR110" s="32"/>
      <c r="AS110" s="73"/>
      <c r="AT110" s="32"/>
      <c r="AU110" s="73" t="s">
        <v>299</v>
      </c>
      <c r="AV110" s="73" t="s">
        <v>299</v>
      </c>
      <c r="AW110" s="73" t="s">
        <v>299</v>
      </c>
      <c r="AX110" s="73" t="s">
        <v>299</v>
      </c>
      <c r="AY110" s="73" t="s">
        <v>299</v>
      </c>
      <c r="AZ110" s="73" t="s">
        <v>299</v>
      </c>
      <c r="BA110" s="73" t="s">
        <v>299</v>
      </c>
      <c r="BB110" s="73" t="s">
        <v>299</v>
      </c>
      <c r="BC110" s="73" t="s">
        <v>299</v>
      </c>
      <c r="BD110" s="73" t="s">
        <v>2056</v>
      </c>
      <c r="BE110" s="73" t="s">
        <v>2057</v>
      </c>
      <c r="BF110" s="73" t="s">
        <v>2058</v>
      </c>
      <c r="BG110" s="91" t="s">
        <v>2059</v>
      </c>
      <c r="BH110" s="73" t="s">
        <v>2060</v>
      </c>
      <c r="BI110" s="73" t="s">
        <v>2061</v>
      </c>
      <c r="BJ110" s="73" t="s">
        <v>2062</v>
      </c>
      <c r="BK110" s="73" t="s">
        <v>2063</v>
      </c>
      <c r="BL110" s="92" t="s">
        <v>2064</v>
      </c>
    </row>
    <row r="111" spans="1:64" ht="195" x14ac:dyDescent="0.25">
      <c r="A111" s="93">
        <v>109</v>
      </c>
      <c r="B111" s="31" t="s">
        <v>2065</v>
      </c>
      <c r="C111" s="90" t="s">
        <v>2066</v>
      </c>
      <c r="D111" s="31" t="s">
        <v>560</v>
      </c>
      <c r="E111" s="31">
        <v>42</v>
      </c>
      <c r="F111" s="31" t="s">
        <v>2067</v>
      </c>
      <c r="G111" s="31">
        <v>2022</v>
      </c>
      <c r="H111" s="30" t="s">
        <v>2068</v>
      </c>
      <c r="I111" s="31" t="s">
        <v>2069</v>
      </c>
      <c r="J111" s="31">
        <v>14</v>
      </c>
      <c r="K111" s="31" t="s">
        <v>641</v>
      </c>
      <c r="L111" s="29" t="s">
        <v>2070</v>
      </c>
      <c r="M111" s="29" t="s">
        <v>2071</v>
      </c>
      <c r="N111" s="31" t="s">
        <v>284</v>
      </c>
      <c r="O111" s="31"/>
      <c r="P111" s="31" t="s">
        <v>2072</v>
      </c>
      <c r="Q111" s="29" t="s">
        <v>2051</v>
      </c>
      <c r="R111" s="31"/>
      <c r="S111" s="31" t="s">
        <v>50</v>
      </c>
      <c r="T111" s="29" t="s">
        <v>2073</v>
      </c>
      <c r="U111" s="29" t="s">
        <v>2074</v>
      </c>
      <c r="V111" s="31" t="s">
        <v>2075</v>
      </c>
      <c r="W111" s="31"/>
      <c r="X111" s="73" t="s">
        <v>49</v>
      </c>
      <c r="Y111" s="73" t="s">
        <v>49</v>
      </c>
      <c r="Z111" s="73" t="s">
        <v>49</v>
      </c>
      <c r="AA111" s="31"/>
      <c r="AB111" s="73" t="s">
        <v>49</v>
      </c>
      <c r="AC111" s="31" t="s">
        <v>50</v>
      </c>
      <c r="AD111" s="31" t="s">
        <v>50</v>
      </c>
      <c r="AE111" s="31" t="s">
        <v>49</v>
      </c>
      <c r="AF111" s="73" t="s">
        <v>49</v>
      </c>
      <c r="AG111" s="31" t="s">
        <v>50</v>
      </c>
      <c r="AH111" s="73" t="s">
        <v>49</v>
      </c>
      <c r="AI111" s="73" t="s">
        <v>49</v>
      </c>
      <c r="AJ111" s="73" t="s">
        <v>49</v>
      </c>
      <c r="AK111" s="91" t="s">
        <v>1698</v>
      </c>
      <c r="AL111" s="32"/>
      <c r="AM111" s="73">
        <v>0.17</v>
      </c>
      <c r="AN111" s="73">
        <v>1.9</v>
      </c>
      <c r="AO111" s="32" t="s">
        <v>2076</v>
      </c>
      <c r="AP111" s="32" t="s">
        <v>49</v>
      </c>
      <c r="AQ111" s="73" t="s">
        <v>50</v>
      </c>
      <c r="AR111" s="32"/>
      <c r="AS111" s="73"/>
      <c r="AT111" s="32"/>
      <c r="AU111" s="73" t="s">
        <v>299</v>
      </c>
      <c r="AV111" s="73" t="s">
        <v>299</v>
      </c>
      <c r="AW111" s="73" t="s">
        <v>299</v>
      </c>
      <c r="AX111" s="73" t="s">
        <v>299</v>
      </c>
      <c r="AY111" s="73"/>
      <c r="AZ111" s="32" t="s">
        <v>1518</v>
      </c>
      <c r="BA111" s="32" t="s">
        <v>1518</v>
      </c>
      <c r="BB111" s="73" t="s">
        <v>299</v>
      </c>
      <c r="BC111" s="73" t="s">
        <v>299</v>
      </c>
      <c r="BD111" s="73" t="s">
        <v>2077</v>
      </c>
      <c r="BE111" s="73" t="s">
        <v>2078</v>
      </c>
      <c r="BF111" s="73" t="s">
        <v>2079</v>
      </c>
      <c r="BG111" s="91" t="s">
        <v>2080</v>
      </c>
      <c r="BH111" s="73" t="s">
        <v>1905</v>
      </c>
      <c r="BI111" s="73" t="s">
        <v>2081</v>
      </c>
      <c r="BJ111" s="73" t="s">
        <v>2082</v>
      </c>
      <c r="BK111" s="73" t="s">
        <v>2083</v>
      </c>
      <c r="BL111" s="92" t="s">
        <v>2084</v>
      </c>
    </row>
    <row r="112" spans="1:64" ht="75" x14ac:dyDescent="0.25">
      <c r="A112" s="93">
        <v>110</v>
      </c>
      <c r="B112" s="31" t="s">
        <v>2085</v>
      </c>
      <c r="C112" s="90" t="s">
        <v>2086</v>
      </c>
      <c r="D112" s="31" t="s">
        <v>51</v>
      </c>
      <c r="E112" s="31">
        <v>40</v>
      </c>
      <c r="F112" s="31" t="s">
        <v>2087</v>
      </c>
      <c r="G112" s="31">
        <v>2020</v>
      </c>
      <c r="H112" s="31" t="s">
        <v>2088</v>
      </c>
      <c r="I112" s="31" t="s">
        <v>2089</v>
      </c>
      <c r="J112" s="31">
        <v>17</v>
      </c>
      <c r="K112" s="31" t="s">
        <v>641</v>
      </c>
      <c r="L112" s="29" t="s">
        <v>2090</v>
      </c>
      <c r="M112" s="29" t="s">
        <v>2091</v>
      </c>
      <c r="N112" s="31" t="s">
        <v>2092</v>
      </c>
      <c r="O112" s="31"/>
      <c r="P112" s="29" t="s">
        <v>2093</v>
      </c>
      <c r="Q112" s="29" t="s">
        <v>2094</v>
      </c>
      <c r="R112" s="31"/>
      <c r="S112" s="31" t="s">
        <v>50</v>
      </c>
      <c r="T112" s="29" t="s">
        <v>2095</v>
      </c>
      <c r="U112" s="29" t="s">
        <v>2096</v>
      </c>
      <c r="V112" s="31" t="s">
        <v>2097</v>
      </c>
      <c r="W112" s="31"/>
      <c r="X112" s="31" t="s">
        <v>50</v>
      </c>
      <c r="Y112" s="73" t="s">
        <v>49</v>
      </c>
      <c r="Z112" s="73" t="s">
        <v>49</v>
      </c>
      <c r="AA112" s="31"/>
      <c r="AB112" s="73" t="s">
        <v>49</v>
      </c>
      <c r="AC112" s="73" t="s">
        <v>49</v>
      </c>
      <c r="AD112" s="31" t="s">
        <v>50</v>
      </c>
      <c r="AE112" s="31" t="s">
        <v>50</v>
      </c>
      <c r="AF112" s="73" t="s">
        <v>49</v>
      </c>
      <c r="AG112" s="73" t="s">
        <v>49</v>
      </c>
      <c r="AH112" s="73" t="s">
        <v>49</v>
      </c>
      <c r="AI112" s="73" t="s">
        <v>49</v>
      </c>
      <c r="AJ112" s="73" t="s">
        <v>49</v>
      </c>
      <c r="AK112" s="91" t="s">
        <v>2098</v>
      </c>
      <c r="AL112" s="32" t="s">
        <v>2099</v>
      </c>
      <c r="AM112" s="73">
        <v>0.33</v>
      </c>
      <c r="AN112" s="73">
        <v>4.8</v>
      </c>
      <c r="AO112" s="32" t="s">
        <v>2100</v>
      </c>
      <c r="AP112" s="32" t="s">
        <v>49</v>
      </c>
      <c r="AQ112" s="73" t="s">
        <v>49</v>
      </c>
      <c r="AR112" s="32"/>
      <c r="AS112" s="73" t="s">
        <v>299</v>
      </c>
      <c r="AT112" s="32" t="s">
        <v>2101</v>
      </c>
      <c r="AU112" s="73" t="s">
        <v>299</v>
      </c>
      <c r="AV112" s="73" t="s">
        <v>299</v>
      </c>
      <c r="AW112" s="73" t="s">
        <v>312</v>
      </c>
      <c r="AX112" s="73" t="s">
        <v>299</v>
      </c>
      <c r="AY112" s="73" t="s">
        <v>299</v>
      </c>
      <c r="AZ112" s="73" t="s">
        <v>299</v>
      </c>
      <c r="BA112" s="73" t="s">
        <v>299</v>
      </c>
      <c r="BB112" s="73" t="s">
        <v>299</v>
      </c>
      <c r="BC112" s="73" t="s">
        <v>299</v>
      </c>
      <c r="BD112" s="73" t="s">
        <v>2102</v>
      </c>
      <c r="BE112" s="73" t="s">
        <v>2103</v>
      </c>
      <c r="BF112" s="73" t="s">
        <v>2104</v>
      </c>
      <c r="BG112" s="91" t="s">
        <v>2105</v>
      </c>
      <c r="BH112" s="73" t="s">
        <v>2106</v>
      </c>
      <c r="BI112" s="73" t="s">
        <v>2107</v>
      </c>
      <c r="BJ112" s="73" t="s">
        <v>2108</v>
      </c>
      <c r="BK112" s="73" t="s">
        <v>2109</v>
      </c>
      <c r="BL112" s="92" t="s">
        <v>2110</v>
      </c>
    </row>
    <row r="113" spans="1:64" ht="120" x14ac:dyDescent="0.25">
      <c r="A113" s="93">
        <v>111</v>
      </c>
      <c r="B113" s="31">
        <v>96240</v>
      </c>
      <c r="C113" s="90" t="s">
        <v>2111</v>
      </c>
      <c r="D113" s="31" t="s">
        <v>47</v>
      </c>
      <c r="E113" s="31">
        <v>35</v>
      </c>
      <c r="F113" s="31" t="s">
        <v>2112</v>
      </c>
      <c r="G113" s="31">
        <v>2017</v>
      </c>
      <c r="H113" s="31" t="s">
        <v>2113</v>
      </c>
      <c r="I113" s="31" t="s">
        <v>2114</v>
      </c>
      <c r="J113" s="31">
        <v>21</v>
      </c>
      <c r="K113" s="31" t="s">
        <v>641</v>
      </c>
      <c r="L113" s="29" t="s">
        <v>2115</v>
      </c>
      <c r="M113" s="29" t="s">
        <v>2116</v>
      </c>
      <c r="N113" s="31"/>
      <c r="O113" s="31"/>
      <c r="P113" s="31" t="s">
        <v>2117</v>
      </c>
      <c r="Q113" s="31"/>
      <c r="R113" s="31"/>
      <c r="S113" s="31" t="s">
        <v>50</v>
      </c>
      <c r="T113" s="29" t="s">
        <v>2118</v>
      </c>
      <c r="U113" s="29" t="s">
        <v>2119</v>
      </c>
      <c r="V113" s="31" t="s">
        <v>2113</v>
      </c>
      <c r="W113" s="31"/>
      <c r="X113" s="31" t="s">
        <v>50</v>
      </c>
      <c r="Y113" s="31" t="s">
        <v>50</v>
      </c>
      <c r="Z113" s="31" t="s">
        <v>50</v>
      </c>
      <c r="AA113" s="31" t="s">
        <v>50</v>
      </c>
      <c r="AB113" s="31" t="s">
        <v>50</v>
      </c>
      <c r="AC113" s="73" t="s">
        <v>49</v>
      </c>
      <c r="AD113" s="73" t="s">
        <v>49</v>
      </c>
      <c r="AE113" s="73" t="s">
        <v>49</v>
      </c>
      <c r="AF113" s="31" t="s">
        <v>50</v>
      </c>
      <c r="AG113" s="73" t="s">
        <v>49</v>
      </c>
      <c r="AH113" s="73" t="s">
        <v>49</v>
      </c>
      <c r="AI113" s="73" t="s">
        <v>49</v>
      </c>
      <c r="AJ113" s="73" t="s">
        <v>49</v>
      </c>
      <c r="AK113" s="91" t="s">
        <v>2120</v>
      </c>
      <c r="AL113" s="32"/>
      <c r="AM113" s="73">
        <v>0.28999999999999998</v>
      </c>
      <c r="AN113" s="73">
        <v>3</v>
      </c>
      <c r="AO113" s="32" t="s">
        <v>2121</v>
      </c>
      <c r="AP113" s="32" t="s">
        <v>49</v>
      </c>
      <c r="AQ113" s="73" t="s">
        <v>49</v>
      </c>
      <c r="AR113" s="32"/>
      <c r="AS113" s="73"/>
      <c r="AT113" s="32"/>
      <c r="AU113" s="73"/>
      <c r="AV113" s="73" t="s">
        <v>299</v>
      </c>
      <c r="AW113" s="73" t="s">
        <v>312</v>
      </c>
      <c r="AX113" s="73" t="s">
        <v>299</v>
      </c>
      <c r="AY113" s="73" t="s">
        <v>299</v>
      </c>
      <c r="AZ113" s="73" t="s">
        <v>299</v>
      </c>
      <c r="BA113" s="73"/>
      <c r="BB113" s="73" t="s">
        <v>299</v>
      </c>
      <c r="BC113" s="73" t="s">
        <v>299</v>
      </c>
      <c r="BD113" s="73" t="s">
        <v>2122</v>
      </c>
      <c r="BE113" s="73" t="s">
        <v>501</v>
      </c>
      <c r="BF113" s="73" t="s">
        <v>2123</v>
      </c>
      <c r="BG113" s="91" t="s">
        <v>2124</v>
      </c>
      <c r="BH113" s="73" t="s">
        <v>2125</v>
      </c>
      <c r="BI113" s="73" t="s">
        <v>2126</v>
      </c>
      <c r="BJ113" s="73" t="s">
        <v>2127</v>
      </c>
      <c r="BK113" s="73" t="s">
        <v>2128</v>
      </c>
      <c r="BL113" s="92" t="s">
        <v>2129</v>
      </c>
    </row>
    <row r="114" spans="1:64" ht="105" x14ac:dyDescent="0.25">
      <c r="A114" s="93">
        <v>112</v>
      </c>
      <c r="B114" s="31">
        <v>3593</v>
      </c>
      <c r="C114" s="90" t="s">
        <v>2130</v>
      </c>
      <c r="D114" s="31" t="s">
        <v>51</v>
      </c>
      <c r="E114" s="31">
        <v>41</v>
      </c>
      <c r="F114" s="31" t="s">
        <v>2131</v>
      </c>
      <c r="G114" s="31">
        <v>2021</v>
      </c>
      <c r="H114" s="31" t="s">
        <v>2132</v>
      </c>
      <c r="I114" s="31" t="s">
        <v>2133</v>
      </c>
      <c r="J114" s="31">
        <v>20</v>
      </c>
      <c r="K114" s="31" t="s">
        <v>641</v>
      </c>
      <c r="L114" s="29" t="s">
        <v>2134</v>
      </c>
      <c r="M114" s="29" t="s">
        <v>2135</v>
      </c>
      <c r="N114" s="31"/>
      <c r="O114" s="31"/>
      <c r="P114" s="31"/>
      <c r="Q114" s="31"/>
      <c r="R114" s="31"/>
      <c r="S114" s="31" t="s">
        <v>50</v>
      </c>
      <c r="T114" s="29" t="s">
        <v>2136</v>
      </c>
      <c r="U114" s="29" t="s">
        <v>2137</v>
      </c>
      <c r="V114" s="31" t="s">
        <v>2138</v>
      </c>
      <c r="W114" s="31"/>
      <c r="X114" s="31" t="s">
        <v>50</v>
      </c>
      <c r="Y114" s="31" t="s">
        <v>50</v>
      </c>
      <c r="Z114" s="73" t="s">
        <v>49</v>
      </c>
      <c r="AA114" s="31"/>
      <c r="AB114" s="73" t="s">
        <v>49</v>
      </c>
      <c r="AC114" s="73" t="s">
        <v>49</v>
      </c>
      <c r="AD114" s="73" t="s">
        <v>49</v>
      </c>
      <c r="AE114" s="31" t="s">
        <v>50</v>
      </c>
      <c r="AF114" s="31" t="s">
        <v>50</v>
      </c>
      <c r="AG114" s="31" t="s">
        <v>50</v>
      </c>
      <c r="AH114" s="31" t="s">
        <v>50</v>
      </c>
      <c r="AI114" s="31" t="s">
        <v>50</v>
      </c>
      <c r="AJ114" s="73" t="s">
        <v>49</v>
      </c>
      <c r="AK114" s="91" t="s">
        <v>1471</v>
      </c>
      <c r="AL114" s="32"/>
      <c r="AM114" s="73">
        <v>0.33</v>
      </c>
      <c r="AN114" s="73">
        <v>3.5</v>
      </c>
      <c r="AO114" s="32" t="s">
        <v>2139</v>
      </c>
      <c r="AP114" s="32" t="s">
        <v>49</v>
      </c>
      <c r="AQ114" s="73" t="s">
        <v>49</v>
      </c>
      <c r="AR114" s="32" t="s">
        <v>2140</v>
      </c>
      <c r="AS114" s="73" t="s">
        <v>299</v>
      </c>
      <c r="AT114" s="73" t="s">
        <v>312</v>
      </c>
      <c r="AU114" s="73" t="s">
        <v>299</v>
      </c>
      <c r="AV114" s="73" t="s">
        <v>299</v>
      </c>
      <c r="AW114" s="73" t="s">
        <v>299</v>
      </c>
      <c r="AX114" s="73" t="s">
        <v>299</v>
      </c>
      <c r="AY114" s="73"/>
      <c r="AZ114" s="73" t="s">
        <v>299</v>
      </c>
      <c r="BA114" s="73" t="s">
        <v>299</v>
      </c>
      <c r="BB114" s="73" t="s">
        <v>299</v>
      </c>
      <c r="BC114" s="73" t="s">
        <v>299</v>
      </c>
      <c r="BD114" s="73" t="s">
        <v>2141</v>
      </c>
      <c r="BE114" s="73" t="s">
        <v>2142</v>
      </c>
      <c r="BF114" s="73" t="s">
        <v>2143</v>
      </c>
      <c r="BG114" s="91" t="s">
        <v>2144</v>
      </c>
      <c r="BH114" s="73" t="s">
        <v>2145</v>
      </c>
      <c r="BI114" s="73" t="s">
        <v>2146</v>
      </c>
      <c r="BJ114" s="73" t="s">
        <v>2147</v>
      </c>
      <c r="BK114" s="73" t="s">
        <v>2148</v>
      </c>
      <c r="BL114" s="92" t="s">
        <v>2149</v>
      </c>
    </row>
    <row r="115" spans="1:64" ht="90" x14ac:dyDescent="0.25">
      <c r="A115" s="93">
        <v>113</v>
      </c>
      <c r="B115" s="31" t="s">
        <v>2150</v>
      </c>
      <c r="C115" s="90" t="s">
        <v>2151</v>
      </c>
      <c r="D115" s="31" t="s">
        <v>51</v>
      </c>
      <c r="E115" s="31">
        <v>44</v>
      </c>
      <c r="F115" s="31" t="s">
        <v>2152</v>
      </c>
      <c r="G115" s="31">
        <v>2022</v>
      </c>
      <c r="H115" s="31" t="s">
        <v>1842</v>
      </c>
      <c r="I115" s="31" t="s">
        <v>2153</v>
      </c>
      <c r="J115" s="31">
        <v>23</v>
      </c>
      <c r="K115" s="31" t="s">
        <v>641</v>
      </c>
      <c r="L115" s="29" t="s">
        <v>2154</v>
      </c>
      <c r="M115" s="29" t="s">
        <v>2155</v>
      </c>
      <c r="N115" s="31"/>
      <c r="O115" s="31"/>
      <c r="P115" s="31"/>
      <c r="Q115" s="31"/>
      <c r="R115" s="31"/>
      <c r="S115" s="31" t="s">
        <v>50</v>
      </c>
      <c r="T115" s="29" t="s">
        <v>2156</v>
      </c>
      <c r="U115" s="29" t="s">
        <v>2157</v>
      </c>
      <c r="V115" s="31" t="s">
        <v>2158</v>
      </c>
      <c r="W115" s="31"/>
      <c r="X115" s="31" t="s">
        <v>50</v>
      </c>
      <c r="Y115" s="31" t="s">
        <v>50</v>
      </c>
      <c r="Z115" s="73" t="s">
        <v>49</v>
      </c>
      <c r="AA115" s="31"/>
      <c r="AB115" s="73" t="s">
        <v>49</v>
      </c>
      <c r="AC115" s="73" t="s">
        <v>49</v>
      </c>
      <c r="AD115" s="31" t="s">
        <v>50</v>
      </c>
      <c r="AE115" s="31" t="s">
        <v>49</v>
      </c>
      <c r="AF115" s="73" t="s">
        <v>49</v>
      </c>
      <c r="AG115" s="73" t="s">
        <v>49</v>
      </c>
      <c r="AH115" s="73" t="s">
        <v>49</v>
      </c>
      <c r="AI115" s="73" t="s">
        <v>49</v>
      </c>
      <c r="AJ115" s="73" t="s">
        <v>49</v>
      </c>
      <c r="AK115" s="91" t="s">
        <v>1403</v>
      </c>
      <c r="AL115" s="32"/>
      <c r="AM115" s="73">
        <v>0.17</v>
      </c>
      <c r="AN115" s="73">
        <v>4.3</v>
      </c>
      <c r="AO115" s="32" t="s">
        <v>2159</v>
      </c>
      <c r="AP115" s="32" t="s">
        <v>50</v>
      </c>
      <c r="AQ115" s="73" t="s">
        <v>50</v>
      </c>
      <c r="AR115" s="32" t="s">
        <v>2160</v>
      </c>
      <c r="AS115" s="73"/>
      <c r="AT115" s="73"/>
      <c r="AU115" s="73" t="s">
        <v>299</v>
      </c>
      <c r="AV115" s="73" t="s">
        <v>299</v>
      </c>
      <c r="AW115" s="73" t="s">
        <v>299</v>
      </c>
      <c r="AX115" s="73" t="s">
        <v>299</v>
      </c>
      <c r="AY115" s="73" t="s">
        <v>299</v>
      </c>
      <c r="AZ115" s="73" t="s">
        <v>299</v>
      </c>
      <c r="BA115" s="73" t="s">
        <v>299</v>
      </c>
      <c r="BB115" s="73" t="s">
        <v>299</v>
      </c>
      <c r="BC115" s="73" t="s">
        <v>299</v>
      </c>
      <c r="BD115" s="73" t="s">
        <v>2161</v>
      </c>
      <c r="BE115" s="73" t="s">
        <v>2162</v>
      </c>
      <c r="BF115" s="73" t="s">
        <v>2163</v>
      </c>
      <c r="BG115" s="91" t="s">
        <v>2164</v>
      </c>
      <c r="BH115" s="73" t="s">
        <v>2165</v>
      </c>
      <c r="BI115" s="73" t="s">
        <v>2166</v>
      </c>
      <c r="BJ115" s="73" t="s">
        <v>2167</v>
      </c>
      <c r="BK115" s="73" t="s">
        <v>2168</v>
      </c>
      <c r="BL115" s="92" t="s">
        <v>2169</v>
      </c>
    </row>
    <row r="116" spans="1:64" ht="90" x14ac:dyDescent="0.25">
      <c r="A116" s="93">
        <v>114</v>
      </c>
      <c r="B116" s="31" t="s">
        <v>2170</v>
      </c>
      <c r="C116" s="90" t="s">
        <v>2171</v>
      </c>
      <c r="D116" s="31" t="s">
        <v>51</v>
      </c>
      <c r="E116" s="31">
        <v>42</v>
      </c>
      <c r="F116" s="31" t="s">
        <v>2172</v>
      </c>
      <c r="G116" s="31">
        <v>2021</v>
      </c>
      <c r="H116" s="31" t="s">
        <v>2173</v>
      </c>
      <c r="I116" s="31" t="s">
        <v>2174</v>
      </c>
      <c r="J116" s="31">
        <v>20</v>
      </c>
      <c r="K116" s="31" t="s">
        <v>641</v>
      </c>
      <c r="L116" s="29" t="s">
        <v>2175</v>
      </c>
      <c r="M116" s="29" t="s">
        <v>2176</v>
      </c>
      <c r="N116" s="31"/>
      <c r="O116" s="31"/>
      <c r="P116" s="31" t="s">
        <v>2177</v>
      </c>
      <c r="Q116" s="29" t="s">
        <v>2178</v>
      </c>
      <c r="R116" s="31"/>
      <c r="S116" s="31" t="s">
        <v>50</v>
      </c>
      <c r="T116" s="29" t="s">
        <v>2179</v>
      </c>
      <c r="U116" s="29" t="s">
        <v>2180</v>
      </c>
      <c r="V116" s="31" t="s">
        <v>2181</v>
      </c>
      <c r="W116" s="31"/>
      <c r="X116" s="31" t="s">
        <v>50</v>
      </c>
      <c r="Y116" s="31" t="s">
        <v>50</v>
      </c>
      <c r="Z116" s="73" t="s">
        <v>49</v>
      </c>
      <c r="AA116" s="31" t="s">
        <v>50</v>
      </c>
      <c r="AB116" s="31" t="s">
        <v>50</v>
      </c>
      <c r="AC116" s="73" t="s">
        <v>49</v>
      </c>
      <c r="AD116" s="73" t="s">
        <v>49</v>
      </c>
      <c r="AE116" s="31" t="s">
        <v>50</v>
      </c>
      <c r="AF116" s="31" t="s">
        <v>50</v>
      </c>
      <c r="AG116" s="73" t="s">
        <v>49</v>
      </c>
      <c r="AH116" s="73" t="s">
        <v>49</v>
      </c>
      <c r="AI116" s="31" t="s">
        <v>50</v>
      </c>
      <c r="AJ116" s="31" t="s">
        <v>50</v>
      </c>
      <c r="AK116" s="91" t="s">
        <v>2182</v>
      </c>
      <c r="AL116" s="32"/>
      <c r="AM116" s="73">
        <v>0.66</v>
      </c>
      <c r="AN116" s="73">
        <v>3.1</v>
      </c>
      <c r="AO116" s="32" t="s">
        <v>2183</v>
      </c>
      <c r="AP116" s="32" t="s">
        <v>49</v>
      </c>
      <c r="AQ116" s="73" t="s">
        <v>49</v>
      </c>
      <c r="AR116" s="32"/>
      <c r="AS116" s="73"/>
      <c r="AT116" s="73"/>
      <c r="AU116" s="73" t="s">
        <v>299</v>
      </c>
      <c r="AV116" s="32" t="s">
        <v>2184</v>
      </c>
      <c r="AW116" s="73" t="s">
        <v>299</v>
      </c>
      <c r="AX116" s="73" t="s">
        <v>299</v>
      </c>
      <c r="AY116" s="73" t="s">
        <v>299</v>
      </c>
      <c r="AZ116" s="73" t="s">
        <v>299</v>
      </c>
      <c r="BA116" s="73" t="s">
        <v>299</v>
      </c>
      <c r="BB116" s="73" t="s">
        <v>299</v>
      </c>
      <c r="BC116" s="73" t="s">
        <v>299</v>
      </c>
      <c r="BD116" s="73" t="s">
        <v>2185</v>
      </c>
      <c r="BE116" s="73" t="s">
        <v>2186</v>
      </c>
      <c r="BF116" s="73" t="s">
        <v>2187</v>
      </c>
      <c r="BG116" s="91" t="s">
        <v>2188</v>
      </c>
      <c r="BH116" s="73" t="s">
        <v>2189</v>
      </c>
      <c r="BI116" s="73" t="s">
        <v>2190</v>
      </c>
      <c r="BJ116" s="73" t="s">
        <v>2191</v>
      </c>
      <c r="BK116" s="73" t="s">
        <v>2192</v>
      </c>
      <c r="BL116" s="92" t="s">
        <v>2193</v>
      </c>
    </row>
  </sheetData>
  <phoneticPr fontId="1" type="noConversion"/>
  <pageMargins left="0.7" right="0.7" top="0.75" bottom="0.75" header="0.3" footer="0.3"/>
  <pageSetup paperSize="9"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Vector-Best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Радостева Ольга Сергеевна</dc:creator>
  <cp:lastModifiedBy>User</cp:lastModifiedBy>
  <cp:lastPrinted>2020-01-13T15:28:31Z</cp:lastPrinted>
  <dcterms:created xsi:type="dcterms:W3CDTF">2018-10-24T07:32:26Z</dcterms:created>
  <dcterms:modified xsi:type="dcterms:W3CDTF">2023-04-13T09:15:20Z</dcterms:modified>
</cp:coreProperties>
</file>