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Качество секвенирования\"/>
    </mc:Choice>
  </mc:AlternateContent>
  <bookViews>
    <workbookView xWindow="0" yWindow="0" windowWidth="16170" windowHeight="5520" tabRatio="736" firstSheet="2" activeTab="7"/>
  </bookViews>
  <sheets>
    <sheet name=" S" sheetId="1" r:id="rId1"/>
    <sheet name="Врачи" sheetId="2" r:id="rId2"/>
    <sheet name="Данные" sheetId="19" r:id="rId3"/>
    <sheet name="Легенда" sheetId="23" r:id="rId4"/>
    <sheet name="К" sheetId="22" r:id="rId5"/>
    <sheet name="С" sheetId="20" r:id="rId6"/>
    <sheet name="П" sheetId="26" r:id="rId7"/>
    <sheet name="ПОС" sheetId="25" r:id="rId8"/>
    <sheet name="Смена капилляров" sheetId="24" r:id="rId9"/>
    <sheet name="Врачи_сравнение" sheetId="28" r:id="rId10"/>
    <sheet name="Сырые данные" sheetId="30" r:id="rId11"/>
  </sheets>
  <externalReferences>
    <externalReference r:id="rId12"/>
  </externalReferences>
  <definedNames>
    <definedName name="_xlcn.WorksheetConnection_BILALOVA_TUMEN_CHEL_2022_11_181" hidden="1">BILALOVA_TUMEN_CHEL_2022_11_18</definedName>
    <definedName name="BILALOVA_TUMEN_CHEL_2022_11" localSheetId="9">#REF!</definedName>
    <definedName name="BILALOVA_TUMEN_CHEL_2022_11" localSheetId="4">#REF!</definedName>
    <definedName name="BILALOVA_TUMEN_CHEL_2022_11" localSheetId="6">#REF!</definedName>
    <definedName name="BILALOVA_TUMEN_CHEL_2022_11" localSheetId="7">#REF!</definedName>
    <definedName name="BILALOVA_TUMEN_CHEL_2022_11" localSheetId="8">#REF!</definedName>
    <definedName name="BILALOVA_TUMEN_CHEL_2022_11">#REF!</definedName>
    <definedName name="CHETVERKINA" localSheetId="9">#REF!</definedName>
    <definedName name="CHETVERKINA" localSheetId="4">#REF!</definedName>
    <definedName name="CHETVERKINA" localSheetId="6">#REF!</definedName>
    <definedName name="CHETVERKINA" localSheetId="7">#REF!</definedName>
    <definedName name="CHETVERKINA" localSheetId="8">#REF!</definedName>
    <definedName name="CHETVERKINA">#REF!</definedName>
    <definedName name="ExternalData_1" localSheetId="2" hidden="1">Данные!$A$1:$AW$513</definedName>
    <definedName name="ExternalData_1" localSheetId="10" hidden="1">'Сырые данные'!$A$1:$R$481</definedName>
    <definedName name="Выр" localSheetId="9">#REF!</definedName>
    <definedName name="Выр" localSheetId="4">#REF!</definedName>
    <definedName name="Выр" localSheetId="6">#REF!</definedName>
    <definedName name="Выр" localSheetId="7">#REF!</definedName>
    <definedName name="Выр" localSheetId="8">#REF!</definedName>
    <definedName name="Выр">#REF!</definedName>
    <definedName name="выр_id" localSheetId="9">#REF!</definedName>
    <definedName name="выр_id" localSheetId="4">#REF!</definedName>
    <definedName name="выр_id" localSheetId="6">#REF!</definedName>
    <definedName name="выр_id" localSheetId="7">#REF!</definedName>
    <definedName name="выр_id" localSheetId="8">#REF!</definedName>
    <definedName name="выр_id">#REF!</definedName>
    <definedName name="Город">'[1]Город Регион Округ'!$B$3:$B$1119</definedName>
    <definedName name="ДН">[1]Перечни!$G$2:$G$3</definedName>
    <definedName name="Код1">'[1]Код обследования'!$B$3:$B$22</definedName>
    <definedName name="Код2">'[1]Код инфицирования'!$B$3:$B$15</definedName>
    <definedName name="Материал">[1]Перечни!$B$2:$B$4</definedName>
    <definedName name="МЛС">[1]Перечни!$E$2:$E$4</definedName>
    <definedName name="Пол">[1]Перечни!$C$2:$C$3</definedName>
    <definedName name="ППП">[1]Перечни!$F$2:$F$5</definedName>
    <definedName name="Приверж">[1]Перечни!$I$2:$I$4</definedName>
    <definedName name="Причина">[1]Перечни!$A$2:$A$3</definedName>
    <definedName name="ПутьИнф">[1]Перечни!$D$2:$D$9</definedName>
    <definedName name="Регионы">'[1]Город Регион Округ'!$G$3:$G$87</definedName>
    <definedName name="Стадия">[1]Перечни!$H$2:$H$9</definedName>
    <definedName name="ФО">'[1]Город Регион Округ'!$I$3:$I$10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BILALOVA_TUMEN_CHEL_2022_11_18-64edf2ca-6d1a-4461-b2f7-6b9ad7f230ce" name="BILALOVA_TUMEN_CHEL_2022_11_18" connection="WorksheetConnection_BILALOVA_TUMEN_CHEL_2022_11_18"/>
        </x15:modelTables>
      </x15:dataModel>
    </ext>
  </extLst>
</workbook>
</file>

<file path=xl/calcChain.xml><?xml version="1.0" encoding="utf-8"?>
<calcChain xmlns="http://schemas.openxmlformats.org/spreadsheetml/2006/main">
  <c r="D10" i="28" l="1"/>
  <c r="C10" i="28"/>
  <c r="H10" i="26"/>
  <c r="G10" i="26"/>
  <c r="F10" i="26"/>
  <c r="E10" i="26"/>
  <c r="D10" i="26"/>
  <c r="C10" i="26"/>
  <c r="I10" i="25"/>
  <c r="H10" i="25"/>
  <c r="G10" i="25"/>
  <c r="F10" i="25"/>
  <c r="E10" i="25"/>
  <c r="D10" i="25"/>
  <c r="C10" i="25"/>
  <c r="D10" i="24"/>
  <c r="C10" i="24"/>
  <c r="N10" i="20"/>
  <c r="M10" i="20"/>
  <c r="L10" i="20"/>
  <c r="K10" i="20"/>
  <c r="J10" i="20"/>
  <c r="I10" i="20"/>
  <c r="H10" i="20"/>
  <c r="G10" i="20"/>
  <c r="F10" i="20"/>
  <c r="E10" i="20"/>
  <c r="D10" i="20"/>
  <c r="J10" i="22"/>
  <c r="I10" i="22"/>
  <c r="H10" i="22"/>
  <c r="G10" i="22"/>
  <c r="F10" i="22"/>
  <c r="E10" i="22"/>
  <c r="D10" i="22"/>
  <c r="C10" i="22"/>
  <c r="I4" i="20"/>
  <c r="C4" i="25"/>
  <c r="G3" i="20"/>
  <c r="N4" i="20"/>
  <c r="E4" i="26"/>
  <c r="I4" i="22"/>
  <c r="H4" i="22"/>
  <c r="D3" i="24"/>
  <c r="C3" i="25"/>
  <c r="C4" i="26"/>
  <c r="H4" i="20"/>
  <c r="F4" i="22"/>
  <c r="G4" i="20"/>
  <c r="F4" i="25"/>
  <c r="G3" i="25"/>
  <c r="C4" i="24"/>
  <c r="D3" i="20"/>
  <c r="G3" i="26"/>
  <c r="C3" i="24"/>
  <c r="H4" i="26"/>
  <c r="I3" i="25"/>
  <c r="D3" i="22"/>
  <c r="G4" i="25"/>
  <c r="D4" i="25"/>
  <c r="D4" i="22"/>
  <c r="E3" i="25"/>
  <c r="H3" i="22"/>
  <c r="N3" i="20"/>
  <c r="G4" i="22"/>
  <c r="J3" i="22"/>
  <c r="D4" i="26"/>
  <c r="G3" i="22"/>
  <c r="D3" i="28"/>
  <c r="M4" i="20"/>
  <c r="K4" i="20"/>
  <c r="F4" i="26"/>
  <c r="D3" i="26"/>
  <c r="I3" i="22"/>
  <c r="J4" i="22"/>
  <c r="C3" i="26"/>
  <c r="E3" i="20"/>
  <c r="E3" i="22"/>
  <c r="H3" i="25"/>
  <c r="L4" i="20"/>
  <c r="M3" i="20"/>
  <c r="E3" i="26"/>
  <c r="H3" i="20"/>
  <c r="C3" i="22"/>
  <c r="D4" i="20"/>
  <c r="K3" i="20"/>
  <c r="E4" i="25"/>
  <c r="C4" i="28"/>
  <c r="F3" i="22"/>
  <c r="E4" i="20"/>
  <c r="C4" i="22"/>
  <c r="H4" i="25"/>
  <c r="F3" i="25"/>
  <c r="J4" i="20"/>
  <c r="E4" i="22"/>
  <c r="I3" i="20"/>
  <c r="J3" i="20"/>
  <c r="L3" i="20"/>
  <c r="C3" i="28"/>
  <c r="I4" i="25"/>
  <c r="H3" i="26"/>
  <c r="D4" i="28"/>
  <c r="G4" i="26"/>
  <c r="D3" i="25"/>
  <c r="D4" i="24"/>
  <c r="F3" i="26"/>
  <c r="F4" i="20"/>
  <c r="F3" i="20"/>
  <c r="D5" i="28" l="1"/>
  <c r="D6" i="28" s="1"/>
  <c r="C5" i="28"/>
  <c r="C6" i="28" s="1"/>
  <c r="C5" i="26"/>
  <c r="C6" i="26" s="1"/>
  <c r="G5" i="26"/>
  <c r="G6" i="26" s="1"/>
  <c r="D5" i="26"/>
  <c r="D6" i="26" s="1"/>
  <c r="H5" i="26"/>
  <c r="H6" i="26" s="1"/>
  <c r="E5" i="26"/>
  <c r="E6" i="26" s="1"/>
  <c r="F5" i="26"/>
  <c r="F6" i="26" s="1"/>
  <c r="C5" i="25"/>
  <c r="C6" i="25" s="1"/>
  <c r="D5" i="25"/>
  <c r="D6" i="25" s="1"/>
  <c r="H5" i="25"/>
  <c r="H6" i="25" s="1"/>
  <c r="F5" i="25"/>
  <c r="F6" i="25" s="1"/>
  <c r="G5" i="25"/>
  <c r="G6" i="25" s="1"/>
  <c r="E5" i="25"/>
  <c r="E6" i="25" s="1"/>
  <c r="I5" i="25"/>
  <c r="I6" i="25" s="1"/>
  <c r="C5" i="24"/>
  <c r="C6" i="24" s="1"/>
  <c r="D5" i="24"/>
  <c r="D6" i="24" s="1"/>
  <c r="D5" i="20"/>
  <c r="D6" i="20" s="1"/>
  <c r="L5" i="20"/>
  <c r="L6" i="20" s="1"/>
  <c r="I5" i="20"/>
  <c r="I6" i="20" s="1"/>
  <c r="F5" i="20"/>
  <c r="F6" i="20" s="1"/>
  <c r="J5" i="20"/>
  <c r="J6" i="20" s="1"/>
  <c r="N5" i="20"/>
  <c r="N6" i="20" s="1"/>
  <c r="G5" i="20"/>
  <c r="G6" i="20" s="1"/>
  <c r="K5" i="20"/>
  <c r="K6" i="20" s="1"/>
  <c r="H5" i="20"/>
  <c r="H6" i="20" s="1"/>
  <c r="E5" i="20"/>
  <c r="E6" i="20" s="1"/>
  <c r="M5" i="20"/>
  <c r="M6" i="20" s="1"/>
  <c r="E5" i="22"/>
  <c r="E6" i="22" s="1"/>
  <c r="I5" i="22"/>
  <c r="I6" i="22" s="1"/>
  <c r="F5" i="22"/>
  <c r="F6" i="22" s="1"/>
  <c r="C5" i="22"/>
  <c r="C6" i="22" s="1"/>
  <c r="G5" i="22"/>
  <c r="G6" i="22" s="1"/>
  <c r="D5" i="22"/>
  <c r="D6" i="22" s="1"/>
  <c r="H5" i="22"/>
  <c r="H6" i="22" s="1"/>
  <c r="J5" i="22"/>
  <c r="J6" i="22" s="1"/>
  <c r="C8" i="28" l="1"/>
  <c r="C13" i="28" s="1"/>
  <c r="C7" i="28"/>
  <c r="C14" i="28" s="1"/>
  <c r="D7" i="28"/>
  <c r="D14" i="28" s="1"/>
  <c r="D8" i="28"/>
  <c r="D13" i="28" s="1"/>
  <c r="C8" i="26"/>
  <c r="C13" i="26" s="1"/>
  <c r="C7" i="26"/>
  <c r="C14" i="26" s="1"/>
  <c r="H8" i="26"/>
  <c r="H13" i="26" s="1"/>
  <c r="H7" i="26"/>
  <c r="H14" i="26" s="1"/>
  <c r="D8" i="26"/>
  <c r="D13" i="26" s="1"/>
  <c r="D7" i="26"/>
  <c r="D14" i="26" s="1"/>
  <c r="F8" i="26"/>
  <c r="F13" i="26" s="1"/>
  <c r="F7" i="26"/>
  <c r="F14" i="26" s="1"/>
  <c r="E8" i="26"/>
  <c r="E13" i="26" s="1"/>
  <c r="E7" i="26"/>
  <c r="E14" i="26" s="1"/>
  <c r="G8" i="26"/>
  <c r="G13" i="26" s="1"/>
  <c r="G7" i="26"/>
  <c r="G14" i="26" s="1"/>
  <c r="G8" i="25"/>
  <c r="G13" i="25" s="1"/>
  <c r="G7" i="25"/>
  <c r="G14" i="25" s="1"/>
  <c r="F7" i="25"/>
  <c r="F14" i="25" s="1"/>
  <c r="F8" i="25"/>
  <c r="F13" i="25" s="1"/>
  <c r="E8" i="25"/>
  <c r="E13" i="25" s="1"/>
  <c r="E7" i="25"/>
  <c r="E14" i="25" s="1"/>
  <c r="D8" i="25"/>
  <c r="D13" i="25" s="1"/>
  <c r="D7" i="25"/>
  <c r="D14" i="25" s="1"/>
  <c r="C8" i="25"/>
  <c r="C13" i="25" s="1"/>
  <c r="C7" i="25"/>
  <c r="C14" i="25" s="1"/>
  <c r="I8" i="25"/>
  <c r="I13" i="25" s="1"/>
  <c r="I7" i="25"/>
  <c r="I14" i="25" s="1"/>
  <c r="H8" i="25"/>
  <c r="H13" i="25" s="1"/>
  <c r="H7" i="25"/>
  <c r="H14" i="25" s="1"/>
  <c r="D8" i="24"/>
  <c r="D13" i="24" s="1"/>
  <c r="D7" i="24"/>
  <c r="D14" i="24" s="1"/>
  <c r="C8" i="24"/>
  <c r="C13" i="24" s="1"/>
  <c r="C7" i="24"/>
  <c r="C14" i="24" s="1"/>
  <c r="K7" i="20"/>
  <c r="K8" i="20"/>
  <c r="K13" i="20" s="1"/>
  <c r="J8" i="20"/>
  <c r="J13" i="20" s="1"/>
  <c r="J7" i="20"/>
  <c r="J14" i="20" s="1"/>
  <c r="F8" i="20"/>
  <c r="F13" i="20" s="1"/>
  <c r="F7" i="20"/>
  <c r="F14" i="20" s="1"/>
  <c r="E7" i="20"/>
  <c r="E14" i="20" s="1"/>
  <c r="E8" i="20"/>
  <c r="E13" i="20" s="1"/>
  <c r="D7" i="20"/>
  <c r="D14" i="20" s="1"/>
  <c r="D8" i="20"/>
  <c r="D13" i="20" s="1"/>
  <c r="H7" i="20"/>
  <c r="H14" i="20" s="1"/>
  <c r="H8" i="20"/>
  <c r="H13" i="20" s="1"/>
  <c r="N8" i="20"/>
  <c r="N13" i="20" s="1"/>
  <c r="N7" i="20"/>
  <c r="N14" i="20" s="1"/>
  <c r="L7" i="20"/>
  <c r="L14" i="20" s="1"/>
  <c r="L8" i="20"/>
  <c r="L13" i="20" s="1"/>
  <c r="M7" i="20"/>
  <c r="M14" i="20" s="1"/>
  <c r="M8" i="20"/>
  <c r="M13" i="20" s="1"/>
  <c r="G7" i="20"/>
  <c r="G14" i="20" s="1"/>
  <c r="G8" i="20"/>
  <c r="G13" i="20" s="1"/>
  <c r="I7" i="20"/>
  <c r="I14" i="20" s="1"/>
  <c r="I8" i="20"/>
  <c r="I13" i="20" s="1"/>
  <c r="G8" i="22"/>
  <c r="G13" i="22" s="1"/>
  <c r="G7" i="22"/>
  <c r="G14" i="22" s="1"/>
  <c r="H8" i="22"/>
  <c r="H13" i="22" s="1"/>
  <c r="H7" i="22"/>
  <c r="H14" i="22" s="1"/>
  <c r="E8" i="22"/>
  <c r="E13" i="22" s="1"/>
  <c r="E7" i="22"/>
  <c r="E14" i="22" s="1"/>
  <c r="F8" i="22"/>
  <c r="F13" i="22" s="1"/>
  <c r="F7" i="22"/>
  <c r="F14" i="22" s="1"/>
  <c r="J8" i="22"/>
  <c r="J13" i="22" s="1"/>
  <c r="J7" i="22"/>
  <c r="J14" i="22" s="1"/>
  <c r="D8" i="22"/>
  <c r="D13" i="22" s="1"/>
  <c r="D7" i="22"/>
  <c r="D14" i="22" s="1"/>
  <c r="C8" i="22"/>
  <c r="C13" i="22" s="1"/>
  <c r="C7" i="22"/>
  <c r="C14" i="22" s="1"/>
  <c r="I8" i="22"/>
  <c r="I13" i="22" s="1"/>
  <c r="I7" i="22"/>
  <c r="D11" i="28" l="1"/>
  <c r="C11" i="28"/>
  <c r="G11" i="26"/>
  <c r="E11" i="26"/>
  <c r="F11" i="26"/>
  <c r="D11" i="26"/>
  <c r="H11" i="26"/>
  <c r="C11" i="26"/>
  <c r="H11" i="25"/>
  <c r="I11" i="25"/>
  <c r="C11" i="25"/>
  <c r="D11" i="25"/>
  <c r="E11" i="25"/>
  <c r="F11" i="25"/>
  <c r="G11" i="25"/>
  <c r="C11" i="24"/>
  <c r="D11" i="24"/>
  <c r="K11" i="20"/>
  <c r="E11" i="20"/>
  <c r="L11" i="20"/>
  <c r="H11" i="20"/>
  <c r="F11" i="20"/>
  <c r="D11" i="20"/>
  <c r="K14" i="20"/>
  <c r="G11" i="20"/>
  <c r="N11" i="20"/>
  <c r="J11" i="20"/>
  <c r="I11" i="22"/>
  <c r="I11" i="20"/>
  <c r="M11" i="20"/>
  <c r="C11" i="22"/>
  <c r="D11" i="22"/>
  <c r="J11" i="22"/>
  <c r="F11" i="22"/>
  <c r="E11" i="22"/>
  <c r="H11" i="22"/>
  <c r="G11" i="22"/>
  <c r="I14" i="22"/>
  <c r="C10" i="20" l="1"/>
  <c r="C3" i="20"/>
  <c r="C4" i="20"/>
  <c r="C5" i="20" l="1"/>
  <c r="C6" i="20" s="1"/>
  <c r="C8" i="20" l="1"/>
  <c r="C13" i="20" s="1"/>
  <c r="C7" i="20"/>
  <c r="C14" i="20" s="1"/>
  <c r="C11" i="20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ILALOVA_TUMEN_CHEL_2022_11_18" type="102" refreshedVersion="5" minRefreshableVersion="5">
    <extLst>
      <ext xmlns:x15="http://schemas.microsoft.com/office/spreadsheetml/2010/11/main" uri="{DE250136-89BD-433C-8126-D09CA5730AF9}">
        <x15:connection id="BILALOVA_TUMEN_CHEL_2022_11_18-64edf2ca-6d1a-4461-b2f7-6b9ad7f230ce" autoDelete="1" usedByAddin="1">
          <x15:rangePr sourceName="_xlcn.WorksheetConnection_BILALOVA_TUMEN_CHEL_2022_11_181"/>
        </x15:connection>
      </ext>
    </extLst>
  </connection>
  <connection id="3" keepAlive="1" name="Запрос — Analise" description="Соединение с запросом &quot;Analise&quot; в книге." type="5" refreshedVersion="5" background="1" saveData="1">
    <dbPr connection="provider=Microsoft.Mashup.OleDb.1;data source=$EmbeddedMashup(39947979-e26f-4052-a719-d28933a6c62d)$;location=Analise;extended properties=&quot;UEsDBBQAAgAIAJJdM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JdM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SXTBWjdaUyWoJAAC/MwAAEwAcAEZvcm11bGFzL1NlY3Rpb24xLm0gohgAKKAUAAAAAAAAAAAAAAAAAAAAAAAAAAAAxVrvbtxUFv9eKe9wZbRowjpDPJMEpFWQSlIEu9mwJAFWskYjk7lNrHrsWY+nzWo0UhKgiwioEupCxWpbKF/4mKadbWgy6SvYr8CT7LnH/64de2zPOICAeHyvz/2d/+eee7t021INnWy6f6U/zVybudbdVUzaItd1RVO7lCwTjVrXCPxjP3AOnEP7wvmXPbJP7RcwNC/OuEOP7Av7zPnKfg5/T+xjmDZkv50D+wX8uleDue8YWoua1XdUjXYrN/a2qVZd6Zkm1a2PDfPWJ4ZxqzLbl9eVNl0W7EfOp86h85XQGMgrhm7BpIbsv2z040gGsx6OVwT7R5iyDyhe2KfEOSD2S/h1ap8DnhH+N3KO7HPifAYvGUB38rkAALeUTzRa3aQaSGPDuNOtZHIlEqps7xL5xh4g7IIEG0BGqO61NYFDdB++fmIfA4UzhgAgjSF7av9C2HznS3j5wjmUQmTXW60VQ+u19crkbIpEyOJK8Lj6e1ur4sLdSqCDWZ4tZ9/51H4KCwwJPDwDDs+CpeEVaghePXHuOkdx+bqMdCvTi0fsC8xmcnHG28kPsORzmDUEyYzQsI6AtvM1okA5OoeZdh2ydWOvo+gtfA6VVExE+XTTFzaVdkejzVVqKarWbeKawiB9pCjTiVTGM1qOMEEAiWtzrLHo0fT1/THVNPZ3Rek019nDenPNuNP84CP3+a+0FTy/q+7sej88SpvbholUrt/eaW6qOxDumpbRXDcg6CHRjeampZhW8Gx0IkL+nZFwSn3oucMzsLMRZ14g52OMCxdgaJwHrtOuRVt/NtT8qktWS4IsBiJE6X30ZnBWmMECFSh3nyGCUYEfFkQG4i+q3qqu0ZvW+z2LmsU9lKM33khzygndkAcJOrf/y0zW4yH2m0P8E5jyGRr3yMUaODgwcZfAypFQlxLai/Md2JIfu9WbRA4xsqyk9zSNWLtUJ3JcaQ1CNUj0/Ac8T7kj+wZtG7cpF9mLiiPJoJg2koX9AIQUzXewwiHo9mUIactU9O5Nw2y7qLb+2aEussxY3O8Hzvyebi0tVNm3qHvOtS+NBI5+aSR0+9hQLAjERpNDQmwSFyCSRiBcRAYGZdUmKfY7RjGgzTWq7+xavqHKvjQbf5R98eGjJy/eEh+hRwyDMgcB5rBKHeyorHoDDSNgQdgyLEWDAlnfsXaF8gRbS5FsIQkAvA2qtBgVAhW9EojcM4rGnOwbThF/l8Y4/JRMi/18eTMrId6HWusJQDjFojcUUTwChZys9jqauq1YXLbIlgMfdQX7exh6CUve85KlcNlyARYIBHLhPRb6YPOSJ6YaJuyaeBnnZS6Ipii/tEIlZw0SMfQEy0rgvzRvqI/3hvxS9XF7sMkfApeIsNN4XebZbbwmzc9zvHyDVANewgDHwB6w1PzSc9NnBHP0c8A1RI0hlyyJp3A0pZiYGh4XguHxv0X3rOrbFBIlXaWa2lahEKvIl1TagAWaYNfEgjRCLPgoVzqWsvNxKTJlobkw/yl5MV+tKKUV1eOEIRZGCUX1faZ85wi+/fWzb+Gj1yGZsmrae19KJe3TKqOKxugYomMlM7OmszlAccEqP/Yps1+2MPvyCXNh+xiLQgLcH2DtOMQa0Q1yp2wDXx6lsqLTwlRVfCghYMt3RymXW9Wy3WpKxvgiOHD50E3sx/NpCLrjnaDGLCKkjUwz/smrpJm4FGt4MVmic2Ql87+ptw2rMkYyADyyPrcg6MHszW18yKLcmtq1qqvwP1Xfnp6ejKNQaXHJF1WOy6wYPT1fNK1nqz1TVEyxXiWQLOwHaLpgNJF0innWd6aR29U6wGL0BO3qKBVahj3UXXvwIIUp6YbeqoBB1GbTcMYM3COKYWiIvU8IsunpJ0A1CauXEIPcxxrwVM64mK9iSBFAanTJshQp7lXT8xH3q+kpykwL6Fh+dZvuV5O1zaXE44Fc8vOEbpk9Wri8qKWVF5Ny4ffKByLWXJAlwehPCfsX7R1rMHdbiW2lPiuyz2DWF6xDiwVH8FUpJUdATSql6qih8jmIrFp4CFwxHIdgPiehpvx2e4zrY6/GCIhUxxLgpiXSmrB9IY3pXxSWLNbFOflJG7sklCRuUyVaWhhcKqExIhU5BCsSLGtlB8ul0oPlkiCnqRgDaJazZIgsMeRye50Tgrn0f+jC5wRV9hRLdBaihuMTdbb4maEHLQ8sINaMO9RMS8gF29NpJ7EF+AuPFn5hhursc/16xMvOWRUV+JXDHXdHEmbdzr3kNurHTq75k2vZk82Acj3H5IDyQo7JdX/yYo7JC/7kJXcyO6soK2K8kaK1wsqfMGikF70LV7x/e8MN/HF7m7yQTt9wZpT3C26xnGz68HqqfV+9wMYvN6PJeKfdJ17F8nJ0mhvF419OHLunMsA3066uZGq0dF9bvGJfe9PztcSiKNmuk1ueUUsofMC2GKSYkEboZ1BF4xZVTgLaSG7rZilrIaHoycVaQmmT6zs5yl5o8DzpiQ0+69SnNub0K1tUYoqNTFGVpB0VZjPiNmgfNsPOAN4aQCuR2JUBicA+DN78KNXYz/lIETI/OeS085zCnIu+Udv/sf8d58NlzeUDgc+7wKWwfSmVgqPuHX+xjdEQ557YFzyU6OESeYvUF+dd0fKHb2ygtpgq43wb4HpixwA4DQ8DByJrV3I/oYKVStnMPy5nE++dY0m4e3dbpQPukYP1HXzGxUFQC9Iauapw23a8v3Y0ZZt+pGg9mn8fzXBgP0kQRI+C6ZNiFa2YBCw9QC9lJ6JcXKXcTxnMzlxT9Vw4+Lu+/GUi98LvTNqN3+yLu+G1JO7ybggrTjOCwzsOycAg5bx1LAV4A6DsYlHVA3UFt5Bx6yLGu32/4ZVkyYs7FZk5M15H3tyl1IIdFos4Fdm98AWv7Z/xrIwFupEQ3Ovl3zbxS5g7OQt9+T2Ltpeji4kM2rKHC0S7qlhKg++T4W0v54t4hHiKQdhvToZlh2m0DYu+C1GWmiChSxyIRPbmXNe0zW1FU8zuMlPR+GsvbmhwPg/a/6EIONXcUjuV/KDF2hVcoC4GPXKEHBzSsvPSyOHpuWtbqGZG/Ni7ife9SKS5mrNfZXnwzLlHuvQf5R2mpp1yFL5HXcYRsX855JVUvhtzcl7xNXKlhyvepri7lHJkM0nWiSSdXEcQU2ajx14sOHXu2sdLfBwvQRtxPN4WMDwv4bd+GUcR/B4xtzD/D1BLAQItABQAAgAIAJJdMFYxQeUkqgAAAPoAAAASAAAAAAAAAAAAAAAAAAAAAABDb25maWcvUGFja2FnZS54bWxQSwECLQAUAAIACACSXTBWD8rpq6QAAADpAAAAEwAAAAAAAAAAAAAAAAD2AAAAW0NvbnRlbnRfVHlwZXNdLnhtbFBLAQItABQAAgAIAJJdMFaN1pTJagkAAL8zAAATAAAAAAAAAAAAAAAAAOcBAABGb3JtdWxhcy9TZWN0aW9uMS5tUEsFBgAAAAADAAMAwgAAAJ4LAAAAAA==&quot;" command="SELECT * FROM [Analise]"/>
  </connection>
  <connection id="4" keepAlive="1" name="Запрос — Analise (2)" description="Соединение с запросом &quot;Analise (2)&quot; в книге." type="5" refreshedVersion="5" background="1" saveData="1">
    <dbPr connection="provider=Microsoft.Mashup.OleDb.1;data source=$EmbeddedMashup(39947979-e26f-4052-a719-d28933a6c62d)$;location=&quot;Analise (2)&quot;;extended properties=&quot;UEsDBBQAAgAIABxeM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BxeM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cXjBW1gPObD8CAAD9BgAAEwAcAEZvcm11bGFzL1NlY3Rpb24xLm0gohgAKKAUAAAAAAAAAAAAAAAAAAAAAAAAAAAA5VRPbxJBFL+T8B0m08uSECK9Nj0gUj1UVLaxJoRMpuwENszukN2tJSEkhTaaSI0XD96q36BVSZE/9SvMfCPf7FLAZi2t9iYJmffevH3v9/u9l/FZNbCFi8zozG4kE8mEX6ces9AazrmU2z5DxnoKo03EWZBA8JOfVFf15KV6K6dyKEdw9SCdjK5O5aUcqxN5AedXeQZpA+2rrhyB92EdcrcEt5iX2bI5841Cq8p4Jr/vecwNdoXX2BOiYaTa5SJ12CaWp+pI9dQJrnTKeeEGkFQpXwUr7etIOqkZjjUsv0DKIaAYySFSXSR/gjeUE8AzDf9T1ZcTpI4hqAFGyRPNc4fucZYxGQdRSuLAN1aySiNGq3VULrQAoQ9CVqAMzrQcjpcQfYSvz+UZVBhrBADphrJD+QPpfPUOgiPVyy6Q5SwrL/i+4xp/TzON8CpWeMbqlcMzYWPfmM8gtUxLHaoj+Q0aDBAY34HheN4aQuGEIHSu3qj+dX0jIr7x7/Kk21jvzK2YLe/JZ2h5AVkDUGYaLlYfaqv3IYpQR9VbudcLWoVWk7pWaC+GdDeJbjebNjap0+SMPGIBtblPwp648+ebu5KOrXIz0fsREwSI7b1ETb8e5Greu4xzfeZpkxS18ZzRBslq6yH1GTGbtGq7Ne0XybY4IC9eRvZTZs3tJ3atPnNmPcyq8ML6289K+sgRYto1eBNJIEhRwMsYNo2NPo6N7sRGc69rsYVLxAyoF8xt0fxtuv+rBKlkwnbvYZM3fgFQSwECLQAUAAIACAAcXjBWMUHlJKoAAAD6AAAAEgAAAAAAAAAAAAAAAAAAAAAAQ29uZmlnL1BhY2thZ2UueG1sUEsBAi0AFAACAAgAHF4wVg/K6aukAAAA6QAAABMAAAAAAAAAAAAAAAAA9gAAAFtDb250ZW50X1R5cGVzXS54bWxQSwECLQAUAAIACAAcXjBW1gPObD8CAAD9BgAAEwAAAAAAAAAAAAAAAADnAQAARm9ybXVsYXMvU2VjdGlvbjEubVBLBQYAAAAAAwADAMIAAABzBAAAAAA=&quot;" command="SELECT * FROM [Analise (2)]"/>
  </connection>
  <connection id="5" name="Запрос — Врачи и постановки" description="Соединение с запросом &quot;Врачи и постановки&quot; в книге." type="5" refreshedVersion="0" background="1">
    <dbPr connection="provider=Microsoft.Mashup.OleDb.1;data source=$EmbeddedMashup(39947979-e26f-4052-a719-d28933a6c62d)$;location=&quot;Врачи и постановки&quot;;extended properties=UEsDBBQAAgAIAJJdM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JdM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SXTBWTvtLGv8AAABeAQAAEwAcAEZvcm11bGFzL1NlY3Rpb24xLm0gohgAKKAUAAAAAAAAAAAAAAAAAAAAAAAAAAAAjU6xSgNBFOwP7h+WtUngCNjYhFSHrY0HFiHFJa4YcrcrexuIHAcmhQp2VqkU/II1EDyjd/mF2T/yXYJFrHy8xxQzb2YyMTJjJdn5Ho+7vud72XWsxSU74nh2d7DuASVrdovazd0CFhVqrLBByVmPJcL4HqPBckfX9FChxIa409lIJJ1wqrWQ5kLpyVCpSaud98/iVPQ43sjsHV8o3T3sCR8U/VBJQ9pBsPekEkt84Btr8myuck/4ZBRTYtukR/EwEZ1IxzK7UjoNVTJNZXR7I7LW3z5BnnO8Upp1j1Te8oAZEjIjZqYIGJEvJF9h7RZu3uBv3IGwaPveWP6nXfcHUEsBAi0AFAACAAgAkl0wVjFB5SSqAAAA+gAAABIAAAAAAAAAAAAAAAAAAAAAAENvbmZpZy9QYWNrYWdlLnhtbFBLAQItABQAAgAIAJJdMFYPyumrpAAAAOkAAAATAAAAAAAAAAAAAAAAAPYAAABbQ29udGVudF9UeXBlc10ueG1sUEsBAi0AFAACAAgAkl0wVk77Sxr/AAAAXgEAABMAAAAAAAAAAAAAAAAA5wEAAEZvcm11bGFzL1NlY3Rpb24xLm1QSwUGAAAAAAMAAwDCAAAAMwMAAAAA" command="SELECT * FROM [Врачи и постановки]"/>
  </connection>
  <connection id="6" name="Запрос — Даты" description="Соединение с запросом &quot;Даты&quot; в книге." type="5" refreshedVersion="0" background="1">
    <dbPr connection="provider=Microsoft.Mashup.OleDb.1;data source=$EmbeddedMashup(39947979-e26f-4052-a719-d28933a6c62d)$;location=Даты;extended properties=&quot;UEsDBBQAAgAIAJJdM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JdM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SXTBWkF4tHIECAAD+BQAAEwAcAEZvcm11bGFzL1NlY3Rpb24xLm0gohgAKKAUAAAAAAAAAAAAAAAAAAAAAAAAAAAArVPLattQEN0b/A8XZSOB7OJQugleBLeloVBKbehCiKJYt9hYllJJpi3C4Ef6oA54E0IIhFC66dJ2bar4lV+Y+wv9ks6VZFtxaOu0NRgxc8+dOefMXIcW3bJlknz4zewkE8mEU9JsqhM4hh5rsQ7JEoO6yQTBH5yyJmvBnH2AGfgwxrOMHB1dwBwm7Ai+43fAr8KIx6wJY4y6GcQ+eFOkRvq5ZVf2LasiPiwbNJ2zTJeariOGh7mabWO4xEie8kSr0qwAF6yNdI4Eta5Ed1RlkVS9dWZ1SSZmzTBk4to1KkUktwT4jPgGUhyDT1iTwBVGPkyR7Cz4z1gHpoQdYpKzD8FTAdkXtH3km6cGmvXMeu2If5QsE6oVS0RUHpdNXcUSQr5EqStIRDN1THNlQRq+Qg/6MME6M0FasI1nXwQ3Efv3Ejxlz6XV7PVmMqeWjXihtfc1V1NXbnGFA9ZhH5eFRwTl9uAblx7IRhYrd57aVtVy6SOq6dRGh24okIkSYXYNI1/UDM12snxEamxGX2CI9ybxngMYsQZ7Fwx3RPisFxbERlMpH4ibk5a3Yy2PsXobAUH19o3+4XJhqs/es876NuQso1Y1HfHW1GVP+HF4ghO8A1eCjHsQvDnohXT7uM4NHkzD3QrGzIv3Auw5nMkkk9pmjTTBrhPWJQ59JdTjqrBPH68MQkbY6Dcb68Ml4Xj2CZNj1lqp3NX1UKJ4a6c40TMep7DfnPPkO8obsdaayiE/9/F+Myg4DCly21hXiJ6SsvVL3WpK2dS++K6dIvb607kkiPZxIEv9BVsznZeWXQ1dKLw9oMGw/81e2fP+lzd7pnvvbprzqtelZKJsbiJv5ydQSwECLQAUAAIACACSXTBWMUHlJKoAAAD6AAAAEgAAAAAAAAAAAAAAAAAAAAAAQ29uZmlnL1BhY2thZ2UueG1sUEsBAi0AFAACAAgAkl0wVg/K6aukAAAA6QAAABMAAAAAAAAAAAAAAAAA9gAAAFtDb250ZW50X1R5cGVzXS54bWxQSwECLQAUAAIACACSXTBWkF4tHIECAAD+BQAAEwAAAAAAAAAAAAAAAADnAQAARm9ybXVsYXMvU2VjdGlvbjEubVBLBQYAAAAAAwADAMIAAAC1BAAAAAA=&quot;" command="SELECT * FROM [Даты]"/>
  </connection>
  <connection id="7" name="Запрос — Правки" description="Соединение с запросом &quot;Правки&quot; в книге." type="5" refreshedVersion="0" background="1">
    <dbPr connection="provider=Microsoft.Mashup.OleDb.1;data source=$EmbeddedMashup(39947979-e26f-4052-a719-d28933a6c62d)$;location=Правки;extended properties=UEsDBBQAAgAIAJJdM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JdM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SXTBWOadZJngAAACZAAAAEwAcAEZvcm11bGFzL1NlY3Rpb24xLm0gohgAKKAUAAAAAAAAAAAAAAAAAAAAAAAAAAAAK05NLsnMz1MIhtCG1rxcvFzFGYlFqSkKF+ZfbLiw4cKmC7su7FCwVchJLeHlUgCCCzMuNl5surDvYvuFvRd2XNgFlHOtSE7N0XMuLSpKzSsJzy/KTsrPz9bQrI72S8xNtVVCNkkptjbaOT+vBKgwlpcrMw+7mdYAUEsBAi0AFAACAAgAkl0wVjFB5SSqAAAA+gAAABIAAAAAAAAAAAAAAAAAAAAAAENvbmZpZy9QYWNrYWdlLnhtbFBLAQItABQAAgAIAJJdMFYPyumrpAAAAOkAAAATAAAAAAAAAAAAAAAAAPYAAABbQ29udGVudF9UeXBlc10ueG1sUEsBAi0AFAACAAgAkl0wVjmnWSZ4AAAAmQAAABMAAAAAAAAAAAAAAAAA5wEAAEZvcm11bGFzL1NlY3Rpb24xLm1QSwUGAAAAAAMAAwDCAAAArAIAAAAA" command="SELECT * FROM [Правки]"/>
  </connection>
  <connection id="8" name="Запрос — Таблица3" description="Соединение с запросом &quot;Таблица3&quot; в книге." type="5" refreshedVersion="0" background="1">
    <dbPr connection="provider=Microsoft.Mashup.OleDb.1;data source=$EmbeddedMashup(39947979-e26f-4052-a719-d28933a6c62d)$;location=Таблица3;extended properties=&quot;UEsDBBQAAgAIAJJdM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JJdM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SXTBWKIpHuA4AAAARAAAAEwAcAEZvcm11bGFzL1NlY3Rpb24xLm0gohgAKKAUAAAAAAAAAAAAAAAAAAAAAAAAAAAAK05NLsnMz1MIhtCG1gBQSwECLQAUAAIACACSXTBWMUHlJKoAAAD6AAAAEgAAAAAAAAAAAAAAAAAAAAAAQ29uZmlnL1BhY2thZ2UueG1sUEsBAi0AFAACAAgAkl0wVg/K6aukAAAA6QAAABMAAAAAAAAAAAAAAAAA9gAAAFtDb250ZW50X1R5cGVzXS54bWxQSwECLQAUAAIACACSXTBWKIpHuA4AAAARAAAAEwAAAAAAAAAAAAAAAADnAQAARm9ybXVsYXMvU2VjdGlvbjEubVBLBQYAAAAAAwADAMIAAABCAgAAAAA=&quot;" command="SELECT * FROM [Таблица3]"/>
  </connection>
</connections>
</file>

<file path=xl/sharedStrings.xml><?xml version="1.0" encoding="utf-8"?>
<sst xmlns="http://schemas.openxmlformats.org/spreadsheetml/2006/main" count="10404" uniqueCount="2086">
  <si>
    <t>Sample_Score</t>
  </si>
  <si>
    <t>72_p1</t>
  </si>
  <si>
    <t>76_p1</t>
  </si>
  <si>
    <t>77_p1</t>
  </si>
  <si>
    <t>80_p1</t>
  </si>
  <si>
    <t>81_p1</t>
  </si>
  <si>
    <t>82_p1</t>
  </si>
  <si>
    <t>84_p1</t>
  </si>
  <si>
    <t>65_p1</t>
  </si>
  <si>
    <t>26_p1</t>
  </si>
  <si>
    <t>72_p2</t>
  </si>
  <si>
    <t>76_p2</t>
  </si>
  <si>
    <t>77_p2</t>
  </si>
  <si>
    <t>80_p2</t>
  </si>
  <si>
    <t>81_p2</t>
  </si>
  <si>
    <t>82_p</t>
  </si>
  <si>
    <t>84_p</t>
  </si>
  <si>
    <t>65_p</t>
  </si>
  <si>
    <t>26_p</t>
  </si>
  <si>
    <t>72_r1</t>
  </si>
  <si>
    <t>76_r1</t>
  </si>
  <si>
    <t>77_r1</t>
  </si>
  <si>
    <t>80_r1</t>
  </si>
  <si>
    <t>81_r1</t>
  </si>
  <si>
    <t>82_r1</t>
  </si>
  <si>
    <t>84_r1</t>
  </si>
  <si>
    <t>65_r1</t>
  </si>
  <si>
    <t>26_r1</t>
  </si>
  <si>
    <t>72_r2</t>
  </si>
  <si>
    <t>76_r2</t>
  </si>
  <si>
    <t>77_r2</t>
  </si>
  <si>
    <t>80_r2</t>
  </si>
  <si>
    <t>81_r2</t>
  </si>
  <si>
    <t>82_r2</t>
  </si>
  <si>
    <t>84_r2</t>
  </si>
  <si>
    <t>65_r2</t>
  </si>
  <si>
    <t>26_r2</t>
  </si>
  <si>
    <t>72_r3</t>
  </si>
  <si>
    <t>76_r3</t>
  </si>
  <si>
    <t>77_r3</t>
  </si>
  <si>
    <t>80_r3</t>
  </si>
  <si>
    <t>81_r3</t>
  </si>
  <si>
    <t>82_r3</t>
  </si>
  <si>
    <t>84_r3</t>
  </si>
  <si>
    <t>65_r3</t>
  </si>
  <si>
    <t>26_r3</t>
  </si>
  <si>
    <t>72_r4</t>
  </si>
  <si>
    <t>76_r4</t>
  </si>
  <si>
    <t>77_r4</t>
  </si>
  <si>
    <t>80_r4</t>
  </si>
  <si>
    <t>81_r4</t>
  </si>
  <si>
    <t>82_r4</t>
  </si>
  <si>
    <t>84_r4</t>
  </si>
  <si>
    <t>65_r4</t>
  </si>
  <si>
    <t>26_r4</t>
  </si>
  <si>
    <t>15_p1</t>
  </si>
  <si>
    <t>15_p2</t>
  </si>
  <si>
    <t>15_r1.</t>
  </si>
  <si>
    <t>15_r2</t>
  </si>
  <si>
    <t>15_r3</t>
  </si>
  <si>
    <t>15_r4</t>
  </si>
  <si>
    <t>16_p1</t>
  </si>
  <si>
    <t>16_p2</t>
  </si>
  <si>
    <t>16_r1.</t>
  </si>
  <si>
    <t>16_r2</t>
  </si>
  <si>
    <t>16_r3</t>
  </si>
  <si>
    <t>16_r4</t>
  </si>
  <si>
    <t>18_p1</t>
  </si>
  <si>
    <t>18_p2</t>
  </si>
  <si>
    <t>18_r1.</t>
  </si>
  <si>
    <t>18_r2</t>
  </si>
  <si>
    <t>18_r3</t>
  </si>
  <si>
    <t>18_r4</t>
  </si>
  <si>
    <t>20_p1</t>
  </si>
  <si>
    <t>20_p2</t>
  </si>
  <si>
    <t>20_r1.</t>
  </si>
  <si>
    <t>20_r2</t>
  </si>
  <si>
    <t>20_r3</t>
  </si>
  <si>
    <t>20_r4</t>
  </si>
  <si>
    <t>22_p1</t>
  </si>
  <si>
    <t>22_p2</t>
  </si>
  <si>
    <t>22_r1.</t>
  </si>
  <si>
    <t>22_r2</t>
  </si>
  <si>
    <t>22_r3</t>
  </si>
  <si>
    <t>22_r4</t>
  </si>
  <si>
    <t>23_p1</t>
  </si>
  <si>
    <t>23_p2</t>
  </si>
  <si>
    <t>23_r1.</t>
  </si>
  <si>
    <t>23_r2</t>
  </si>
  <si>
    <t>23_r3</t>
  </si>
  <si>
    <t>23_r4</t>
  </si>
  <si>
    <t>25_p1</t>
  </si>
  <si>
    <t>25_p2</t>
  </si>
  <si>
    <t>25_r1.</t>
  </si>
  <si>
    <t>25_r2</t>
  </si>
  <si>
    <t>25_r3</t>
  </si>
  <si>
    <t>25_r4</t>
  </si>
  <si>
    <t>27_p1</t>
  </si>
  <si>
    <t>27_p2</t>
  </si>
  <si>
    <t>27_r1.</t>
  </si>
  <si>
    <t>27_r2</t>
  </si>
  <si>
    <t>27_r3</t>
  </si>
  <si>
    <t>27_r4</t>
  </si>
  <si>
    <t>28_p1</t>
  </si>
  <si>
    <t>28_p2</t>
  </si>
  <si>
    <t>28_r1.</t>
  </si>
  <si>
    <t>28_r2</t>
  </si>
  <si>
    <t>28_r3</t>
  </si>
  <si>
    <t>28_r4</t>
  </si>
  <si>
    <t>31_p1</t>
  </si>
  <si>
    <t>31_p2</t>
  </si>
  <si>
    <t>31_r1.</t>
  </si>
  <si>
    <t>31_r2</t>
  </si>
  <si>
    <t>31_r3</t>
  </si>
  <si>
    <t>31_r4</t>
  </si>
  <si>
    <t>32_r1</t>
  </si>
  <si>
    <t>32_r2</t>
  </si>
  <si>
    <t>32_r3</t>
  </si>
  <si>
    <t>32_r4</t>
  </si>
  <si>
    <t>38_p1</t>
  </si>
  <si>
    <t>38_p2</t>
  </si>
  <si>
    <t>38_r1</t>
  </si>
  <si>
    <t>38_r2</t>
  </si>
  <si>
    <t>38_r3</t>
  </si>
  <si>
    <t>38_r4</t>
  </si>
  <si>
    <t>41_p1</t>
  </si>
  <si>
    <t>41_p2</t>
  </si>
  <si>
    <t>41_r1</t>
  </si>
  <si>
    <t>41_r2</t>
  </si>
  <si>
    <t>41_r3</t>
  </si>
  <si>
    <t>41_r4</t>
  </si>
  <si>
    <t>44_p1</t>
  </si>
  <si>
    <t>44_p2</t>
  </si>
  <si>
    <t>44_r1</t>
  </si>
  <si>
    <t>44_r2</t>
  </si>
  <si>
    <t>44_r3</t>
  </si>
  <si>
    <t>44_r4</t>
  </si>
  <si>
    <t>45_p1</t>
  </si>
  <si>
    <t>45_p2</t>
  </si>
  <si>
    <t>45_r1</t>
  </si>
  <si>
    <t>45_r2</t>
  </si>
  <si>
    <t>45_r3</t>
  </si>
  <si>
    <t>45_r4</t>
  </si>
  <si>
    <t>47_p1</t>
  </si>
  <si>
    <t>47_p2</t>
  </si>
  <si>
    <t>47_r1</t>
  </si>
  <si>
    <t>47_r2</t>
  </si>
  <si>
    <t>47_r3</t>
  </si>
  <si>
    <t>47_r4</t>
  </si>
  <si>
    <t>48_p1</t>
  </si>
  <si>
    <t>48_p2</t>
  </si>
  <si>
    <t>48_r1</t>
  </si>
  <si>
    <t>48_r2</t>
  </si>
  <si>
    <t>48_r3</t>
  </si>
  <si>
    <t>48_r4</t>
  </si>
  <si>
    <t>49_p1</t>
  </si>
  <si>
    <t>49_p2</t>
  </si>
  <si>
    <t>49_r1</t>
  </si>
  <si>
    <t>49_r2</t>
  </si>
  <si>
    <t>49_r3</t>
  </si>
  <si>
    <t>49_r4</t>
  </si>
  <si>
    <t>53-r2</t>
  </si>
  <si>
    <t>53_p1</t>
  </si>
  <si>
    <t>53_p2</t>
  </si>
  <si>
    <t>53_r1</t>
  </si>
  <si>
    <t>53_r2</t>
  </si>
  <si>
    <t>53_r3</t>
  </si>
  <si>
    <t>55_p1</t>
  </si>
  <si>
    <t>55_p2</t>
  </si>
  <si>
    <t>55_r1</t>
  </si>
  <si>
    <t>55_r2</t>
  </si>
  <si>
    <t>55_r3</t>
  </si>
  <si>
    <t>55_r4</t>
  </si>
  <si>
    <t>58_p1</t>
  </si>
  <si>
    <t>58_p2</t>
  </si>
  <si>
    <t>58_r1</t>
  </si>
  <si>
    <t>58_r2</t>
  </si>
  <si>
    <t>58_r3</t>
  </si>
  <si>
    <t>58_r4</t>
  </si>
  <si>
    <t>59_p1</t>
  </si>
  <si>
    <t>59_p2</t>
  </si>
  <si>
    <t>59_r1</t>
  </si>
  <si>
    <t>59_r2</t>
  </si>
  <si>
    <t>59_r3</t>
  </si>
  <si>
    <t>59_r4</t>
  </si>
  <si>
    <t>60_p1</t>
  </si>
  <si>
    <t>60_p2</t>
  </si>
  <si>
    <t>60_r1</t>
  </si>
  <si>
    <t>60_r2</t>
  </si>
  <si>
    <t>60_r3</t>
  </si>
  <si>
    <t>60_r4</t>
  </si>
  <si>
    <t>64-r2</t>
  </si>
  <si>
    <t>64_p1</t>
  </si>
  <si>
    <t>64_p2</t>
  </si>
  <si>
    <t>64_r1</t>
  </si>
  <si>
    <t>64_r3</t>
  </si>
  <si>
    <t>64_r4</t>
  </si>
  <si>
    <t>67_p1</t>
  </si>
  <si>
    <t>67_p2</t>
  </si>
  <si>
    <t>67_r1</t>
  </si>
  <si>
    <t>67_r2</t>
  </si>
  <si>
    <t>67_r3</t>
  </si>
  <si>
    <t>67_r4</t>
  </si>
  <si>
    <t>78_p1</t>
  </si>
  <si>
    <t>78_p2</t>
  </si>
  <si>
    <t>78_r1</t>
  </si>
  <si>
    <t>78_r2</t>
  </si>
  <si>
    <t>78_r3</t>
  </si>
  <si>
    <t>78_r4</t>
  </si>
  <si>
    <t>TUMEN2 221111.xml</t>
  </si>
  <si>
    <t>TUMEN 221111.xml</t>
  </si>
  <si>
    <t>proverka 9 ctr.xml</t>
  </si>
  <si>
    <t>BILALOVA_TUMEN_CHEL_2022_11_18.xml</t>
  </si>
  <si>
    <t>Папка</t>
  </si>
  <si>
    <t>Путь</t>
  </si>
  <si>
    <t>Таблица</t>
  </si>
  <si>
    <t>Name</t>
  </si>
  <si>
    <t>Avg_Signal_to_Noise</t>
  </si>
  <si>
    <t>53_r4</t>
  </si>
  <si>
    <t>70_p1</t>
  </si>
  <si>
    <t>70_p2</t>
  </si>
  <si>
    <t>70_r1</t>
  </si>
  <si>
    <t>70_r2</t>
  </si>
  <si>
    <t>62_p1</t>
  </si>
  <si>
    <t>62_p2</t>
  </si>
  <si>
    <t>62_r1</t>
  </si>
  <si>
    <t>62_r2</t>
  </si>
  <si>
    <t>62_r3</t>
  </si>
  <si>
    <t>62_r4</t>
  </si>
  <si>
    <t>70_r3</t>
  </si>
  <si>
    <t>70_r4</t>
  </si>
  <si>
    <t>43_p1</t>
  </si>
  <si>
    <t>43_p2</t>
  </si>
  <si>
    <t>43_r1</t>
  </si>
  <si>
    <t>43_r2</t>
  </si>
  <si>
    <t>43_r3</t>
  </si>
  <si>
    <t>43_r4</t>
  </si>
  <si>
    <t>63_p1</t>
  </si>
  <si>
    <t>63_p2</t>
  </si>
  <si>
    <t>63_r1</t>
  </si>
  <si>
    <t>63_r2</t>
  </si>
  <si>
    <t>63_r3</t>
  </si>
  <si>
    <t>63_r4</t>
  </si>
  <si>
    <t>46-r1</t>
  </si>
  <si>
    <t>46_p1</t>
  </si>
  <si>
    <t>46_p2</t>
  </si>
  <si>
    <t>46_r2</t>
  </si>
  <si>
    <t>46_r3</t>
  </si>
  <si>
    <t>46_r4</t>
  </si>
  <si>
    <t>52_p1</t>
  </si>
  <si>
    <t>52_p2</t>
  </si>
  <si>
    <t>39_r4</t>
  </si>
  <si>
    <t>39_r2</t>
  </si>
  <si>
    <t>39_p2</t>
  </si>
  <si>
    <t>39_r3</t>
  </si>
  <si>
    <t>39_r1</t>
  </si>
  <si>
    <t>39_p1</t>
  </si>
  <si>
    <t>21_r4</t>
  </si>
  <si>
    <t>21_r3</t>
  </si>
  <si>
    <t>21_r2</t>
  </si>
  <si>
    <t>21_r1.</t>
  </si>
  <si>
    <t>21_p2</t>
  </si>
  <si>
    <t>21_p1</t>
  </si>
  <si>
    <t>Старые</t>
  </si>
  <si>
    <t>Новые</t>
  </si>
  <si>
    <t>82_p2</t>
  </si>
  <si>
    <t>84_p2</t>
  </si>
  <si>
    <t>65_p2</t>
  </si>
  <si>
    <t>26_p2</t>
  </si>
  <si>
    <t>Sample</t>
  </si>
  <si>
    <t>Total length</t>
  </si>
  <si>
    <t>Readable area</t>
  </si>
  <si>
    <t>Копия Sample</t>
  </si>
  <si>
    <t>Readale area %</t>
  </si>
  <si>
    <t>Текст перед разделителем</t>
  </si>
  <si>
    <t>46_r1</t>
  </si>
  <si>
    <t>64_r2</t>
  </si>
  <si>
    <t>Билалова Н.В.</t>
  </si>
  <si>
    <t>Четверкина Н.Е.</t>
  </si>
  <si>
    <t>Кол-во дней от забора до исследования</t>
  </si>
  <si>
    <t>К1</t>
  </si>
  <si>
    <t>К2</t>
  </si>
  <si>
    <t>К3</t>
  </si>
  <si>
    <t>К4</t>
  </si>
  <si>
    <t>К5</t>
  </si>
  <si>
    <t>К6</t>
  </si>
  <si>
    <t>К7</t>
  </si>
  <si>
    <t>К8</t>
  </si>
  <si>
    <t>С12</t>
  </si>
  <si>
    <t>С10</t>
  </si>
  <si>
    <t>С11</t>
  </si>
  <si>
    <t>С09</t>
  </si>
  <si>
    <t>С08</t>
  </si>
  <si>
    <t>С07</t>
  </si>
  <si>
    <t>С06</t>
  </si>
  <si>
    <t>С05</t>
  </si>
  <si>
    <t>С04</t>
  </si>
  <si>
    <t>С03</t>
  </si>
  <si>
    <t>С02</t>
  </si>
  <si>
    <t>С01</t>
  </si>
  <si>
    <t>19_P1</t>
  </si>
  <si>
    <t>TUMEN_2022_12_01_BILALOVA_KLIMOVA.xml</t>
  </si>
  <si>
    <t>19_P2</t>
  </si>
  <si>
    <t>19_R1</t>
  </si>
  <si>
    <t>19_R2</t>
  </si>
  <si>
    <t>19_R3</t>
  </si>
  <si>
    <t>19_R4</t>
  </si>
  <si>
    <t>39_P1</t>
  </si>
  <si>
    <t>39_P2</t>
  </si>
  <si>
    <t>39_R1</t>
  </si>
  <si>
    <t>39_R2</t>
  </si>
  <si>
    <t>39_R3</t>
  </si>
  <si>
    <t>39_R4</t>
  </si>
  <si>
    <t>48_P1</t>
  </si>
  <si>
    <t>48_P2</t>
  </si>
  <si>
    <t>48_R1</t>
  </si>
  <si>
    <t>48_R2</t>
  </si>
  <si>
    <t>48_R3</t>
  </si>
  <si>
    <t>48_R4</t>
  </si>
  <si>
    <t>52_P1</t>
  </si>
  <si>
    <t>52_P2</t>
  </si>
  <si>
    <t>52_R1</t>
  </si>
  <si>
    <t>52_R2</t>
  </si>
  <si>
    <t>52_R3</t>
  </si>
  <si>
    <t>52_R4</t>
  </si>
  <si>
    <t>59_P1</t>
  </si>
  <si>
    <t>59_P2</t>
  </si>
  <si>
    <t>59_R1</t>
  </si>
  <si>
    <t>59_R2</t>
  </si>
  <si>
    <t>59_R3</t>
  </si>
  <si>
    <t>59_R4</t>
  </si>
  <si>
    <t>60_P1</t>
  </si>
  <si>
    <t>60_P2</t>
  </si>
  <si>
    <t>60_R1</t>
  </si>
  <si>
    <t>60_R2</t>
  </si>
  <si>
    <t>60_R3</t>
  </si>
  <si>
    <t>60_R4</t>
  </si>
  <si>
    <t>70_P1</t>
  </si>
  <si>
    <t>70_P2</t>
  </si>
  <si>
    <t>70_R1</t>
  </si>
  <si>
    <t>70_R2</t>
  </si>
  <si>
    <t>70_R3</t>
  </si>
  <si>
    <t>70_R4</t>
  </si>
  <si>
    <t>78_P1</t>
  </si>
  <si>
    <t>78_P2</t>
  </si>
  <si>
    <t>78_R1</t>
  </si>
  <si>
    <t>78_R2</t>
  </si>
  <si>
    <t>78_R3</t>
  </si>
  <si>
    <t>78_R4</t>
  </si>
  <si>
    <t>Плашка</t>
  </si>
  <si>
    <t>Ответсвенный</t>
  </si>
  <si>
    <t>П1</t>
  </si>
  <si>
    <t>П2</t>
  </si>
  <si>
    <t>П3</t>
  </si>
  <si>
    <t>П4</t>
  </si>
  <si>
    <t>П5</t>
  </si>
  <si>
    <t>П6</t>
  </si>
  <si>
    <t>19_p1</t>
  </si>
  <si>
    <t>19_p2</t>
  </si>
  <si>
    <t>19_r1</t>
  </si>
  <si>
    <t>19_r2</t>
  </si>
  <si>
    <t>19_r3</t>
  </si>
  <si>
    <t>19_r4</t>
  </si>
  <si>
    <t>52_r1</t>
  </si>
  <si>
    <t>52_r2</t>
  </si>
  <si>
    <t>52_r3</t>
  </si>
  <si>
    <t>52_r4</t>
  </si>
  <si>
    <t>Постановка</t>
  </si>
  <si>
    <t>ПОС4</t>
  </si>
  <si>
    <t>ПОС1</t>
  </si>
  <si>
    <t>ПОС6</t>
  </si>
  <si>
    <t>ПОС3</t>
  </si>
  <si>
    <t>ПОС5</t>
  </si>
  <si>
    <t>ДО_К</t>
  </si>
  <si>
    <t>ПОСЛЕ_К</t>
  </si>
  <si>
    <t>Качество</t>
  </si>
  <si>
    <t>85-103 BL.xml</t>
  </si>
  <si>
    <t>1-14 СH.xml</t>
  </si>
  <si>
    <t>ПОС7</t>
  </si>
  <si>
    <t>ПОС2</t>
  </si>
  <si>
    <t>101_p1</t>
  </si>
  <si>
    <t>101_p2</t>
  </si>
  <si>
    <t>101_r1</t>
  </si>
  <si>
    <t>101_r2</t>
  </si>
  <si>
    <t>101_r3</t>
  </si>
  <si>
    <t>101_r4</t>
  </si>
  <si>
    <t>102_p1</t>
  </si>
  <si>
    <t>102_p2</t>
  </si>
  <si>
    <t>102_r1</t>
  </si>
  <si>
    <t>102_r2</t>
  </si>
  <si>
    <t>102_r3</t>
  </si>
  <si>
    <t>102_r4</t>
  </si>
  <si>
    <t>103_p1</t>
  </si>
  <si>
    <t>103_p2</t>
  </si>
  <si>
    <t>103_r1</t>
  </si>
  <si>
    <t>103_r2</t>
  </si>
  <si>
    <t>103_r3</t>
  </si>
  <si>
    <t>103_r4</t>
  </si>
  <si>
    <t>105_p1</t>
  </si>
  <si>
    <t>105_p2</t>
  </si>
  <si>
    <t>105_r1</t>
  </si>
  <si>
    <t>105_r2</t>
  </si>
  <si>
    <t>105_r3</t>
  </si>
  <si>
    <t>105_r4</t>
  </si>
  <si>
    <t>106_p1</t>
  </si>
  <si>
    <t>106_p2</t>
  </si>
  <si>
    <t>106_r1</t>
  </si>
  <si>
    <t>106_r2</t>
  </si>
  <si>
    <t>106_r3</t>
  </si>
  <si>
    <t>106_r4</t>
  </si>
  <si>
    <t>11_p1</t>
  </si>
  <si>
    <t>11_P1</t>
  </si>
  <si>
    <t>11_p2</t>
  </si>
  <si>
    <t>11_P2</t>
  </si>
  <si>
    <t>11_r1</t>
  </si>
  <si>
    <t>11_R1</t>
  </si>
  <si>
    <t>11_r13</t>
  </si>
  <si>
    <t>11_R13</t>
  </si>
  <si>
    <t>11_r2</t>
  </si>
  <si>
    <t>11_R2</t>
  </si>
  <si>
    <t>11_r4</t>
  </si>
  <si>
    <t>11_R4</t>
  </si>
  <si>
    <t>12_p1</t>
  </si>
  <si>
    <t>12_P1</t>
  </si>
  <si>
    <t>12_p2</t>
  </si>
  <si>
    <t>12_P2</t>
  </si>
  <si>
    <t>12_r1</t>
  </si>
  <si>
    <t>12_R1</t>
  </si>
  <si>
    <t>12_r2</t>
  </si>
  <si>
    <t>12_R2</t>
  </si>
  <si>
    <t>12_r3</t>
  </si>
  <si>
    <t>12_R3</t>
  </si>
  <si>
    <t>12_r4</t>
  </si>
  <si>
    <t>12_R4</t>
  </si>
  <si>
    <t>14_p1</t>
  </si>
  <si>
    <t>14_P1</t>
  </si>
  <si>
    <t>14_p2</t>
  </si>
  <si>
    <t>14_P2</t>
  </si>
  <si>
    <t>14_r1</t>
  </si>
  <si>
    <t>14_R1</t>
  </si>
  <si>
    <t>14_r2</t>
  </si>
  <si>
    <t>14_R2</t>
  </si>
  <si>
    <t>14_r3</t>
  </si>
  <si>
    <t>14_R3</t>
  </si>
  <si>
    <t>14_r4</t>
  </si>
  <si>
    <t>14_R4</t>
  </si>
  <si>
    <t>1_p1</t>
  </si>
  <si>
    <t>1_P1</t>
  </si>
  <si>
    <t>1_p2</t>
  </si>
  <si>
    <t>1_P2</t>
  </si>
  <si>
    <t>1_r1</t>
  </si>
  <si>
    <t>1_R1</t>
  </si>
  <si>
    <t>1_r2</t>
  </si>
  <si>
    <t>1_R2</t>
  </si>
  <si>
    <t>1_r3</t>
  </si>
  <si>
    <t>1_R3</t>
  </si>
  <si>
    <t>1_r4</t>
  </si>
  <si>
    <t>1_R4</t>
  </si>
  <si>
    <t>2_p1</t>
  </si>
  <si>
    <t>2_P1</t>
  </si>
  <si>
    <t>2_p2</t>
  </si>
  <si>
    <t>2_P2</t>
  </si>
  <si>
    <t>2_r1</t>
  </si>
  <si>
    <t>2_R1</t>
  </si>
  <si>
    <t>2_r2</t>
  </si>
  <si>
    <t>2_R2</t>
  </si>
  <si>
    <t>2_r3</t>
  </si>
  <si>
    <t>2_R3</t>
  </si>
  <si>
    <t>2_r4</t>
  </si>
  <si>
    <t>2_R4</t>
  </si>
  <si>
    <t>3_p1</t>
  </si>
  <si>
    <t>3_P1</t>
  </si>
  <si>
    <t>3_p2</t>
  </si>
  <si>
    <t>3_P2</t>
  </si>
  <si>
    <t>3_r1</t>
  </si>
  <si>
    <t>3_R1</t>
  </si>
  <si>
    <t>3_r2</t>
  </si>
  <si>
    <t>3_R2</t>
  </si>
  <si>
    <t>3_r3</t>
  </si>
  <si>
    <t>3_R3</t>
  </si>
  <si>
    <t>3_r4</t>
  </si>
  <si>
    <t>3_R4</t>
  </si>
  <si>
    <t>4_p1</t>
  </si>
  <si>
    <t>4_P1</t>
  </si>
  <si>
    <t>4_p2</t>
  </si>
  <si>
    <t>4_P2</t>
  </si>
  <si>
    <t>4_r1</t>
  </si>
  <si>
    <t>4_R1</t>
  </si>
  <si>
    <t>4_r2</t>
  </si>
  <si>
    <t>4_R2</t>
  </si>
  <si>
    <t>4_r3</t>
  </si>
  <si>
    <t>4_R3</t>
  </si>
  <si>
    <t>4_r4</t>
  </si>
  <si>
    <t>4_R4</t>
  </si>
  <si>
    <t>5_p1</t>
  </si>
  <si>
    <t>5_P1</t>
  </si>
  <si>
    <t>5_p2</t>
  </si>
  <si>
    <t>5_P2</t>
  </si>
  <si>
    <t>5_r1</t>
  </si>
  <si>
    <t>5_R1</t>
  </si>
  <si>
    <t>5_r2</t>
  </si>
  <si>
    <t>5_R2</t>
  </si>
  <si>
    <t>5_r3</t>
  </si>
  <si>
    <t>5_R3</t>
  </si>
  <si>
    <t>5_r4</t>
  </si>
  <si>
    <t>5_R4</t>
  </si>
  <si>
    <t>6_p1</t>
  </si>
  <si>
    <t>6_P1</t>
  </si>
  <si>
    <t>6_p2</t>
  </si>
  <si>
    <t>6_P2</t>
  </si>
  <si>
    <t>6_r1</t>
  </si>
  <si>
    <t>6_R1</t>
  </si>
  <si>
    <t>6_r2</t>
  </si>
  <si>
    <t>6_R2</t>
  </si>
  <si>
    <t>6_r3</t>
  </si>
  <si>
    <t>6_R3</t>
  </si>
  <si>
    <t>6_r4</t>
  </si>
  <si>
    <t>6_R4</t>
  </si>
  <si>
    <t>7_p1</t>
  </si>
  <si>
    <t>7_P1</t>
  </si>
  <si>
    <t>7_p2</t>
  </si>
  <si>
    <t>7_P2</t>
  </si>
  <si>
    <t>7_r1</t>
  </si>
  <si>
    <t>7_R1</t>
  </si>
  <si>
    <t>7_r2</t>
  </si>
  <si>
    <t>7_R2</t>
  </si>
  <si>
    <t>7_r3</t>
  </si>
  <si>
    <t>7_R3</t>
  </si>
  <si>
    <t>7_r4</t>
  </si>
  <si>
    <t>7_R4</t>
  </si>
  <si>
    <t>85_p1</t>
  </si>
  <si>
    <t>85_p2</t>
  </si>
  <si>
    <t>85_r1</t>
  </si>
  <si>
    <t>85_r2</t>
  </si>
  <si>
    <t>85_r3</t>
  </si>
  <si>
    <t>85_r4</t>
  </si>
  <si>
    <t>86_p1</t>
  </si>
  <si>
    <t>86_p2</t>
  </si>
  <si>
    <t>86_r1</t>
  </si>
  <si>
    <t>86_r2</t>
  </si>
  <si>
    <t>86_r3</t>
  </si>
  <si>
    <t>86_r4</t>
  </si>
  <si>
    <t>87_p1</t>
  </si>
  <si>
    <t>87_p2</t>
  </si>
  <si>
    <t>87_r1</t>
  </si>
  <si>
    <t>87_r2</t>
  </si>
  <si>
    <t>87_r3</t>
  </si>
  <si>
    <t>87_r4</t>
  </si>
  <si>
    <t>8_p1</t>
  </si>
  <si>
    <t>8_P1</t>
  </si>
  <si>
    <t>8_p2</t>
  </si>
  <si>
    <t>8_P2</t>
  </si>
  <si>
    <t>8_r1</t>
  </si>
  <si>
    <t>8_R1</t>
  </si>
  <si>
    <t>8_r2</t>
  </si>
  <si>
    <t>8_R2</t>
  </si>
  <si>
    <t>8_r3</t>
  </si>
  <si>
    <t>8_R3</t>
  </si>
  <si>
    <t>8_r4</t>
  </si>
  <si>
    <t>8_R4</t>
  </si>
  <si>
    <t>92_p1</t>
  </si>
  <si>
    <t>92_p2</t>
  </si>
  <si>
    <t>92_r1</t>
  </si>
  <si>
    <t>92_r2</t>
  </si>
  <si>
    <t>92_r3</t>
  </si>
  <si>
    <t>92_r4</t>
  </si>
  <si>
    <t>93_p1</t>
  </si>
  <si>
    <t>93_p2</t>
  </si>
  <si>
    <t>93_r1</t>
  </si>
  <si>
    <t>93_r2</t>
  </si>
  <si>
    <t>93_r3</t>
  </si>
  <si>
    <t>93_r4</t>
  </si>
  <si>
    <t>94_p1</t>
  </si>
  <si>
    <t>94_p2</t>
  </si>
  <si>
    <t>94_r1</t>
  </si>
  <si>
    <t>94_r2</t>
  </si>
  <si>
    <t>94_r3</t>
  </si>
  <si>
    <t>94_r4</t>
  </si>
  <si>
    <t>95_p1</t>
  </si>
  <si>
    <t>95_p2</t>
  </si>
  <si>
    <t>95_r1</t>
  </si>
  <si>
    <t>95_r2</t>
  </si>
  <si>
    <t>95_r3</t>
  </si>
  <si>
    <t>95_r4</t>
  </si>
  <si>
    <t>96_p1</t>
  </si>
  <si>
    <t>96_p2</t>
  </si>
  <si>
    <t>96_r1</t>
  </si>
  <si>
    <t>96_r2</t>
  </si>
  <si>
    <t>96_r3</t>
  </si>
  <si>
    <t>96_r4</t>
  </si>
  <si>
    <t>97_p1</t>
  </si>
  <si>
    <t>97_p2</t>
  </si>
  <si>
    <t>97_r1</t>
  </si>
  <si>
    <t>97_r2</t>
  </si>
  <si>
    <t>97_r3</t>
  </si>
  <si>
    <t>97_r4</t>
  </si>
  <si>
    <t>99_p1</t>
  </si>
  <si>
    <t>99_p2</t>
  </si>
  <si>
    <t>99_r1</t>
  </si>
  <si>
    <t>99_r2</t>
  </si>
  <si>
    <t>99_r3</t>
  </si>
  <si>
    <t>99_r4</t>
  </si>
  <si>
    <t>9_p1</t>
  </si>
  <si>
    <t>9_P1</t>
  </si>
  <si>
    <t>9_p2</t>
  </si>
  <si>
    <t>9_P2</t>
  </si>
  <si>
    <t>9_r1</t>
  </si>
  <si>
    <t>9_R1</t>
  </si>
  <si>
    <t>9_r2</t>
  </si>
  <si>
    <t>9_R2</t>
  </si>
  <si>
    <t>9_r3</t>
  </si>
  <si>
    <t>9_R3</t>
  </si>
  <si>
    <t>9_r4</t>
  </si>
  <si>
    <t>9_R4</t>
  </si>
  <si>
    <t>Analise</t>
  </si>
  <si>
    <t>n</t>
  </si>
  <si>
    <t>v</t>
  </si>
  <si>
    <t>ДИ НГ</t>
  </si>
  <si>
    <t>ДИ ВГ</t>
  </si>
  <si>
    <r>
      <t>p (1-</t>
    </r>
    <r>
      <rPr>
        <sz val="11"/>
        <color theme="1"/>
        <rFont val="Calibri"/>
        <family val="2"/>
        <charset val="204"/>
      </rPr>
      <t>α</t>
    </r>
    <r>
      <rPr>
        <sz val="12.65"/>
        <color theme="1"/>
        <rFont val="Calibri"/>
        <family val="2"/>
        <charset val="204"/>
      </rPr>
      <t>)</t>
    </r>
  </si>
  <si>
    <r>
      <t>z (1-</t>
    </r>
    <r>
      <rPr>
        <sz val="11"/>
        <color theme="1"/>
        <rFont val="Calibri"/>
        <family val="2"/>
        <charset val="204"/>
      </rPr>
      <t>α</t>
    </r>
    <r>
      <rPr>
        <sz val="12.65"/>
        <color theme="1"/>
        <rFont val="Calibri"/>
        <family val="2"/>
        <charset val="204"/>
      </rPr>
      <t>)</t>
    </r>
  </si>
  <si>
    <t>ПЗО</t>
  </si>
  <si>
    <t>ОЗО</t>
  </si>
  <si>
    <t>K</t>
  </si>
  <si>
    <t>C</t>
  </si>
  <si>
    <t>капилляр (горизонталь)</t>
  </si>
  <si>
    <t>стрип (вертикаль)</t>
  </si>
  <si>
    <t>П</t>
  </si>
  <si>
    <t>прймер</t>
  </si>
  <si>
    <t>ПОС</t>
  </si>
  <si>
    <t>постановка</t>
  </si>
  <si>
    <t>ДО_к</t>
  </si>
  <si>
    <t>ПОСЛЕ_к</t>
  </si>
  <si>
    <t>до смены капилляров</t>
  </si>
  <si>
    <t>после смены капилляров</t>
  </si>
  <si>
    <t>Cap_N</t>
  </si>
  <si>
    <t>98_p1</t>
  </si>
  <si>
    <t>98_p2</t>
  </si>
  <si>
    <t>98_r1</t>
  </si>
  <si>
    <t>98_r2</t>
  </si>
  <si>
    <t>98_r3</t>
  </si>
  <si>
    <t>98_r4</t>
  </si>
  <si>
    <t>121_1l_p1</t>
  </si>
  <si>
    <t>121_1L_p1</t>
  </si>
  <si>
    <t>121_1l_p2</t>
  </si>
  <si>
    <t>121_1L_p2</t>
  </si>
  <si>
    <t>121_1l_r1</t>
  </si>
  <si>
    <t>121_1L_r1</t>
  </si>
  <si>
    <t>121_1l_r2</t>
  </si>
  <si>
    <t>121_1L_r2</t>
  </si>
  <si>
    <t>121_1l_r3</t>
  </si>
  <si>
    <t>121_1L_r3</t>
  </si>
  <si>
    <t>121_1l_r4</t>
  </si>
  <si>
    <t>121_1L_r4</t>
  </si>
  <si>
    <t>141_21l_p1</t>
  </si>
  <si>
    <t>141_21L_p1</t>
  </si>
  <si>
    <t>141_21l_p2</t>
  </si>
  <si>
    <t>141_21L_p2</t>
  </si>
  <si>
    <t>141_21l_r1</t>
  </si>
  <si>
    <t>141_21L_r1</t>
  </si>
  <si>
    <t>141_21l_r2</t>
  </si>
  <si>
    <t>141_21L_r2</t>
  </si>
  <si>
    <t>141_21l_r3</t>
  </si>
  <si>
    <t>141_21L_r3</t>
  </si>
  <si>
    <t>141_21l_r4</t>
  </si>
  <si>
    <t>141_21L_r4</t>
  </si>
  <si>
    <t>146_26p_p1</t>
  </si>
  <si>
    <t>146_26P_p1</t>
  </si>
  <si>
    <t>146_26p_p2</t>
  </si>
  <si>
    <t>146_26P_p2</t>
  </si>
  <si>
    <t>146_26p_r1</t>
  </si>
  <si>
    <t>146_26P_r1</t>
  </si>
  <si>
    <t>146_26p_r2</t>
  </si>
  <si>
    <t>146_26P_r2</t>
  </si>
  <si>
    <t>146_26p_r3</t>
  </si>
  <si>
    <t>146_26P_r3</t>
  </si>
  <si>
    <t>146_26p_r4</t>
  </si>
  <si>
    <t>146_26P_r4</t>
  </si>
  <si>
    <t>Удаление</t>
  </si>
  <si>
    <t>y:\Sequence\2022\ГБУЗ ТО ЦПБС\Отчеты по плашкам\</t>
  </si>
  <si>
    <t>y:\Sequence\2022\ГБУЗ ТО ЦПБС\Тюмень направления на резистентность 221221.xlsx</t>
  </si>
  <si>
    <t>Sample_File_Name</t>
  </si>
  <si>
    <t>Well</t>
  </si>
  <si>
    <t>Peak_1</t>
  </si>
  <si>
    <t>Base_Spacing</t>
  </si>
  <si>
    <t>N_Low_QV</t>
  </si>
  <si>
    <t>N_Med_QV</t>
  </si>
  <si>
    <t>N_High_QV</t>
  </si>
  <si>
    <t>LOR</t>
  </si>
  <si>
    <t>A__Signal_to_Noise</t>
  </si>
  <si>
    <t>C__Signal_to_Noise</t>
  </si>
  <si>
    <t>G__Signal_to_Noise</t>
  </si>
  <si>
    <t>T__Signal_to_Noise</t>
  </si>
  <si>
    <t>CR_Start</t>
  </si>
  <si>
    <t>CR_Stop</t>
  </si>
  <si>
    <t>A01</t>
  </si>
  <si>
    <t>1</t>
  </si>
  <si>
    <t>1234</t>
  </si>
  <si>
    <t>13.2</t>
  </si>
  <si>
    <t>53</t>
  </si>
  <si>
    <t>4</t>
  </si>
  <si>
    <t>556</t>
  </si>
  <si>
    <t>57</t>
  </si>
  <si>
    <t>589</t>
  </si>
  <si>
    <t>247</t>
  </si>
  <si>
    <t>285</t>
  </si>
  <si>
    <t>132</t>
  </si>
  <si>
    <t>395</t>
  </si>
  <si>
    <t>265</t>
  </si>
  <si>
    <t>51</t>
  </si>
  <si>
    <t>613</t>
  </si>
  <si>
    <t>B01</t>
  </si>
  <si>
    <t>2</t>
  </si>
  <si>
    <t>1221</t>
  </si>
  <si>
    <t>13.04</t>
  </si>
  <si>
    <t>29</t>
  </si>
  <si>
    <t>587</t>
  </si>
  <si>
    <t>60</t>
  </si>
  <si>
    <t>606</t>
  </si>
  <si>
    <t>274</t>
  </si>
  <si>
    <t>192</t>
  </si>
  <si>
    <t>197</t>
  </si>
  <si>
    <t>267</t>
  </si>
  <si>
    <t>232</t>
  </si>
  <si>
    <t>48</t>
  </si>
  <si>
    <t>618</t>
  </si>
  <si>
    <t>C01</t>
  </si>
  <si>
    <t>3</t>
  </si>
  <si>
    <t>1181</t>
  </si>
  <si>
    <t>13.08</t>
  </si>
  <si>
    <t>74</t>
  </si>
  <si>
    <t>10</t>
  </si>
  <si>
    <t>657</t>
  </si>
  <si>
    <t>54</t>
  </si>
  <si>
    <t>726</t>
  </si>
  <si>
    <t>73</t>
  </si>
  <si>
    <t>64</t>
  </si>
  <si>
    <t>33</t>
  </si>
  <si>
    <t>143</t>
  </si>
  <si>
    <t>78</t>
  </si>
  <si>
    <t>99</t>
  </si>
  <si>
    <t>735</t>
  </si>
  <si>
    <t>D01</t>
  </si>
  <si>
    <t>1363</t>
  </si>
  <si>
    <t>13.25</t>
  </si>
  <si>
    <t>404</t>
  </si>
  <si>
    <t>171</t>
  </si>
  <si>
    <t>149</t>
  </si>
  <si>
    <t>5</t>
  </si>
  <si>
    <t>608</t>
  </si>
  <si>
    <t>19</t>
  </si>
  <si>
    <t>17</t>
  </si>
  <si>
    <t>45</t>
  </si>
  <si>
    <t>27</t>
  </si>
  <si>
    <t>E01</t>
  </si>
  <si>
    <t>13.09</t>
  </si>
  <si>
    <t>137</t>
  </si>
  <si>
    <t>50</t>
  </si>
  <si>
    <t>380</t>
  </si>
  <si>
    <t>58</t>
  </si>
  <si>
    <t>383</t>
  </si>
  <si>
    <t>366</t>
  </si>
  <si>
    <t>256</t>
  </si>
  <si>
    <t>199</t>
  </si>
  <si>
    <t>425</t>
  </si>
  <si>
    <t>311</t>
  </si>
  <si>
    <t>43</t>
  </si>
  <si>
    <t>347</t>
  </si>
  <si>
    <t>F01</t>
  </si>
  <si>
    <t>6</t>
  </si>
  <si>
    <t>13.11</t>
  </si>
  <si>
    <t>342</t>
  </si>
  <si>
    <t>35</t>
  </si>
  <si>
    <t>56</t>
  </si>
  <si>
    <t>398</t>
  </si>
  <si>
    <t>106</t>
  </si>
  <si>
    <t>116</t>
  </si>
  <si>
    <t>203</t>
  </si>
  <si>
    <t>121</t>
  </si>
  <si>
    <t>92</t>
  </si>
  <si>
    <t>393</t>
  </si>
  <si>
    <t>A10</t>
  </si>
  <si>
    <t>1521</t>
  </si>
  <si>
    <t>13.23</t>
  </si>
  <si>
    <t>24</t>
  </si>
  <si>
    <t>7</t>
  </si>
  <si>
    <t>555</t>
  </si>
  <si>
    <t>52</t>
  </si>
  <si>
    <t>586</t>
  </si>
  <si>
    <t>105</t>
  </si>
  <si>
    <t>107</t>
  </si>
  <si>
    <t>101</t>
  </si>
  <si>
    <t>228</t>
  </si>
  <si>
    <t>135</t>
  </si>
  <si>
    <t>12</t>
  </si>
  <si>
    <t>B10</t>
  </si>
  <si>
    <t>1207</t>
  </si>
  <si>
    <t>12.86</t>
  </si>
  <si>
    <t>37</t>
  </si>
  <si>
    <t>39</t>
  </si>
  <si>
    <t>539</t>
  </si>
  <si>
    <t>607</t>
  </si>
  <si>
    <t>223</t>
  </si>
  <si>
    <t>156</t>
  </si>
  <si>
    <t>187</t>
  </si>
  <si>
    <t>249</t>
  </si>
  <si>
    <t>204</t>
  </si>
  <si>
    <t>615</t>
  </si>
  <si>
    <t>C10</t>
  </si>
  <si>
    <t>1257</t>
  </si>
  <si>
    <t>12.96</t>
  </si>
  <si>
    <t>685</t>
  </si>
  <si>
    <t>730</t>
  </si>
  <si>
    <t>501</t>
  </si>
  <si>
    <t>272</t>
  </si>
  <si>
    <t>235</t>
  </si>
  <si>
    <t>480</t>
  </si>
  <si>
    <t>372</t>
  </si>
  <si>
    <t>734</t>
  </si>
  <si>
    <t>E10</t>
  </si>
  <si>
    <t>1190</t>
  </si>
  <si>
    <t>624</t>
  </si>
  <si>
    <t>120</t>
  </si>
  <si>
    <t>570</t>
  </si>
  <si>
    <t>31</t>
  </si>
  <si>
    <t>1153</t>
  </si>
  <si>
    <t>320</t>
  </si>
  <si>
    <t>169</t>
  </si>
  <si>
    <t>325</t>
  </si>
  <si>
    <t>250</t>
  </si>
  <si>
    <t>894</t>
  </si>
  <si>
    <t>D10</t>
  </si>
  <si>
    <t>1217</t>
  </si>
  <si>
    <t>212</t>
  </si>
  <si>
    <t>49</t>
  </si>
  <si>
    <t>868</t>
  </si>
  <si>
    <t>998</t>
  </si>
  <si>
    <t>164</t>
  </si>
  <si>
    <t>128</t>
  </si>
  <si>
    <t>100</t>
  </si>
  <si>
    <t>202</t>
  </si>
  <si>
    <t>853</t>
  </si>
  <si>
    <t>F10</t>
  </si>
  <si>
    <t>1222</t>
  </si>
  <si>
    <t>470</t>
  </si>
  <si>
    <t>111</t>
  </si>
  <si>
    <t>630</t>
  </si>
  <si>
    <t>36</t>
  </si>
  <si>
    <t>1065</t>
  </si>
  <si>
    <t>98</t>
  </si>
  <si>
    <t>102</t>
  </si>
  <si>
    <t>93</t>
  </si>
  <si>
    <t>263</t>
  </si>
  <si>
    <t>139</t>
  </si>
  <si>
    <t>47</t>
  </si>
  <si>
    <t>855</t>
  </si>
  <si>
    <t>A11</t>
  </si>
  <si>
    <t>1232</t>
  </si>
  <si>
    <t>13.07</t>
  </si>
  <si>
    <t>601</t>
  </si>
  <si>
    <t>122</t>
  </si>
  <si>
    <t>109</t>
  </si>
  <si>
    <t>241</t>
  </si>
  <si>
    <t>148</t>
  </si>
  <si>
    <t>34</t>
  </si>
  <si>
    <t>B11</t>
  </si>
  <si>
    <t>1209</t>
  </si>
  <si>
    <t>12.87</t>
  </si>
  <si>
    <t>581</t>
  </si>
  <si>
    <t>129</t>
  </si>
  <si>
    <t>141</t>
  </si>
  <si>
    <t>154</t>
  </si>
  <si>
    <t>189</t>
  </si>
  <si>
    <t>153</t>
  </si>
  <si>
    <t>C11</t>
  </si>
  <si>
    <t>1259</t>
  </si>
  <si>
    <t>9</t>
  </si>
  <si>
    <t>680</t>
  </si>
  <si>
    <t>55</t>
  </si>
  <si>
    <t>210</t>
  </si>
  <si>
    <t>136</t>
  </si>
  <si>
    <t>307</t>
  </si>
  <si>
    <t>230</t>
  </si>
  <si>
    <t>91</t>
  </si>
  <si>
    <t>733</t>
  </si>
  <si>
    <t>D11</t>
  </si>
  <si>
    <t>1219</t>
  </si>
  <si>
    <t>12.99</t>
  </si>
  <si>
    <t>182</t>
  </si>
  <si>
    <t>888</t>
  </si>
  <si>
    <t>999</t>
  </si>
  <si>
    <t>81</t>
  </si>
  <si>
    <t>76</t>
  </si>
  <si>
    <t>61</t>
  </si>
  <si>
    <t>125</t>
  </si>
  <si>
    <t>86</t>
  </si>
  <si>
    <t>969</t>
  </si>
  <si>
    <t>E11</t>
  </si>
  <si>
    <t>1199</t>
  </si>
  <si>
    <t>12.84</t>
  </si>
  <si>
    <t>546</t>
  </si>
  <si>
    <t>97</t>
  </si>
  <si>
    <t>572</t>
  </si>
  <si>
    <t>30</t>
  </si>
  <si>
    <t>1069</t>
  </si>
  <si>
    <t>385</t>
  </si>
  <si>
    <t>283</t>
  </si>
  <si>
    <t>176</t>
  </si>
  <si>
    <t>293</t>
  </si>
  <si>
    <t>284</t>
  </si>
  <si>
    <t>1010</t>
  </si>
  <si>
    <t>F11</t>
  </si>
  <si>
    <t>12.97</t>
  </si>
  <si>
    <t>114</t>
  </si>
  <si>
    <t>634</t>
  </si>
  <si>
    <t>1029</t>
  </si>
  <si>
    <t>298</t>
  </si>
  <si>
    <t>219</t>
  </si>
  <si>
    <t>142</t>
  </si>
  <si>
    <t>861</t>
  </si>
  <si>
    <t>A12</t>
  </si>
  <si>
    <t>1220</t>
  </si>
  <si>
    <t>13.01</t>
  </si>
  <si>
    <t>553</t>
  </si>
  <si>
    <t>604</t>
  </si>
  <si>
    <t>200</t>
  </si>
  <si>
    <t>119</t>
  </si>
  <si>
    <t>334</t>
  </si>
  <si>
    <t>214</t>
  </si>
  <si>
    <t>617</t>
  </si>
  <si>
    <t>B12</t>
  </si>
  <si>
    <t>1208</t>
  </si>
  <si>
    <t>12.91</t>
  </si>
  <si>
    <t>68</t>
  </si>
  <si>
    <t>540</t>
  </si>
  <si>
    <t>165</t>
  </si>
  <si>
    <t>216</t>
  </si>
  <si>
    <t>208</t>
  </si>
  <si>
    <t>620</t>
  </si>
  <si>
    <t>C12</t>
  </si>
  <si>
    <t>40</t>
  </si>
  <si>
    <t>22</t>
  </si>
  <si>
    <t>670</t>
  </si>
  <si>
    <t>729</t>
  </si>
  <si>
    <t>173</t>
  </si>
  <si>
    <t>83</t>
  </si>
  <si>
    <t>224</t>
  </si>
  <si>
    <t>150</t>
  </si>
  <si>
    <t>90</t>
  </si>
  <si>
    <t>732</t>
  </si>
  <si>
    <t>D12</t>
  </si>
  <si>
    <t>266</t>
  </si>
  <si>
    <t>32</t>
  </si>
  <si>
    <t>877</t>
  </si>
  <si>
    <t>979</t>
  </si>
  <si>
    <t>172</t>
  </si>
  <si>
    <t>231</t>
  </si>
  <si>
    <t>846</t>
  </si>
  <si>
    <t>E12</t>
  </si>
  <si>
    <t>1194</t>
  </si>
  <si>
    <t>614</t>
  </si>
  <si>
    <t>543</t>
  </si>
  <si>
    <t>1057</t>
  </si>
  <si>
    <t>355</t>
  </si>
  <si>
    <t>236</t>
  </si>
  <si>
    <t>260</t>
  </si>
  <si>
    <t>856</t>
  </si>
  <si>
    <t>F12</t>
  </si>
  <si>
    <t>410</t>
  </si>
  <si>
    <t>744</t>
  </si>
  <si>
    <t>1051</t>
  </si>
  <si>
    <t>115</t>
  </si>
  <si>
    <t>80</t>
  </si>
  <si>
    <t>186</t>
  </si>
  <si>
    <t>A02</t>
  </si>
  <si>
    <t>1206</t>
  </si>
  <si>
    <t>588</t>
  </si>
  <si>
    <t>619</t>
  </si>
  <si>
    <t>226</t>
  </si>
  <si>
    <t>532</t>
  </si>
  <si>
    <t>317</t>
  </si>
  <si>
    <t>B02</t>
  </si>
  <si>
    <t>1186</t>
  </si>
  <si>
    <t>12.76</t>
  </si>
  <si>
    <t>42</t>
  </si>
  <si>
    <t>59</t>
  </si>
  <si>
    <t>609</t>
  </si>
  <si>
    <t>44</t>
  </si>
  <si>
    <t>65</t>
  </si>
  <si>
    <t>621</t>
  </si>
  <si>
    <t>C02</t>
  </si>
  <si>
    <t>1230</t>
  </si>
  <si>
    <t>12.81</t>
  </si>
  <si>
    <t>711</t>
  </si>
  <si>
    <t>731</t>
  </si>
  <si>
    <t>332</t>
  </si>
  <si>
    <t>205</t>
  </si>
  <si>
    <t>412</t>
  </si>
  <si>
    <t>292</t>
  </si>
  <si>
    <t>18</t>
  </si>
  <si>
    <t>728</t>
  </si>
  <si>
    <t>D02</t>
  </si>
  <si>
    <t>12.85</t>
  </si>
  <si>
    <t>162</t>
  </si>
  <si>
    <t>884</t>
  </si>
  <si>
    <t>958</t>
  </si>
  <si>
    <t>112</t>
  </si>
  <si>
    <t>62</t>
  </si>
  <si>
    <t>835</t>
  </si>
  <si>
    <t>E02</t>
  </si>
  <si>
    <t>1171</t>
  </si>
  <si>
    <t>12.75</t>
  </si>
  <si>
    <t>14</t>
  </si>
  <si>
    <t>327</t>
  </si>
  <si>
    <t>353</t>
  </si>
  <si>
    <t>286</t>
  </si>
  <si>
    <t>188</t>
  </si>
  <si>
    <t>329</t>
  </si>
  <si>
    <t>251</t>
  </si>
  <si>
    <t>349</t>
  </si>
  <si>
    <t>F02</t>
  </si>
  <si>
    <t>12.83</t>
  </si>
  <si>
    <t>181</t>
  </si>
  <si>
    <t>394</t>
  </si>
  <si>
    <t>183</t>
  </si>
  <si>
    <t>38</t>
  </si>
  <si>
    <t>389</t>
  </si>
  <si>
    <t>A03</t>
  </si>
  <si>
    <t>1172</t>
  </si>
  <si>
    <t>12.88</t>
  </si>
  <si>
    <t>82</t>
  </si>
  <si>
    <t>25</t>
  </si>
  <si>
    <t>511</t>
  </si>
  <si>
    <t>569</t>
  </si>
  <si>
    <t>175</t>
  </si>
  <si>
    <t>70</t>
  </si>
  <si>
    <t>89</t>
  </si>
  <si>
    <t>B03</t>
  </si>
  <si>
    <t>1187</t>
  </si>
  <si>
    <t>12.77</t>
  </si>
  <si>
    <t>63</t>
  </si>
  <si>
    <t>824</t>
  </si>
  <si>
    <t>906</t>
  </si>
  <si>
    <t>71</t>
  </si>
  <si>
    <t>69</t>
  </si>
  <si>
    <t>C03</t>
  </si>
  <si>
    <t>1229</t>
  </si>
  <si>
    <t>275</t>
  </si>
  <si>
    <t>166</t>
  </si>
  <si>
    <t>294</t>
  </si>
  <si>
    <t>696</t>
  </si>
  <si>
    <t>D03</t>
  </si>
  <si>
    <t>439</t>
  </si>
  <si>
    <t>144</t>
  </si>
  <si>
    <t>568</t>
  </si>
  <si>
    <t>46</t>
  </si>
  <si>
    <t>E03</t>
  </si>
  <si>
    <t>1173</t>
  </si>
  <si>
    <t>12.78</t>
  </si>
  <si>
    <t>314</t>
  </si>
  <si>
    <t>338</t>
  </si>
  <si>
    <t>118</t>
  </si>
  <si>
    <t>351</t>
  </si>
  <si>
    <t>F03</t>
  </si>
  <si>
    <t>12.8</t>
  </si>
  <si>
    <t>28</t>
  </si>
  <si>
    <t>363</t>
  </si>
  <si>
    <t>382</t>
  </si>
  <si>
    <t>95</t>
  </si>
  <si>
    <t>237</t>
  </si>
  <si>
    <t>130</t>
  </si>
  <si>
    <t>A04</t>
  </si>
  <si>
    <t>1205</t>
  </si>
  <si>
    <t>12.93</t>
  </si>
  <si>
    <t>631</t>
  </si>
  <si>
    <t>774</t>
  </si>
  <si>
    <t>297</t>
  </si>
  <si>
    <t>364</t>
  </si>
  <si>
    <t>279</t>
  </si>
  <si>
    <t>B04</t>
  </si>
  <si>
    <t>12.79</t>
  </si>
  <si>
    <t>159</t>
  </si>
  <si>
    <t>703</t>
  </si>
  <si>
    <t>876</t>
  </si>
  <si>
    <t>96</t>
  </si>
  <si>
    <t>795</t>
  </si>
  <si>
    <t>C04</t>
  </si>
  <si>
    <t>16</t>
  </si>
  <si>
    <t>695</t>
  </si>
  <si>
    <t>67</t>
  </si>
  <si>
    <t>21</t>
  </si>
  <si>
    <t>D04</t>
  </si>
  <si>
    <t>177</t>
  </si>
  <si>
    <t>849</t>
  </si>
  <si>
    <t>976</t>
  </si>
  <si>
    <t>968</t>
  </si>
  <si>
    <t>E04</t>
  </si>
  <si>
    <t>1288</t>
  </si>
  <si>
    <t>12.82</t>
  </si>
  <si>
    <t>20</t>
  </si>
  <si>
    <t>336</t>
  </si>
  <si>
    <t>147</t>
  </si>
  <si>
    <t>211</t>
  </si>
  <si>
    <t>140</t>
  </si>
  <si>
    <t>F04</t>
  </si>
  <si>
    <t>1195</t>
  </si>
  <si>
    <t>368</t>
  </si>
  <si>
    <t>384</t>
  </si>
  <si>
    <t>126</t>
  </si>
  <si>
    <t>104</t>
  </si>
  <si>
    <t>152</t>
  </si>
  <si>
    <t>A05</t>
  </si>
  <si>
    <t>12.94</t>
  </si>
  <si>
    <t>8</t>
  </si>
  <si>
    <t>557</t>
  </si>
  <si>
    <t>308</t>
  </si>
  <si>
    <t>316</t>
  </si>
  <si>
    <t>161</t>
  </si>
  <si>
    <t>381</t>
  </si>
  <si>
    <t>291</t>
  </si>
  <si>
    <t>616</t>
  </si>
  <si>
    <t>B05</t>
  </si>
  <si>
    <t>582</t>
  </si>
  <si>
    <t>625</t>
  </si>
  <si>
    <t>C05</t>
  </si>
  <si>
    <t>1240</t>
  </si>
  <si>
    <t>736</t>
  </si>
  <si>
    <t>D05</t>
  </si>
  <si>
    <t>1225</t>
  </si>
  <si>
    <t>712</t>
  </si>
  <si>
    <t>26</t>
  </si>
  <si>
    <t>745</t>
  </si>
  <si>
    <t>E05</t>
  </si>
  <si>
    <t>1179</t>
  </si>
  <si>
    <t>300</t>
  </si>
  <si>
    <t>330</t>
  </si>
  <si>
    <t>146</t>
  </si>
  <si>
    <t>108</t>
  </si>
  <si>
    <t>F05</t>
  </si>
  <si>
    <t>356</t>
  </si>
  <si>
    <t>387</t>
  </si>
  <si>
    <t>A06</t>
  </si>
  <si>
    <t>12.92</t>
  </si>
  <si>
    <t>551</t>
  </si>
  <si>
    <t>213</t>
  </si>
  <si>
    <t>446</t>
  </si>
  <si>
    <t>B06</t>
  </si>
  <si>
    <t>559</t>
  </si>
  <si>
    <t>610</t>
  </si>
  <si>
    <t>441</t>
  </si>
  <si>
    <t>207</t>
  </si>
  <si>
    <t>306</t>
  </si>
  <si>
    <t>C06</t>
  </si>
  <si>
    <t>12.89</t>
  </si>
  <si>
    <t>699</t>
  </si>
  <si>
    <t>724</t>
  </si>
  <si>
    <t>305</t>
  </si>
  <si>
    <t>209</t>
  </si>
  <si>
    <t>408</t>
  </si>
  <si>
    <t>282</t>
  </si>
  <si>
    <t>41</t>
  </si>
  <si>
    <t>D06</t>
  </si>
  <si>
    <t>1216</t>
  </si>
  <si>
    <t>982</t>
  </si>
  <si>
    <t>806</t>
  </si>
  <si>
    <t>E06</t>
  </si>
  <si>
    <t>1180</t>
  </si>
  <si>
    <t>13</t>
  </si>
  <si>
    <t>315</t>
  </si>
  <si>
    <t>346</t>
  </si>
  <si>
    <t>324</t>
  </si>
  <si>
    <t>201</t>
  </si>
  <si>
    <t>233</t>
  </si>
  <si>
    <t>373</t>
  </si>
  <si>
    <t>350</t>
  </si>
  <si>
    <t>F06</t>
  </si>
  <si>
    <t>378</t>
  </si>
  <si>
    <t>A07</t>
  </si>
  <si>
    <t>1213</t>
  </si>
  <si>
    <t>13.0</t>
  </si>
  <si>
    <t>580</t>
  </si>
  <si>
    <t>622</t>
  </si>
  <si>
    <t>B07</t>
  </si>
  <si>
    <t>583</t>
  </si>
  <si>
    <t>626</t>
  </si>
  <si>
    <t>C07</t>
  </si>
  <si>
    <t>1184</t>
  </si>
  <si>
    <t>11</t>
  </si>
  <si>
    <t>692</t>
  </si>
  <si>
    <t>344</t>
  </si>
  <si>
    <t>245</t>
  </si>
  <si>
    <t>584</t>
  </si>
  <si>
    <t>D07</t>
  </si>
  <si>
    <t>1326</t>
  </si>
  <si>
    <t>693</t>
  </si>
  <si>
    <t>709</t>
  </si>
  <si>
    <t>E07</t>
  </si>
  <si>
    <t>322</t>
  </si>
  <si>
    <t>276</t>
  </si>
  <si>
    <t>254</t>
  </si>
  <si>
    <t>F07</t>
  </si>
  <si>
    <t>1212</t>
  </si>
  <si>
    <t>362</t>
  </si>
  <si>
    <t>66</t>
  </si>
  <si>
    <t>392</t>
  </si>
  <si>
    <t>A08</t>
  </si>
  <si>
    <t>1319</t>
  </si>
  <si>
    <t>13.03</t>
  </si>
  <si>
    <t>579</t>
  </si>
  <si>
    <t>598</t>
  </si>
  <si>
    <t>72</t>
  </si>
  <si>
    <t>138</t>
  </si>
  <si>
    <t>88</t>
  </si>
  <si>
    <t>B08</t>
  </si>
  <si>
    <t>1204</t>
  </si>
  <si>
    <t>C08</t>
  </si>
  <si>
    <t>1262</t>
  </si>
  <si>
    <t>23</t>
  </si>
  <si>
    <t>702</t>
  </si>
  <si>
    <t>158</t>
  </si>
  <si>
    <t>196</t>
  </si>
  <si>
    <t>D08</t>
  </si>
  <si>
    <t>218</t>
  </si>
  <si>
    <t>866</t>
  </si>
  <si>
    <t>963</t>
  </si>
  <si>
    <t>168</t>
  </si>
  <si>
    <t>871</t>
  </si>
  <si>
    <t>E08</t>
  </si>
  <si>
    <t>1300</t>
  </si>
  <si>
    <t>301</t>
  </si>
  <si>
    <t>174</t>
  </si>
  <si>
    <t>262</t>
  </si>
  <si>
    <t>333</t>
  </si>
  <si>
    <t>F08</t>
  </si>
  <si>
    <t>242</t>
  </si>
  <si>
    <t>A09</t>
  </si>
  <si>
    <t>1519</t>
  </si>
  <si>
    <t>13.19</t>
  </si>
  <si>
    <t>571</t>
  </si>
  <si>
    <t>594</t>
  </si>
  <si>
    <t>B09</t>
  </si>
  <si>
    <t>C09</t>
  </si>
  <si>
    <t>1239</t>
  </si>
  <si>
    <t>340</t>
  </si>
  <si>
    <t>134</t>
  </si>
  <si>
    <t>D09</t>
  </si>
  <si>
    <t>1214</t>
  </si>
  <si>
    <t>113</t>
  </si>
  <si>
    <t>883</t>
  </si>
  <si>
    <t>974</t>
  </si>
  <si>
    <t>872</t>
  </si>
  <si>
    <t>E09</t>
  </si>
  <si>
    <t>1188</t>
  </si>
  <si>
    <t>1095</t>
  </si>
  <si>
    <t>277</t>
  </si>
  <si>
    <t>576</t>
  </si>
  <si>
    <t>411</t>
  </si>
  <si>
    <t>859</t>
  </si>
  <si>
    <t>F09</t>
  </si>
  <si>
    <t>473</t>
  </si>
  <si>
    <t>679</t>
  </si>
  <si>
    <t>1059</t>
  </si>
  <si>
    <t>430</t>
  </si>
  <si>
    <t>865</t>
  </si>
  <si>
    <t>G01</t>
  </si>
  <si>
    <t>1256</t>
  </si>
  <si>
    <t>13.5</t>
  </si>
  <si>
    <t>75</t>
  </si>
  <si>
    <t>492</t>
  </si>
  <si>
    <t>487</t>
  </si>
  <si>
    <t>H01</t>
  </si>
  <si>
    <t>1266</t>
  </si>
  <si>
    <t>13.3</t>
  </si>
  <si>
    <t>217</t>
  </si>
  <si>
    <t>595</t>
  </si>
  <si>
    <t>1268</t>
  </si>
  <si>
    <t>13.24</t>
  </si>
  <si>
    <t>564</t>
  </si>
  <si>
    <t>117</t>
  </si>
  <si>
    <t>145</t>
  </si>
  <si>
    <t>597</t>
  </si>
  <si>
    <t>1258</t>
  </si>
  <si>
    <t>13.21</t>
  </si>
  <si>
    <t>558</t>
  </si>
  <si>
    <t>585</t>
  </si>
  <si>
    <t>163</t>
  </si>
  <si>
    <t>1303</t>
  </si>
  <si>
    <t>13.27</t>
  </si>
  <si>
    <t>723</t>
  </si>
  <si>
    <t>1284</t>
  </si>
  <si>
    <t>13.48</t>
  </si>
  <si>
    <t>790</t>
  </si>
  <si>
    <t>918</t>
  </si>
  <si>
    <t>817</t>
  </si>
  <si>
    <t>309</t>
  </si>
  <si>
    <t>348</t>
  </si>
  <si>
    <t>1370</t>
  </si>
  <si>
    <t>13.45</t>
  </si>
  <si>
    <t>379</t>
  </si>
  <si>
    <t>G10</t>
  </si>
  <si>
    <t>1493</t>
  </si>
  <si>
    <t>-13.18</t>
  </si>
  <si>
    <t>0</t>
  </si>
  <si>
    <t>H10</t>
  </si>
  <si>
    <t>1150</t>
  </si>
  <si>
    <t>12.38</t>
  </si>
  <si>
    <t>563</t>
  </si>
  <si>
    <t>590</t>
  </si>
  <si>
    <t>1135</t>
  </si>
  <si>
    <t>12.27</t>
  </si>
  <si>
    <t>603</t>
  </si>
  <si>
    <t>12.24</t>
  </si>
  <si>
    <t>689</t>
  </si>
  <si>
    <t>725</t>
  </si>
  <si>
    <t>190</t>
  </si>
  <si>
    <t>727</t>
  </si>
  <si>
    <t>1133</t>
  </si>
  <si>
    <t>820</t>
  </si>
  <si>
    <t>832</t>
  </si>
  <si>
    <t>110</t>
  </si>
  <si>
    <t>821</t>
  </si>
  <si>
    <t>1111</t>
  </si>
  <si>
    <t>12.23</t>
  </si>
  <si>
    <t>656</t>
  </si>
  <si>
    <t>476</t>
  </si>
  <si>
    <t>839</t>
  </si>
  <si>
    <t>133</t>
  </si>
  <si>
    <t>828</t>
  </si>
  <si>
    <t>1159</t>
  </si>
  <si>
    <t>12.45</t>
  </si>
  <si>
    <t>358</t>
  </si>
  <si>
    <t>84</t>
  </si>
  <si>
    <t>206</t>
  </si>
  <si>
    <t>1471</t>
  </si>
  <si>
    <t>12.68</t>
  </si>
  <si>
    <t>103</t>
  </si>
  <si>
    <t>12.58</t>
  </si>
  <si>
    <t>694</t>
  </si>
  <si>
    <t>246</t>
  </si>
  <si>
    <t>1167</t>
  </si>
  <si>
    <t>812</t>
  </si>
  <si>
    <t>973</t>
  </si>
  <si>
    <t>240</t>
  </si>
  <si>
    <t>842</t>
  </si>
  <si>
    <t>1149</t>
  </si>
  <si>
    <t>12.62</t>
  </si>
  <si>
    <t>965</t>
  </si>
  <si>
    <t>87</t>
  </si>
  <si>
    <t>836</t>
  </si>
  <si>
    <t>554</t>
  </si>
  <si>
    <t>552</t>
  </si>
  <si>
    <t>G11</t>
  </si>
  <si>
    <t>H11</t>
  </si>
  <si>
    <t>1565</t>
  </si>
  <si>
    <t>13.31</t>
  </si>
  <si>
    <t>577</t>
  </si>
  <si>
    <t>124</t>
  </si>
  <si>
    <t>1253</t>
  </si>
  <si>
    <t>127</t>
  </si>
  <si>
    <t>612</t>
  </si>
  <si>
    <t>1307</t>
  </si>
  <si>
    <t>12.98</t>
  </si>
  <si>
    <t>690</t>
  </si>
  <si>
    <t>123</t>
  </si>
  <si>
    <t>1260</t>
  </si>
  <si>
    <t>13.26</t>
  </si>
  <si>
    <t>847</t>
  </si>
  <si>
    <t>933</t>
  </si>
  <si>
    <t>77</t>
  </si>
  <si>
    <t>94</t>
  </si>
  <si>
    <t>829</t>
  </si>
  <si>
    <t>1243</t>
  </si>
  <si>
    <t>13.06</t>
  </si>
  <si>
    <t>304</t>
  </si>
  <si>
    <t>323</t>
  </si>
  <si>
    <t>131</t>
  </si>
  <si>
    <t>1499</t>
  </si>
  <si>
    <t>13.36</t>
  </si>
  <si>
    <t>335</t>
  </si>
  <si>
    <t>370</t>
  </si>
  <si>
    <t>G12</t>
  </si>
  <si>
    <t>H12</t>
  </si>
  <si>
    <t>G02</t>
  </si>
  <si>
    <t>1182</t>
  </si>
  <si>
    <t>12.47</t>
  </si>
  <si>
    <t>H02</t>
  </si>
  <si>
    <t>1164</t>
  </si>
  <si>
    <t>12.63</t>
  </si>
  <si>
    <t>760</t>
  </si>
  <si>
    <t>831</t>
  </si>
  <si>
    <t>741</t>
  </si>
  <si>
    <t>1169</t>
  </si>
  <si>
    <t>12.54</t>
  </si>
  <si>
    <t>611</t>
  </si>
  <si>
    <t>451</t>
  </si>
  <si>
    <t>1008</t>
  </si>
  <si>
    <t>12.36</t>
  </si>
  <si>
    <t>531</t>
  </si>
  <si>
    <t>79</t>
  </si>
  <si>
    <t>1201</t>
  </si>
  <si>
    <t>686</t>
  </si>
  <si>
    <t>503</t>
  </si>
  <si>
    <t>313</t>
  </si>
  <si>
    <t>515</t>
  </si>
  <si>
    <t>403</t>
  </si>
  <si>
    <t>1163</t>
  </si>
  <si>
    <t>12.55</t>
  </si>
  <si>
    <t>830</t>
  </si>
  <si>
    <t>864</t>
  </si>
  <si>
    <t>1157</t>
  </si>
  <si>
    <t>12.4</t>
  </si>
  <si>
    <t>642</t>
  </si>
  <si>
    <t>1011</t>
  </si>
  <si>
    <t>1183</t>
  </si>
  <si>
    <t>12.56</t>
  </si>
  <si>
    <t>521</t>
  </si>
  <si>
    <t>815</t>
  </si>
  <si>
    <t>G03</t>
  </si>
  <si>
    <t>1120</t>
  </si>
  <si>
    <t>12.35</t>
  </si>
  <si>
    <t>295</t>
  </si>
  <si>
    <t>318</t>
  </si>
  <si>
    <t>352</t>
  </si>
  <si>
    <t>H03</t>
  </si>
  <si>
    <t>12.59</t>
  </si>
  <si>
    <t>151</t>
  </si>
  <si>
    <t>391</t>
  </si>
  <si>
    <t>1170</t>
  </si>
  <si>
    <t>155</t>
  </si>
  <si>
    <t>1146</t>
  </si>
  <si>
    <t>12.32</t>
  </si>
  <si>
    <t>575</t>
  </si>
  <si>
    <t>195</t>
  </si>
  <si>
    <t>243</t>
  </si>
  <si>
    <t>12.28</t>
  </si>
  <si>
    <t>721</t>
  </si>
  <si>
    <t>1148</t>
  </si>
  <si>
    <t>12.42</t>
  </si>
  <si>
    <t>244</t>
  </si>
  <si>
    <t>811</t>
  </si>
  <si>
    <t>887</t>
  </si>
  <si>
    <t>1125</t>
  </si>
  <si>
    <t>12.3</t>
  </si>
  <si>
    <t>253</t>
  </si>
  <si>
    <t>270</t>
  </si>
  <si>
    <t>12.48</t>
  </si>
  <si>
    <t>386</t>
  </si>
  <si>
    <t>G04</t>
  </si>
  <si>
    <t>303</t>
  </si>
  <si>
    <t>H04</t>
  </si>
  <si>
    <t>1136</t>
  </si>
  <si>
    <t>215</t>
  </si>
  <si>
    <t>1152</t>
  </si>
  <si>
    <t>591</t>
  </si>
  <si>
    <t>464</t>
  </si>
  <si>
    <t>271</t>
  </si>
  <si>
    <t>1145</t>
  </si>
  <si>
    <t>319</t>
  </si>
  <si>
    <t>469</t>
  </si>
  <si>
    <t>388</t>
  </si>
  <si>
    <t>1189</t>
  </si>
  <si>
    <t>12.26</t>
  </si>
  <si>
    <t>1144</t>
  </si>
  <si>
    <t>12.41</t>
  </si>
  <si>
    <t>825</t>
  </si>
  <si>
    <t>258</t>
  </si>
  <si>
    <t>167</t>
  </si>
  <si>
    <t>838</t>
  </si>
  <si>
    <t>221</t>
  </si>
  <si>
    <t>259</t>
  </si>
  <si>
    <t>397</t>
  </si>
  <si>
    <t>G05</t>
  </si>
  <si>
    <t>12.37</t>
  </si>
  <si>
    <t>687</t>
  </si>
  <si>
    <t>722</t>
  </si>
  <si>
    <t>261</t>
  </si>
  <si>
    <t>H05</t>
  </si>
  <si>
    <t>1139</t>
  </si>
  <si>
    <t>919</t>
  </si>
  <si>
    <t>85</t>
  </si>
  <si>
    <t>841</t>
  </si>
  <si>
    <t>1151</t>
  </si>
  <si>
    <t>477</t>
  </si>
  <si>
    <t>502</t>
  </si>
  <si>
    <t>185</t>
  </si>
  <si>
    <t>468</t>
  </si>
  <si>
    <t>1158</t>
  </si>
  <si>
    <t>12.31</t>
  </si>
  <si>
    <t>472</t>
  </si>
  <si>
    <t>194</t>
  </si>
  <si>
    <t>1177</t>
  </si>
  <si>
    <t>713</t>
  </si>
  <si>
    <t>157</t>
  </si>
  <si>
    <t>12.39</t>
  </si>
  <si>
    <t>997</t>
  </si>
  <si>
    <t>1124</t>
  </si>
  <si>
    <t>310</t>
  </si>
  <si>
    <t>337</t>
  </si>
  <si>
    <t>222</t>
  </si>
  <si>
    <t>12.46</t>
  </si>
  <si>
    <t>377</t>
  </si>
  <si>
    <t>G06</t>
  </si>
  <si>
    <t>H06</t>
  </si>
  <si>
    <t>12.57</t>
  </si>
  <si>
    <t>500</t>
  </si>
  <si>
    <t>592</t>
  </si>
  <si>
    <t>1142</t>
  </si>
  <si>
    <t>1141</t>
  </si>
  <si>
    <t>281</t>
  </si>
  <si>
    <t>862</t>
  </si>
  <si>
    <t>951</t>
  </si>
  <si>
    <t>837</t>
  </si>
  <si>
    <t>1119</t>
  </si>
  <si>
    <t>12.21</t>
  </si>
  <si>
    <t>641</t>
  </si>
  <si>
    <t>542</t>
  </si>
  <si>
    <t>1036</t>
  </si>
  <si>
    <t>827</t>
  </si>
  <si>
    <t>1168</t>
  </si>
  <si>
    <t>538</t>
  </si>
  <si>
    <t>1023</t>
  </si>
  <si>
    <t>802</t>
  </si>
  <si>
    <t>G07</t>
  </si>
  <si>
    <t>1129</t>
  </si>
  <si>
    <t>H07</t>
  </si>
  <si>
    <t>1132</t>
  </si>
  <si>
    <t>457</t>
  </si>
  <si>
    <t>460</t>
  </si>
  <si>
    <t>481</t>
  </si>
  <si>
    <t>1140</t>
  </si>
  <si>
    <t>1176</t>
  </si>
  <si>
    <t>12.25</t>
  </si>
  <si>
    <t>269</t>
  </si>
  <si>
    <t>1143</t>
  </si>
  <si>
    <t>840</t>
  </si>
  <si>
    <t>913</t>
  </si>
  <si>
    <t>1161</t>
  </si>
  <si>
    <t>544</t>
  </si>
  <si>
    <t>1092</t>
  </si>
  <si>
    <t>G08</t>
  </si>
  <si>
    <t>716</t>
  </si>
  <si>
    <t>718</t>
  </si>
  <si>
    <t>H08</t>
  </si>
  <si>
    <t>1134</t>
  </si>
  <si>
    <t>12.51</t>
  </si>
  <si>
    <t>789</t>
  </si>
  <si>
    <t>810</t>
  </si>
  <si>
    <t>599</t>
  </si>
  <si>
    <t>803</t>
  </si>
  <si>
    <t>935</t>
  </si>
  <si>
    <t>780</t>
  </si>
  <si>
    <t>1599</t>
  </si>
  <si>
    <t>602</t>
  </si>
  <si>
    <t>1055</t>
  </si>
  <si>
    <t>13.77</t>
  </si>
  <si>
    <t>184</t>
  </si>
  <si>
    <t>399</t>
  </si>
  <si>
    <t>1193</t>
  </si>
  <si>
    <t>12.22</t>
  </si>
  <si>
    <t>705</t>
  </si>
  <si>
    <t>331</t>
  </si>
  <si>
    <t>407</t>
  </si>
  <si>
    <t>763</t>
  </si>
  <si>
    <t>1118</t>
  </si>
  <si>
    <t>12.2</t>
  </si>
  <si>
    <t>524</t>
  </si>
  <si>
    <t>1018</t>
  </si>
  <si>
    <t>255</t>
  </si>
  <si>
    <t>560</t>
  </si>
  <si>
    <t>978</t>
  </si>
  <si>
    <t>844</t>
  </si>
  <si>
    <t>G09</t>
  </si>
  <si>
    <t>H09</t>
  </si>
  <si>
    <t>649</t>
  </si>
  <si>
    <t>527</t>
  </si>
  <si>
    <t>995</t>
  </si>
  <si>
    <t>818</t>
  </si>
  <si>
    <t>697</t>
  </si>
  <si>
    <t>792</t>
  </si>
  <si>
    <t>652</t>
  </si>
  <si>
    <t>280</t>
  </si>
  <si>
    <t>415</t>
  </si>
  <si>
    <t>845</t>
  </si>
  <si>
    <t>1109</t>
  </si>
  <si>
    <t>509</t>
  </si>
  <si>
    <t>1034</t>
  </si>
  <si>
    <t>1155</t>
  </si>
  <si>
    <t>1251</t>
  </si>
  <si>
    <t>13.33</t>
  </si>
  <si>
    <t>423</t>
  </si>
  <si>
    <t>1202</t>
  </si>
  <si>
    <t>567</t>
  </si>
  <si>
    <t>1045</t>
  </si>
  <si>
    <t>1815</t>
  </si>
  <si>
    <t>278</t>
  </si>
  <si>
    <t>1215</t>
  </si>
  <si>
    <t>605</t>
  </si>
  <si>
    <t>756</t>
  </si>
  <si>
    <t>376</t>
  </si>
  <si>
    <t>1088</t>
  </si>
  <si>
    <t>455</t>
  </si>
  <si>
    <t>822</t>
  </si>
  <si>
    <t>341</t>
  </si>
  <si>
    <t>508</t>
  </si>
  <si>
    <t>452</t>
  </si>
  <si>
    <t>650</t>
  </si>
  <si>
    <t>668</t>
  </si>
  <si>
    <t>12.9</t>
  </si>
  <si>
    <t>562</t>
  </si>
  <si>
    <t>361</t>
  </si>
  <si>
    <t>475</t>
  </si>
  <si>
    <t>848</t>
  </si>
  <si>
    <t>490</t>
  </si>
  <si>
    <t>1218</t>
  </si>
  <si>
    <t>550</t>
  </si>
  <si>
    <t>471</t>
  </si>
  <si>
    <t>12.95</t>
  </si>
  <si>
    <t>593</t>
  </si>
  <si>
    <t>483</t>
  </si>
  <si>
    <t>808</t>
  </si>
  <si>
    <t>536</t>
  </si>
  <si>
    <t>193</t>
  </si>
  <si>
    <t>548</t>
  </si>
  <si>
    <t>518</t>
  </si>
  <si>
    <t>180</t>
  </si>
  <si>
    <t>367</t>
  </si>
  <si>
    <t>654</t>
  </si>
  <si>
    <t>805</t>
  </si>
  <si>
    <t>450</t>
  </si>
  <si>
    <t>486</t>
  </si>
  <si>
    <t>1197</t>
  </si>
  <si>
    <t>1200</t>
  </si>
  <si>
    <t>573</t>
  </si>
  <si>
    <t>740</t>
  </si>
  <si>
    <t>1549</t>
  </si>
  <si>
    <t>529</t>
  </si>
  <si>
    <t>807</t>
  </si>
  <si>
    <t>600</t>
  </si>
  <si>
    <t>1210</t>
  </si>
  <si>
    <t>488</t>
  </si>
  <si>
    <t>2702</t>
  </si>
  <si>
    <t>1365</t>
  </si>
  <si>
    <t>1885</t>
  </si>
  <si>
    <t>1780</t>
  </si>
  <si>
    <t>1211</t>
  </si>
  <si>
    <t>565</t>
  </si>
  <si>
    <t>257</t>
  </si>
  <si>
    <t>517</t>
  </si>
  <si>
    <t>661</t>
  </si>
  <si>
    <t>826</t>
  </si>
  <si>
    <t>427</t>
  </si>
  <si>
    <t>365</t>
  </si>
  <si>
    <t>448</t>
  </si>
  <si>
    <t>643</t>
  </si>
  <si>
    <t>494</t>
  </si>
  <si>
    <t>1617</t>
  </si>
  <si>
    <t>739</t>
  </si>
  <si>
    <t>988</t>
  </si>
  <si>
    <t>1273</t>
  </si>
  <si>
    <t>669</t>
  </si>
  <si>
    <t>1247</t>
  </si>
  <si>
    <t>717</t>
  </si>
  <si>
    <t>1241</t>
  </si>
  <si>
    <t>12.74</t>
  </si>
  <si>
    <t>229</t>
  </si>
  <si>
    <t>1249</t>
  </si>
  <si>
    <t>12.73</t>
  </si>
  <si>
    <t>1263</t>
  </si>
  <si>
    <t>639</t>
  </si>
  <si>
    <t>675</t>
  </si>
  <si>
    <t>1236</t>
  </si>
  <si>
    <t>667</t>
  </si>
  <si>
    <t>413</t>
  </si>
  <si>
    <t>749</t>
  </si>
  <si>
    <t>1238</t>
  </si>
  <si>
    <t>12.67</t>
  </si>
  <si>
    <t>15</t>
  </si>
  <si>
    <t>664</t>
  </si>
  <si>
    <t>788</t>
  </si>
  <si>
    <t>449</t>
  </si>
  <si>
    <t>545</t>
  </si>
  <si>
    <t>12.66</t>
  </si>
  <si>
    <t>700</t>
  </si>
  <si>
    <t>665</t>
  </si>
  <si>
    <t>519</t>
  </si>
  <si>
    <t>1231</t>
  </si>
  <si>
    <t>13.41</t>
  </si>
  <si>
    <t>938</t>
  </si>
  <si>
    <t>771</t>
  </si>
  <si>
    <t>1203</t>
  </si>
  <si>
    <t>860</t>
  </si>
  <si>
    <t>961</t>
  </si>
  <si>
    <t>719</t>
  </si>
  <si>
    <t>371</t>
  </si>
  <si>
    <t>819</t>
  </si>
  <si>
    <t>772</t>
  </si>
  <si>
    <t>953</t>
  </si>
  <si>
    <t>663</t>
  </si>
  <si>
    <t>273</t>
  </si>
  <si>
    <t>814</t>
  </si>
  <si>
    <t>960</t>
  </si>
  <si>
    <t>1089</t>
  </si>
  <si>
    <t>1769</t>
  </si>
  <si>
    <t>1035</t>
  </si>
  <si>
    <t>813</t>
  </si>
  <si>
    <t>429</t>
  </si>
  <si>
    <t>896</t>
  </si>
  <si>
    <t>737</t>
  </si>
  <si>
    <t>541</t>
  </si>
  <si>
    <t>1740</t>
  </si>
  <si>
    <t>447</t>
  </si>
  <si>
    <t>992</t>
  </si>
  <si>
    <t>1227</t>
  </si>
  <si>
    <t>809</t>
  </si>
  <si>
    <t>804</t>
  </si>
  <si>
    <t>287</t>
  </si>
  <si>
    <t>495</t>
  </si>
  <si>
    <t>816</t>
  </si>
  <si>
    <t>288</t>
  </si>
  <si>
    <t>767</t>
  </si>
  <si>
    <t>863</t>
  </si>
  <si>
    <t>834</t>
  </si>
  <si>
    <t>1790</t>
  </si>
  <si>
    <t>13.16</t>
  </si>
  <si>
    <t>738</t>
  </si>
  <si>
    <t>504</t>
  </si>
  <si>
    <t>1040</t>
  </si>
  <si>
    <t>436</t>
  </si>
  <si>
    <t>623</t>
  </si>
  <si>
    <t>1175</t>
  </si>
  <si>
    <t>990</t>
  </si>
  <si>
    <t>660</t>
  </si>
  <si>
    <t>463</t>
  </si>
  <si>
    <t>955</t>
  </si>
  <si>
    <t>800</t>
  </si>
  <si>
    <t>513</t>
  </si>
  <si>
    <t>1097</t>
  </si>
  <si>
    <t>12.7</t>
  </si>
  <si>
    <t>497</t>
  </si>
  <si>
    <t>662</t>
  </si>
  <si>
    <t>422</t>
  </si>
  <si>
    <t>406</t>
  </si>
  <si>
    <t>681</t>
  </si>
  <si>
    <t>359</t>
  </si>
  <si>
    <t>1000</t>
  </si>
  <si>
    <t>683</t>
  </si>
  <si>
    <t>1405</t>
  </si>
  <si>
    <t>930</t>
  </si>
  <si>
    <t>12.72</t>
  </si>
  <si>
    <t>1389</t>
  </si>
  <si>
    <t>627</t>
  </si>
  <si>
    <t>1512</t>
  </si>
  <si>
    <t>1086</t>
  </si>
  <si>
    <t>302</t>
  </si>
  <si>
    <t>170</t>
  </si>
  <si>
    <t>12.71</t>
  </si>
  <si>
    <t>1019</t>
  </si>
  <si>
    <t>677</t>
  </si>
  <si>
    <t>435</t>
  </si>
  <si>
    <t>704</t>
  </si>
  <si>
    <t>972</t>
  </si>
  <si>
    <t>851</t>
  </si>
  <si>
    <t>785</t>
  </si>
  <si>
    <t>1178</t>
  </si>
  <si>
    <t>537</t>
  </si>
  <si>
    <t>1047</t>
  </si>
  <si>
    <t>459</t>
  </si>
  <si>
    <t>1031</t>
  </si>
  <si>
    <t>225</t>
  </si>
  <si>
    <t>528</t>
  </si>
  <si>
    <t>983</t>
  </si>
  <si>
    <t>852</t>
  </si>
  <si>
    <t>13.05</t>
  </si>
  <si>
    <t>198</t>
  </si>
  <si>
    <t>1226</t>
  </si>
  <si>
    <t>980</t>
  </si>
  <si>
    <t>467</t>
  </si>
  <si>
    <t>514</t>
  </si>
  <si>
    <t>901</t>
  </si>
  <si>
    <t>13.1</t>
  </si>
  <si>
    <t>1198</t>
  </si>
  <si>
    <t>458</t>
  </si>
  <si>
    <t>636</t>
  </si>
  <si>
    <t>833</t>
  </si>
  <si>
    <t>954</t>
  </si>
  <si>
    <t>671</t>
  </si>
  <si>
    <t>2096</t>
  </si>
  <si>
    <t>1233</t>
  </si>
  <si>
    <t>440</t>
  </si>
  <si>
    <t>499</t>
  </si>
  <si>
    <t>345</t>
  </si>
  <si>
    <t>390</t>
  </si>
  <si>
    <t>794</t>
  </si>
  <si>
    <t>1223</t>
  </si>
  <si>
    <t>637</t>
  </si>
  <si>
    <t>442</t>
  </si>
  <si>
    <t>506</t>
  </si>
  <si>
    <t>956</t>
  </si>
  <si>
    <t>416</t>
  </si>
  <si>
    <t>1085</t>
  </si>
  <si>
    <t>296</t>
  </si>
  <si>
    <t>1063</t>
  </si>
  <si>
    <t>12.64</t>
  </si>
  <si>
    <t>12.69</t>
  </si>
  <si>
    <t>1078</t>
  </si>
  <si>
    <t>13.18</t>
  </si>
  <si>
    <t>1075</t>
  </si>
  <si>
    <t>1081</t>
  </si>
  <si>
    <t>12.61</t>
  </si>
  <si>
    <t>1071</t>
  </si>
  <si>
    <t>357</t>
  </si>
  <si>
    <t>289</t>
  </si>
  <si>
    <t>1082</t>
  </si>
  <si>
    <t>252</t>
  </si>
  <si>
    <t>1245</t>
  </si>
  <si>
    <t>13.17</t>
  </si>
  <si>
    <t>443</t>
  </si>
  <si>
    <t>984</t>
  </si>
  <si>
    <t>13.14</t>
  </si>
  <si>
    <t>782</t>
  </si>
  <si>
    <t>1509</t>
  </si>
  <si>
    <t>248</t>
  </si>
  <si>
    <t>776</t>
  </si>
  <si>
    <t>418</t>
  </si>
  <si>
    <t>1042</t>
  </si>
  <si>
    <t>421</t>
  </si>
  <si>
    <t>940</t>
  </si>
  <si>
    <t>678</t>
  </si>
  <si>
    <t>401</t>
  </si>
  <si>
    <t>879</t>
  </si>
  <si>
    <t>13.15</t>
  </si>
  <si>
    <t>1006</t>
  </si>
  <si>
    <t>160</t>
  </si>
  <si>
    <t>1002</t>
  </si>
  <si>
    <t>1244</t>
  </si>
  <si>
    <t>179</t>
  </si>
  <si>
    <t>1235</t>
  </si>
  <si>
    <t>290</t>
  </si>
  <si>
    <t>1248</t>
  </si>
  <si>
    <t>402</t>
  </si>
  <si>
    <t>328</t>
  </si>
  <si>
    <t>339</t>
  </si>
  <si>
    <t>1250</t>
  </si>
  <si>
    <t>981</t>
  </si>
  <si>
    <t>798</t>
  </si>
  <si>
    <t>445</t>
  </si>
  <si>
    <t>843</t>
  </si>
  <si>
    <t>1460</t>
  </si>
  <si>
    <t>13.32</t>
  </si>
  <si>
    <t>13.12</t>
  </si>
  <si>
    <t>1012</t>
  </si>
  <si>
    <t>13.13</t>
  </si>
  <si>
    <t>525</t>
  </si>
  <si>
    <t>985</t>
  </si>
  <si>
    <t>227</t>
  </si>
  <si>
    <t>343</t>
  </si>
  <si>
    <t>1255</t>
  </si>
  <si>
    <t>1252</t>
  </si>
  <si>
    <t>783</t>
  </si>
  <si>
    <t>924</t>
  </si>
  <si>
    <t>638</t>
  </si>
  <si>
    <t>920</t>
  </si>
  <si>
    <t>922</t>
  </si>
  <si>
    <t>360</t>
  </si>
  <si>
    <t>967</t>
  </si>
  <si>
    <t>375</t>
  </si>
  <si>
    <t>578</t>
  </si>
  <si>
    <t>944</t>
  </si>
  <si>
    <t>648</t>
  </si>
  <si>
    <t>885</t>
  </si>
  <si>
    <t>962</t>
  </si>
  <si>
    <t>874</t>
  </si>
  <si>
    <t>949</t>
  </si>
  <si>
    <t>925</t>
  </si>
  <si>
    <t>234</t>
  </si>
  <si>
    <t>1224</t>
  </si>
  <si>
    <t>191</t>
  </si>
  <si>
    <t>957</t>
  </si>
  <si>
    <t>966</t>
  </si>
  <si>
    <t>952</t>
  </si>
  <si>
    <t>264</t>
  </si>
  <si>
    <t>465</t>
  </si>
  <si>
    <t>632</t>
  </si>
  <si>
    <t>369</t>
  </si>
  <si>
    <t>672</t>
  </si>
  <si>
    <t>374</t>
  </si>
  <si>
    <t>428</t>
  </si>
  <si>
    <t>462</t>
  </si>
  <si>
    <t>1147</t>
  </si>
  <si>
    <t>970</t>
  </si>
  <si>
    <t>1799</t>
  </si>
  <si>
    <t>1242</t>
  </si>
  <si>
    <t>673</t>
  </si>
  <si>
    <t>676</t>
  </si>
  <si>
    <t>715</t>
  </si>
  <si>
    <t>299</t>
  </si>
  <si>
    <t>491</t>
  </si>
  <si>
    <t>1114</t>
  </si>
  <si>
    <t>419</t>
  </si>
  <si>
    <t>507</t>
  </si>
  <si>
    <t>431</t>
  </si>
  <si>
    <t>461</t>
  </si>
  <si>
    <t>1048</t>
  </si>
  <si>
    <t>566</t>
  </si>
  <si>
    <t>786</t>
  </si>
  <si>
    <t>633</t>
  </si>
  <si>
    <t>775</t>
  </si>
  <si>
    <t>516</t>
  </si>
  <si>
    <t>549</t>
  </si>
  <si>
    <t>1056</t>
  </si>
  <si>
    <t>628</t>
  </si>
  <si>
    <t>755</t>
  </si>
  <si>
    <t>1101</t>
  </si>
  <si>
    <t>903</t>
  </si>
  <si>
    <t>409</t>
  </si>
  <si>
    <t>629</t>
  </si>
  <si>
    <t>13.02</t>
  </si>
  <si>
    <t>561</t>
  </si>
  <si>
    <t>1788</t>
  </si>
  <si>
    <t>2753</t>
  </si>
  <si>
    <t>1665</t>
  </si>
  <si>
    <t>959</t>
  </si>
  <si>
    <t>453</t>
  </si>
  <si>
    <t>777</t>
  </si>
  <si>
    <t>867</t>
  </si>
  <si>
    <t>880</t>
  </si>
  <si>
    <t>484</t>
  </si>
  <si>
    <t>1106</t>
  </si>
  <si>
    <t>658</t>
  </si>
  <si>
    <t>1483</t>
  </si>
  <si>
    <t>1043</t>
  </si>
  <si>
    <t>928</t>
  </si>
  <si>
    <t>779</t>
  </si>
  <si>
    <t>996</t>
  </si>
  <si>
    <t>870</t>
  </si>
  <si>
    <t>510</t>
  </si>
  <si>
    <t>1264</t>
  </si>
  <si>
    <t>986</t>
  </si>
  <si>
    <t>748</t>
  </si>
  <si>
    <t>674</t>
  </si>
  <si>
    <t>1102</t>
  </si>
  <si>
    <t>238</t>
  </si>
  <si>
    <t>426</t>
  </si>
  <si>
    <t>1254</t>
  </si>
  <si>
    <t>489</t>
  </si>
  <si>
    <t>479</t>
  </si>
  <si>
    <t>2543</t>
  </si>
  <si>
    <t>220</t>
  </si>
  <si>
    <t>12.65</t>
  </si>
  <si>
    <t>596</t>
  </si>
  <si>
    <t>530</t>
  </si>
  <si>
    <t>1080</t>
  </si>
  <si>
    <t>1072</t>
  </si>
  <si>
    <t>1087</t>
  </si>
  <si>
    <t>520</t>
  </si>
  <si>
    <t>1005</t>
  </si>
  <si>
    <t>1084</t>
  </si>
  <si>
    <t>438</t>
  </si>
  <si>
    <t>1278</t>
  </si>
  <si>
    <t>1076</t>
  </si>
  <si>
    <t>405</t>
  </si>
  <si>
    <t>1060</t>
  </si>
  <si>
    <t>12.43</t>
  </si>
  <si>
    <t>937</t>
  </si>
  <si>
    <t>1196</t>
  </si>
  <si>
    <t>1032</t>
  </si>
  <si>
    <t>653</t>
  </si>
  <si>
    <t>1083</t>
  </si>
  <si>
    <t>1094</t>
  </si>
  <si>
    <t>710</t>
  </si>
  <si>
    <t>762</t>
  </si>
  <si>
    <t>939</t>
  </si>
  <si>
    <t>701</t>
  </si>
  <si>
    <t>801</t>
  </si>
  <si>
    <t>714</t>
  </si>
  <si>
    <t>754</t>
  </si>
  <si>
    <t>706</t>
  </si>
  <si>
    <t>1079</t>
  </si>
  <si>
    <t>239</t>
  </si>
  <si>
    <t>498</t>
  </si>
  <si>
    <t>1131</t>
  </si>
  <si>
    <t>12.53</t>
  </si>
  <si>
    <t>757</t>
  </si>
  <si>
    <t>417</t>
  </si>
  <si>
    <t>1093</t>
  </si>
  <si>
    <t>13.47</t>
  </si>
  <si>
    <t>1489</t>
  </si>
  <si>
    <t>13.35</t>
  </si>
  <si>
    <t>1882</t>
  </si>
  <si>
    <t>13.64</t>
  </si>
  <si>
    <t>1091</t>
  </si>
  <si>
    <t>1283</t>
  </si>
  <si>
    <t>13.22</t>
  </si>
  <si>
    <t>496</t>
  </si>
  <si>
    <t>1289</t>
  </si>
  <si>
    <t>178</t>
  </si>
  <si>
    <t>1246</t>
  </si>
  <si>
    <t>1037</t>
  </si>
  <si>
    <t>505</t>
  </si>
  <si>
    <t>574</t>
  </si>
  <si>
    <t>1267</t>
  </si>
  <si>
    <t>1077</t>
  </si>
  <si>
    <t>13.34</t>
  </si>
  <si>
    <t>1270</t>
  </si>
  <si>
    <t>1061</t>
  </si>
  <si>
    <t>485</t>
  </si>
  <si>
    <t>1009</t>
  </si>
  <si>
    <t>354</t>
  </si>
  <si>
    <t>268</t>
  </si>
  <si>
    <t>326</t>
  </si>
  <si>
    <t>13.43</t>
  </si>
  <si>
    <t>707</t>
  </si>
  <si>
    <t>437</t>
  </si>
  <si>
    <t>1275</t>
  </si>
  <si>
    <t>13.42</t>
  </si>
  <si>
    <t>454</t>
  </si>
  <si>
    <t>1050</t>
  </si>
  <si>
    <t>526</t>
  </si>
  <si>
    <t>1003</t>
  </si>
  <si>
    <t>1015</t>
  </si>
  <si>
    <t>400</t>
  </si>
  <si>
    <t>1320</t>
  </si>
  <si>
    <t>1309</t>
  </si>
  <si>
    <t>899</t>
  </si>
  <si>
    <t>1927</t>
  </si>
  <si>
    <t>1105</t>
  </si>
  <si>
    <t>1322</t>
  </si>
  <si>
    <t>474</t>
  </si>
  <si>
    <t>1315</t>
  </si>
  <si>
    <t>1310</t>
  </si>
  <si>
    <t>1313</t>
  </si>
  <si>
    <t>13.54</t>
  </si>
  <si>
    <t>1286</t>
  </si>
  <si>
    <t>1296</t>
  </si>
  <si>
    <t>882</t>
  </si>
  <si>
    <t>1301</t>
  </si>
  <si>
    <t>414</t>
  </si>
  <si>
    <t>1277</t>
  </si>
  <si>
    <t>1287</t>
  </si>
  <si>
    <t>1276</t>
  </si>
  <si>
    <t>778</t>
  </si>
  <si>
    <t>787</t>
  </si>
  <si>
    <t>1279</t>
  </si>
  <si>
    <t>1304</t>
  </si>
  <si>
    <t>1327</t>
  </si>
  <si>
    <t>895</t>
  </si>
  <si>
    <t>1314</t>
  </si>
  <si>
    <t>698</t>
  </si>
  <si>
    <t>1341</t>
  </si>
  <si>
    <t>691</t>
  </si>
  <si>
    <t>1311</t>
  </si>
  <si>
    <t>1318</t>
  </si>
  <si>
    <t>1325</t>
  </si>
  <si>
    <t>13.38</t>
  </si>
  <si>
    <t>858</t>
  </si>
  <si>
    <t>993</t>
  </si>
  <si>
    <t>1299</t>
  </si>
  <si>
    <t>796</t>
  </si>
  <si>
    <t>2037</t>
  </si>
  <si>
    <t>321</t>
  </si>
  <si>
    <t>1285</t>
  </si>
  <si>
    <t>1294</t>
  </si>
  <si>
    <t>823</t>
  </si>
  <si>
    <t>893</t>
  </si>
  <si>
    <t>13.39</t>
  </si>
  <si>
    <t>875</t>
  </si>
  <si>
    <t>987</t>
  </si>
  <si>
    <t>651</t>
  </si>
  <si>
    <t>878</t>
  </si>
  <si>
    <t>444</t>
  </si>
  <si>
    <t>769</t>
  </si>
  <si>
    <t>512</t>
  </si>
  <si>
    <t>1282</t>
  </si>
  <si>
    <t>396</t>
  </si>
  <si>
    <t>533</t>
  </si>
  <si>
    <t>1281</t>
  </si>
  <si>
    <t>753</t>
  </si>
  <si>
    <t>1308</t>
  </si>
  <si>
    <t>13.44</t>
  </si>
  <si>
    <t>768</t>
  </si>
  <si>
    <t>1298</t>
  </si>
  <si>
    <t>432</t>
  </si>
  <si>
    <t>1578</t>
  </si>
  <si>
    <t>1020</t>
  </si>
  <si>
    <t>646</t>
  </si>
  <si>
    <t>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</si>
</sst>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2.65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70AD4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0" fillId="2" borderId="1" xfId="0" applyNumberFormat="1" applyFill="1" applyBorder="1" applyAlignment="1"/>
    <xf numFmtId="0" fontId="0" fillId="0" borderId="1" xfId="0" applyNumberFormat="1" applyBorder="1" applyAlignment="1"/>
    <xf numFmtId="0" fontId="2" fillId="3" borderId="2" xfId="0" quotePrefix="1" applyNumberFormat="1" applyFont="1" applyFill="1" applyBorder="1" applyAlignment="1"/>
    <xf numFmtId="0" fontId="2" fillId="3" borderId="1" xfId="0" quotePrefix="1" applyNumberFormat="1" applyFont="1" applyFill="1" applyBorder="1" applyAlignment="1"/>
    <xf numFmtId="0" fontId="5" fillId="0" borderId="0" xfId="0" applyFont="1"/>
    <xf numFmtId="0" fontId="0" fillId="0" borderId="0" xfId="0" applyAlignment="1">
      <alignment vertical="top" wrapText="1"/>
    </xf>
    <xf numFmtId="9" fontId="0" fillId="0" borderId="0" xfId="1" applyNumberFormat="1" applyFont="1"/>
    <xf numFmtId="10" fontId="0" fillId="0" borderId="0" xfId="0" applyNumberFormat="1"/>
    <xf numFmtId="0" fontId="0" fillId="2" borderId="3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</cellXfs>
  <cellStyles count="2">
    <cellStyle name="Обычный" xfId="0" builtinId="0"/>
    <cellStyle name="Процентный" xfId="1"/>
  </cellStyles>
  <dxfs count="8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A9D08E"/>
        </left>
        <right/>
        <top style="thin">
          <color rgb="FFA9D08E"/>
        </top>
        <bottom style="thin">
          <color rgb="FFA9D08E"/>
        </bottom>
        <vertical/>
        <horizontal/>
      </border>
    </dxf>
    <dxf>
      <border outline="0">
        <bottom style="thin">
          <color rgb="FFA9D08E"/>
        </bottom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3"/>
      <tableStyleElement type="headerRow" dxfId="82"/>
      <tableStyleElement type="firstRowStripe" dxfId="81"/>
    </tableStyle>
    <tableStyle name="TableStyleQueryResult" pivot="0" count="3">
      <tableStyleElement type="wholeTable" dxfId="80"/>
      <tableStyleElement type="headerRow" dxfId="79"/>
      <tableStyleElement type="firstRowStripe" dxfId="78"/>
    </tableStyle>
  </tableStyles>
  <colors>
    <mruColors>
      <color rgb="FFFF5050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К!$C$13:$J$13</c:f>
                <c:numCache>
                  <c:formatCode>General</c:formatCode>
                  <c:ptCount val="8"/>
                  <c:pt idx="0">
                    <c:v>6.9028011307867287E-2</c:v>
                  </c:pt>
                  <c:pt idx="1">
                    <c:v>0.1276509052574244</c:v>
                  </c:pt>
                  <c:pt idx="2">
                    <c:v>0.12950584486920891</c:v>
                  </c:pt>
                  <c:pt idx="3">
                    <c:v>0.10994853429454188</c:v>
                  </c:pt>
                  <c:pt idx="4">
                    <c:v>0.16529597492350384</c:v>
                  </c:pt>
                  <c:pt idx="5">
                    <c:v>0.12950584486920891</c:v>
                  </c:pt>
                  <c:pt idx="6">
                    <c:v>0.15144177946209314</c:v>
                  </c:pt>
                  <c:pt idx="7">
                    <c:v>0.13763880370729376</c:v>
                  </c:pt>
                </c:numCache>
              </c:numRef>
            </c:plus>
            <c:minus>
              <c:numRef>
                <c:f>К!$C$14:$J$14</c:f>
                <c:numCache>
                  <c:formatCode>General</c:formatCode>
                  <c:ptCount val="8"/>
                  <c:pt idx="0">
                    <c:v>0.11287590951059867</c:v>
                  </c:pt>
                  <c:pt idx="1">
                    <c:v>0.14935938258189857</c:v>
                  </c:pt>
                  <c:pt idx="2">
                    <c:v>0.1473493123710935</c:v>
                  </c:pt>
                  <c:pt idx="3">
                    <c:v>0.13769482284640355</c:v>
                  </c:pt>
                  <c:pt idx="4">
                    <c:v>0.15660680846163288</c:v>
                  </c:pt>
                  <c:pt idx="5">
                    <c:v>0.1473493123710935</c:v>
                  </c:pt>
                  <c:pt idx="6">
                    <c:v>0.18434449894368737</c:v>
                  </c:pt>
                  <c:pt idx="7">
                    <c:v>0.17891640122510044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К!$C$6:$J$6</c:f>
              <c:numCache>
                <c:formatCode>0%</c:formatCode>
                <c:ptCount val="8"/>
                <c:pt idx="0">
                  <c:v>0.8529411764705882</c:v>
                </c:pt>
                <c:pt idx="1">
                  <c:v>0.63235294117647056</c:v>
                </c:pt>
                <c:pt idx="2">
                  <c:v>0.61111111111111116</c:v>
                </c:pt>
                <c:pt idx="3">
                  <c:v>0.69444444444444442</c:v>
                </c:pt>
                <c:pt idx="4">
                  <c:v>0.45833333333333331</c:v>
                </c:pt>
                <c:pt idx="5">
                  <c:v>0.61111111111111116</c:v>
                </c:pt>
                <c:pt idx="6">
                  <c:v>0.63636363636363635</c:v>
                </c:pt>
                <c:pt idx="7">
                  <c:v>0.68181818181818177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718032"/>
        <c:axId val="-131713136"/>
      </c:scatterChart>
      <c:valAx>
        <c:axId val="-1317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713136"/>
        <c:crosses val="autoZero"/>
        <c:crossBetween val="midCat"/>
      </c:valAx>
      <c:valAx>
        <c:axId val="-1317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7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С!$C$13:$N$13</c:f>
                <c:numCache>
                  <c:formatCode>General</c:formatCode>
                  <c:ptCount val="12"/>
                  <c:pt idx="0">
                    <c:v>0.14457279209358764</c:v>
                  </c:pt>
                  <c:pt idx="1">
                    <c:v>7.5824961779266786E-2</c:v>
                  </c:pt>
                  <c:pt idx="2">
                    <c:v>0.15144177946209314</c:v>
                  </c:pt>
                  <c:pt idx="3">
                    <c:v>0.12346544783799729</c:v>
                  </c:pt>
                  <c:pt idx="4">
                    <c:v>0.18573362017774619</c:v>
                  </c:pt>
                  <c:pt idx="5">
                    <c:v>0.15827190403844504</c:v>
                  </c:pt>
                  <c:pt idx="6">
                    <c:v>0.14419846898378141</c:v>
                  </c:pt>
                  <c:pt idx="7">
                    <c:v>0.1719196872527512</c:v>
                  </c:pt>
                  <c:pt idx="8">
                    <c:v>5.1464594764282778E-2</c:v>
                  </c:pt>
                  <c:pt idx="9">
                    <c:v>5.1610945299313205E-2</c:v>
                  </c:pt>
                  <c:pt idx="10">
                    <c:v>5.213568496087273E-2</c:v>
                  </c:pt>
                  <c:pt idx="11">
                    <c:v>5.088373933951662E-2</c:v>
                  </c:pt>
                </c:numCache>
              </c:numRef>
            </c:plus>
            <c:minus>
              <c:numRef>
                <c:f>С!$C$14:$N$14</c:f>
                <c:numCache>
                  <c:formatCode>General</c:formatCode>
                  <c:ptCount val="12"/>
                  <c:pt idx="0">
                    <c:v>0.18179045525259607</c:v>
                  </c:pt>
                  <c:pt idx="1">
                    <c:v>0.14259577503423693</c:v>
                  </c:pt>
                  <c:pt idx="2">
                    <c:v>0.18434449894368737</c:v>
                  </c:pt>
                  <c:pt idx="3">
                    <c:v>0.17218326522666572</c:v>
                  </c:pt>
                  <c:pt idx="4">
                    <c:v>0.19223892101640194</c:v>
                  </c:pt>
                  <c:pt idx="5">
                    <c:v>0.18657986534341481</c:v>
                  </c:pt>
                  <c:pt idx="6">
                    <c:v>0.19599545546007802</c:v>
                  </c:pt>
                  <c:pt idx="7">
                    <c:v>0.19008226692625779</c:v>
                  </c:pt>
                  <c:pt idx="8">
                    <c:v>5.5691526362019794E-2</c:v>
                  </c:pt>
                  <c:pt idx="9">
                    <c:v>5.5153271969323625E-2</c:v>
                  </c:pt>
                  <c:pt idx="10">
                    <c:v>5.5554838022023545E-2</c:v>
                  </c:pt>
                  <c:pt idx="11">
                    <c:v>5.4440848234153072E-2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С!$C$6:$N$6</c:f>
              <c:numCache>
                <c:formatCode>0%</c:formatCode>
                <c:ptCount val="12"/>
                <c:pt idx="0">
                  <c:v>0.65909090909090906</c:v>
                </c:pt>
                <c:pt idx="1">
                  <c:v>0.86363636363636365</c:v>
                </c:pt>
                <c:pt idx="2">
                  <c:v>0.63636363636363635</c:v>
                </c:pt>
                <c:pt idx="3">
                  <c:v>0.72727272727272729</c:v>
                </c:pt>
                <c:pt idx="4">
                  <c:v>0.52272727272727271</c:v>
                </c:pt>
                <c:pt idx="5">
                  <c:v>0.61363636363636365</c:v>
                </c:pt>
                <c:pt idx="6">
                  <c:v>0.69444444444444442</c:v>
                </c:pt>
                <c:pt idx="7">
                  <c:v>0.56818181818181823</c:v>
                </c:pt>
                <c:pt idx="8">
                  <c:v>0.6644144144144144</c:v>
                </c:pt>
                <c:pt idx="9">
                  <c:v>0.6428571428571429</c:v>
                </c:pt>
                <c:pt idx="10">
                  <c:v>0.63655462184873945</c:v>
                </c:pt>
                <c:pt idx="11">
                  <c:v>0.64669421487603307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698992"/>
        <c:axId val="-131693552"/>
      </c:scatterChart>
      <c:valAx>
        <c:axId val="-1316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693552"/>
        <c:crosses val="autoZero"/>
        <c:crossBetween val="midCat"/>
      </c:valAx>
      <c:valAx>
        <c:axId val="-131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6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П!$C$13:$H$13</c:f>
                <c:numCache>
                  <c:formatCode>General</c:formatCode>
                  <c:ptCount val="6"/>
                  <c:pt idx="0">
                    <c:v>4.0667964327110395E-2</c:v>
                  </c:pt>
                  <c:pt idx="1">
                    <c:v>9.9761092527228756E-2</c:v>
                  </c:pt>
                  <c:pt idx="2">
                    <c:v>0.10013627463069708</c:v>
                  </c:pt>
                  <c:pt idx="3">
                    <c:v>7.3915614398435747E-2</c:v>
                  </c:pt>
                  <c:pt idx="4">
                    <c:v>0.20820152433608274</c:v>
                  </c:pt>
                  <c:pt idx="5">
                    <c:v>0.14212526791349178</c:v>
                  </c:pt>
                </c:numCache>
              </c:numRef>
            </c:plus>
            <c:minus>
              <c:numRef>
                <c:f>П!$C$14:$H$14</c:f>
                <c:numCache>
                  <c:formatCode>General</c:formatCode>
                  <c:ptCount val="6"/>
                  <c:pt idx="0">
                    <c:v>8.2173459775426561E-2</c:v>
                  </c:pt>
                  <c:pt idx="1">
                    <c:v>0.12660214132416825</c:v>
                  </c:pt>
                  <c:pt idx="2">
                    <c:v>0.12397001458970791</c:v>
                  </c:pt>
                  <c:pt idx="3">
                    <c:v>0.10658125823744058</c:v>
                  </c:pt>
                  <c:pt idx="4">
                    <c:v>0.13387408703177234</c:v>
                  </c:pt>
                  <c:pt idx="5">
                    <c:v>0.1412230701184527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П!$C$6:$H$6</c:f>
              <c:numCache>
                <c:formatCode>0%</c:formatCode>
                <c:ptCount val="6"/>
                <c:pt idx="0">
                  <c:v>0.92592592592592593</c:v>
                </c:pt>
                <c:pt idx="1">
                  <c:v>0.71604938271604934</c:v>
                </c:pt>
                <c:pt idx="2">
                  <c:v>0.70114942528735635</c:v>
                </c:pt>
                <c:pt idx="3">
                  <c:v>0.81395348837209303</c:v>
                </c:pt>
                <c:pt idx="4">
                  <c:v>0.25</c:v>
                </c:pt>
                <c:pt idx="5">
                  <c:v>0.4943820224719101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687024"/>
        <c:axId val="-131697360"/>
      </c:scatterChart>
      <c:valAx>
        <c:axId val="-131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697360"/>
        <c:crosses val="autoZero"/>
        <c:crossBetween val="midCat"/>
      </c:valAx>
      <c:valAx>
        <c:axId val="-1316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6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ПОС!$C$13:$I$13</c:f>
                <c:numCache>
                  <c:formatCode>General</c:formatCode>
                  <c:ptCount val="7"/>
                  <c:pt idx="0">
                    <c:v>8.3413305335309107E-2</c:v>
                  </c:pt>
                  <c:pt idx="1">
                    <c:v>8.1469222493527171E-2</c:v>
                  </c:pt>
                  <c:pt idx="2">
                    <c:v>0.1549487425723341</c:v>
                  </c:pt>
                  <c:pt idx="3">
                    <c:v>8.1469222493527171E-2</c:v>
                  </c:pt>
                  <c:pt idx="4">
                    <c:v>0.99999996896822374</c:v>
                  </c:pt>
                  <c:pt idx="5">
                    <c:v>0.10591920932921939</c:v>
                  </c:pt>
                  <c:pt idx="6">
                    <c:v>9.2357131622141875E-2</c:v>
                  </c:pt>
                </c:numCache>
              </c:numRef>
            </c:plus>
            <c:minus>
              <c:numRef>
                <c:f>ПОС!$C$14:$I$14</c:f>
                <c:numCache>
                  <c:formatCode>General</c:formatCode>
                  <c:ptCount val="7"/>
                  <c:pt idx="0">
                    <c:v>0.1125794888917111</c:v>
                  </c:pt>
                  <c:pt idx="1">
                    <c:v>0.11943013436348449</c:v>
                  </c:pt>
                  <c:pt idx="2">
                    <c:v>0.12775583185593481</c:v>
                  </c:pt>
                  <c:pt idx="3">
                    <c:v>0.11943013436348449</c:v>
                  </c:pt>
                  <c:pt idx="4">
                    <c:v>4.9999999749999997E-9</c:v>
                  </c:pt>
                  <c:pt idx="5">
                    <c:v>0.15686719832437068</c:v>
                  </c:pt>
                  <c:pt idx="6">
                    <c:v>0.11542968207985205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ПОС!$C$6:$I$6</c:f>
              <c:numCache>
                <c:formatCode>0%</c:formatCode>
                <c:ptCount val="7"/>
                <c:pt idx="0">
                  <c:v>0.77272727272727271</c:v>
                </c:pt>
                <c:pt idx="1">
                  <c:v>0.80555555555555558</c:v>
                </c:pt>
                <c:pt idx="2">
                  <c:v>0.34482758620689657</c:v>
                </c:pt>
                <c:pt idx="3">
                  <c:v>0.80555555555555558</c:v>
                </c:pt>
                <c:pt idx="4">
                  <c:v>4.9999999749999997E-9</c:v>
                </c:pt>
                <c:pt idx="5">
                  <c:v>0.77083333333333337</c:v>
                </c:pt>
                <c:pt idx="6">
                  <c:v>0.71875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696272"/>
        <c:axId val="-131717488"/>
      </c:scatterChart>
      <c:valAx>
        <c:axId val="-1316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717488"/>
        <c:crosses val="autoZero"/>
        <c:crossBetween val="midCat"/>
      </c:valAx>
      <c:valAx>
        <c:axId val="-1317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6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'Смена капилляров'!$C$13:$D$13</c:f>
                <c:numCache>
                  <c:formatCode>General</c:formatCode>
                  <c:ptCount val="2"/>
                  <c:pt idx="0">
                    <c:v>8.3413305335309107E-2</c:v>
                  </c:pt>
                  <c:pt idx="1">
                    <c:v>5.6729720643398096E-2</c:v>
                  </c:pt>
                </c:numCache>
              </c:numRef>
            </c:plus>
            <c:minus>
              <c:numRef>
                <c:f>'Смена капилляров'!$C$14:$D$14</c:f>
                <c:numCache>
                  <c:formatCode>General</c:formatCode>
                  <c:ptCount val="2"/>
                  <c:pt idx="0">
                    <c:v>0.1125794888917111</c:v>
                  </c:pt>
                  <c:pt idx="1">
                    <c:v>6.0137783640276443E-2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'Смена капилляров'!$C$6:$D$6</c:f>
              <c:numCache>
                <c:formatCode>0%</c:formatCode>
                <c:ptCount val="2"/>
                <c:pt idx="0">
                  <c:v>0.77272727272727271</c:v>
                </c:pt>
                <c:pt idx="1">
                  <c:v>0.61792452830188682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716944"/>
        <c:axId val="-131693008"/>
      </c:scatterChart>
      <c:valAx>
        <c:axId val="-1317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693008"/>
        <c:crosses val="autoZero"/>
        <c:crossBetween val="midCat"/>
      </c:valAx>
      <c:valAx>
        <c:axId val="-1316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7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895669291338583E-2"/>
                  <c:y val="1.616907261592301E-2"/>
                </c:manualLayout>
              </c:layout>
              <c:tx>
                <c:rich>
                  <a:bodyPr/>
                  <a:lstStyle/>
                  <a:p>
                    <a:fld id="{C70B406D-62EB-4E43-895E-319D04A795C1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BADE21B-A0DC-4A17-A101-EBD58A7BDEF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21944444444444444"/>
                  <c:y val="-2.3494459025955091E-3"/>
                </c:manualLayout>
              </c:layout>
              <c:tx>
                <c:rich>
                  <a:bodyPr/>
                  <a:lstStyle/>
                  <a:p>
                    <a:fld id="{D8408DA2-7FAE-4793-A529-25B7CAD6310A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1468E5E-A1CB-4778-A10B-518926CCAA9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Врачи_сравнение!$C$13:$D$13</c:f>
                <c:numCache>
                  <c:formatCode>General</c:formatCode>
                  <c:ptCount val="2"/>
                  <c:pt idx="0">
                    <c:v>5.0142008943173444E-2</c:v>
                  </c:pt>
                  <c:pt idx="1">
                    <c:v>9.8040614588871144E-2</c:v>
                  </c:pt>
                </c:numCache>
              </c:numRef>
            </c:plus>
            <c:minus>
              <c:numRef>
                <c:f>Врачи_сравнение!$C$14:$D$14</c:f>
                <c:numCache>
                  <c:formatCode>General</c:formatCode>
                  <c:ptCount val="2"/>
                  <c:pt idx="0">
                    <c:v>5.8714803743774691E-2</c:v>
                  </c:pt>
                  <c:pt idx="1">
                    <c:v>9.5864461312620441E-2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Врачи_сравнение!$C$1:$D$1</c:f>
              <c:strCache>
                <c:ptCount val="2"/>
                <c:pt idx="0">
                  <c:v>Билалова Н.В.</c:v>
                </c:pt>
                <c:pt idx="1">
                  <c:v>Четверкина Н.Е.</c:v>
                </c:pt>
              </c:strCache>
            </c:strRef>
          </c:xVal>
          <c:yVal>
            <c:numRef>
              <c:f>Врачи_сравнение!$C$6:$D$6</c:f>
              <c:numCache>
                <c:formatCode>0%</c:formatCode>
                <c:ptCount val="2"/>
                <c:pt idx="0">
                  <c:v>0.76315789473684215</c:v>
                </c:pt>
                <c:pt idx="1">
                  <c:v>0.47115384615384615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Врачи_сравнение!$C$1:$D$1</c15:f>
                <c15:dlblRangeCache>
                  <c:ptCount val="2"/>
                  <c:pt idx="0">
                    <c:v>Билалова Н.В.</c:v>
                  </c:pt>
                  <c:pt idx="1">
                    <c:v>Четверкина Н.Е.</c:v>
                  </c:pt>
                </c15:dlblRangeCache>
              </c15:datalabelsRange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-131709328"/>
        <c:axId val="-131719664"/>
      </c:scatterChart>
      <c:valAx>
        <c:axId val="-131709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31719664"/>
        <c:crosses val="autoZero"/>
        <c:crossBetween val="midCat"/>
      </c:valAx>
      <c:valAx>
        <c:axId val="-131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7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15</xdr:row>
      <xdr:rowOff>23812</xdr:rowOff>
    </xdr:from>
    <xdr:to>
      <xdr:col>8</xdr:col>
      <xdr:colOff>533400</xdr:colOff>
      <xdr:row>29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14</xdr:row>
      <xdr:rowOff>147636</xdr:rowOff>
    </xdr:from>
    <xdr:to>
      <xdr:col>11</xdr:col>
      <xdr:colOff>600075</xdr:colOff>
      <xdr:row>30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16</xdr:row>
      <xdr:rowOff>23812</xdr:rowOff>
    </xdr:from>
    <xdr:to>
      <xdr:col>8</xdr:col>
      <xdr:colOff>481012</xdr:colOff>
      <xdr:row>30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15</xdr:row>
      <xdr:rowOff>119062</xdr:rowOff>
    </xdr:from>
    <xdr:to>
      <xdr:col>8</xdr:col>
      <xdr:colOff>266700</xdr:colOff>
      <xdr:row>30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15</xdr:row>
      <xdr:rowOff>42862</xdr:rowOff>
    </xdr:from>
    <xdr:to>
      <xdr:col>7</xdr:col>
      <xdr:colOff>104775</xdr:colOff>
      <xdr:row>29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15</xdr:row>
      <xdr:rowOff>157162</xdr:rowOff>
    </xdr:from>
    <xdr:to>
      <xdr:col>7</xdr:col>
      <xdr:colOff>223837</xdr:colOff>
      <xdr:row>30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quence/2022/&#1043;&#1041;&#1059;&#1047;%20&#1058;&#1054;%20&#1062;&#1055;&#1041;&#1057;/&#1058;&#1102;&#1084;&#1077;&#1085;&#1100;%20&#1085;&#1072;&#1087;&#1088;&#1072;&#1074;&#1083;&#1077;&#1085;&#1080;&#1103;%20&#1085;&#1072;%20&#1088;&#1077;&#1079;&#1080;&#1089;&#1090;&#1077;&#1085;&#1090;&#1085;&#1086;&#1089;&#1090;&#1100;%20221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Отчёт"/>
      <sheetName val="Шаблон"/>
      <sheetName val="ВН"/>
      <sheetName val="Инструкция"/>
      <sheetName val="Код инфицирования"/>
      <sheetName val="Код обследования"/>
      <sheetName val="Город Регион Округ"/>
      <sheetName val="АРВП"/>
      <sheetName val="АРВП+"/>
      <sheetName val="Перечн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>
            <v>100</v>
          </cell>
        </row>
        <row r="4">
          <cell r="B4">
            <v>101</v>
          </cell>
        </row>
        <row r="5">
          <cell r="B5">
            <v>104</v>
          </cell>
        </row>
        <row r="6">
          <cell r="B6">
            <v>105</v>
          </cell>
        </row>
        <row r="7">
          <cell r="B7">
            <v>106</v>
          </cell>
        </row>
        <row r="8">
          <cell r="B8">
            <v>107</v>
          </cell>
        </row>
        <row r="9">
          <cell r="B9">
            <v>108</v>
          </cell>
        </row>
        <row r="10">
          <cell r="B10">
            <v>109</v>
          </cell>
        </row>
        <row r="11">
          <cell r="B11">
            <v>110</v>
          </cell>
        </row>
        <row r="12">
          <cell r="B12">
            <v>111</v>
          </cell>
        </row>
        <row r="13">
          <cell r="B13">
            <v>112</v>
          </cell>
        </row>
        <row r="14">
          <cell r="B14">
            <v>113</v>
          </cell>
        </row>
        <row r="15">
          <cell r="B15">
            <v>114</v>
          </cell>
        </row>
      </sheetData>
      <sheetData sheetId="6">
        <row r="3">
          <cell r="B3">
            <v>101</v>
          </cell>
        </row>
        <row r="4">
          <cell r="B4">
            <v>102</v>
          </cell>
        </row>
        <row r="5">
          <cell r="B5">
            <v>103</v>
          </cell>
        </row>
        <row r="6">
          <cell r="B6">
            <v>104</v>
          </cell>
        </row>
        <row r="7">
          <cell r="B7">
            <v>105</v>
          </cell>
        </row>
        <row r="8">
          <cell r="B8">
            <v>108</v>
          </cell>
        </row>
        <row r="9">
          <cell r="B9">
            <v>109</v>
          </cell>
        </row>
        <row r="10">
          <cell r="B10">
            <v>110</v>
          </cell>
        </row>
        <row r="11">
          <cell r="B11">
            <v>111</v>
          </cell>
        </row>
        <row r="12">
          <cell r="B12">
            <v>112</v>
          </cell>
        </row>
        <row r="13">
          <cell r="B13">
            <v>113</v>
          </cell>
        </row>
        <row r="14">
          <cell r="B14">
            <v>114</v>
          </cell>
        </row>
        <row r="15">
          <cell r="B15">
            <v>115</v>
          </cell>
        </row>
        <row r="16">
          <cell r="B16">
            <v>116</v>
          </cell>
        </row>
        <row r="17">
          <cell r="B17">
            <v>117</v>
          </cell>
        </row>
        <row r="18">
          <cell r="B18">
            <v>118</v>
          </cell>
        </row>
        <row r="19">
          <cell r="B19">
            <v>121</v>
          </cell>
        </row>
        <row r="20">
          <cell r="B20">
            <v>124</v>
          </cell>
        </row>
        <row r="21">
          <cell r="B21">
            <v>125</v>
          </cell>
        </row>
        <row r="22">
          <cell r="B22">
            <v>200</v>
          </cell>
        </row>
      </sheetData>
      <sheetData sheetId="7">
        <row r="3">
          <cell r="B3" t="str">
            <v>Абаза</v>
          </cell>
          <cell r="G3" t="str">
            <v>Адыгея</v>
          </cell>
          <cell r="I3" t="str">
            <v>Дальневосточный</v>
          </cell>
        </row>
        <row r="4">
          <cell r="B4" t="str">
            <v>Абакан</v>
          </cell>
          <cell r="G4" t="str">
            <v>Алтай</v>
          </cell>
          <cell r="I4" t="str">
            <v>Приволжский</v>
          </cell>
        </row>
        <row r="5">
          <cell r="B5" t="str">
            <v>Абдулино</v>
          </cell>
          <cell r="G5" t="str">
            <v>Алтайский край</v>
          </cell>
          <cell r="I5" t="str">
            <v>Северо-Западный</v>
          </cell>
        </row>
        <row r="6">
          <cell r="B6" t="str">
            <v>Абинск</v>
          </cell>
          <cell r="G6" t="str">
            <v>Амурская область</v>
          </cell>
          <cell r="I6" t="str">
            <v>Северо-Кавказский</v>
          </cell>
        </row>
        <row r="7">
          <cell r="B7" t="str">
            <v>Агидель</v>
          </cell>
          <cell r="G7" t="str">
            <v>Архангельская область</v>
          </cell>
          <cell r="I7" t="str">
            <v>Сибирский</v>
          </cell>
        </row>
        <row r="8">
          <cell r="B8" t="str">
            <v>Агрыз</v>
          </cell>
          <cell r="G8" t="str">
            <v>Астраханская область</v>
          </cell>
          <cell r="I8" t="str">
            <v>Уральский</v>
          </cell>
        </row>
        <row r="9">
          <cell r="B9" t="str">
            <v>Адыгейск</v>
          </cell>
          <cell r="G9" t="str">
            <v>Башкортостан</v>
          </cell>
          <cell r="I9" t="str">
            <v>Центральный</v>
          </cell>
        </row>
        <row r="10">
          <cell r="B10" t="str">
            <v>Азнакаево</v>
          </cell>
          <cell r="G10" t="str">
            <v>Белгородская область</v>
          </cell>
          <cell r="I10" t="str">
            <v>Южный</v>
          </cell>
        </row>
        <row r="11">
          <cell r="B11" t="str">
            <v>Азов</v>
          </cell>
          <cell r="G11" t="str">
            <v>Брянская область</v>
          </cell>
        </row>
        <row r="12">
          <cell r="B12" t="str">
            <v>Ак-Довурак</v>
          </cell>
          <cell r="G12" t="str">
            <v>Бурятия</v>
          </cell>
        </row>
        <row r="13">
          <cell r="B13" t="str">
            <v>Аксай</v>
          </cell>
          <cell r="G13" t="str">
            <v>Владимирская область</v>
          </cell>
        </row>
        <row r="14">
          <cell r="B14" t="str">
            <v>Алагир</v>
          </cell>
          <cell r="G14" t="str">
            <v>Волгоградская область</v>
          </cell>
        </row>
        <row r="15">
          <cell r="B15" t="str">
            <v>Алапаевск</v>
          </cell>
          <cell r="G15" t="str">
            <v>Вологодская область</v>
          </cell>
        </row>
        <row r="16">
          <cell r="B16" t="str">
            <v>Алатырь</v>
          </cell>
          <cell r="G16" t="str">
            <v>Воронежская область</v>
          </cell>
        </row>
        <row r="17">
          <cell r="B17" t="str">
            <v>Алдан</v>
          </cell>
          <cell r="G17" t="str">
            <v>Дагестан</v>
          </cell>
        </row>
        <row r="18">
          <cell r="B18" t="str">
            <v>Алейск</v>
          </cell>
          <cell r="G18" t="str">
            <v>Еврейская АО</v>
          </cell>
        </row>
        <row r="19">
          <cell r="B19" t="str">
            <v>Александров</v>
          </cell>
          <cell r="G19" t="str">
            <v>Забайкальский край</v>
          </cell>
        </row>
        <row r="20">
          <cell r="B20" t="str">
            <v>Александровск</v>
          </cell>
          <cell r="G20" t="str">
            <v>Ивановская область</v>
          </cell>
        </row>
        <row r="21">
          <cell r="B21" t="str">
            <v>Александровск-Сахалинский</v>
          </cell>
          <cell r="G21" t="str">
            <v>Ингушетия</v>
          </cell>
        </row>
        <row r="22">
          <cell r="B22" t="str">
            <v>Алексеевка</v>
          </cell>
          <cell r="G22" t="str">
            <v>Иркутская область</v>
          </cell>
        </row>
        <row r="23">
          <cell r="B23" t="str">
            <v>Алексин</v>
          </cell>
          <cell r="G23" t="str">
            <v>Кабардино-Балкария</v>
          </cell>
        </row>
        <row r="24">
          <cell r="B24" t="str">
            <v>Алзамай</v>
          </cell>
          <cell r="G24" t="str">
            <v>Калининградская область</v>
          </cell>
        </row>
        <row r="25">
          <cell r="B25" t="str">
            <v>Алупка</v>
          </cell>
          <cell r="G25" t="str">
            <v>Калмыкия</v>
          </cell>
        </row>
        <row r="26">
          <cell r="B26" t="str">
            <v>Алушта</v>
          </cell>
          <cell r="G26" t="str">
            <v>Калужская область</v>
          </cell>
        </row>
        <row r="27">
          <cell r="B27" t="str">
            <v>Альметьевск</v>
          </cell>
          <cell r="G27" t="str">
            <v>Камчатский край</v>
          </cell>
        </row>
        <row r="28">
          <cell r="B28" t="str">
            <v>Амурск</v>
          </cell>
          <cell r="G28" t="str">
            <v>Карачаево-Черкесия</v>
          </cell>
        </row>
        <row r="29">
          <cell r="B29" t="str">
            <v>Анадырь</v>
          </cell>
          <cell r="G29" t="str">
            <v>Карелия</v>
          </cell>
        </row>
        <row r="30">
          <cell r="B30" t="str">
            <v>Анапа</v>
          </cell>
          <cell r="G30" t="str">
            <v>Кемеровская область</v>
          </cell>
        </row>
        <row r="31">
          <cell r="B31" t="str">
            <v>Ангарск</v>
          </cell>
          <cell r="G31" t="str">
            <v>Кировская область</v>
          </cell>
        </row>
        <row r="32">
          <cell r="B32" t="str">
            <v>Андреаполь</v>
          </cell>
          <cell r="G32" t="str">
            <v>Коми</v>
          </cell>
        </row>
        <row r="33">
          <cell r="B33" t="str">
            <v>Анжеро-Судженск</v>
          </cell>
          <cell r="G33" t="str">
            <v>Костромская область</v>
          </cell>
        </row>
        <row r="34">
          <cell r="B34" t="str">
            <v>Анива</v>
          </cell>
          <cell r="G34" t="str">
            <v>Краснодарский край</v>
          </cell>
        </row>
        <row r="35">
          <cell r="B35" t="str">
            <v>Апатиты</v>
          </cell>
          <cell r="G35" t="str">
            <v>Красноярский край</v>
          </cell>
        </row>
        <row r="36">
          <cell r="B36" t="str">
            <v>Апрелевка</v>
          </cell>
          <cell r="G36" t="str">
            <v>Крым</v>
          </cell>
        </row>
        <row r="37">
          <cell r="B37" t="str">
            <v>Апшеронск</v>
          </cell>
          <cell r="G37" t="str">
            <v>Курганская область</v>
          </cell>
        </row>
        <row r="38">
          <cell r="B38" t="str">
            <v>Арамиль</v>
          </cell>
          <cell r="G38" t="str">
            <v>Курская область</v>
          </cell>
        </row>
        <row r="39">
          <cell r="B39" t="str">
            <v>Аргун</v>
          </cell>
          <cell r="G39" t="str">
            <v>Ленинградская область</v>
          </cell>
        </row>
        <row r="40">
          <cell r="B40" t="str">
            <v>Ардатов</v>
          </cell>
          <cell r="G40" t="str">
            <v>Липецкая область</v>
          </cell>
        </row>
        <row r="41">
          <cell r="B41" t="str">
            <v>Ардон</v>
          </cell>
          <cell r="G41" t="str">
            <v>Магаданская область</v>
          </cell>
        </row>
        <row r="42">
          <cell r="B42" t="str">
            <v>Арзамас</v>
          </cell>
          <cell r="G42" t="str">
            <v>Марий Эл</v>
          </cell>
        </row>
        <row r="43">
          <cell r="B43" t="str">
            <v>Аркадак</v>
          </cell>
          <cell r="G43" t="str">
            <v>Мордовия</v>
          </cell>
        </row>
        <row r="44">
          <cell r="B44" t="str">
            <v>Армавир</v>
          </cell>
          <cell r="G44" t="str">
            <v>Москва</v>
          </cell>
        </row>
        <row r="45">
          <cell r="B45" t="str">
            <v>Армянск</v>
          </cell>
          <cell r="G45" t="str">
            <v>Московская область</v>
          </cell>
        </row>
        <row r="46">
          <cell r="B46" t="str">
            <v>Арсеньев</v>
          </cell>
          <cell r="G46" t="str">
            <v>Мурманская область</v>
          </cell>
        </row>
        <row r="47">
          <cell r="B47" t="str">
            <v>Арск</v>
          </cell>
          <cell r="G47" t="str">
            <v>Ненецкий АО</v>
          </cell>
        </row>
        <row r="48">
          <cell r="B48" t="str">
            <v>Артём</v>
          </cell>
          <cell r="G48" t="str">
            <v>Нижегородская область</v>
          </cell>
        </row>
        <row r="49">
          <cell r="B49" t="str">
            <v>Артёмовск</v>
          </cell>
          <cell r="G49" t="str">
            <v>Новгородская область</v>
          </cell>
        </row>
        <row r="50">
          <cell r="B50" t="str">
            <v>Артёмовский</v>
          </cell>
          <cell r="G50" t="str">
            <v>Новосибирская область</v>
          </cell>
        </row>
        <row r="51">
          <cell r="B51" t="str">
            <v>Архангельск</v>
          </cell>
          <cell r="G51" t="str">
            <v>Омская область</v>
          </cell>
        </row>
        <row r="52">
          <cell r="B52" t="str">
            <v>Асбест</v>
          </cell>
          <cell r="G52" t="str">
            <v>Оренбургская область</v>
          </cell>
        </row>
        <row r="53">
          <cell r="B53" t="str">
            <v>Асино</v>
          </cell>
          <cell r="G53" t="str">
            <v>Орловская область</v>
          </cell>
        </row>
        <row r="54">
          <cell r="B54" t="str">
            <v>Астрахань</v>
          </cell>
          <cell r="G54" t="str">
            <v>Пензенская область</v>
          </cell>
        </row>
        <row r="55">
          <cell r="B55" t="str">
            <v>Аткарск</v>
          </cell>
          <cell r="G55" t="str">
            <v>Пермский край</v>
          </cell>
        </row>
        <row r="56">
          <cell r="B56" t="str">
            <v>Ахтубинск</v>
          </cell>
          <cell r="G56" t="str">
            <v>Приморский край</v>
          </cell>
        </row>
        <row r="57">
          <cell r="B57" t="str">
            <v>Ачинск</v>
          </cell>
          <cell r="G57" t="str">
            <v>Псковская область</v>
          </cell>
        </row>
        <row r="58">
          <cell r="B58" t="str">
            <v>Аша</v>
          </cell>
          <cell r="G58" t="str">
            <v>Ростовская область</v>
          </cell>
        </row>
        <row r="59">
          <cell r="B59" t="str">
            <v>Бабаево</v>
          </cell>
          <cell r="G59" t="str">
            <v>Рязанская область</v>
          </cell>
        </row>
        <row r="60">
          <cell r="B60" t="str">
            <v>Бабушкин</v>
          </cell>
          <cell r="G60" t="str">
            <v>Самарская область</v>
          </cell>
        </row>
        <row r="61">
          <cell r="B61" t="str">
            <v>Бавлы</v>
          </cell>
          <cell r="G61" t="str">
            <v>Санкт-Петербург</v>
          </cell>
        </row>
        <row r="62">
          <cell r="B62" t="str">
            <v>Багратионовск</v>
          </cell>
          <cell r="G62" t="str">
            <v>Саратовская область</v>
          </cell>
        </row>
        <row r="63">
          <cell r="B63" t="str">
            <v>Байкальск</v>
          </cell>
          <cell r="G63" t="str">
            <v>Сахалинская область</v>
          </cell>
        </row>
        <row r="64">
          <cell r="B64" t="str">
            <v>Баймак</v>
          </cell>
          <cell r="G64" t="str">
            <v>Свердловская область</v>
          </cell>
        </row>
        <row r="65">
          <cell r="B65" t="str">
            <v>Бакал</v>
          </cell>
          <cell r="G65" t="str">
            <v>Севастополь</v>
          </cell>
        </row>
        <row r="66">
          <cell r="B66" t="str">
            <v>Баксан</v>
          </cell>
          <cell r="G66" t="str">
            <v>Северная Осетия — Алания</v>
          </cell>
        </row>
        <row r="67">
          <cell r="B67" t="str">
            <v>Балабаново</v>
          </cell>
          <cell r="G67" t="str">
            <v>Смоленская область</v>
          </cell>
        </row>
        <row r="68">
          <cell r="B68" t="str">
            <v>Балаково</v>
          </cell>
          <cell r="G68" t="str">
            <v>Ставропольский край</v>
          </cell>
        </row>
        <row r="69">
          <cell r="B69" t="str">
            <v>Балахна</v>
          </cell>
          <cell r="G69" t="str">
            <v>Тамбовская область</v>
          </cell>
        </row>
        <row r="70">
          <cell r="B70" t="str">
            <v>Балашиха</v>
          </cell>
          <cell r="G70" t="str">
            <v>Татарстан</v>
          </cell>
        </row>
        <row r="71">
          <cell r="B71" t="str">
            <v>Балашов</v>
          </cell>
          <cell r="G71" t="str">
            <v>Тверская область</v>
          </cell>
        </row>
        <row r="72">
          <cell r="B72" t="str">
            <v>Балей</v>
          </cell>
          <cell r="G72" t="str">
            <v>Томская область</v>
          </cell>
        </row>
        <row r="73">
          <cell r="B73" t="str">
            <v>Балтийск</v>
          </cell>
          <cell r="G73" t="str">
            <v>Тульская область</v>
          </cell>
        </row>
        <row r="74">
          <cell r="B74" t="str">
            <v>Барабинск</v>
          </cell>
          <cell r="G74" t="str">
            <v>Тыва</v>
          </cell>
        </row>
        <row r="75">
          <cell r="B75" t="str">
            <v>Барнаул</v>
          </cell>
          <cell r="G75" t="str">
            <v>Тюменская область</v>
          </cell>
        </row>
        <row r="76">
          <cell r="B76" t="str">
            <v>Барыш</v>
          </cell>
          <cell r="G76" t="str">
            <v>Удмуртия</v>
          </cell>
        </row>
        <row r="77">
          <cell r="B77" t="str">
            <v>Батайск</v>
          </cell>
          <cell r="G77" t="str">
            <v>Ульяновская область</v>
          </cell>
        </row>
        <row r="78">
          <cell r="B78" t="str">
            <v>Бахчисарай</v>
          </cell>
          <cell r="G78" t="str">
            <v>Хабаровский край</v>
          </cell>
        </row>
        <row r="79">
          <cell r="B79" t="str">
            <v>Бежецк</v>
          </cell>
          <cell r="G79" t="str">
            <v>Хакасия</v>
          </cell>
        </row>
        <row r="80">
          <cell r="B80" t="str">
            <v>Белая Калитва</v>
          </cell>
          <cell r="G80" t="str">
            <v>Ханты-Мансийский АО — Югра</v>
          </cell>
        </row>
        <row r="81">
          <cell r="B81" t="str">
            <v>Белая Холуница</v>
          </cell>
          <cell r="G81" t="str">
            <v>Челябинская область</v>
          </cell>
        </row>
        <row r="82">
          <cell r="B82" t="str">
            <v>Белгород</v>
          </cell>
          <cell r="G82" t="str">
            <v>Чечня</v>
          </cell>
        </row>
        <row r="83">
          <cell r="B83" t="str">
            <v>Белебей</v>
          </cell>
          <cell r="G83" t="str">
            <v>Чувашия</v>
          </cell>
        </row>
        <row r="84">
          <cell r="B84" t="str">
            <v>Белёв</v>
          </cell>
          <cell r="G84" t="str">
            <v>Чукотский АО</v>
          </cell>
        </row>
        <row r="85">
          <cell r="B85" t="str">
            <v>Белинский</v>
          </cell>
          <cell r="G85" t="str">
            <v>Якутия</v>
          </cell>
        </row>
        <row r="86">
          <cell r="B86" t="str">
            <v>Белово</v>
          </cell>
          <cell r="G86" t="str">
            <v>Ямало-Ненецкий АО</v>
          </cell>
        </row>
        <row r="87">
          <cell r="B87" t="str">
            <v>Белогорск</v>
          </cell>
          <cell r="G87" t="str">
            <v>Ярославская область</v>
          </cell>
        </row>
        <row r="88">
          <cell r="B88" t="str">
            <v>Белогорск</v>
          </cell>
        </row>
        <row r="89">
          <cell r="B89" t="str">
            <v>Белозерск</v>
          </cell>
        </row>
        <row r="90">
          <cell r="B90" t="str">
            <v>Белокуриха</v>
          </cell>
        </row>
        <row r="91">
          <cell r="B91" t="str">
            <v>Беломорск</v>
          </cell>
        </row>
        <row r="92">
          <cell r="B92" t="str">
            <v>Белоозёрский</v>
          </cell>
        </row>
        <row r="93">
          <cell r="B93" t="str">
            <v>Белорецк</v>
          </cell>
        </row>
        <row r="94">
          <cell r="B94" t="str">
            <v>Белореченск</v>
          </cell>
        </row>
        <row r="95">
          <cell r="B95" t="str">
            <v>Белоусово</v>
          </cell>
        </row>
        <row r="96">
          <cell r="B96" t="str">
            <v>Белоярский</v>
          </cell>
        </row>
        <row r="97">
          <cell r="B97" t="str">
            <v>Белый</v>
          </cell>
        </row>
        <row r="98">
          <cell r="B98" t="str">
            <v>Бердск</v>
          </cell>
        </row>
        <row r="99">
          <cell r="B99" t="str">
            <v>Березники</v>
          </cell>
        </row>
        <row r="100">
          <cell r="B100" t="str">
            <v>Берёзовский</v>
          </cell>
        </row>
        <row r="101">
          <cell r="B101" t="str">
            <v>Берёзовский</v>
          </cell>
        </row>
        <row r="102">
          <cell r="B102" t="str">
            <v>Беслан</v>
          </cell>
        </row>
        <row r="103">
          <cell r="B103" t="str">
            <v>Бийск</v>
          </cell>
        </row>
        <row r="104">
          <cell r="B104" t="str">
            <v>Бикин</v>
          </cell>
        </row>
        <row r="105">
          <cell r="B105" t="str">
            <v>Билибино</v>
          </cell>
        </row>
        <row r="106">
          <cell r="B106" t="str">
            <v>Биробиджан</v>
          </cell>
        </row>
        <row r="107">
          <cell r="B107" t="str">
            <v>Бирск</v>
          </cell>
        </row>
        <row r="108">
          <cell r="B108" t="str">
            <v>Бирюсинск</v>
          </cell>
        </row>
        <row r="109">
          <cell r="B109" t="str">
            <v>Бирюч</v>
          </cell>
        </row>
        <row r="110">
          <cell r="B110" t="str">
            <v>Благовещенск</v>
          </cell>
        </row>
        <row r="111">
          <cell r="B111" t="str">
            <v>Благовещенск</v>
          </cell>
        </row>
        <row r="112">
          <cell r="B112" t="str">
            <v>Благодарный</v>
          </cell>
        </row>
        <row r="113">
          <cell r="B113" t="str">
            <v>Бобров</v>
          </cell>
        </row>
        <row r="114">
          <cell r="B114" t="str">
            <v>Богданович</v>
          </cell>
        </row>
        <row r="115">
          <cell r="B115" t="str">
            <v>Богородицк</v>
          </cell>
        </row>
        <row r="116">
          <cell r="B116" t="str">
            <v>Богородск</v>
          </cell>
        </row>
        <row r="117">
          <cell r="B117" t="str">
            <v>Боготол</v>
          </cell>
        </row>
        <row r="118">
          <cell r="B118" t="str">
            <v>Богучар</v>
          </cell>
        </row>
        <row r="119">
          <cell r="B119" t="str">
            <v>Бодайбо</v>
          </cell>
        </row>
        <row r="120">
          <cell r="B120" t="str">
            <v>Бокситогорск</v>
          </cell>
        </row>
        <row r="121">
          <cell r="B121" t="str">
            <v>Болгар</v>
          </cell>
        </row>
        <row r="122">
          <cell r="B122" t="str">
            <v>Бологое</v>
          </cell>
        </row>
        <row r="123">
          <cell r="B123" t="str">
            <v>Болотное</v>
          </cell>
        </row>
        <row r="124">
          <cell r="B124" t="str">
            <v>Болохово</v>
          </cell>
        </row>
        <row r="125">
          <cell r="B125" t="str">
            <v>Болхов</v>
          </cell>
        </row>
        <row r="126">
          <cell r="B126" t="str">
            <v>Большой Камень</v>
          </cell>
        </row>
        <row r="127">
          <cell r="B127" t="str">
            <v>Бор</v>
          </cell>
        </row>
        <row r="128">
          <cell r="B128" t="str">
            <v>Борзя</v>
          </cell>
        </row>
        <row r="129">
          <cell r="B129" t="str">
            <v>Борисоглебск</v>
          </cell>
        </row>
        <row r="130">
          <cell r="B130" t="str">
            <v>Боровичи</v>
          </cell>
        </row>
        <row r="131">
          <cell r="B131" t="str">
            <v>Боровск</v>
          </cell>
        </row>
        <row r="132">
          <cell r="B132" t="str">
            <v>Бородино</v>
          </cell>
        </row>
        <row r="133">
          <cell r="B133" t="str">
            <v>Братск</v>
          </cell>
        </row>
        <row r="134">
          <cell r="B134" t="str">
            <v>Бронницы</v>
          </cell>
        </row>
        <row r="135">
          <cell r="B135" t="str">
            <v>Брянск</v>
          </cell>
        </row>
        <row r="136">
          <cell r="B136" t="str">
            <v>Бугульма</v>
          </cell>
        </row>
        <row r="137">
          <cell r="B137" t="str">
            <v>Бугуруслан</v>
          </cell>
        </row>
        <row r="138">
          <cell r="B138" t="str">
            <v>Будённовск</v>
          </cell>
        </row>
        <row r="139">
          <cell r="B139" t="str">
            <v>Бузулук</v>
          </cell>
        </row>
        <row r="140">
          <cell r="B140" t="str">
            <v>Буинск</v>
          </cell>
        </row>
        <row r="141">
          <cell r="B141" t="str">
            <v>Буй</v>
          </cell>
        </row>
        <row r="142">
          <cell r="B142" t="str">
            <v>Буйнакск</v>
          </cell>
        </row>
        <row r="143">
          <cell r="B143" t="str">
            <v>Бутурлиновка</v>
          </cell>
        </row>
        <row r="144">
          <cell r="B144" t="str">
            <v>Валдай</v>
          </cell>
        </row>
        <row r="145">
          <cell r="B145" t="str">
            <v>Валуйки</v>
          </cell>
        </row>
        <row r="146">
          <cell r="B146" t="str">
            <v>Велиж</v>
          </cell>
        </row>
        <row r="147">
          <cell r="B147" t="str">
            <v>Великие Луки</v>
          </cell>
        </row>
        <row r="148">
          <cell r="B148" t="str">
            <v>Великий Новгород</v>
          </cell>
        </row>
        <row r="149">
          <cell r="B149" t="str">
            <v>Великий Устюг</v>
          </cell>
        </row>
        <row r="150">
          <cell r="B150" t="str">
            <v>Вельск</v>
          </cell>
        </row>
        <row r="151">
          <cell r="B151" t="str">
            <v>Венёв</v>
          </cell>
        </row>
        <row r="152">
          <cell r="B152" t="str">
            <v>Верещагино</v>
          </cell>
        </row>
        <row r="153">
          <cell r="B153" t="str">
            <v>Верея</v>
          </cell>
        </row>
        <row r="154">
          <cell r="B154" t="str">
            <v>Верхнеуральск</v>
          </cell>
        </row>
        <row r="155">
          <cell r="B155" t="str">
            <v>Верхний Тагил</v>
          </cell>
        </row>
        <row r="156">
          <cell r="B156" t="str">
            <v>Верхний Уфалей</v>
          </cell>
        </row>
        <row r="157">
          <cell r="B157" t="str">
            <v>Верхняя Пышма</v>
          </cell>
        </row>
        <row r="158">
          <cell r="B158" t="str">
            <v>Верхняя Салда</v>
          </cell>
        </row>
        <row r="159">
          <cell r="B159" t="str">
            <v>Верхняя Тура</v>
          </cell>
        </row>
        <row r="160">
          <cell r="B160" t="str">
            <v>Верхотурье</v>
          </cell>
        </row>
        <row r="161">
          <cell r="B161" t="str">
            <v>Верхоянск</v>
          </cell>
        </row>
        <row r="162">
          <cell r="B162" t="str">
            <v>Весьегонск</v>
          </cell>
        </row>
        <row r="163">
          <cell r="B163" t="str">
            <v>Ветлуга</v>
          </cell>
        </row>
        <row r="164">
          <cell r="B164" t="str">
            <v>Видное</v>
          </cell>
        </row>
        <row r="165">
          <cell r="B165" t="str">
            <v>Вилюйск</v>
          </cell>
        </row>
        <row r="166">
          <cell r="B166" t="str">
            <v>Вилючинск</v>
          </cell>
        </row>
        <row r="167">
          <cell r="B167" t="str">
            <v>Вихоревка</v>
          </cell>
        </row>
        <row r="168">
          <cell r="B168" t="str">
            <v>Вичуга</v>
          </cell>
        </row>
        <row r="169">
          <cell r="B169" t="str">
            <v>Владивосток</v>
          </cell>
        </row>
        <row r="170">
          <cell r="B170" t="str">
            <v>Владикавказ</v>
          </cell>
        </row>
        <row r="171">
          <cell r="B171" t="str">
            <v>Владимир</v>
          </cell>
        </row>
        <row r="172">
          <cell r="B172" t="str">
            <v>Волгоград</v>
          </cell>
        </row>
        <row r="173">
          <cell r="B173" t="str">
            <v>Волгодонск</v>
          </cell>
        </row>
        <row r="174">
          <cell r="B174" t="str">
            <v>Волгореченск</v>
          </cell>
        </row>
        <row r="175">
          <cell r="B175" t="str">
            <v>Волжск</v>
          </cell>
        </row>
        <row r="176">
          <cell r="B176" t="str">
            <v>Волжский</v>
          </cell>
        </row>
        <row r="177">
          <cell r="B177" t="str">
            <v>Вологда</v>
          </cell>
        </row>
        <row r="178">
          <cell r="B178" t="str">
            <v>Володарск</v>
          </cell>
        </row>
        <row r="179">
          <cell r="B179" t="str">
            <v>Волоколамск</v>
          </cell>
        </row>
        <row r="180">
          <cell r="B180" t="str">
            <v>Волосово</v>
          </cell>
        </row>
        <row r="181">
          <cell r="B181" t="str">
            <v>Волхов</v>
          </cell>
        </row>
        <row r="182">
          <cell r="B182" t="str">
            <v>Волчанск</v>
          </cell>
        </row>
        <row r="183">
          <cell r="B183" t="str">
            <v>Вольск</v>
          </cell>
        </row>
        <row r="184">
          <cell r="B184" t="str">
            <v>Воркута</v>
          </cell>
        </row>
        <row r="185">
          <cell r="B185" t="str">
            <v>Воронеж</v>
          </cell>
        </row>
        <row r="186">
          <cell r="B186" t="str">
            <v>Ворсма</v>
          </cell>
        </row>
        <row r="187">
          <cell r="B187" t="str">
            <v>Воскресенск</v>
          </cell>
        </row>
        <row r="188">
          <cell r="B188" t="str">
            <v>Воткинск</v>
          </cell>
        </row>
        <row r="189">
          <cell r="B189" t="str">
            <v>Всеволожск</v>
          </cell>
        </row>
        <row r="190">
          <cell r="B190" t="str">
            <v>Вуктыл</v>
          </cell>
        </row>
        <row r="191">
          <cell r="B191" t="str">
            <v>Выборг</v>
          </cell>
        </row>
        <row r="192">
          <cell r="B192" t="str">
            <v>Выкса</v>
          </cell>
        </row>
        <row r="193">
          <cell r="B193" t="str">
            <v>Высоковск</v>
          </cell>
        </row>
        <row r="194">
          <cell r="B194" t="str">
            <v>Высоцк</v>
          </cell>
        </row>
        <row r="195">
          <cell r="B195" t="str">
            <v>Вытегра</v>
          </cell>
        </row>
        <row r="196">
          <cell r="B196" t="str">
            <v>Вышний Волочёк</v>
          </cell>
        </row>
        <row r="197">
          <cell r="B197" t="str">
            <v>Вяземский</v>
          </cell>
        </row>
        <row r="198">
          <cell r="B198" t="str">
            <v>Вязники</v>
          </cell>
        </row>
        <row r="199">
          <cell r="B199" t="str">
            <v>Вязьма</v>
          </cell>
        </row>
        <row r="200">
          <cell r="B200" t="str">
            <v>Вятские Поляны</v>
          </cell>
        </row>
        <row r="201">
          <cell r="B201" t="str">
            <v>Гаврилов Посад</v>
          </cell>
        </row>
        <row r="202">
          <cell r="B202" t="str">
            <v>Гаврилов-Ям</v>
          </cell>
        </row>
        <row r="203">
          <cell r="B203" t="str">
            <v>Гагарин</v>
          </cell>
        </row>
        <row r="204">
          <cell r="B204" t="str">
            <v>Гаджиево</v>
          </cell>
        </row>
        <row r="205">
          <cell r="B205" t="str">
            <v>Гай</v>
          </cell>
        </row>
        <row r="206">
          <cell r="B206" t="str">
            <v>Галич</v>
          </cell>
        </row>
        <row r="207">
          <cell r="B207" t="str">
            <v>Гатчина</v>
          </cell>
        </row>
        <row r="208">
          <cell r="B208" t="str">
            <v>Гвардейск</v>
          </cell>
        </row>
        <row r="209">
          <cell r="B209" t="str">
            <v>Гдов</v>
          </cell>
        </row>
        <row r="210">
          <cell r="B210" t="str">
            <v>Геленджик</v>
          </cell>
        </row>
        <row r="211">
          <cell r="B211" t="str">
            <v>Георгиевск</v>
          </cell>
        </row>
        <row r="212">
          <cell r="B212" t="str">
            <v>Глазов</v>
          </cell>
        </row>
        <row r="213">
          <cell r="B213" t="str">
            <v>Голицыно</v>
          </cell>
        </row>
        <row r="214">
          <cell r="B214" t="str">
            <v>Горбатов</v>
          </cell>
        </row>
        <row r="215">
          <cell r="B215" t="str">
            <v>Горно-Алтайск</v>
          </cell>
        </row>
        <row r="216">
          <cell r="B216" t="str">
            <v>Горнозаводск</v>
          </cell>
        </row>
        <row r="217">
          <cell r="B217" t="str">
            <v>Горняк</v>
          </cell>
        </row>
        <row r="218">
          <cell r="B218" t="str">
            <v>Городец</v>
          </cell>
        </row>
        <row r="219">
          <cell r="B219" t="str">
            <v>Городище</v>
          </cell>
        </row>
        <row r="220">
          <cell r="B220" t="str">
            <v>Городовиковск</v>
          </cell>
        </row>
        <row r="221">
          <cell r="B221" t="str">
            <v>Гороховец</v>
          </cell>
        </row>
        <row r="222">
          <cell r="B222" t="str">
            <v>Горячий Ключ</v>
          </cell>
        </row>
        <row r="223">
          <cell r="B223" t="str">
            <v>Грайворон</v>
          </cell>
        </row>
        <row r="224">
          <cell r="B224" t="str">
            <v>Гремячинск</v>
          </cell>
        </row>
        <row r="225">
          <cell r="B225" t="str">
            <v>Грозный</v>
          </cell>
        </row>
        <row r="226">
          <cell r="B226" t="str">
            <v>Грязи</v>
          </cell>
        </row>
        <row r="227">
          <cell r="B227" t="str">
            <v>Грязовец</v>
          </cell>
        </row>
        <row r="228">
          <cell r="B228" t="str">
            <v>Губаха</v>
          </cell>
        </row>
        <row r="229">
          <cell r="B229" t="str">
            <v>Губкин</v>
          </cell>
        </row>
        <row r="230">
          <cell r="B230" t="str">
            <v>Губкинский</v>
          </cell>
        </row>
        <row r="231">
          <cell r="B231" t="str">
            <v>Гудермес</v>
          </cell>
        </row>
        <row r="232">
          <cell r="B232" t="str">
            <v>Гуково</v>
          </cell>
        </row>
        <row r="233">
          <cell r="B233" t="str">
            <v>Гулькевичи</v>
          </cell>
        </row>
        <row r="234">
          <cell r="B234" t="str">
            <v>Гурьевск</v>
          </cell>
        </row>
        <row r="235">
          <cell r="B235" t="str">
            <v>Гурьевск</v>
          </cell>
        </row>
        <row r="236">
          <cell r="B236" t="str">
            <v>Гусев</v>
          </cell>
        </row>
        <row r="237">
          <cell r="B237" t="str">
            <v>Гусиноозёрск</v>
          </cell>
        </row>
        <row r="238">
          <cell r="B238" t="str">
            <v>Гусь-Хрустальный</v>
          </cell>
        </row>
        <row r="239">
          <cell r="B239" t="str">
            <v>Давлеканово</v>
          </cell>
        </row>
        <row r="240">
          <cell r="B240" t="str">
            <v>Дагестанские Огни</v>
          </cell>
        </row>
        <row r="241">
          <cell r="B241" t="str">
            <v>Далматово</v>
          </cell>
        </row>
        <row r="242">
          <cell r="B242" t="str">
            <v>Дальнегорск</v>
          </cell>
        </row>
        <row r="243">
          <cell r="B243" t="str">
            <v>Дальнереченск</v>
          </cell>
        </row>
        <row r="244">
          <cell r="B244" t="str">
            <v>Данилов</v>
          </cell>
        </row>
        <row r="245">
          <cell r="B245" t="str">
            <v>Данков</v>
          </cell>
        </row>
        <row r="246">
          <cell r="B246" t="str">
            <v>Дегтярск</v>
          </cell>
        </row>
        <row r="247">
          <cell r="B247" t="str">
            <v>Дедовск</v>
          </cell>
        </row>
        <row r="248">
          <cell r="B248" t="str">
            <v>Демидов</v>
          </cell>
        </row>
        <row r="249">
          <cell r="B249" t="str">
            <v>Дербент</v>
          </cell>
        </row>
        <row r="250">
          <cell r="B250" t="str">
            <v>Десногорск</v>
          </cell>
        </row>
        <row r="251">
          <cell r="B251" t="str">
            <v>Джанкой</v>
          </cell>
        </row>
        <row r="252">
          <cell r="B252" t="str">
            <v>Дзержинск</v>
          </cell>
        </row>
        <row r="253">
          <cell r="B253" t="str">
            <v>Дзержинский</v>
          </cell>
        </row>
        <row r="254">
          <cell r="B254" t="str">
            <v>Дивногорск</v>
          </cell>
        </row>
        <row r="255">
          <cell r="B255" t="str">
            <v>Дигора</v>
          </cell>
        </row>
        <row r="256">
          <cell r="B256" t="str">
            <v>Димитровград</v>
          </cell>
        </row>
        <row r="257">
          <cell r="B257" t="str">
            <v>Дмитриев</v>
          </cell>
        </row>
        <row r="258">
          <cell r="B258" t="str">
            <v>Дмитров</v>
          </cell>
        </row>
        <row r="259">
          <cell r="B259" t="str">
            <v>Дмитровск</v>
          </cell>
        </row>
        <row r="260">
          <cell r="B260" t="str">
            <v>Дно</v>
          </cell>
        </row>
        <row r="261">
          <cell r="B261" t="str">
            <v>Добрянка</v>
          </cell>
        </row>
        <row r="262">
          <cell r="B262" t="str">
            <v>Долгопрудный</v>
          </cell>
        </row>
        <row r="263">
          <cell r="B263" t="str">
            <v>Долинск</v>
          </cell>
        </row>
        <row r="264">
          <cell r="B264" t="str">
            <v>Домодедово</v>
          </cell>
        </row>
        <row r="265">
          <cell r="B265" t="str">
            <v>Донецк</v>
          </cell>
        </row>
        <row r="266">
          <cell r="B266" t="str">
            <v>Донской</v>
          </cell>
        </row>
        <row r="267">
          <cell r="B267" t="str">
            <v>Дорогобуж</v>
          </cell>
        </row>
        <row r="268">
          <cell r="B268" t="str">
            <v>Дрезна</v>
          </cell>
        </row>
        <row r="269">
          <cell r="B269" t="str">
            <v>Дубна</v>
          </cell>
        </row>
        <row r="270">
          <cell r="B270" t="str">
            <v>Дубовка</v>
          </cell>
        </row>
        <row r="271">
          <cell r="B271" t="str">
            <v>Дудинка</v>
          </cell>
        </row>
        <row r="272">
          <cell r="B272" t="str">
            <v>Духовщина</v>
          </cell>
        </row>
        <row r="273">
          <cell r="B273" t="str">
            <v>Дюртюли</v>
          </cell>
        </row>
        <row r="274">
          <cell r="B274" t="str">
            <v>Дятьково</v>
          </cell>
        </row>
        <row r="275">
          <cell r="B275" t="str">
            <v>Евпатория</v>
          </cell>
        </row>
        <row r="276">
          <cell r="B276" t="str">
            <v>Егорьевск</v>
          </cell>
        </row>
        <row r="277">
          <cell r="B277" t="str">
            <v>Ейск</v>
          </cell>
        </row>
        <row r="278">
          <cell r="B278" t="str">
            <v>Екатеринбург</v>
          </cell>
        </row>
        <row r="279">
          <cell r="B279" t="str">
            <v>Елабуга</v>
          </cell>
        </row>
        <row r="280">
          <cell r="B280" t="str">
            <v>Елец</v>
          </cell>
        </row>
        <row r="281">
          <cell r="B281" t="str">
            <v>Елизово</v>
          </cell>
        </row>
        <row r="282">
          <cell r="B282" t="str">
            <v>Ельня</v>
          </cell>
        </row>
        <row r="283">
          <cell r="B283" t="str">
            <v>Еманжелинск</v>
          </cell>
        </row>
        <row r="284">
          <cell r="B284" t="str">
            <v>Емва</v>
          </cell>
        </row>
        <row r="285">
          <cell r="B285" t="str">
            <v>Енисейск</v>
          </cell>
        </row>
        <row r="286">
          <cell r="B286" t="str">
            <v>Ермолино</v>
          </cell>
        </row>
        <row r="287">
          <cell r="B287" t="str">
            <v>Ершов</v>
          </cell>
        </row>
        <row r="288">
          <cell r="B288" t="str">
            <v>Ессентуки</v>
          </cell>
        </row>
        <row r="289">
          <cell r="B289" t="str">
            <v>Ефремов</v>
          </cell>
        </row>
        <row r="290">
          <cell r="B290" t="str">
            <v>Железноводск</v>
          </cell>
        </row>
        <row r="291">
          <cell r="B291" t="str">
            <v>Железногорск</v>
          </cell>
        </row>
        <row r="292">
          <cell r="B292" t="str">
            <v>Железногорск</v>
          </cell>
        </row>
        <row r="293">
          <cell r="B293" t="str">
            <v>Железногорск-Илимский</v>
          </cell>
        </row>
        <row r="294">
          <cell r="B294" t="str">
            <v>Жердевка</v>
          </cell>
        </row>
        <row r="295">
          <cell r="B295" t="str">
            <v>Жигулёвск</v>
          </cell>
        </row>
        <row r="296">
          <cell r="B296" t="str">
            <v>Жиздра</v>
          </cell>
        </row>
        <row r="297">
          <cell r="B297" t="str">
            <v>Жирновск</v>
          </cell>
        </row>
        <row r="298">
          <cell r="B298" t="str">
            <v>Жуков</v>
          </cell>
        </row>
        <row r="299">
          <cell r="B299" t="str">
            <v>Жуковка</v>
          </cell>
        </row>
        <row r="300">
          <cell r="B300" t="str">
            <v>Жуковский</v>
          </cell>
        </row>
        <row r="301">
          <cell r="B301" t="str">
            <v>Завитинск</v>
          </cell>
        </row>
        <row r="302">
          <cell r="B302" t="str">
            <v>Заводоуковск</v>
          </cell>
        </row>
        <row r="303">
          <cell r="B303" t="str">
            <v>Заволжск</v>
          </cell>
        </row>
        <row r="304">
          <cell r="B304" t="str">
            <v>Заволжье</v>
          </cell>
        </row>
        <row r="305">
          <cell r="B305" t="str">
            <v>Задонск</v>
          </cell>
        </row>
        <row r="306">
          <cell r="B306" t="str">
            <v>Заинск</v>
          </cell>
        </row>
        <row r="307">
          <cell r="B307" t="str">
            <v>Закаменск</v>
          </cell>
        </row>
        <row r="308">
          <cell r="B308" t="str">
            <v>Заозёрный</v>
          </cell>
        </row>
        <row r="309">
          <cell r="B309" t="str">
            <v>Заозёрск</v>
          </cell>
        </row>
        <row r="310">
          <cell r="B310" t="str">
            <v>Западная Двина</v>
          </cell>
        </row>
        <row r="311">
          <cell r="B311" t="str">
            <v>Заполярный</v>
          </cell>
        </row>
        <row r="312">
          <cell r="B312" t="str">
            <v>Зарайск</v>
          </cell>
        </row>
        <row r="313">
          <cell r="B313" t="str">
            <v>Заречный</v>
          </cell>
        </row>
        <row r="314">
          <cell r="B314" t="str">
            <v>Заречный</v>
          </cell>
        </row>
        <row r="315">
          <cell r="B315" t="str">
            <v>Заринск</v>
          </cell>
        </row>
        <row r="316">
          <cell r="B316" t="str">
            <v>Звенигово</v>
          </cell>
        </row>
        <row r="317">
          <cell r="B317" t="str">
            <v>Звенигород</v>
          </cell>
        </row>
        <row r="318">
          <cell r="B318" t="str">
            <v>Зверево</v>
          </cell>
        </row>
        <row r="319">
          <cell r="B319" t="str">
            <v>Зеленогорск</v>
          </cell>
        </row>
        <row r="320">
          <cell r="B320" t="str">
            <v>Зеленоградск</v>
          </cell>
        </row>
        <row r="321">
          <cell r="B321" t="str">
            <v>Зеленодольск</v>
          </cell>
        </row>
        <row r="322">
          <cell r="B322" t="str">
            <v>Зеленокумск</v>
          </cell>
        </row>
        <row r="323">
          <cell r="B323" t="str">
            <v>Зерноград</v>
          </cell>
        </row>
        <row r="324">
          <cell r="B324" t="str">
            <v>Зея</v>
          </cell>
        </row>
        <row r="325">
          <cell r="B325" t="str">
            <v>Зима</v>
          </cell>
        </row>
        <row r="326">
          <cell r="B326" t="str">
            <v>Златоуст</v>
          </cell>
        </row>
        <row r="327">
          <cell r="B327" t="str">
            <v>Злынка</v>
          </cell>
        </row>
        <row r="328">
          <cell r="B328" t="str">
            <v>Змеиногорск</v>
          </cell>
        </row>
        <row r="329">
          <cell r="B329" t="str">
            <v>Знаменск</v>
          </cell>
        </row>
        <row r="330">
          <cell r="B330" t="str">
            <v>Зубцов</v>
          </cell>
        </row>
        <row r="331">
          <cell r="B331" t="str">
            <v>Зуевка</v>
          </cell>
        </row>
        <row r="332">
          <cell r="B332" t="str">
            <v>Ивангород</v>
          </cell>
        </row>
        <row r="333">
          <cell r="B333" t="str">
            <v>Иваново</v>
          </cell>
        </row>
        <row r="334">
          <cell r="B334" t="str">
            <v>Ивантеевка</v>
          </cell>
        </row>
        <row r="335">
          <cell r="B335" t="str">
            <v>Ивдель</v>
          </cell>
        </row>
        <row r="336">
          <cell r="B336" t="str">
            <v>Игарка</v>
          </cell>
        </row>
        <row r="337">
          <cell r="B337" t="str">
            <v>Ижевск</v>
          </cell>
        </row>
        <row r="338">
          <cell r="B338" t="str">
            <v>Избербаш</v>
          </cell>
        </row>
        <row r="339">
          <cell r="B339" t="str">
            <v>Изобильный</v>
          </cell>
        </row>
        <row r="340">
          <cell r="B340" t="str">
            <v>Иланский</v>
          </cell>
        </row>
        <row r="341">
          <cell r="B341" t="str">
            <v>Инза</v>
          </cell>
        </row>
        <row r="342">
          <cell r="B342" t="str">
            <v>Иннополис</v>
          </cell>
        </row>
        <row r="343">
          <cell r="B343" t="str">
            <v>Инсар</v>
          </cell>
        </row>
        <row r="344">
          <cell r="B344" t="str">
            <v>Инта</v>
          </cell>
        </row>
        <row r="345">
          <cell r="B345" t="str">
            <v>Ипатово</v>
          </cell>
        </row>
        <row r="346">
          <cell r="B346" t="str">
            <v>Ирбит</v>
          </cell>
        </row>
        <row r="347">
          <cell r="B347" t="str">
            <v>Иркутск</v>
          </cell>
        </row>
        <row r="348">
          <cell r="B348" t="str">
            <v>Исилькуль</v>
          </cell>
        </row>
        <row r="349">
          <cell r="B349" t="str">
            <v>Искитим</v>
          </cell>
        </row>
        <row r="350">
          <cell r="B350" t="str">
            <v>Истра</v>
          </cell>
        </row>
        <row r="351">
          <cell r="B351" t="str">
            <v>Ишим</v>
          </cell>
        </row>
        <row r="352">
          <cell r="B352" t="str">
            <v>Ишимбай</v>
          </cell>
        </row>
        <row r="353">
          <cell r="B353" t="str">
            <v>Йошкар-Ола</v>
          </cell>
        </row>
        <row r="354">
          <cell r="B354" t="str">
            <v>Кадников</v>
          </cell>
        </row>
        <row r="355">
          <cell r="B355" t="str">
            <v>Казань</v>
          </cell>
        </row>
        <row r="356">
          <cell r="B356" t="str">
            <v>Калач</v>
          </cell>
        </row>
        <row r="357">
          <cell r="B357" t="str">
            <v>Калач-на-Дону</v>
          </cell>
        </row>
        <row r="358">
          <cell r="B358" t="str">
            <v>Калачинск</v>
          </cell>
        </row>
        <row r="359">
          <cell r="B359" t="str">
            <v>Калининград</v>
          </cell>
        </row>
        <row r="360">
          <cell r="B360" t="str">
            <v>Калининск</v>
          </cell>
        </row>
        <row r="361">
          <cell r="B361" t="str">
            <v>Калтан</v>
          </cell>
        </row>
        <row r="362">
          <cell r="B362" t="str">
            <v>Калуга</v>
          </cell>
        </row>
        <row r="363">
          <cell r="B363" t="str">
            <v>Калязин</v>
          </cell>
        </row>
        <row r="364">
          <cell r="B364" t="str">
            <v>Камбарка</v>
          </cell>
        </row>
        <row r="365">
          <cell r="B365" t="str">
            <v>Каменка</v>
          </cell>
        </row>
        <row r="366">
          <cell r="B366" t="str">
            <v>Каменногорск</v>
          </cell>
        </row>
        <row r="367">
          <cell r="B367" t="str">
            <v>Каменск-Уральский</v>
          </cell>
        </row>
        <row r="368">
          <cell r="B368" t="str">
            <v>Каменск-Шахтинский</v>
          </cell>
        </row>
        <row r="369">
          <cell r="B369" t="str">
            <v>Камень-на-Оби</v>
          </cell>
        </row>
        <row r="370">
          <cell r="B370" t="str">
            <v>Камешково</v>
          </cell>
        </row>
        <row r="371">
          <cell r="B371" t="str">
            <v>Камызяк</v>
          </cell>
        </row>
        <row r="372">
          <cell r="B372" t="str">
            <v>Камышин</v>
          </cell>
        </row>
        <row r="373">
          <cell r="B373" t="str">
            <v>Камышлов</v>
          </cell>
        </row>
        <row r="374">
          <cell r="B374" t="str">
            <v>Канаш</v>
          </cell>
        </row>
        <row r="375">
          <cell r="B375" t="str">
            <v>Кандалакша</v>
          </cell>
        </row>
        <row r="376">
          <cell r="B376" t="str">
            <v>Канск</v>
          </cell>
        </row>
        <row r="377">
          <cell r="B377" t="str">
            <v>Карабаново</v>
          </cell>
        </row>
        <row r="378">
          <cell r="B378" t="str">
            <v>Карабаш</v>
          </cell>
        </row>
        <row r="379">
          <cell r="B379" t="str">
            <v>Карабулак</v>
          </cell>
        </row>
        <row r="380">
          <cell r="B380" t="str">
            <v>Карасук</v>
          </cell>
        </row>
        <row r="381">
          <cell r="B381" t="str">
            <v>Карачаевск</v>
          </cell>
        </row>
        <row r="382">
          <cell r="B382" t="str">
            <v>Карачев</v>
          </cell>
        </row>
        <row r="383">
          <cell r="B383" t="str">
            <v>Каргат</v>
          </cell>
        </row>
        <row r="384">
          <cell r="B384" t="str">
            <v>Каргополь</v>
          </cell>
        </row>
        <row r="385">
          <cell r="B385" t="str">
            <v>Карпинск</v>
          </cell>
        </row>
        <row r="386">
          <cell r="B386" t="str">
            <v>Карталы</v>
          </cell>
        </row>
        <row r="387">
          <cell r="B387" t="str">
            <v>Касимов</v>
          </cell>
        </row>
        <row r="388">
          <cell r="B388" t="str">
            <v>Касли</v>
          </cell>
        </row>
        <row r="389">
          <cell r="B389" t="str">
            <v>Каспийск</v>
          </cell>
        </row>
        <row r="390">
          <cell r="B390" t="str">
            <v>Катав-Ивановск</v>
          </cell>
        </row>
        <row r="391">
          <cell r="B391" t="str">
            <v>Катайск</v>
          </cell>
        </row>
        <row r="392">
          <cell r="B392" t="str">
            <v>Качканар</v>
          </cell>
        </row>
        <row r="393">
          <cell r="B393" t="str">
            <v>Кашин</v>
          </cell>
        </row>
        <row r="394">
          <cell r="B394" t="str">
            <v>Кашира</v>
          </cell>
        </row>
        <row r="395">
          <cell r="B395" t="str">
            <v>Кедровый</v>
          </cell>
        </row>
        <row r="396">
          <cell r="B396" t="str">
            <v>Кемерово</v>
          </cell>
        </row>
        <row r="397">
          <cell r="B397" t="str">
            <v>Кемь</v>
          </cell>
        </row>
        <row r="398">
          <cell r="B398" t="str">
            <v>Керчь</v>
          </cell>
        </row>
        <row r="399">
          <cell r="B399" t="str">
            <v>Кизел</v>
          </cell>
        </row>
        <row r="400">
          <cell r="B400" t="str">
            <v>Кизилюрт</v>
          </cell>
        </row>
        <row r="401">
          <cell r="B401" t="str">
            <v>Кизляр</v>
          </cell>
        </row>
        <row r="402">
          <cell r="B402" t="str">
            <v>Кимовск</v>
          </cell>
        </row>
        <row r="403">
          <cell r="B403" t="str">
            <v>Кимры</v>
          </cell>
        </row>
        <row r="404">
          <cell r="B404" t="str">
            <v>Кингисепп</v>
          </cell>
        </row>
        <row r="405">
          <cell r="B405" t="str">
            <v>Кинель</v>
          </cell>
        </row>
        <row r="406">
          <cell r="B406" t="str">
            <v>Кинешма</v>
          </cell>
        </row>
        <row r="407">
          <cell r="B407" t="str">
            <v>Киреевск</v>
          </cell>
        </row>
        <row r="408">
          <cell r="B408" t="str">
            <v>Киренск</v>
          </cell>
        </row>
        <row r="409">
          <cell r="B409" t="str">
            <v>Киржач</v>
          </cell>
        </row>
        <row r="410">
          <cell r="B410" t="str">
            <v>Кириллов</v>
          </cell>
        </row>
        <row r="411">
          <cell r="B411" t="str">
            <v>Кириши</v>
          </cell>
        </row>
        <row r="412">
          <cell r="B412" t="str">
            <v>Киров</v>
          </cell>
        </row>
        <row r="413">
          <cell r="B413" t="str">
            <v>Киров</v>
          </cell>
        </row>
        <row r="414">
          <cell r="B414" t="str">
            <v>Кировград</v>
          </cell>
        </row>
        <row r="415">
          <cell r="B415" t="str">
            <v>Кирово-Чепецк</v>
          </cell>
        </row>
        <row r="416">
          <cell r="B416" t="str">
            <v>Кировск</v>
          </cell>
        </row>
        <row r="417">
          <cell r="B417" t="str">
            <v>Кировск</v>
          </cell>
        </row>
        <row r="418">
          <cell r="B418" t="str">
            <v>Кирс</v>
          </cell>
        </row>
        <row r="419">
          <cell r="B419" t="str">
            <v>Кирсанов</v>
          </cell>
        </row>
        <row r="420">
          <cell r="B420" t="str">
            <v>Киселёвск</v>
          </cell>
        </row>
        <row r="421">
          <cell r="B421" t="str">
            <v>Кисловодск</v>
          </cell>
        </row>
        <row r="422">
          <cell r="B422" t="str">
            <v>Клин</v>
          </cell>
        </row>
        <row r="423">
          <cell r="B423" t="str">
            <v>Клинцы</v>
          </cell>
        </row>
        <row r="424">
          <cell r="B424" t="str">
            <v>Княгинино</v>
          </cell>
        </row>
        <row r="425">
          <cell r="B425" t="str">
            <v>Ковдор</v>
          </cell>
        </row>
        <row r="426">
          <cell r="B426" t="str">
            <v>Ковров</v>
          </cell>
        </row>
        <row r="427">
          <cell r="B427" t="str">
            <v>Ковылкино</v>
          </cell>
        </row>
        <row r="428">
          <cell r="B428" t="str">
            <v>Когалым</v>
          </cell>
        </row>
        <row r="429">
          <cell r="B429" t="str">
            <v>Кодинск</v>
          </cell>
        </row>
        <row r="430">
          <cell r="B430" t="str">
            <v>Козельск</v>
          </cell>
        </row>
        <row r="431">
          <cell r="B431" t="str">
            <v>Козловка</v>
          </cell>
        </row>
        <row r="432">
          <cell r="B432" t="str">
            <v>Козьмодемьянск</v>
          </cell>
        </row>
        <row r="433">
          <cell r="B433" t="str">
            <v>Кола</v>
          </cell>
        </row>
        <row r="434">
          <cell r="B434" t="str">
            <v>Кологрив</v>
          </cell>
        </row>
        <row r="435">
          <cell r="B435" t="str">
            <v>Коломна</v>
          </cell>
        </row>
        <row r="436">
          <cell r="B436" t="str">
            <v>Колпашево</v>
          </cell>
        </row>
        <row r="437">
          <cell r="B437" t="str">
            <v>Кольчугино</v>
          </cell>
        </row>
        <row r="438">
          <cell r="B438" t="str">
            <v>Коммунар</v>
          </cell>
        </row>
        <row r="439">
          <cell r="B439" t="str">
            <v>Комсомольск</v>
          </cell>
        </row>
        <row r="440">
          <cell r="B440" t="str">
            <v>Комсомольск-на-Амуре</v>
          </cell>
        </row>
        <row r="441">
          <cell r="B441" t="str">
            <v>Конаково</v>
          </cell>
        </row>
        <row r="442">
          <cell r="B442" t="str">
            <v>Кондопога</v>
          </cell>
        </row>
        <row r="443">
          <cell r="B443" t="str">
            <v>Кондрово</v>
          </cell>
        </row>
        <row r="444">
          <cell r="B444" t="str">
            <v>Константиновск</v>
          </cell>
        </row>
        <row r="445">
          <cell r="B445" t="str">
            <v>Копейск</v>
          </cell>
        </row>
        <row r="446">
          <cell r="B446" t="str">
            <v>Кораблино</v>
          </cell>
        </row>
        <row r="447">
          <cell r="B447" t="str">
            <v>Кореновск</v>
          </cell>
        </row>
        <row r="448">
          <cell r="B448" t="str">
            <v>Коркино</v>
          </cell>
        </row>
        <row r="449">
          <cell r="B449" t="str">
            <v>Королёв</v>
          </cell>
        </row>
        <row r="450">
          <cell r="B450" t="str">
            <v>Короча</v>
          </cell>
        </row>
        <row r="451">
          <cell r="B451" t="str">
            <v>Корсаков</v>
          </cell>
        </row>
        <row r="452">
          <cell r="B452" t="str">
            <v>Коряжма</v>
          </cell>
        </row>
        <row r="453">
          <cell r="B453" t="str">
            <v>Костерёво</v>
          </cell>
        </row>
        <row r="454">
          <cell r="B454" t="str">
            <v>Костомукша</v>
          </cell>
        </row>
        <row r="455">
          <cell r="B455" t="str">
            <v>Кострома</v>
          </cell>
        </row>
        <row r="456">
          <cell r="B456" t="str">
            <v>Котельники</v>
          </cell>
        </row>
        <row r="457">
          <cell r="B457" t="str">
            <v>Котельниково</v>
          </cell>
        </row>
        <row r="458">
          <cell r="B458" t="str">
            <v>Котельнич</v>
          </cell>
        </row>
        <row r="459">
          <cell r="B459" t="str">
            <v>Котлас</v>
          </cell>
        </row>
        <row r="460">
          <cell r="B460" t="str">
            <v>Котово</v>
          </cell>
        </row>
        <row r="461">
          <cell r="B461" t="str">
            <v>Котовск</v>
          </cell>
        </row>
        <row r="462">
          <cell r="B462" t="str">
            <v>Кохма</v>
          </cell>
        </row>
        <row r="463">
          <cell r="B463" t="str">
            <v>Красавино</v>
          </cell>
        </row>
        <row r="464">
          <cell r="B464" t="str">
            <v>Красноармейск</v>
          </cell>
        </row>
        <row r="465">
          <cell r="B465" t="str">
            <v>Красноармейск</v>
          </cell>
        </row>
        <row r="466">
          <cell r="B466" t="str">
            <v>Красновишерск</v>
          </cell>
        </row>
        <row r="467">
          <cell r="B467" t="str">
            <v>Красногорск</v>
          </cell>
        </row>
        <row r="468">
          <cell r="B468" t="str">
            <v>Краснодар</v>
          </cell>
        </row>
        <row r="469">
          <cell r="B469" t="str">
            <v>Краснозаводск</v>
          </cell>
        </row>
        <row r="470">
          <cell r="B470" t="str">
            <v>Краснознаменск</v>
          </cell>
        </row>
        <row r="471">
          <cell r="B471" t="str">
            <v>Краснознаменск</v>
          </cell>
        </row>
        <row r="472">
          <cell r="B472" t="str">
            <v>Краснокаменск</v>
          </cell>
        </row>
        <row r="473">
          <cell r="B473" t="str">
            <v>Краснокамск</v>
          </cell>
        </row>
        <row r="474">
          <cell r="B474" t="str">
            <v>Красноперекопск</v>
          </cell>
        </row>
        <row r="475">
          <cell r="B475" t="str">
            <v>Краснослободск</v>
          </cell>
        </row>
        <row r="476">
          <cell r="B476" t="str">
            <v>Краснослободск</v>
          </cell>
        </row>
        <row r="477">
          <cell r="B477" t="str">
            <v>Краснотурьинск</v>
          </cell>
        </row>
        <row r="478">
          <cell r="B478" t="str">
            <v>Красноуральск</v>
          </cell>
        </row>
        <row r="479">
          <cell r="B479" t="str">
            <v>Красноуфимск</v>
          </cell>
        </row>
        <row r="480">
          <cell r="B480" t="str">
            <v>Красноярск</v>
          </cell>
        </row>
        <row r="481">
          <cell r="B481" t="str">
            <v>Красный Кут</v>
          </cell>
        </row>
        <row r="482">
          <cell r="B482" t="str">
            <v>Красный Сулин</v>
          </cell>
        </row>
        <row r="483">
          <cell r="B483" t="str">
            <v>Красный Холм</v>
          </cell>
        </row>
        <row r="484">
          <cell r="B484" t="str">
            <v>Кремёнки</v>
          </cell>
        </row>
        <row r="485">
          <cell r="B485" t="str">
            <v>Кропоткин</v>
          </cell>
        </row>
        <row r="486">
          <cell r="B486" t="str">
            <v>Крымск</v>
          </cell>
        </row>
        <row r="487">
          <cell r="B487" t="str">
            <v>Кстово</v>
          </cell>
        </row>
        <row r="488">
          <cell r="B488" t="str">
            <v>Кубинка</v>
          </cell>
        </row>
        <row r="489">
          <cell r="B489" t="str">
            <v>Кувандык</v>
          </cell>
        </row>
        <row r="490">
          <cell r="B490" t="str">
            <v>Кувшиново</v>
          </cell>
        </row>
        <row r="491">
          <cell r="B491" t="str">
            <v>Кудрово</v>
          </cell>
        </row>
        <row r="492">
          <cell r="B492" t="str">
            <v>Кудымкар</v>
          </cell>
        </row>
        <row r="493">
          <cell r="B493" t="str">
            <v>Кузнецк</v>
          </cell>
        </row>
        <row r="494">
          <cell r="B494" t="str">
            <v>Куйбышев</v>
          </cell>
        </row>
        <row r="495">
          <cell r="B495" t="str">
            <v>Кукмор</v>
          </cell>
        </row>
        <row r="496">
          <cell r="B496" t="str">
            <v>Кулебаки</v>
          </cell>
        </row>
        <row r="497">
          <cell r="B497" t="str">
            <v>Кумертау</v>
          </cell>
        </row>
        <row r="498">
          <cell r="B498" t="str">
            <v>Кунгур</v>
          </cell>
        </row>
        <row r="499">
          <cell r="B499" t="str">
            <v>Купино</v>
          </cell>
        </row>
        <row r="500">
          <cell r="B500" t="str">
            <v>Курган</v>
          </cell>
        </row>
        <row r="501">
          <cell r="B501" t="str">
            <v>Курганинск</v>
          </cell>
        </row>
        <row r="502">
          <cell r="B502" t="str">
            <v>Курильск</v>
          </cell>
        </row>
        <row r="503">
          <cell r="B503" t="str">
            <v>Курлово</v>
          </cell>
        </row>
        <row r="504">
          <cell r="B504" t="str">
            <v>Куровское</v>
          </cell>
        </row>
        <row r="505">
          <cell r="B505" t="str">
            <v>Курск</v>
          </cell>
        </row>
        <row r="506">
          <cell r="B506" t="str">
            <v>Куртамыш</v>
          </cell>
        </row>
        <row r="507">
          <cell r="B507" t="str">
            <v>Курчалой</v>
          </cell>
        </row>
        <row r="508">
          <cell r="B508" t="str">
            <v>Курчатов</v>
          </cell>
        </row>
        <row r="509">
          <cell r="B509" t="str">
            <v>Куса</v>
          </cell>
        </row>
        <row r="510">
          <cell r="B510" t="str">
            <v>Кушва</v>
          </cell>
        </row>
        <row r="511">
          <cell r="B511" t="str">
            <v>Кызыл</v>
          </cell>
        </row>
        <row r="512">
          <cell r="B512" t="str">
            <v>Кыштым</v>
          </cell>
        </row>
        <row r="513">
          <cell r="B513" t="str">
            <v>Кяхта</v>
          </cell>
        </row>
        <row r="514">
          <cell r="B514" t="str">
            <v>Лабинск</v>
          </cell>
        </row>
        <row r="515">
          <cell r="B515" t="str">
            <v>Лабытнанги</v>
          </cell>
        </row>
        <row r="516">
          <cell r="B516" t="str">
            <v>Лагань</v>
          </cell>
        </row>
        <row r="517">
          <cell r="B517" t="str">
            <v>Ладушкин</v>
          </cell>
        </row>
        <row r="518">
          <cell r="B518" t="str">
            <v>Лаишево</v>
          </cell>
        </row>
        <row r="519">
          <cell r="B519" t="str">
            <v>Лакинск</v>
          </cell>
        </row>
        <row r="520">
          <cell r="B520" t="str">
            <v>Лангепас</v>
          </cell>
        </row>
        <row r="521">
          <cell r="B521" t="str">
            <v>Лахденпохья</v>
          </cell>
        </row>
        <row r="522">
          <cell r="B522" t="str">
            <v>Лебедянь</v>
          </cell>
        </row>
        <row r="523">
          <cell r="B523" t="str">
            <v>Лениногорск</v>
          </cell>
        </row>
        <row r="524">
          <cell r="B524" t="str">
            <v>Ленинск</v>
          </cell>
        </row>
        <row r="525">
          <cell r="B525" t="str">
            <v>Ленинск-Кузнецкий</v>
          </cell>
        </row>
        <row r="526">
          <cell r="B526" t="str">
            <v>Ленск</v>
          </cell>
        </row>
        <row r="527">
          <cell r="B527" t="str">
            <v>Лермонтов</v>
          </cell>
        </row>
        <row r="528">
          <cell r="B528" t="str">
            <v>Лесной</v>
          </cell>
        </row>
        <row r="529">
          <cell r="B529" t="str">
            <v>Лесозаводск</v>
          </cell>
        </row>
        <row r="530">
          <cell r="B530" t="str">
            <v>Лесосибирск</v>
          </cell>
        </row>
        <row r="531">
          <cell r="B531" t="str">
            <v>Ливны</v>
          </cell>
        </row>
        <row r="532">
          <cell r="B532" t="str">
            <v>Ликино-Дулёво</v>
          </cell>
        </row>
        <row r="533">
          <cell r="B533" t="str">
            <v>Липецк</v>
          </cell>
        </row>
        <row r="534">
          <cell r="B534" t="str">
            <v>Липки</v>
          </cell>
        </row>
        <row r="535">
          <cell r="B535" t="str">
            <v>Лиски</v>
          </cell>
        </row>
        <row r="536">
          <cell r="B536" t="str">
            <v>Лихославль</v>
          </cell>
        </row>
        <row r="537">
          <cell r="B537" t="str">
            <v>Лобня</v>
          </cell>
        </row>
        <row r="538">
          <cell r="B538" t="str">
            <v>Лодейное Поле</v>
          </cell>
        </row>
        <row r="539">
          <cell r="B539" t="str">
            <v>Лосино-Петровский</v>
          </cell>
        </row>
        <row r="540">
          <cell r="B540" t="str">
            <v>Луга</v>
          </cell>
        </row>
        <row r="541">
          <cell r="B541" t="str">
            <v>Луза</v>
          </cell>
        </row>
        <row r="542">
          <cell r="B542" t="str">
            <v>Лукоянов</v>
          </cell>
        </row>
        <row r="543">
          <cell r="B543" t="str">
            <v>Луховицы</v>
          </cell>
        </row>
        <row r="544">
          <cell r="B544" t="str">
            <v>Лысково</v>
          </cell>
        </row>
        <row r="545">
          <cell r="B545" t="str">
            <v>Лысьва</v>
          </cell>
        </row>
        <row r="546">
          <cell r="B546" t="str">
            <v>Лыткарино</v>
          </cell>
        </row>
        <row r="547">
          <cell r="B547" t="str">
            <v>Льгов</v>
          </cell>
        </row>
        <row r="548">
          <cell r="B548" t="str">
            <v>Любань</v>
          </cell>
        </row>
        <row r="549">
          <cell r="B549" t="str">
            <v>Люберцы</v>
          </cell>
        </row>
        <row r="550">
          <cell r="B550" t="str">
            <v>Любим</v>
          </cell>
        </row>
        <row r="551">
          <cell r="B551" t="str">
            <v>Людиново</v>
          </cell>
        </row>
        <row r="552">
          <cell r="B552" t="str">
            <v>Лянтор</v>
          </cell>
        </row>
        <row r="553">
          <cell r="B553" t="str">
            <v>Магадан</v>
          </cell>
        </row>
        <row r="554">
          <cell r="B554" t="str">
            <v>Магас</v>
          </cell>
        </row>
        <row r="555">
          <cell r="B555" t="str">
            <v>Магнитогорск</v>
          </cell>
        </row>
        <row r="556">
          <cell r="B556" t="str">
            <v>Майкоп</v>
          </cell>
        </row>
        <row r="557">
          <cell r="B557" t="str">
            <v>Майский</v>
          </cell>
        </row>
        <row r="558">
          <cell r="B558" t="str">
            <v>Макаров</v>
          </cell>
        </row>
        <row r="559">
          <cell r="B559" t="str">
            <v>Макарьев</v>
          </cell>
        </row>
        <row r="560">
          <cell r="B560" t="str">
            <v>Макушино</v>
          </cell>
        </row>
        <row r="561">
          <cell r="B561" t="str">
            <v>Малая Вишера</v>
          </cell>
        </row>
        <row r="562">
          <cell r="B562" t="str">
            <v>Малгобек</v>
          </cell>
        </row>
        <row r="563">
          <cell r="B563" t="str">
            <v>Малмыж</v>
          </cell>
        </row>
        <row r="564">
          <cell r="B564" t="str">
            <v>Малоархангельск</v>
          </cell>
        </row>
        <row r="565">
          <cell r="B565" t="str">
            <v>Малоярославец</v>
          </cell>
        </row>
        <row r="566">
          <cell r="B566" t="str">
            <v>Мамадыш</v>
          </cell>
        </row>
        <row r="567">
          <cell r="B567" t="str">
            <v>Мамоново</v>
          </cell>
        </row>
        <row r="568">
          <cell r="B568" t="str">
            <v>Мантурово</v>
          </cell>
        </row>
        <row r="569">
          <cell r="B569" t="str">
            <v>Мариинск</v>
          </cell>
        </row>
        <row r="570">
          <cell r="B570" t="str">
            <v>Мариинский Посад</v>
          </cell>
        </row>
        <row r="571">
          <cell r="B571" t="str">
            <v>Маркс</v>
          </cell>
        </row>
        <row r="572">
          <cell r="B572" t="str">
            <v>Махачкала</v>
          </cell>
        </row>
        <row r="573">
          <cell r="B573" t="str">
            <v>Мглин</v>
          </cell>
        </row>
        <row r="574">
          <cell r="B574" t="str">
            <v>Мегион</v>
          </cell>
        </row>
        <row r="575">
          <cell r="B575" t="str">
            <v>Медвежьегорск</v>
          </cell>
        </row>
        <row r="576">
          <cell r="B576" t="str">
            <v>Медногорск</v>
          </cell>
        </row>
        <row r="577">
          <cell r="B577" t="str">
            <v>Медынь</v>
          </cell>
        </row>
        <row r="578">
          <cell r="B578" t="str">
            <v>Межгорье</v>
          </cell>
        </row>
        <row r="579">
          <cell r="B579" t="str">
            <v>Междуреченск</v>
          </cell>
        </row>
        <row r="580">
          <cell r="B580" t="str">
            <v>Мезень</v>
          </cell>
        </row>
        <row r="581">
          <cell r="B581" t="str">
            <v>Меленки</v>
          </cell>
        </row>
        <row r="582">
          <cell r="B582" t="str">
            <v>Мелеуз</v>
          </cell>
        </row>
        <row r="583">
          <cell r="B583" t="str">
            <v>Менделеевск</v>
          </cell>
        </row>
        <row r="584">
          <cell r="B584" t="str">
            <v>Мензелинск</v>
          </cell>
        </row>
        <row r="585">
          <cell r="B585" t="str">
            <v>Мещовск</v>
          </cell>
        </row>
        <row r="586">
          <cell r="B586" t="str">
            <v>Миасс</v>
          </cell>
        </row>
        <row r="587">
          <cell r="B587" t="str">
            <v>Микунь</v>
          </cell>
        </row>
        <row r="588">
          <cell r="B588" t="str">
            <v>Миллерово</v>
          </cell>
        </row>
        <row r="589">
          <cell r="B589" t="str">
            <v>Минеральные Воды</v>
          </cell>
        </row>
        <row r="590">
          <cell r="B590" t="str">
            <v>Минусинск</v>
          </cell>
        </row>
        <row r="591">
          <cell r="B591" t="str">
            <v>Миньяр</v>
          </cell>
        </row>
        <row r="592">
          <cell r="B592" t="str">
            <v>Мирный</v>
          </cell>
        </row>
        <row r="593">
          <cell r="B593" t="str">
            <v>Мирный</v>
          </cell>
        </row>
        <row r="594">
          <cell r="B594" t="str">
            <v>Михайлов</v>
          </cell>
        </row>
        <row r="595">
          <cell r="B595" t="str">
            <v>Михайловка</v>
          </cell>
        </row>
        <row r="596">
          <cell r="B596" t="str">
            <v>Михайловск</v>
          </cell>
        </row>
        <row r="597">
          <cell r="B597" t="str">
            <v>Михайловск</v>
          </cell>
        </row>
        <row r="598">
          <cell r="B598" t="str">
            <v>Мичуринск</v>
          </cell>
        </row>
        <row r="599">
          <cell r="B599" t="str">
            <v>Могоча</v>
          </cell>
        </row>
        <row r="600">
          <cell r="B600" t="str">
            <v>Можайск</v>
          </cell>
        </row>
        <row r="601">
          <cell r="B601" t="str">
            <v>Можга</v>
          </cell>
        </row>
        <row r="602">
          <cell r="B602" t="str">
            <v>Моздок</v>
          </cell>
        </row>
        <row r="603">
          <cell r="B603" t="str">
            <v>Мончегорск</v>
          </cell>
        </row>
        <row r="604">
          <cell r="B604" t="str">
            <v>Морозовск</v>
          </cell>
        </row>
        <row r="605">
          <cell r="B605" t="str">
            <v>Моршанск</v>
          </cell>
        </row>
        <row r="606">
          <cell r="B606" t="str">
            <v>Мосальск</v>
          </cell>
        </row>
        <row r="607">
          <cell r="B607" t="str">
            <v>Москва</v>
          </cell>
        </row>
        <row r="608">
          <cell r="B608" t="str">
            <v>Муравленко</v>
          </cell>
        </row>
        <row r="609">
          <cell r="B609" t="str">
            <v>Мураши</v>
          </cell>
        </row>
        <row r="610">
          <cell r="B610" t="str">
            <v>Мурино</v>
          </cell>
        </row>
        <row r="611">
          <cell r="B611" t="str">
            <v>Мурманск</v>
          </cell>
        </row>
        <row r="612">
          <cell r="B612" t="str">
            <v>Муром</v>
          </cell>
        </row>
        <row r="613">
          <cell r="B613" t="str">
            <v>Мценск</v>
          </cell>
        </row>
        <row r="614">
          <cell r="B614" t="str">
            <v>Мыски</v>
          </cell>
        </row>
        <row r="615">
          <cell r="B615" t="str">
            <v>Мытищи</v>
          </cell>
        </row>
        <row r="616">
          <cell r="B616" t="str">
            <v>Мышкин</v>
          </cell>
        </row>
        <row r="617">
          <cell r="B617" t="str">
            <v>Набережные Челны</v>
          </cell>
        </row>
        <row r="618">
          <cell r="B618" t="str">
            <v>Навашино</v>
          </cell>
        </row>
        <row r="619">
          <cell r="B619" t="str">
            <v>Наволоки</v>
          </cell>
        </row>
        <row r="620">
          <cell r="B620" t="str">
            <v>Надым</v>
          </cell>
        </row>
        <row r="621">
          <cell r="B621" t="str">
            <v>Назарово</v>
          </cell>
        </row>
        <row r="622">
          <cell r="B622" t="str">
            <v>Назрань</v>
          </cell>
        </row>
        <row r="623">
          <cell r="B623" t="str">
            <v>Называевск</v>
          </cell>
        </row>
        <row r="624">
          <cell r="B624" t="str">
            <v>Нальчик</v>
          </cell>
        </row>
        <row r="625">
          <cell r="B625" t="str">
            <v>Нариманов</v>
          </cell>
        </row>
        <row r="626">
          <cell r="B626" t="str">
            <v>Наро-Фоминск</v>
          </cell>
        </row>
        <row r="627">
          <cell r="B627" t="str">
            <v>Нарткала</v>
          </cell>
        </row>
        <row r="628">
          <cell r="B628" t="str">
            <v>Нарьян-Мар</v>
          </cell>
        </row>
        <row r="629">
          <cell r="B629" t="str">
            <v>Находка</v>
          </cell>
        </row>
        <row r="630">
          <cell r="B630" t="str">
            <v>Невель</v>
          </cell>
        </row>
        <row r="631">
          <cell r="B631" t="str">
            <v>Невельск</v>
          </cell>
        </row>
        <row r="632">
          <cell r="B632" t="str">
            <v>Невинномысск</v>
          </cell>
        </row>
        <row r="633">
          <cell r="B633" t="str">
            <v>Невьянск</v>
          </cell>
        </row>
        <row r="634">
          <cell r="B634" t="str">
            <v>Нелидово</v>
          </cell>
        </row>
        <row r="635">
          <cell r="B635" t="str">
            <v>Неман</v>
          </cell>
        </row>
        <row r="636">
          <cell r="B636" t="str">
            <v>Нерехта</v>
          </cell>
        </row>
        <row r="637">
          <cell r="B637" t="str">
            <v>Нерчинск</v>
          </cell>
        </row>
        <row r="638">
          <cell r="B638" t="str">
            <v>Нерюнгри</v>
          </cell>
        </row>
        <row r="639">
          <cell r="B639" t="str">
            <v>Нестеров</v>
          </cell>
        </row>
        <row r="640">
          <cell r="B640" t="str">
            <v>Нефтегорск</v>
          </cell>
        </row>
        <row r="641">
          <cell r="B641" t="str">
            <v>Нефтекамск</v>
          </cell>
        </row>
        <row r="642">
          <cell r="B642" t="str">
            <v>Нефтекумск</v>
          </cell>
        </row>
        <row r="643">
          <cell r="B643" t="str">
            <v>Нефтеюганск</v>
          </cell>
        </row>
        <row r="644">
          <cell r="B644" t="str">
            <v>Нея</v>
          </cell>
        </row>
        <row r="645">
          <cell r="B645" t="str">
            <v>Нижневартовск</v>
          </cell>
        </row>
        <row r="646">
          <cell r="B646" t="str">
            <v>Нижнекамск</v>
          </cell>
        </row>
        <row r="647">
          <cell r="B647" t="str">
            <v>Нижнеудинск</v>
          </cell>
        </row>
        <row r="648">
          <cell r="B648" t="str">
            <v>Нижние Серги</v>
          </cell>
        </row>
        <row r="649">
          <cell r="B649" t="str">
            <v>Нижний Ломов</v>
          </cell>
        </row>
        <row r="650">
          <cell r="B650" t="str">
            <v>Нижний Новгород</v>
          </cell>
        </row>
        <row r="651">
          <cell r="B651" t="str">
            <v>Нижний Тагил</v>
          </cell>
        </row>
        <row r="652">
          <cell r="B652" t="str">
            <v>Нижняя Салда</v>
          </cell>
        </row>
        <row r="653">
          <cell r="B653" t="str">
            <v>Нижняя Тура</v>
          </cell>
        </row>
        <row r="654">
          <cell r="B654" t="str">
            <v>Николаевск</v>
          </cell>
        </row>
        <row r="655">
          <cell r="B655" t="str">
            <v>Николаевск-на-Амуре</v>
          </cell>
        </row>
        <row r="656">
          <cell r="B656" t="str">
            <v>Никольск</v>
          </cell>
        </row>
        <row r="657">
          <cell r="B657" t="str">
            <v>Никольск</v>
          </cell>
        </row>
        <row r="658">
          <cell r="B658" t="str">
            <v>Никольское</v>
          </cell>
        </row>
        <row r="659">
          <cell r="B659" t="str">
            <v>Новая Ладога</v>
          </cell>
        </row>
        <row r="660">
          <cell r="B660" t="str">
            <v>Новая Ляля</v>
          </cell>
        </row>
        <row r="661">
          <cell r="B661" t="str">
            <v>Новоалександровск</v>
          </cell>
        </row>
        <row r="662">
          <cell r="B662" t="str">
            <v>Новоалтайск</v>
          </cell>
        </row>
        <row r="663">
          <cell r="B663" t="str">
            <v>Новоаннинский</v>
          </cell>
        </row>
        <row r="664">
          <cell r="B664" t="str">
            <v>Нововоронеж</v>
          </cell>
        </row>
        <row r="665">
          <cell r="B665" t="str">
            <v>Новодвинск</v>
          </cell>
        </row>
        <row r="666">
          <cell r="B666" t="str">
            <v>Новозыбков</v>
          </cell>
        </row>
        <row r="667">
          <cell r="B667" t="str">
            <v>Новокубанск</v>
          </cell>
        </row>
        <row r="668">
          <cell r="B668" t="str">
            <v>Новокузнецк</v>
          </cell>
        </row>
        <row r="669">
          <cell r="B669" t="str">
            <v>Новокуйбышевск</v>
          </cell>
        </row>
        <row r="670">
          <cell r="B670" t="str">
            <v>Новомичуринск</v>
          </cell>
        </row>
        <row r="671">
          <cell r="B671" t="str">
            <v>Новомосковск</v>
          </cell>
        </row>
        <row r="672">
          <cell r="B672" t="str">
            <v>Новопавловск</v>
          </cell>
        </row>
        <row r="673">
          <cell r="B673" t="str">
            <v>Новоржев</v>
          </cell>
        </row>
        <row r="674">
          <cell r="B674" t="str">
            <v>Новороссийск</v>
          </cell>
        </row>
        <row r="675">
          <cell r="B675" t="str">
            <v>Новосибирск</v>
          </cell>
        </row>
        <row r="676">
          <cell r="B676" t="str">
            <v>Новосиль</v>
          </cell>
        </row>
        <row r="677">
          <cell r="B677" t="str">
            <v>Новосокольники</v>
          </cell>
        </row>
        <row r="678">
          <cell r="B678" t="str">
            <v>Новотроицк</v>
          </cell>
        </row>
        <row r="679">
          <cell r="B679" t="str">
            <v>Новоузенск</v>
          </cell>
        </row>
        <row r="680">
          <cell r="B680" t="str">
            <v>Новоульяновск</v>
          </cell>
        </row>
        <row r="681">
          <cell r="B681" t="str">
            <v>Новоуральск</v>
          </cell>
        </row>
        <row r="682">
          <cell r="B682" t="str">
            <v>Новохопёрск</v>
          </cell>
        </row>
        <row r="683">
          <cell r="B683" t="str">
            <v>Новочебоксарск</v>
          </cell>
        </row>
        <row r="684">
          <cell r="B684" t="str">
            <v>Новочеркасск</v>
          </cell>
        </row>
        <row r="685">
          <cell r="B685" t="str">
            <v>Новошахтинск</v>
          </cell>
        </row>
        <row r="686">
          <cell r="B686" t="str">
            <v>Новый Оскол</v>
          </cell>
        </row>
        <row r="687">
          <cell r="B687" t="str">
            <v>Новый Уренгой</v>
          </cell>
        </row>
        <row r="688">
          <cell r="B688" t="str">
            <v>Ногинск</v>
          </cell>
        </row>
        <row r="689">
          <cell r="B689" t="str">
            <v>Нолинск</v>
          </cell>
        </row>
        <row r="690">
          <cell r="B690" t="str">
            <v>Норильск</v>
          </cell>
        </row>
        <row r="691">
          <cell r="B691" t="str">
            <v>Ноябрьск</v>
          </cell>
        </row>
        <row r="692">
          <cell r="B692" t="str">
            <v>Нурлат</v>
          </cell>
        </row>
        <row r="693">
          <cell r="B693" t="str">
            <v>Нытва</v>
          </cell>
        </row>
        <row r="694">
          <cell r="B694" t="str">
            <v>Нюрба</v>
          </cell>
        </row>
        <row r="695">
          <cell r="B695" t="str">
            <v>Нягань</v>
          </cell>
        </row>
        <row r="696">
          <cell r="B696" t="str">
            <v>Нязепетровск</v>
          </cell>
        </row>
        <row r="697">
          <cell r="B697" t="str">
            <v>Няндома</v>
          </cell>
        </row>
        <row r="698">
          <cell r="B698" t="str">
            <v>Облучье</v>
          </cell>
        </row>
        <row r="699">
          <cell r="B699" t="str">
            <v>Обнинск</v>
          </cell>
        </row>
        <row r="700">
          <cell r="B700" t="str">
            <v>Обоянь</v>
          </cell>
        </row>
        <row r="701">
          <cell r="B701" t="str">
            <v>Обь</v>
          </cell>
        </row>
        <row r="702">
          <cell r="B702" t="str">
            <v>Одинцово</v>
          </cell>
        </row>
        <row r="703">
          <cell r="B703" t="str">
            <v>Озёрск</v>
          </cell>
        </row>
        <row r="704">
          <cell r="B704" t="str">
            <v>Озёрск</v>
          </cell>
        </row>
        <row r="705">
          <cell r="B705" t="str">
            <v>Озёры</v>
          </cell>
        </row>
        <row r="706">
          <cell r="B706" t="str">
            <v>Октябрьск</v>
          </cell>
        </row>
        <row r="707">
          <cell r="B707" t="str">
            <v>Октябрьский</v>
          </cell>
        </row>
        <row r="708">
          <cell r="B708" t="str">
            <v>Окуловка</v>
          </cell>
        </row>
        <row r="709">
          <cell r="B709" t="str">
            <v>Олёкминск</v>
          </cell>
        </row>
        <row r="710">
          <cell r="B710" t="str">
            <v>Оленегорск</v>
          </cell>
        </row>
        <row r="711">
          <cell r="B711" t="str">
            <v>Олонец</v>
          </cell>
        </row>
        <row r="712">
          <cell r="B712" t="str">
            <v>Омск</v>
          </cell>
        </row>
        <row r="713">
          <cell r="B713" t="str">
            <v>Омутнинск</v>
          </cell>
        </row>
        <row r="714">
          <cell r="B714" t="str">
            <v>Онега</v>
          </cell>
        </row>
        <row r="715">
          <cell r="B715" t="str">
            <v>Опочка</v>
          </cell>
        </row>
        <row r="716">
          <cell r="B716" t="str">
            <v>Орёл</v>
          </cell>
        </row>
        <row r="717">
          <cell r="B717" t="str">
            <v>Оренбург</v>
          </cell>
        </row>
        <row r="718">
          <cell r="B718" t="str">
            <v>Орехово-Зуево</v>
          </cell>
        </row>
        <row r="719">
          <cell r="B719" t="str">
            <v>Орлов</v>
          </cell>
        </row>
        <row r="720">
          <cell r="B720" t="str">
            <v>Орск</v>
          </cell>
        </row>
        <row r="721">
          <cell r="B721" t="str">
            <v>Оса</v>
          </cell>
        </row>
        <row r="722">
          <cell r="B722" t="str">
            <v>Осинники</v>
          </cell>
        </row>
        <row r="723">
          <cell r="B723" t="str">
            <v>Осташков</v>
          </cell>
        </row>
        <row r="724">
          <cell r="B724" t="str">
            <v>Остров</v>
          </cell>
        </row>
        <row r="725">
          <cell r="B725" t="str">
            <v>Островной</v>
          </cell>
        </row>
        <row r="726">
          <cell r="B726" t="str">
            <v>Острогожск</v>
          </cell>
        </row>
        <row r="727">
          <cell r="B727" t="str">
            <v>Отрадное</v>
          </cell>
        </row>
        <row r="728">
          <cell r="B728" t="str">
            <v>Отрадный</v>
          </cell>
        </row>
        <row r="729">
          <cell r="B729" t="str">
            <v>Оха</v>
          </cell>
        </row>
        <row r="730">
          <cell r="B730" t="str">
            <v>Оханск</v>
          </cell>
        </row>
        <row r="731">
          <cell r="B731" t="str">
            <v>Очёр</v>
          </cell>
        </row>
        <row r="732">
          <cell r="B732" t="str">
            <v>Павлово</v>
          </cell>
        </row>
        <row r="733">
          <cell r="B733" t="str">
            <v>Павловск</v>
          </cell>
        </row>
        <row r="734">
          <cell r="B734" t="str">
            <v>Павловский Посад</v>
          </cell>
        </row>
        <row r="735">
          <cell r="B735" t="str">
            <v>Палласовка</v>
          </cell>
        </row>
        <row r="736">
          <cell r="B736" t="str">
            <v>Партизанск</v>
          </cell>
        </row>
        <row r="737">
          <cell r="B737" t="str">
            <v>Певек</v>
          </cell>
        </row>
        <row r="738">
          <cell r="B738" t="str">
            <v>Пенза</v>
          </cell>
        </row>
        <row r="739">
          <cell r="B739" t="str">
            <v>Первомайск</v>
          </cell>
        </row>
        <row r="740">
          <cell r="B740" t="str">
            <v>Первоуральск</v>
          </cell>
        </row>
        <row r="741">
          <cell r="B741" t="str">
            <v>Перевоз</v>
          </cell>
        </row>
        <row r="742">
          <cell r="B742" t="str">
            <v>Пересвет</v>
          </cell>
        </row>
        <row r="743">
          <cell r="B743" t="str">
            <v>Переславль-Залесский</v>
          </cell>
        </row>
        <row r="744">
          <cell r="B744" t="str">
            <v>Пермь</v>
          </cell>
        </row>
        <row r="745">
          <cell r="B745" t="str">
            <v>Пестово</v>
          </cell>
        </row>
        <row r="746">
          <cell r="B746" t="str">
            <v>Петров Вал</v>
          </cell>
        </row>
        <row r="747">
          <cell r="B747" t="str">
            <v>Петровск</v>
          </cell>
        </row>
        <row r="748">
          <cell r="B748" t="str">
            <v>Петровск-Забайкальский</v>
          </cell>
        </row>
        <row r="749">
          <cell r="B749" t="str">
            <v>Петрозаводск</v>
          </cell>
        </row>
        <row r="750">
          <cell r="B750" t="str">
            <v>Петропавловск-Камчатский</v>
          </cell>
        </row>
        <row r="751">
          <cell r="B751" t="str">
            <v>Петухово</v>
          </cell>
        </row>
        <row r="752">
          <cell r="B752" t="str">
            <v>Петушки</v>
          </cell>
        </row>
        <row r="753">
          <cell r="B753" t="str">
            <v>Печора</v>
          </cell>
        </row>
        <row r="754">
          <cell r="B754" t="str">
            <v>Печоры</v>
          </cell>
        </row>
        <row r="755">
          <cell r="B755" t="str">
            <v>Пикалёво</v>
          </cell>
        </row>
        <row r="756">
          <cell r="B756" t="str">
            <v>Пионерский</v>
          </cell>
        </row>
        <row r="757">
          <cell r="B757" t="str">
            <v>Питкяранта</v>
          </cell>
        </row>
        <row r="758">
          <cell r="B758" t="str">
            <v>Плавск</v>
          </cell>
        </row>
        <row r="759">
          <cell r="B759" t="str">
            <v>Пласт</v>
          </cell>
        </row>
        <row r="760">
          <cell r="B760" t="str">
            <v>Плёс</v>
          </cell>
        </row>
        <row r="761">
          <cell r="B761" t="str">
            <v>Поворино</v>
          </cell>
        </row>
        <row r="762">
          <cell r="B762" t="str">
            <v>Подольск</v>
          </cell>
        </row>
        <row r="763">
          <cell r="B763" t="str">
            <v>Подпорожье</v>
          </cell>
        </row>
        <row r="764">
          <cell r="B764" t="str">
            <v>Покачи</v>
          </cell>
        </row>
        <row r="765">
          <cell r="B765" t="str">
            <v>Покров</v>
          </cell>
        </row>
        <row r="766">
          <cell r="B766" t="str">
            <v>Покровск</v>
          </cell>
        </row>
        <row r="767">
          <cell r="B767" t="str">
            <v>Полевской</v>
          </cell>
        </row>
        <row r="768">
          <cell r="B768" t="str">
            <v>Полесск</v>
          </cell>
        </row>
        <row r="769">
          <cell r="B769" t="str">
            <v>Полысаево</v>
          </cell>
        </row>
        <row r="770">
          <cell r="B770" t="str">
            <v>Полярные Зори</v>
          </cell>
        </row>
        <row r="771">
          <cell r="B771" t="str">
            <v>Полярный</v>
          </cell>
        </row>
        <row r="772">
          <cell r="B772" t="str">
            <v>Поронайск</v>
          </cell>
        </row>
        <row r="773">
          <cell r="B773" t="str">
            <v>Порхов</v>
          </cell>
        </row>
        <row r="774">
          <cell r="B774" t="str">
            <v>Похвистнево</v>
          </cell>
        </row>
        <row r="775">
          <cell r="B775" t="str">
            <v>Почеп</v>
          </cell>
        </row>
        <row r="776">
          <cell r="B776" t="str">
            <v>Починок</v>
          </cell>
        </row>
        <row r="777">
          <cell r="B777" t="str">
            <v>Пошехонье</v>
          </cell>
        </row>
        <row r="778">
          <cell r="B778" t="str">
            <v>Правдинск</v>
          </cell>
        </row>
        <row r="779">
          <cell r="B779" t="str">
            <v>Приволжск</v>
          </cell>
        </row>
        <row r="780">
          <cell r="B780" t="str">
            <v>Приморск</v>
          </cell>
        </row>
        <row r="781">
          <cell r="B781" t="str">
            <v>Приморск</v>
          </cell>
        </row>
        <row r="782">
          <cell r="B782" t="str">
            <v>Приморско-Ахтарск</v>
          </cell>
        </row>
        <row r="783">
          <cell r="B783" t="str">
            <v>Приозерск</v>
          </cell>
        </row>
        <row r="784">
          <cell r="B784" t="str">
            <v>Прокопьевск</v>
          </cell>
        </row>
        <row r="785">
          <cell r="B785" t="str">
            <v>Пролетарск</v>
          </cell>
        </row>
        <row r="786">
          <cell r="B786" t="str">
            <v>Протвино</v>
          </cell>
        </row>
        <row r="787">
          <cell r="B787" t="str">
            <v>Прохладный</v>
          </cell>
        </row>
        <row r="788">
          <cell r="B788" t="str">
            <v>Псков</v>
          </cell>
        </row>
        <row r="789">
          <cell r="B789" t="str">
            <v>Пугачёв</v>
          </cell>
        </row>
        <row r="790">
          <cell r="B790" t="str">
            <v>Пудож</v>
          </cell>
        </row>
        <row r="791">
          <cell r="B791" t="str">
            <v>Пустошка</v>
          </cell>
        </row>
        <row r="792">
          <cell r="B792" t="str">
            <v>Пучеж</v>
          </cell>
        </row>
        <row r="793">
          <cell r="B793" t="str">
            <v>Пушкино</v>
          </cell>
        </row>
        <row r="794">
          <cell r="B794" t="str">
            <v>Пущино</v>
          </cell>
        </row>
        <row r="795">
          <cell r="B795" t="str">
            <v>Пыталово</v>
          </cell>
        </row>
        <row r="796">
          <cell r="B796" t="str">
            <v>Пыть-Ях</v>
          </cell>
        </row>
        <row r="797">
          <cell r="B797" t="str">
            <v>Пятигорск</v>
          </cell>
        </row>
        <row r="798">
          <cell r="B798" t="str">
            <v>Радужный</v>
          </cell>
        </row>
        <row r="799">
          <cell r="B799" t="str">
            <v>Радужный</v>
          </cell>
        </row>
        <row r="800">
          <cell r="B800" t="str">
            <v>Райчихинск</v>
          </cell>
        </row>
        <row r="801">
          <cell r="B801" t="str">
            <v>Раменское</v>
          </cell>
        </row>
        <row r="802">
          <cell r="B802" t="str">
            <v>Рассказово</v>
          </cell>
        </row>
        <row r="803">
          <cell r="B803" t="str">
            <v>Ревда</v>
          </cell>
        </row>
        <row r="804">
          <cell r="B804" t="str">
            <v>Реж</v>
          </cell>
        </row>
        <row r="805">
          <cell r="B805" t="str">
            <v>Реутов</v>
          </cell>
        </row>
        <row r="806">
          <cell r="B806" t="str">
            <v>Ржев</v>
          </cell>
        </row>
        <row r="807">
          <cell r="B807" t="str">
            <v>Родники</v>
          </cell>
        </row>
        <row r="808">
          <cell r="B808" t="str">
            <v>Рославль</v>
          </cell>
        </row>
        <row r="809">
          <cell r="B809" t="str">
            <v>Россошь</v>
          </cell>
        </row>
        <row r="810">
          <cell r="B810" t="str">
            <v>Ростов-на-Дону</v>
          </cell>
        </row>
        <row r="811">
          <cell r="B811" t="str">
            <v>Ростов</v>
          </cell>
        </row>
        <row r="812">
          <cell r="B812" t="str">
            <v>Рошаль</v>
          </cell>
        </row>
        <row r="813">
          <cell r="B813" t="str">
            <v>Ртищево</v>
          </cell>
        </row>
        <row r="814">
          <cell r="B814" t="str">
            <v>Рубцовск</v>
          </cell>
        </row>
        <row r="815">
          <cell r="B815" t="str">
            <v>Рудня</v>
          </cell>
        </row>
        <row r="816">
          <cell r="B816" t="str">
            <v>Руза</v>
          </cell>
        </row>
        <row r="817">
          <cell r="B817" t="str">
            <v>Рузаевка</v>
          </cell>
        </row>
        <row r="818">
          <cell r="B818" t="str">
            <v>Рыбинск</v>
          </cell>
        </row>
        <row r="819">
          <cell r="B819" t="str">
            <v>Рыбное</v>
          </cell>
        </row>
        <row r="820">
          <cell r="B820" t="str">
            <v>Рыльск</v>
          </cell>
        </row>
        <row r="821">
          <cell r="B821" t="str">
            <v>Ряжск</v>
          </cell>
        </row>
        <row r="822">
          <cell r="B822" t="str">
            <v>Рязань</v>
          </cell>
        </row>
        <row r="823">
          <cell r="B823" t="str">
            <v>Саки</v>
          </cell>
        </row>
        <row r="824">
          <cell r="B824" t="str">
            <v>Салават</v>
          </cell>
        </row>
        <row r="825">
          <cell r="B825" t="str">
            <v>Салаир</v>
          </cell>
        </row>
        <row r="826">
          <cell r="B826" t="str">
            <v>Салехард</v>
          </cell>
        </row>
        <row r="827">
          <cell r="B827" t="str">
            <v>Сальск</v>
          </cell>
        </row>
        <row r="828">
          <cell r="B828" t="str">
            <v>Самара</v>
          </cell>
        </row>
        <row r="829">
          <cell r="B829" t="str">
            <v>Санкт-Петербург</v>
          </cell>
        </row>
        <row r="830">
          <cell r="B830" t="str">
            <v>Саранск</v>
          </cell>
        </row>
        <row r="831">
          <cell r="B831" t="str">
            <v>Сарапул</v>
          </cell>
        </row>
        <row r="832">
          <cell r="B832" t="str">
            <v>Саратов</v>
          </cell>
        </row>
        <row r="833">
          <cell r="B833" t="str">
            <v>Саров</v>
          </cell>
        </row>
        <row r="834">
          <cell r="B834" t="str">
            <v>Сасово</v>
          </cell>
        </row>
        <row r="835">
          <cell r="B835" t="str">
            <v>Сатка</v>
          </cell>
        </row>
        <row r="836">
          <cell r="B836" t="str">
            <v>Сафоново</v>
          </cell>
        </row>
        <row r="837">
          <cell r="B837" t="str">
            <v>Саяногорск</v>
          </cell>
        </row>
        <row r="838">
          <cell r="B838" t="str">
            <v>Саянск</v>
          </cell>
        </row>
        <row r="839">
          <cell r="B839" t="str">
            <v>Светлогорск</v>
          </cell>
        </row>
        <row r="840">
          <cell r="B840" t="str">
            <v>Светлоград</v>
          </cell>
        </row>
        <row r="841">
          <cell r="B841" t="str">
            <v>Светлый</v>
          </cell>
        </row>
        <row r="842">
          <cell r="B842" t="str">
            <v>Светогорск</v>
          </cell>
        </row>
        <row r="843">
          <cell r="B843" t="str">
            <v>Свирск</v>
          </cell>
        </row>
        <row r="844">
          <cell r="B844" t="str">
            <v>Свободный</v>
          </cell>
        </row>
        <row r="845">
          <cell r="B845" t="str">
            <v>Себеж</v>
          </cell>
        </row>
        <row r="846">
          <cell r="B846" t="str">
            <v>Севастополь</v>
          </cell>
        </row>
        <row r="847">
          <cell r="B847" t="str">
            <v>Северо-Курильск</v>
          </cell>
        </row>
        <row r="848">
          <cell r="B848" t="str">
            <v>Северобайкальск</v>
          </cell>
        </row>
        <row r="849">
          <cell r="B849" t="str">
            <v>Северодвинск</v>
          </cell>
        </row>
        <row r="850">
          <cell r="B850" t="str">
            <v>Североморск</v>
          </cell>
        </row>
        <row r="851">
          <cell r="B851" t="str">
            <v>Североуральск</v>
          </cell>
        </row>
        <row r="852">
          <cell r="B852" t="str">
            <v>Северск</v>
          </cell>
        </row>
        <row r="853">
          <cell r="B853" t="str">
            <v>Севск</v>
          </cell>
        </row>
        <row r="854">
          <cell r="B854" t="str">
            <v>Сегежа</v>
          </cell>
        </row>
        <row r="855">
          <cell r="B855" t="str">
            <v>Сельцо</v>
          </cell>
        </row>
        <row r="856">
          <cell r="B856" t="str">
            <v>Семёнов</v>
          </cell>
        </row>
        <row r="857">
          <cell r="B857" t="str">
            <v>Семикаракорск</v>
          </cell>
        </row>
        <row r="858">
          <cell r="B858" t="str">
            <v>Семилуки</v>
          </cell>
        </row>
        <row r="859">
          <cell r="B859" t="str">
            <v>Сенгилей</v>
          </cell>
        </row>
        <row r="860">
          <cell r="B860" t="str">
            <v>Серафимович</v>
          </cell>
        </row>
        <row r="861">
          <cell r="B861" t="str">
            <v>Сергач</v>
          </cell>
        </row>
        <row r="862">
          <cell r="B862" t="str">
            <v>Сергиев Посад</v>
          </cell>
        </row>
        <row r="863">
          <cell r="B863" t="str">
            <v>Сердобск</v>
          </cell>
        </row>
        <row r="864">
          <cell r="B864" t="str">
            <v>Серов</v>
          </cell>
        </row>
        <row r="865">
          <cell r="B865" t="str">
            <v>Серпухов</v>
          </cell>
        </row>
        <row r="866">
          <cell r="B866" t="str">
            <v>Сертолово</v>
          </cell>
        </row>
        <row r="867">
          <cell r="B867" t="str">
            <v>Сибай</v>
          </cell>
        </row>
        <row r="868">
          <cell r="B868" t="str">
            <v>Сим</v>
          </cell>
        </row>
        <row r="869">
          <cell r="B869" t="str">
            <v>Симферополь</v>
          </cell>
        </row>
        <row r="870">
          <cell r="B870" t="str">
            <v>Сковородино</v>
          </cell>
        </row>
        <row r="871">
          <cell r="B871" t="str">
            <v>Скопин</v>
          </cell>
        </row>
        <row r="872">
          <cell r="B872" t="str">
            <v>Славгород</v>
          </cell>
        </row>
        <row r="873">
          <cell r="B873" t="str">
            <v>Славск</v>
          </cell>
        </row>
        <row r="874">
          <cell r="B874" t="str">
            <v>Славянск-на-Кубани</v>
          </cell>
        </row>
        <row r="875">
          <cell r="B875" t="str">
            <v>Сланцы</v>
          </cell>
        </row>
        <row r="876">
          <cell r="B876" t="str">
            <v>Слободской</v>
          </cell>
        </row>
        <row r="877">
          <cell r="B877" t="str">
            <v>Слюдянка</v>
          </cell>
        </row>
        <row r="878">
          <cell r="B878" t="str">
            <v>Смоленск</v>
          </cell>
        </row>
        <row r="879">
          <cell r="B879" t="str">
            <v>Снежинск</v>
          </cell>
        </row>
        <row r="880">
          <cell r="B880" t="str">
            <v>Снежногорск</v>
          </cell>
        </row>
        <row r="881">
          <cell r="B881" t="str">
            <v>Собинка</v>
          </cell>
        </row>
        <row r="882">
          <cell r="B882" t="str">
            <v>Советск</v>
          </cell>
        </row>
        <row r="883">
          <cell r="B883" t="str">
            <v>Советск</v>
          </cell>
        </row>
        <row r="884">
          <cell r="B884" t="str">
            <v>Советск</v>
          </cell>
        </row>
        <row r="885">
          <cell r="B885" t="str">
            <v>Советская Гавань</v>
          </cell>
        </row>
        <row r="886">
          <cell r="B886" t="str">
            <v>Советский</v>
          </cell>
        </row>
        <row r="887">
          <cell r="B887" t="str">
            <v>Сокол</v>
          </cell>
        </row>
        <row r="888">
          <cell r="B888" t="str">
            <v>Солигалич</v>
          </cell>
        </row>
        <row r="889">
          <cell r="B889" t="str">
            <v>Соликамск</v>
          </cell>
        </row>
        <row r="890">
          <cell r="B890" t="str">
            <v>Солнечногорск</v>
          </cell>
        </row>
        <row r="891">
          <cell r="B891" t="str">
            <v>Соль-Илецк</v>
          </cell>
        </row>
        <row r="892">
          <cell r="B892" t="str">
            <v>Сольвычегодск</v>
          </cell>
        </row>
        <row r="893">
          <cell r="B893" t="str">
            <v>Сольцы</v>
          </cell>
        </row>
        <row r="894">
          <cell r="B894" t="str">
            <v>Сорочинск</v>
          </cell>
        </row>
        <row r="895">
          <cell r="B895" t="str">
            <v>Сорск</v>
          </cell>
        </row>
        <row r="896">
          <cell r="B896" t="str">
            <v>Сортавала</v>
          </cell>
        </row>
        <row r="897">
          <cell r="B897" t="str">
            <v>Сосенский</v>
          </cell>
        </row>
        <row r="898">
          <cell r="B898" t="str">
            <v>Сосновка</v>
          </cell>
        </row>
        <row r="899">
          <cell r="B899" t="str">
            <v>Сосновоборск</v>
          </cell>
        </row>
        <row r="900">
          <cell r="B900" t="str">
            <v>Сосновый Бор</v>
          </cell>
        </row>
        <row r="901">
          <cell r="B901" t="str">
            <v>Сосногорск</v>
          </cell>
        </row>
        <row r="902">
          <cell r="B902" t="str">
            <v>Сочи</v>
          </cell>
        </row>
        <row r="903">
          <cell r="B903" t="str">
            <v>Спас-Деменск</v>
          </cell>
        </row>
        <row r="904">
          <cell r="B904" t="str">
            <v>Спас-Клепики</v>
          </cell>
        </row>
        <row r="905">
          <cell r="B905" t="str">
            <v>Спасск</v>
          </cell>
        </row>
        <row r="906">
          <cell r="B906" t="str">
            <v>Спасск-Дальний</v>
          </cell>
        </row>
        <row r="907">
          <cell r="B907" t="str">
            <v>Спасск-Рязанский</v>
          </cell>
        </row>
        <row r="908">
          <cell r="B908" t="str">
            <v>Среднеколымск</v>
          </cell>
        </row>
        <row r="909">
          <cell r="B909" t="str">
            <v>Среднеуральск</v>
          </cell>
        </row>
        <row r="910">
          <cell r="B910" t="str">
            <v>Сретенск</v>
          </cell>
        </row>
        <row r="911">
          <cell r="B911" t="str">
            <v>Ставрополь</v>
          </cell>
        </row>
        <row r="912">
          <cell r="B912" t="str">
            <v>Старая Купавна</v>
          </cell>
        </row>
        <row r="913">
          <cell r="B913" t="str">
            <v>Старая Русса</v>
          </cell>
        </row>
        <row r="914">
          <cell r="B914" t="str">
            <v>Старица</v>
          </cell>
        </row>
        <row r="915">
          <cell r="B915" t="str">
            <v>Стародуб</v>
          </cell>
        </row>
        <row r="916">
          <cell r="B916" t="str">
            <v>Старый Крым</v>
          </cell>
        </row>
        <row r="917">
          <cell r="B917" t="str">
            <v>Старый Оскол</v>
          </cell>
        </row>
        <row r="918">
          <cell r="B918" t="str">
            <v>Стерлитамак</v>
          </cell>
        </row>
        <row r="919">
          <cell r="B919" t="str">
            <v>Стрежевой</v>
          </cell>
        </row>
        <row r="920">
          <cell r="B920" t="str">
            <v>Строитель</v>
          </cell>
        </row>
        <row r="921">
          <cell r="B921" t="str">
            <v>Струнино</v>
          </cell>
        </row>
        <row r="922">
          <cell r="B922" t="str">
            <v>Ступино</v>
          </cell>
        </row>
        <row r="923">
          <cell r="B923" t="str">
            <v>Суворов</v>
          </cell>
        </row>
        <row r="924">
          <cell r="B924" t="str">
            <v>Судак</v>
          </cell>
        </row>
        <row r="925">
          <cell r="B925" t="str">
            <v>Суджа</v>
          </cell>
        </row>
        <row r="926">
          <cell r="B926" t="str">
            <v>Судогда</v>
          </cell>
        </row>
        <row r="927">
          <cell r="B927" t="str">
            <v>Суздаль</v>
          </cell>
        </row>
        <row r="928">
          <cell r="B928" t="str">
            <v>Сунжа</v>
          </cell>
        </row>
        <row r="929">
          <cell r="B929" t="str">
            <v>Суоярви</v>
          </cell>
        </row>
        <row r="930">
          <cell r="B930" t="str">
            <v>Сураж</v>
          </cell>
        </row>
        <row r="931">
          <cell r="B931" t="str">
            <v>Сургут</v>
          </cell>
        </row>
        <row r="932">
          <cell r="B932" t="str">
            <v>Суровикино</v>
          </cell>
        </row>
        <row r="933">
          <cell r="B933" t="str">
            <v>Сурск</v>
          </cell>
        </row>
        <row r="934">
          <cell r="B934" t="str">
            <v>Сусуман</v>
          </cell>
        </row>
        <row r="935">
          <cell r="B935" t="str">
            <v>Сухиничи</v>
          </cell>
        </row>
        <row r="936">
          <cell r="B936" t="str">
            <v>Сухой Лог</v>
          </cell>
        </row>
        <row r="937">
          <cell r="B937" t="str">
            <v>Сызрань</v>
          </cell>
        </row>
        <row r="938">
          <cell r="B938" t="str">
            <v>Сыктывкар</v>
          </cell>
        </row>
        <row r="939">
          <cell r="B939" t="str">
            <v>Сысерть</v>
          </cell>
        </row>
        <row r="940">
          <cell r="B940" t="str">
            <v>Сычёвка</v>
          </cell>
        </row>
        <row r="941">
          <cell r="B941" t="str">
            <v>Сясьстрой</v>
          </cell>
        </row>
        <row r="942">
          <cell r="B942" t="str">
            <v>Тавда</v>
          </cell>
        </row>
        <row r="943">
          <cell r="B943" t="str">
            <v>Таганрог</v>
          </cell>
        </row>
        <row r="944">
          <cell r="B944" t="str">
            <v>Тайга</v>
          </cell>
        </row>
        <row r="945">
          <cell r="B945" t="str">
            <v>Тайшет</v>
          </cell>
        </row>
        <row r="946">
          <cell r="B946" t="str">
            <v>Талдом</v>
          </cell>
        </row>
        <row r="947">
          <cell r="B947" t="str">
            <v>Талица</v>
          </cell>
        </row>
        <row r="948">
          <cell r="B948" t="str">
            <v>Тамбов</v>
          </cell>
        </row>
        <row r="949">
          <cell r="B949" t="str">
            <v>Тара</v>
          </cell>
        </row>
        <row r="950">
          <cell r="B950" t="str">
            <v>Тарко-Сале</v>
          </cell>
        </row>
        <row r="951">
          <cell r="B951" t="str">
            <v>Таруса</v>
          </cell>
        </row>
        <row r="952">
          <cell r="B952" t="str">
            <v>Татарск</v>
          </cell>
        </row>
        <row r="953">
          <cell r="B953" t="str">
            <v>Таштагол</v>
          </cell>
        </row>
        <row r="954">
          <cell r="B954" t="str">
            <v>Тверь</v>
          </cell>
        </row>
        <row r="955">
          <cell r="B955" t="str">
            <v>Теберда</v>
          </cell>
        </row>
        <row r="956">
          <cell r="B956" t="str">
            <v>Тейково</v>
          </cell>
        </row>
        <row r="957">
          <cell r="B957" t="str">
            <v>Темников</v>
          </cell>
        </row>
        <row r="958">
          <cell r="B958" t="str">
            <v>Темрюк</v>
          </cell>
        </row>
        <row r="959">
          <cell r="B959" t="str">
            <v>Терек</v>
          </cell>
        </row>
        <row r="960">
          <cell r="B960" t="str">
            <v>Тетюши</v>
          </cell>
        </row>
        <row r="961">
          <cell r="B961" t="str">
            <v>Тимашёвск</v>
          </cell>
        </row>
        <row r="962">
          <cell r="B962" t="str">
            <v>Тихвин</v>
          </cell>
        </row>
        <row r="963">
          <cell r="B963" t="str">
            <v>Тихорецк</v>
          </cell>
        </row>
        <row r="964">
          <cell r="B964" t="str">
            <v>Тобольск</v>
          </cell>
        </row>
        <row r="965">
          <cell r="B965" t="str">
            <v>Тогучин</v>
          </cell>
        </row>
        <row r="966">
          <cell r="B966" t="str">
            <v>Тольятти</v>
          </cell>
        </row>
        <row r="967">
          <cell r="B967" t="str">
            <v>Томари</v>
          </cell>
        </row>
        <row r="968">
          <cell r="B968" t="str">
            <v>Томмот</v>
          </cell>
        </row>
        <row r="969">
          <cell r="B969" t="str">
            <v>Томск</v>
          </cell>
        </row>
        <row r="970">
          <cell r="B970" t="str">
            <v>Топки</v>
          </cell>
        </row>
        <row r="971">
          <cell r="B971" t="str">
            <v>Торжок</v>
          </cell>
        </row>
        <row r="972">
          <cell r="B972" t="str">
            <v>Торопец</v>
          </cell>
        </row>
        <row r="973">
          <cell r="B973" t="str">
            <v>Тосно</v>
          </cell>
        </row>
        <row r="974">
          <cell r="B974" t="str">
            <v>Тотьма</v>
          </cell>
        </row>
        <row r="975">
          <cell r="B975" t="str">
            <v>Трёхгорный</v>
          </cell>
        </row>
        <row r="976">
          <cell r="B976" t="str">
            <v>Троицк</v>
          </cell>
        </row>
        <row r="977">
          <cell r="B977" t="str">
            <v>Трубчевск</v>
          </cell>
        </row>
        <row r="978">
          <cell r="B978" t="str">
            <v>Туапсе</v>
          </cell>
        </row>
        <row r="979">
          <cell r="B979" t="str">
            <v>Туймазы</v>
          </cell>
        </row>
        <row r="980">
          <cell r="B980" t="str">
            <v>Тула</v>
          </cell>
        </row>
        <row r="981">
          <cell r="B981" t="str">
            <v>Тулун</v>
          </cell>
        </row>
        <row r="982">
          <cell r="B982" t="str">
            <v>Туран</v>
          </cell>
        </row>
        <row r="983">
          <cell r="B983" t="str">
            <v>Туринск</v>
          </cell>
        </row>
        <row r="984">
          <cell r="B984" t="str">
            <v>Тутаев</v>
          </cell>
        </row>
        <row r="985">
          <cell r="B985" t="str">
            <v>Тында</v>
          </cell>
        </row>
        <row r="986">
          <cell r="B986" t="str">
            <v>Тырныауз</v>
          </cell>
        </row>
        <row r="987">
          <cell r="B987" t="str">
            <v>Тюкалинск</v>
          </cell>
        </row>
        <row r="988">
          <cell r="B988" t="str">
            <v>Тюмень</v>
          </cell>
        </row>
        <row r="989">
          <cell r="B989" t="str">
            <v>Уварово</v>
          </cell>
        </row>
        <row r="990">
          <cell r="B990" t="str">
            <v>Углегорск</v>
          </cell>
        </row>
        <row r="991">
          <cell r="B991" t="str">
            <v>Углич</v>
          </cell>
        </row>
        <row r="992">
          <cell r="B992" t="str">
            <v>Удачный</v>
          </cell>
        </row>
        <row r="993">
          <cell r="B993" t="str">
            <v>Удомля</v>
          </cell>
        </row>
        <row r="994">
          <cell r="B994" t="str">
            <v>Ужур</v>
          </cell>
        </row>
        <row r="995">
          <cell r="B995" t="str">
            <v>Узловая</v>
          </cell>
        </row>
        <row r="996">
          <cell r="B996" t="str">
            <v>Улан-Удэ</v>
          </cell>
        </row>
        <row r="997">
          <cell r="B997" t="str">
            <v>Ульяновск</v>
          </cell>
        </row>
        <row r="998">
          <cell r="B998" t="str">
            <v>Унеча</v>
          </cell>
        </row>
        <row r="999">
          <cell r="B999" t="str">
            <v>Урай</v>
          </cell>
        </row>
        <row r="1000">
          <cell r="B1000" t="str">
            <v>Урень</v>
          </cell>
        </row>
        <row r="1001">
          <cell r="B1001" t="str">
            <v>Уржум</v>
          </cell>
        </row>
        <row r="1002">
          <cell r="B1002" t="str">
            <v>Урус-Мартан</v>
          </cell>
        </row>
        <row r="1003">
          <cell r="B1003" t="str">
            <v>Урюпинск</v>
          </cell>
        </row>
        <row r="1004">
          <cell r="B1004" t="str">
            <v>Усинск</v>
          </cell>
        </row>
        <row r="1005">
          <cell r="B1005" t="str">
            <v>Усмань</v>
          </cell>
        </row>
        <row r="1006">
          <cell r="B1006" t="str">
            <v>Усолье-Сибирское</v>
          </cell>
        </row>
        <row r="1007">
          <cell r="B1007" t="str">
            <v>Усолье</v>
          </cell>
        </row>
        <row r="1008">
          <cell r="B1008" t="str">
            <v>Уссурийск</v>
          </cell>
        </row>
        <row r="1009">
          <cell r="B1009" t="str">
            <v>Усть-Джегута</v>
          </cell>
        </row>
        <row r="1010">
          <cell r="B1010" t="str">
            <v>Усть-Илимск</v>
          </cell>
        </row>
        <row r="1011">
          <cell r="B1011" t="str">
            <v>Усть-Катав</v>
          </cell>
        </row>
        <row r="1012">
          <cell r="B1012" t="str">
            <v>Усть-Кут</v>
          </cell>
        </row>
        <row r="1013">
          <cell r="B1013" t="str">
            <v>Усть-Лабинск</v>
          </cell>
        </row>
        <row r="1014">
          <cell r="B1014" t="str">
            <v>Устюжна</v>
          </cell>
        </row>
        <row r="1015">
          <cell r="B1015" t="str">
            <v>Уфа</v>
          </cell>
        </row>
        <row r="1016">
          <cell r="B1016" t="str">
            <v>Ухта</v>
          </cell>
        </row>
        <row r="1017">
          <cell r="B1017" t="str">
            <v>Учалы</v>
          </cell>
        </row>
        <row r="1018">
          <cell r="B1018" t="str">
            <v>Уяр</v>
          </cell>
        </row>
        <row r="1019">
          <cell r="B1019" t="str">
            <v>Фатеж</v>
          </cell>
        </row>
        <row r="1020">
          <cell r="B1020" t="str">
            <v>Феодосия</v>
          </cell>
        </row>
        <row r="1021">
          <cell r="B1021" t="str">
            <v>Фокино</v>
          </cell>
        </row>
        <row r="1022">
          <cell r="B1022" t="str">
            <v>Фокино</v>
          </cell>
        </row>
        <row r="1023">
          <cell r="B1023" t="str">
            <v>Фролово</v>
          </cell>
        </row>
        <row r="1024">
          <cell r="B1024" t="str">
            <v>Фрязино</v>
          </cell>
        </row>
        <row r="1025">
          <cell r="B1025" t="str">
            <v>Фурманов</v>
          </cell>
        </row>
        <row r="1026">
          <cell r="B1026" t="str">
            <v>Хабаровск</v>
          </cell>
        </row>
        <row r="1027">
          <cell r="B1027" t="str">
            <v>Хадыженск</v>
          </cell>
        </row>
        <row r="1028">
          <cell r="B1028" t="str">
            <v>Ханты-Мансийск</v>
          </cell>
        </row>
        <row r="1029">
          <cell r="B1029" t="str">
            <v>Харабали</v>
          </cell>
        </row>
        <row r="1030">
          <cell r="B1030" t="str">
            <v>Харовск</v>
          </cell>
        </row>
        <row r="1031">
          <cell r="B1031" t="str">
            <v>Хасавюрт</v>
          </cell>
        </row>
        <row r="1032">
          <cell r="B1032" t="str">
            <v>Хвалынск</v>
          </cell>
        </row>
        <row r="1033">
          <cell r="B1033" t="str">
            <v>Хилок</v>
          </cell>
        </row>
        <row r="1034">
          <cell r="B1034" t="str">
            <v>Химки</v>
          </cell>
        </row>
        <row r="1035">
          <cell r="B1035" t="str">
            <v>Холм</v>
          </cell>
        </row>
        <row r="1036">
          <cell r="B1036" t="str">
            <v>Холмск</v>
          </cell>
        </row>
        <row r="1037">
          <cell r="B1037" t="str">
            <v>Хотьково</v>
          </cell>
        </row>
        <row r="1038">
          <cell r="B1038" t="str">
            <v>Цивильск</v>
          </cell>
        </row>
        <row r="1039">
          <cell r="B1039" t="str">
            <v>Цимлянск</v>
          </cell>
        </row>
        <row r="1040">
          <cell r="B1040" t="str">
            <v>Циолковский</v>
          </cell>
        </row>
        <row r="1041">
          <cell r="B1041" t="str">
            <v>Чадан</v>
          </cell>
        </row>
        <row r="1042">
          <cell r="B1042" t="str">
            <v>Чайковский</v>
          </cell>
        </row>
        <row r="1043">
          <cell r="B1043" t="str">
            <v>Чапаевск</v>
          </cell>
        </row>
        <row r="1044">
          <cell r="B1044" t="str">
            <v>Чаплыгин</v>
          </cell>
        </row>
        <row r="1045">
          <cell r="B1045" t="str">
            <v>Чебаркуль</v>
          </cell>
        </row>
        <row r="1046">
          <cell r="B1046" t="str">
            <v>Чебоксары</v>
          </cell>
        </row>
        <row r="1047">
          <cell r="B1047" t="str">
            <v>Чегем</v>
          </cell>
        </row>
        <row r="1048">
          <cell r="B1048" t="str">
            <v>Чекалин</v>
          </cell>
        </row>
        <row r="1049">
          <cell r="B1049" t="str">
            <v>Челябинск</v>
          </cell>
        </row>
        <row r="1050">
          <cell r="B1050" t="str">
            <v>Чердынь</v>
          </cell>
        </row>
        <row r="1051">
          <cell r="B1051" t="str">
            <v>Черемхово</v>
          </cell>
        </row>
        <row r="1052">
          <cell r="B1052" t="str">
            <v>Черепаново</v>
          </cell>
        </row>
        <row r="1053">
          <cell r="B1053" t="str">
            <v>Череповец</v>
          </cell>
        </row>
        <row r="1054">
          <cell r="B1054" t="str">
            <v>Черкесск</v>
          </cell>
        </row>
        <row r="1055">
          <cell r="B1055" t="str">
            <v>Чёрмоз</v>
          </cell>
        </row>
        <row r="1056">
          <cell r="B1056" t="str">
            <v>Черноголовка</v>
          </cell>
        </row>
        <row r="1057">
          <cell r="B1057" t="str">
            <v>Черногорск</v>
          </cell>
        </row>
        <row r="1058">
          <cell r="B1058" t="str">
            <v>Чернушка</v>
          </cell>
        </row>
        <row r="1059">
          <cell r="B1059" t="str">
            <v>Черняховск</v>
          </cell>
        </row>
        <row r="1060">
          <cell r="B1060" t="str">
            <v>Чехов</v>
          </cell>
        </row>
        <row r="1061">
          <cell r="B1061" t="str">
            <v>Чистополь</v>
          </cell>
        </row>
        <row r="1062">
          <cell r="B1062" t="str">
            <v>Чита</v>
          </cell>
        </row>
        <row r="1063">
          <cell r="B1063" t="str">
            <v>Чкаловск</v>
          </cell>
        </row>
        <row r="1064">
          <cell r="B1064" t="str">
            <v>Чудово</v>
          </cell>
        </row>
        <row r="1065">
          <cell r="B1065" t="str">
            <v>Чулым</v>
          </cell>
        </row>
        <row r="1066">
          <cell r="B1066" t="str">
            <v>Чусовой</v>
          </cell>
        </row>
        <row r="1067">
          <cell r="B1067" t="str">
            <v>Чухлома</v>
          </cell>
        </row>
        <row r="1068">
          <cell r="B1068" t="str">
            <v>Шагонар</v>
          </cell>
        </row>
        <row r="1069">
          <cell r="B1069" t="str">
            <v>Шадринск</v>
          </cell>
        </row>
        <row r="1070">
          <cell r="B1070" t="str">
            <v>Шали</v>
          </cell>
        </row>
        <row r="1071">
          <cell r="B1071" t="str">
            <v>Шарыпово</v>
          </cell>
        </row>
        <row r="1072">
          <cell r="B1072" t="str">
            <v>Шарья</v>
          </cell>
        </row>
        <row r="1073">
          <cell r="B1073" t="str">
            <v>Шатура</v>
          </cell>
        </row>
        <row r="1074">
          <cell r="B1074" t="str">
            <v>Шахты</v>
          </cell>
        </row>
        <row r="1075">
          <cell r="B1075" t="str">
            <v>Шахунья</v>
          </cell>
        </row>
        <row r="1076">
          <cell r="B1076" t="str">
            <v>Шацк</v>
          </cell>
        </row>
        <row r="1077">
          <cell r="B1077" t="str">
            <v>Шебекино</v>
          </cell>
        </row>
        <row r="1078">
          <cell r="B1078" t="str">
            <v>Шелехов</v>
          </cell>
        </row>
        <row r="1079">
          <cell r="B1079" t="str">
            <v>Шенкурск</v>
          </cell>
        </row>
        <row r="1080">
          <cell r="B1080" t="str">
            <v>Шилка</v>
          </cell>
        </row>
        <row r="1081">
          <cell r="B1081" t="str">
            <v>Шимановск</v>
          </cell>
        </row>
        <row r="1082">
          <cell r="B1082" t="str">
            <v>Шиханы</v>
          </cell>
        </row>
        <row r="1083">
          <cell r="B1083" t="str">
            <v>Шлиссельбург</v>
          </cell>
        </row>
        <row r="1084">
          <cell r="B1084" t="str">
            <v>Шумерля</v>
          </cell>
        </row>
        <row r="1085">
          <cell r="B1085" t="str">
            <v>Шумиха</v>
          </cell>
        </row>
        <row r="1086">
          <cell r="B1086" t="str">
            <v>Шуя</v>
          </cell>
        </row>
        <row r="1087">
          <cell r="B1087" t="str">
            <v>Щёкино</v>
          </cell>
        </row>
        <row r="1088">
          <cell r="B1088" t="str">
            <v>Щёлкино</v>
          </cell>
        </row>
        <row r="1089">
          <cell r="B1089" t="str">
            <v>Щёлково</v>
          </cell>
        </row>
        <row r="1090">
          <cell r="B1090" t="str">
            <v>Щигры</v>
          </cell>
        </row>
        <row r="1091">
          <cell r="B1091" t="str">
            <v>Щучье</v>
          </cell>
        </row>
        <row r="1092">
          <cell r="B1092" t="str">
            <v>Электрогорск</v>
          </cell>
        </row>
        <row r="1093">
          <cell r="B1093" t="str">
            <v>Электросталь</v>
          </cell>
        </row>
        <row r="1094">
          <cell r="B1094" t="str">
            <v>Электроугли</v>
          </cell>
        </row>
        <row r="1095">
          <cell r="B1095" t="str">
            <v>Элиста</v>
          </cell>
        </row>
        <row r="1096">
          <cell r="B1096" t="str">
            <v>Энгельс</v>
          </cell>
        </row>
        <row r="1097">
          <cell r="B1097" t="str">
            <v>Эртиль</v>
          </cell>
        </row>
        <row r="1098">
          <cell r="B1098" t="str">
            <v>Югорск</v>
          </cell>
        </row>
        <row r="1099">
          <cell r="B1099" t="str">
            <v>Южа</v>
          </cell>
        </row>
        <row r="1100">
          <cell r="B1100" t="str">
            <v>Южно-Сахалинск</v>
          </cell>
        </row>
        <row r="1101">
          <cell r="B1101" t="str">
            <v>Южно-Сухокумск</v>
          </cell>
        </row>
        <row r="1102">
          <cell r="B1102" t="str">
            <v>Южноуральск</v>
          </cell>
        </row>
        <row r="1103">
          <cell r="B1103" t="str">
            <v>Юрга</v>
          </cell>
        </row>
        <row r="1104">
          <cell r="B1104" t="str">
            <v>Юрьев-Польский</v>
          </cell>
        </row>
        <row r="1105">
          <cell r="B1105" t="str">
            <v>Юрьевец</v>
          </cell>
        </row>
        <row r="1106">
          <cell r="B1106" t="str">
            <v>Юрюзань</v>
          </cell>
        </row>
        <row r="1107">
          <cell r="B1107" t="str">
            <v>Юхнов</v>
          </cell>
        </row>
        <row r="1108">
          <cell r="B1108" t="str">
            <v>Ядрин</v>
          </cell>
        </row>
        <row r="1109">
          <cell r="B1109" t="str">
            <v>Якутск</v>
          </cell>
        </row>
        <row r="1110">
          <cell r="B1110" t="str">
            <v>Ялта</v>
          </cell>
        </row>
        <row r="1111">
          <cell r="B1111" t="str">
            <v>Ялуторовск</v>
          </cell>
        </row>
        <row r="1112">
          <cell r="B1112" t="str">
            <v>Янаул</v>
          </cell>
        </row>
        <row r="1113">
          <cell r="B1113" t="str">
            <v>Яранск</v>
          </cell>
        </row>
        <row r="1114">
          <cell r="B1114" t="str">
            <v>Яровое</v>
          </cell>
        </row>
        <row r="1115">
          <cell r="B1115" t="str">
            <v>Ярославль</v>
          </cell>
        </row>
        <row r="1116">
          <cell r="B1116" t="str">
            <v>Ярцево</v>
          </cell>
        </row>
        <row r="1117">
          <cell r="B1117" t="str">
            <v>Ясногорск</v>
          </cell>
        </row>
        <row r="1118">
          <cell r="B1118" t="str">
            <v>Ясный</v>
          </cell>
        </row>
        <row r="1119">
          <cell r="B1119" t="str">
            <v>Яхрома</v>
          </cell>
        </row>
      </sheetData>
      <sheetData sheetId="8" refreshError="1"/>
      <sheetData sheetId="9" refreshError="1"/>
      <sheetData sheetId="10">
        <row r="2">
          <cell r="A2" t="str">
            <v>Вирусологическая неэффективность АРВТ</v>
          </cell>
          <cell r="B2" t="str">
            <v>плазма</v>
          </cell>
          <cell r="C2" t="str">
            <v>мужской</v>
          </cell>
          <cell r="D2" t="str">
            <v>гетеросексуальный</v>
          </cell>
          <cell r="E2" t="str">
            <v>не было</v>
          </cell>
          <cell r="F2" t="str">
            <v>нет</v>
          </cell>
          <cell r="G2" t="str">
            <v>да</v>
          </cell>
          <cell r="H2">
            <v>1</v>
          </cell>
          <cell r="I2" t="str">
            <v>высокая</v>
          </cell>
        </row>
        <row r="3">
          <cell r="A3" t="str">
            <v>Исследование первичной резистентности ВИЧ</v>
          </cell>
          <cell r="B3" t="str">
            <v>цельная кровь</v>
          </cell>
          <cell r="C3" t="str">
            <v>женский</v>
          </cell>
          <cell r="D3" t="str">
            <v>гомосексуальный</v>
          </cell>
          <cell r="E3" t="str">
            <v>было в прошлом</v>
          </cell>
          <cell r="F3" t="str">
            <v>ВИЧ+</v>
          </cell>
          <cell r="G3" t="str">
            <v>нет</v>
          </cell>
          <cell r="H3" t="str">
            <v>2А</v>
          </cell>
          <cell r="I3" t="str">
            <v>средняя</v>
          </cell>
        </row>
        <row r="4">
          <cell r="B4" t="str">
            <v>ликвор</v>
          </cell>
          <cell r="D4" t="str">
            <v>половой</v>
          </cell>
          <cell r="E4" t="str">
            <v>сейчас</v>
          </cell>
          <cell r="F4" t="str">
            <v>ВИЧ-</v>
          </cell>
          <cell r="H4" t="str">
            <v>2Б</v>
          </cell>
          <cell r="I4" t="str">
            <v>низкая</v>
          </cell>
        </row>
        <row r="5">
          <cell r="D5" t="str">
            <v>ПИН</v>
          </cell>
          <cell r="F5" t="str">
            <v>статус неизвестен</v>
          </cell>
          <cell r="H5" t="str">
            <v>2В</v>
          </cell>
        </row>
        <row r="6">
          <cell r="D6" t="str">
            <v>нозокомиальный</v>
          </cell>
          <cell r="H6">
            <v>3</v>
          </cell>
        </row>
        <row r="7">
          <cell r="D7" t="str">
            <v>вертикальный</v>
          </cell>
          <cell r="H7" t="str">
            <v>4А</v>
          </cell>
        </row>
        <row r="8">
          <cell r="D8" t="str">
            <v>обратно вертикальный</v>
          </cell>
          <cell r="H8" t="str">
            <v>4Б</v>
          </cell>
        </row>
        <row r="9">
          <cell r="D9" t="str">
            <v>другое</v>
          </cell>
          <cell r="H9" t="str">
            <v>4В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0">
    <queryTableFields count="49">
      <queryTableField id="1" name="Sample" tableColumnId="1"/>
      <queryTableField id="2" name="Name" tableColumnId="2"/>
      <queryTableField id="3" name="Sample_Score" tableColumnId="3"/>
      <queryTableField id="4" name="Avg_Signal_to_Noise" tableColumnId="4"/>
      <queryTableField id="5" name="Total length" tableColumnId="5"/>
      <queryTableField id="6" name="Readable area" tableColumnId="6"/>
      <queryTableField id="7" name="Копия Sample" tableColumnId="7"/>
      <queryTableField id="8" name="Readale area %" tableColumnId="8"/>
      <queryTableField id="9" name="Текст перед разделителем" tableColumnId="9"/>
      <queryTableField id="10" name="Кол-во дней от забора до исследования" tableColumnId="10"/>
      <queryTableField id="11" name="К1" tableColumnId="11"/>
      <queryTableField id="12" name="К2" tableColumnId="12"/>
      <queryTableField id="13" name="К3" tableColumnId="13"/>
      <queryTableField id="14" name="К4" tableColumnId="14"/>
      <queryTableField id="15" name="К5" tableColumnId="15"/>
      <queryTableField id="16" name="К6" tableColumnId="16"/>
      <queryTableField id="17" name="К7" tableColumnId="17"/>
      <queryTableField id="18" name="К8" tableColumnId="18"/>
      <queryTableField id="19" name="С11" tableColumnId="19"/>
      <queryTableField id="20" name="С12" tableColumnId="20"/>
      <queryTableField id="21" name="С01" tableColumnId="21"/>
      <queryTableField id="22" name="С02" tableColumnId="22"/>
      <queryTableField id="23" name="С03" tableColumnId="23"/>
      <queryTableField id="24" name="С04" tableColumnId="24"/>
      <queryTableField id="25" name="С05" tableColumnId="25"/>
      <queryTableField id="26" name="С06" tableColumnId="26"/>
      <queryTableField id="27" name="С07" tableColumnId="27"/>
      <queryTableField id="28" name="С08" tableColumnId="28"/>
      <queryTableField id="29" name="С09" tableColumnId="29"/>
      <queryTableField id="30" name="С10" tableColumnId="30"/>
      <queryTableField id="31" name="Билалова Н.В." tableColumnId="31"/>
      <queryTableField id="32" name="Четверкина Н.Е." tableColumnId="32"/>
      <queryTableField id="33" name="П1" tableColumnId="33"/>
      <queryTableField id="34" name="П2" tableColumnId="34"/>
      <queryTableField id="35" name="П3" tableColumnId="35"/>
      <queryTableField id="36" name="П4" tableColumnId="36"/>
      <queryTableField id="37" name="П5" tableColumnId="37"/>
      <queryTableField id="38" name="П6" tableColumnId="38"/>
      <queryTableField id="39" name="ПОС7" tableColumnId="39"/>
      <queryTableField id="40" name="ПОС2" tableColumnId="40"/>
      <queryTableField id="41" name="ПОС4" tableColumnId="41"/>
      <queryTableField id="42" name="ПОС1" tableColumnId="42"/>
      <queryTableField id="43" name="ПОС6" tableColumnId="43"/>
      <queryTableField id="44" name="ПОС3" tableColumnId="44"/>
      <queryTableField id="45" name="ПОС5" tableColumnId="45"/>
      <queryTableField id="46" name="ДО_К" tableColumnId="46"/>
      <queryTableField id="47" name="ПОСЛЕ_К" tableColumnId="47"/>
      <queryTableField id="48" name="Качество" tableColumnId="48"/>
      <queryTableField id="49" name="Cap_N" tableColumnId="49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Name" tableColumnId="36"/>
      <queryTableField id="2" name="Sample_File_Name" tableColumnId="37"/>
      <queryTableField id="3" name="Well" tableColumnId="38"/>
      <queryTableField id="4" name="Cap_N" tableColumnId="39"/>
      <queryTableField id="5" name="Peak_1" tableColumnId="40"/>
      <queryTableField id="6" name="Base_Spacing" tableColumnId="41"/>
      <queryTableField id="7" name="N_Low_QV" tableColumnId="42"/>
      <queryTableField id="8" name="N_Med_QV" tableColumnId="43"/>
      <queryTableField id="9" name="N_High_QV" tableColumnId="44"/>
      <queryTableField id="10" name="Sample_Score" tableColumnId="45"/>
      <queryTableField id="11" name="LOR" tableColumnId="46"/>
      <queryTableField id="12" name="A__Signal_to_Noise" tableColumnId="47"/>
      <queryTableField id="13" name="C__Signal_to_Noise" tableColumnId="48"/>
      <queryTableField id="14" name="G__Signal_to_Noise" tableColumnId="49"/>
      <queryTableField id="15" name="T__Signal_to_Noise" tableColumnId="50"/>
      <queryTableField id="16" name="Avg_Signal_to_Noise" tableColumnId="51"/>
      <queryTableField id="17" name="CR_Start" tableColumnId="52"/>
      <queryTableField id="18" name="CR_Stop" tableColumnId="5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Путь" displayName="Путь" ref="A1:B3" totalsRowShown="0" headerRowDxfId="77" dataDxfId="76">
  <autoFilter ref="A1:B3"/>
  <tableColumns count="2">
    <tableColumn id="4" name="Путь" dataDxfId="75"/>
    <tableColumn id="5" name="Таблица" dataDxfId="7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Правки" displayName="Правки" ref="J1:K8" totalsRowShown="0">
  <autoFilter ref="J1:K8"/>
  <tableColumns count="2">
    <tableColumn id="1" name="Старые"/>
    <tableColumn id="2" name="Новы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elTab" displayName="DelTab" ref="M1:M7" totalsRowShown="0" dataDxfId="73" tableBorderDxfId="72">
  <autoFilter ref="M1:M7"/>
  <tableColumns count="1">
    <tableColumn id="1" name="Удаление" dataDxfId="7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A1:C8" totalsRowShown="0">
  <autoFilter ref="A1:C8"/>
  <sortState ref="A2:C8">
    <sortCondition ref="C1:C8"/>
  </sortState>
  <tableColumns count="3">
    <tableColumn id="1" name="Плашка"/>
    <tableColumn id="2" name="Ответсвенный"/>
    <tableColumn id="3" name="Постановк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Analise" displayName="Analise" ref="A1:AW513" tableType="queryTable" totalsRowShown="0" headerRowDxfId="70" dataDxfId="69">
  <autoFilter ref="A1:AW513">
    <filterColumn colId="1">
      <filters>
        <filter val="TUMEN_2022_12_01_BILALOVA_KLIMOVA.xml"/>
      </filters>
    </filterColumn>
  </autoFilter>
  <sortState ref="A179:AW495">
    <sortCondition ref="A1:A513"/>
  </sortState>
  <tableColumns count="49">
    <tableColumn id="1" uniqueName="1" name="Sample" queryTableFieldId="1" dataDxfId="68"/>
    <tableColumn id="2" uniqueName="2" name="Name" queryTableFieldId="2" dataDxfId="67"/>
    <tableColumn id="3" uniqueName="3" name="Sample_Score" queryTableFieldId="3" dataDxfId="66"/>
    <tableColumn id="4" uniqueName="4" name="Avg_Signal_to_Noise" queryTableFieldId="4" dataDxfId="65"/>
    <tableColumn id="5" uniqueName="5" name="Total length" queryTableFieldId="5" dataDxfId="64"/>
    <tableColumn id="6" uniqueName="6" name="Readable area" queryTableFieldId="6" dataDxfId="63"/>
    <tableColumn id="7" uniqueName="7" name="Копия Sample" queryTableFieldId="7" dataDxfId="62"/>
    <tableColumn id="8" uniqueName="8" name="Readale area %" queryTableFieldId="8" dataDxfId="61"/>
    <tableColumn id="9" uniqueName="9" name="Текст перед разделителем" queryTableFieldId="9" dataDxfId="60"/>
    <tableColumn id="10" uniqueName="10" name="Кол-во дней от забора до исследования" queryTableFieldId="10" dataDxfId="59"/>
    <tableColumn id="11" uniqueName="11" name="К1" queryTableFieldId="11" dataDxfId="58"/>
    <tableColumn id="12" uniqueName="12" name="К2" queryTableFieldId="12" dataDxfId="57"/>
    <tableColumn id="13" uniqueName="13" name="К3" queryTableFieldId="13" dataDxfId="56"/>
    <tableColumn id="14" uniqueName="14" name="К4" queryTableFieldId="14" dataDxfId="55"/>
    <tableColumn id="15" uniqueName="15" name="К5" queryTableFieldId="15" dataDxfId="54"/>
    <tableColumn id="16" uniqueName="16" name="К6" queryTableFieldId="16" dataDxfId="53"/>
    <tableColumn id="17" uniqueName="17" name="К7" queryTableFieldId="17" dataDxfId="52"/>
    <tableColumn id="18" uniqueName="18" name="К8" queryTableFieldId="18" dataDxfId="51"/>
    <tableColumn id="19" uniqueName="19" name="С11" queryTableFieldId="19" dataDxfId="50"/>
    <tableColumn id="20" uniqueName="20" name="С12" queryTableFieldId="20" dataDxfId="49"/>
    <tableColumn id="21" uniqueName="21" name="С01" queryTableFieldId="21" dataDxfId="48"/>
    <tableColumn id="22" uniqueName="22" name="С02" queryTableFieldId="22" dataDxfId="47"/>
    <tableColumn id="23" uniqueName="23" name="С03" queryTableFieldId="23" dataDxfId="46"/>
    <tableColumn id="24" uniqueName="24" name="С04" queryTableFieldId="24" dataDxfId="45"/>
    <tableColumn id="25" uniqueName="25" name="С05" queryTableFieldId="25" dataDxfId="44"/>
    <tableColumn id="26" uniqueName="26" name="С06" queryTableFieldId="26" dataDxfId="43"/>
    <tableColumn id="27" uniqueName="27" name="С07" queryTableFieldId="27" dataDxfId="42"/>
    <tableColumn id="28" uniqueName="28" name="С08" queryTableFieldId="28" dataDxfId="41"/>
    <tableColumn id="29" uniqueName="29" name="С09" queryTableFieldId="29" dataDxfId="40"/>
    <tableColumn id="30" uniqueName="30" name="С10" queryTableFieldId="30" dataDxfId="39"/>
    <tableColumn id="31" uniqueName="31" name="Билалова Н.В." queryTableFieldId="31" dataDxfId="38"/>
    <tableColumn id="32" uniqueName="32" name="Четверкина Н.Е." queryTableFieldId="32" dataDxfId="37"/>
    <tableColumn id="33" uniqueName="33" name="П1" queryTableFieldId="33" dataDxfId="36"/>
    <tableColumn id="34" uniqueName="34" name="П2" queryTableFieldId="34" dataDxfId="35"/>
    <tableColumn id="35" uniqueName="35" name="П3" queryTableFieldId="35" dataDxfId="34"/>
    <tableColumn id="36" uniqueName="36" name="П4" queryTableFieldId="36" dataDxfId="33"/>
    <tableColumn id="37" uniqueName="37" name="П5" queryTableFieldId="37" dataDxfId="32"/>
    <tableColumn id="38" uniqueName="38" name="П6" queryTableFieldId="38" dataDxfId="31"/>
    <tableColumn id="39" uniqueName="39" name="ПОС7" queryTableFieldId="39" dataDxfId="30"/>
    <tableColumn id="40" uniqueName="40" name="ПОС2" queryTableFieldId="40" dataDxfId="29"/>
    <tableColumn id="41" uniqueName="41" name="ПОС4" queryTableFieldId="41" dataDxfId="28"/>
    <tableColumn id="42" uniqueName="42" name="ПОС1" queryTableFieldId="42" dataDxfId="27"/>
    <tableColumn id="43" uniqueName="43" name="ПОС6" queryTableFieldId="43" dataDxfId="26"/>
    <tableColumn id="44" uniqueName="44" name="ПОС3" queryTableFieldId="44" dataDxfId="25"/>
    <tableColumn id="45" uniqueName="45" name="ПОС5" queryTableFieldId="45" dataDxfId="24"/>
    <tableColumn id="46" uniqueName="46" name="ДО_К" queryTableFieldId="46" dataDxfId="23"/>
    <tableColumn id="47" uniqueName="47" name="ПОСЛЕ_К" queryTableFieldId="47" dataDxfId="22"/>
    <tableColumn id="48" uniqueName="48" name="Качество" queryTableFieldId="48" dataDxfId="21"/>
    <tableColumn id="49" uniqueName="49" name="Cap_N" queryTableFieldId="49" dataDxfId="20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7" name="Analise__3" displayName="Analise__3" ref="A1:R481" tableType="queryTable" totalsRowShown="0" headerRowDxfId="19" dataDxfId="18">
  <autoFilter ref="A1:R481"/>
  <tableColumns count="18">
    <tableColumn id="36" uniqueName="36" name="Name" queryTableFieldId="1" dataDxfId="17"/>
    <tableColumn id="37" uniqueName="37" name="Sample_File_Name" queryTableFieldId="2" dataDxfId="16"/>
    <tableColumn id="38" uniqueName="38" name="Well" queryTableFieldId="3" dataDxfId="15"/>
    <tableColumn id="39" uniqueName="39" name="Cap_N" queryTableFieldId="4" dataDxfId="14"/>
    <tableColumn id="40" uniqueName="40" name="Peak_1" queryTableFieldId="5" dataDxfId="13"/>
    <tableColumn id="41" uniqueName="41" name="Base_Spacing" queryTableFieldId="6" dataDxfId="12"/>
    <tableColumn id="42" uniqueName="42" name="N_Low_QV" queryTableFieldId="7" dataDxfId="11"/>
    <tableColumn id="43" uniqueName="43" name="N_Med_QV" queryTableFieldId="8" dataDxfId="10"/>
    <tableColumn id="44" uniqueName="44" name="N_High_QV" queryTableFieldId="9" dataDxfId="9"/>
    <tableColumn id="45" uniqueName="45" name="Sample_Score" queryTableFieldId="10" dataDxfId="8"/>
    <tableColumn id="46" uniqueName="46" name="LOR" queryTableFieldId="11" dataDxfId="7"/>
    <tableColumn id="47" uniqueName="47" name="A__Signal_to_Noise" queryTableFieldId="12" dataDxfId="6"/>
    <tableColumn id="48" uniqueName="48" name="C__Signal_to_Noise" queryTableFieldId="13" dataDxfId="5"/>
    <tableColumn id="49" uniqueName="49" name="G__Signal_to_Noise" queryTableFieldId="14" dataDxfId="4"/>
    <tableColumn id="50" uniqueName="50" name="T__Signal_to_Noise" queryTableFieldId="15" dataDxfId="3"/>
    <tableColumn id="51" uniqueName="51" name="Avg_Signal_to_Noise" queryTableFieldId="16" dataDxfId="2"/>
    <tableColumn id="52" uniqueName="52" name="CR_Start" queryTableFieldId="17" dataDxfId="1"/>
    <tableColumn id="53" uniqueName="53" name="CR_Stop" queryTableFieldId="18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16" sqref="A16"/>
    </sheetView>
  </sheetViews>
  <sheetFormatPr defaultRowHeight="15" x14ac:dyDescent="0.25"/>
  <cols>
    <col min="1" max="1" width="52" bestFit="1" customWidth="1"/>
    <col min="2" max="2" width="10" bestFit="1" customWidth="1"/>
    <col min="3" max="3" width="41" bestFit="1" customWidth="1"/>
    <col min="13" max="13" width="12.28515625" customWidth="1"/>
    <col min="14" max="14" width="9.28515625" customWidth="1"/>
  </cols>
  <sheetData>
    <row r="1" spans="1:13" x14ac:dyDescent="0.25">
      <c r="A1" s="4" t="s">
        <v>214</v>
      </c>
      <c r="B1" s="5" t="s">
        <v>215</v>
      </c>
      <c r="J1" t="s">
        <v>263</v>
      </c>
      <c r="K1" t="s">
        <v>264</v>
      </c>
      <c r="M1" t="s">
        <v>678</v>
      </c>
    </row>
    <row r="2" spans="1:13" x14ac:dyDescent="0.25">
      <c r="A2" s="5" t="s">
        <v>679</v>
      </c>
      <c r="B2" s="5" t="s">
        <v>213</v>
      </c>
      <c r="J2" s="8" t="s">
        <v>15</v>
      </c>
      <c r="K2" s="8" t="s">
        <v>265</v>
      </c>
      <c r="M2" s="15" t="s">
        <v>636</v>
      </c>
    </row>
    <row r="3" spans="1:13" x14ac:dyDescent="0.25">
      <c r="A3" s="6" t="s">
        <v>680</v>
      </c>
      <c r="B3" s="5" t="s">
        <v>215</v>
      </c>
      <c r="J3" s="7" t="s">
        <v>16</v>
      </c>
      <c r="K3" s="7" t="s">
        <v>266</v>
      </c>
      <c r="M3" s="16" t="s">
        <v>637</v>
      </c>
    </row>
    <row r="4" spans="1:13" x14ac:dyDescent="0.25">
      <c r="J4" s="8" t="s">
        <v>17</v>
      </c>
      <c r="K4" s="8" t="s">
        <v>267</v>
      </c>
      <c r="M4" s="15" t="s">
        <v>638</v>
      </c>
    </row>
    <row r="5" spans="1:13" x14ac:dyDescent="0.25">
      <c r="J5" s="7" t="s">
        <v>18</v>
      </c>
      <c r="K5" s="7" t="s">
        <v>268</v>
      </c>
      <c r="M5" s="16" t="s">
        <v>639</v>
      </c>
    </row>
    <row r="6" spans="1:13" x14ac:dyDescent="0.25">
      <c r="J6" t="s">
        <v>243</v>
      </c>
      <c r="K6" t="s">
        <v>275</v>
      </c>
      <c r="M6" s="15" t="s">
        <v>640</v>
      </c>
    </row>
    <row r="7" spans="1:13" x14ac:dyDescent="0.25">
      <c r="J7" t="s">
        <v>161</v>
      </c>
      <c r="K7" t="s">
        <v>165</v>
      </c>
      <c r="M7" s="17" t="s">
        <v>641</v>
      </c>
    </row>
    <row r="8" spans="1:13" x14ac:dyDescent="0.25">
      <c r="J8" t="s">
        <v>191</v>
      </c>
      <c r="K8" t="s">
        <v>276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7" sqref="C7"/>
    </sheetView>
  </sheetViews>
  <sheetFormatPr defaultRowHeight="15" x14ac:dyDescent="0.25"/>
  <cols>
    <col min="3" max="6" width="11.140625" bestFit="1" customWidth="1"/>
    <col min="7" max="7" width="9" bestFit="1" customWidth="1"/>
  </cols>
  <sheetData>
    <row r="1" spans="1:4" x14ac:dyDescent="0.25">
      <c r="A1" t="s">
        <v>614</v>
      </c>
      <c r="C1" s="10" t="s">
        <v>277</v>
      </c>
      <c r="D1" s="10" t="s">
        <v>278</v>
      </c>
    </row>
    <row r="2" spans="1:4" x14ac:dyDescent="0.25">
      <c r="C2">
        <v>1</v>
      </c>
      <c r="D2">
        <v>1</v>
      </c>
    </row>
    <row r="3" spans="1:4" x14ac:dyDescent="0.25">
      <c r="A3" s="9" t="s">
        <v>375</v>
      </c>
      <c r="B3">
        <v>1</v>
      </c>
      <c r="C3">
        <f ca="1">SUMPRODUCT((INDIRECT($A$1&amp;"["&amp;C$1&amp;"]")=C$2)*(INDIRECT($A$1&amp;"["&amp;$A3&amp;"]")=$B3))</f>
        <v>232</v>
      </c>
      <c r="D3">
        <f t="shared" ref="D3" ca="1" si="0">SUMPRODUCT((INDIRECT($A$1&amp;"["&amp;D$1&amp;"]")=D$2)*(INDIRECT($A$1&amp;"["&amp;$A3&amp;"]")=$B3))</f>
        <v>98</v>
      </c>
    </row>
    <row r="4" spans="1:4" x14ac:dyDescent="0.25">
      <c r="A4" s="9" t="s">
        <v>375</v>
      </c>
      <c r="B4">
        <v>0</v>
      </c>
      <c r="C4">
        <f t="shared" ref="C4:D4" ca="1" si="1">SUMPRODUCT((INDIRECT($A$1&amp;"["&amp;C$1&amp;"]")=C$2)*(INDIRECT($A$1&amp;"["&amp;$A4&amp;"]")=$B4))</f>
        <v>72</v>
      </c>
      <c r="D4">
        <f t="shared" ca="1" si="1"/>
        <v>110</v>
      </c>
    </row>
    <row r="5" spans="1:4" x14ac:dyDescent="0.25">
      <c r="A5" t="s">
        <v>615</v>
      </c>
      <c r="C5">
        <f ca="1">SUM(C3:C4)</f>
        <v>304</v>
      </c>
      <c r="D5">
        <f t="shared" ref="D5" ca="1" si="2">SUM(D3:D4)</f>
        <v>208</v>
      </c>
    </row>
    <row r="6" spans="1:4" x14ac:dyDescent="0.25">
      <c r="A6" s="11" t="s">
        <v>616</v>
      </c>
      <c r="C6" s="13">
        <f ca="1">C3/C5</f>
        <v>0.76315789473684215</v>
      </c>
      <c r="D6" s="13">
        <f t="shared" ref="D6" ca="1" si="3">D3/D5</f>
        <v>0.47115384615384615</v>
      </c>
    </row>
    <row r="7" spans="1:4" x14ac:dyDescent="0.25">
      <c r="A7" t="s">
        <v>617</v>
      </c>
      <c r="C7" s="14">
        <f t="shared" ref="C7:D7" ca="1" si="4">(C6+(C10^2)/(2*C3)-C10*((C6*(1-C6)/C3)+((C10^2)/(4*(C3^2))))^(1/2))/(1+(C10^2)/C3)</f>
        <v>0.70444309099306746</v>
      </c>
      <c r="D7" s="14">
        <f t="shared" ca="1" si="4"/>
        <v>0.3752893848412257</v>
      </c>
    </row>
    <row r="8" spans="1:4" x14ac:dyDescent="0.25">
      <c r="A8" t="s">
        <v>618</v>
      </c>
      <c r="C8" s="14">
        <f t="shared" ref="C8:D8" ca="1" si="5">(C6+(C10^2)/(2*C3)+C10*((C6*(1-C6)/C3)+((C10^2)/(4*(C3^2))))^(1/2))/(1+(C10^2)/C3)</f>
        <v>0.81329990368001559</v>
      </c>
      <c r="D8" s="14">
        <f t="shared" ca="1" si="5"/>
        <v>0.56919446074271729</v>
      </c>
    </row>
    <row r="9" spans="1:4" ht="17.25" x14ac:dyDescent="0.25">
      <c r="A9" s="12" t="s">
        <v>619</v>
      </c>
      <c r="C9">
        <v>0.95</v>
      </c>
      <c r="D9">
        <v>0.95</v>
      </c>
    </row>
    <row r="10" spans="1:4" ht="17.25" x14ac:dyDescent="0.3">
      <c r="A10" t="s">
        <v>620</v>
      </c>
      <c r="C10">
        <f>_xlfn.NORM.S.INV((1+C9)/2)</f>
        <v>1.9599639845400536</v>
      </c>
      <c r="D10">
        <f t="shared" ref="D10" si="6">_xlfn.NORM.S.INV((1+D9)/2)</f>
        <v>1.9599639845400536</v>
      </c>
    </row>
    <row r="11" spans="1:4" x14ac:dyDescent="0.25">
      <c r="C11" t="str">
        <f ca="1">"("&amp;TEXT(ROUND(C6,3),"0,0%") &amp;", 95 % ДИ ["&amp;ROUND(C7,3)*100&amp;" – "&amp;ROUND(C8,3)*100&amp; "])"</f>
        <v>(76,3%, 95 % ДИ [70,4 – 81,3])</v>
      </c>
      <c r="D11" t="str">
        <f t="shared" ref="D11" ca="1" si="7">"("&amp;TEXT(ROUND(D6,3),"0,0%") &amp;", 95 % ДИ ["&amp;ROUND(D7,3)*100&amp;" – "&amp;ROUND(D8,3)*100&amp; "])"</f>
        <v>(47,1%, 95 % ДИ [37,5 – 56,9])</v>
      </c>
    </row>
    <row r="13" spans="1:4" x14ac:dyDescent="0.25">
      <c r="A13" t="s">
        <v>621</v>
      </c>
      <c r="C13" s="14">
        <f ca="1">C8-C6</f>
        <v>5.0142008943173444E-2</v>
      </c>
      <c r="D13" s="14">
        <f t="shared" ref="D13" ca="1" si="8">D8-D6</f>
        <v>9.8040614588871144E-2</v>
      </c>
    </row>
    <row r="14" spans="1:4" x14ac:dyDescent="0.25">
      <c r="A14" t="s">
        <v>622</v>
      </c>
      <c r="C14" s="14">
        <f ca="1">C6-C7</f>
        <v>5.8714803743774691E-2</v>
      </c>
      <c r="D14" s="14">
        <f t="shared" ref="D14" ca="1" si="9">D6-D7</f>
        <v>9.5864461312620441E-2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1"/>
  <sheetViews>
    <sheetView topLeftCell="L1" workbookViewId="0">
      <selection activeCell="E4" sqref="E4"/>
    </sheetView>
  </sheetViews>
  <sheetFormatPr defaultRowHeight="15" x14ac:dyDescent="0.25"/>
  <cols>
    <col min="1" max="1" width="38.28515625" customWidth="1"/>
    <col min="2" max="2" width="20.7109375" bestFit="1" customWidth="1"/>
    <col min="3" max="3" width="7.5703125" bestFit="1" customWidth="1"/>
    <col min="4" max="4" width="9" bestFit="1" customWidth="1"/>
    <col min="5" max="5" width="9.5703125" bestFit="1" customWidth="1"/>
    <col min="6" max="6" width="15.140625" bestFit="1" customWidth="1"/>
    <col min="7" max="7" width="13" bestFit="1" customWidth="1"/>
    <col min="8" max="8" width="13.5703125" bestFit="1" customWidth="1"/>
    <col min="9" max="9" width="13.42578125" bestFit="1" customWidth="1"/>
    <col min="10" max="10" width="15.85546875" bestFit="1" customWidth="1"/>
    <col min="11" max="11" width="6.7109375" bestFit="1" customWidth="1"/>
    <col min="12" max="12" width="21.140625" bestFit="1" customWidth="1"/>
    <col min="13" max="13" width="21" bestFit="1" customWidth="1"/>
    <col min="14" max="14" width="21.28515625" bestFit="1" customWidth="1"/>
    <col min="15" max="15" width="20.85546875" bestFit="1" customWidth="1"/>
    <col min="16" max="16" width="22.140625" bestFit="1" customWidth="1"/>
    <col min="17" max="17" width="10.7109375" bestFit="1" customWidth="1"/>
    <col min="18" max="18" width="10.5703125" bestFit="1" customWidth="1"/>
    <col min="19" max="19" width="20.7109375" bestFit="1" customWidth="1"/>
    <col min="20" max="20" width="7.5703125" bestFit="1" customWidth="1"/>
    <col min="21" max="21" width="9" bestFit="1" customWidth="1"/>
    <col min="22" max="22" width="9.5703125" bestFit="1" customWidth="1"/>
    <col min="23" max="23" width="15.140625" bestFit="1" customWidth="1"/>
    <col min="24" max="24" width="13" bestFit="1" customWidth="1"/>
    <col min="25" max="25" width="13.5703125" bestFit="1" customWidth="1"/>
    <col min="26" max="26" width="13.42578125" bestFit="1" customWidth="1"/>
    <col min="27" max="27" width="15.85546875" bestFit="1" customWidth="1"/>
    <col min="28" max="28" width="6.7109375" bestFit="1" customWidth="1"/>
    <col min="29" max="29" width="21.140625" bestFit="1" customWidth="1"/>
    <col min="30" max="30" width="21" bestFit="1" customWidth="1"/>
    <col min="31" max="31" width="21.28515625" bestFit="1" customWidth="1"/>
    <col min="32" max="32" width="20.85546875" bestFit="1" customWidth="1"/>
    <col min="33" max="33" width="22.140625" bestFit="1" customWidth="1"/>
    <col min="34" max="34" width="10.7109375" bestFit="1" customWidth="1"/>
    <col min="35" max="35" width="10.5703125" bestFit="1" customWidth="1"/>
  </cols>
  <sheetData>
    <row r="1" spans="1:18" x14ac:dyDescent="0.25">
      <c r="A1" s="2" t="s">
        <v>216</v>
      </c>
      <c r="B1" s="2" t="s">
        <v>681</v>
      </c>
      <c r="C1" s="2" t="s">
        <v>682</v>
      </c>
      <c r="D1" s="2" t="s">
        <v>635</v>
      </c>
      <c r="E1" s="2" t="s">
        <v>683</v>
      </c>
      <c r="F1" s="2" t="s">
        <v>684</v>
      </c>
      <c r="G1" s="2" t="s">
        <v>685</v>
      </c>
      <c r="H1" s="2" t="s">
        <v>686</v>
      </c>
      <c r="I1" s="2" t="s">
        <v>687</v>
      </c>
      <c r="J1" s="2" t="s">
        <v>0</v>
      </c>
      <c r="K1" s="2" t="s">
        <v>688</v>
      </c>
      <c r="L1" s="2" t="s">
        <v>689</v>
      </c>
      <c r="M1" s="2" t="s">
        <v>690</v>
      </c>
      <c r="N1" s="2" t="s">
        <v>691</v>
      </c>
      <c r="O1" s="2" t="s">
        <v>692</v>
      </c>
      <c r="P1" s="2" t="s">
        <v>217</v>
      </c>
      <c r="Q1" s="2" t="s">
        <v>693</v>
      </c>
      <c r="R1" s="1" t="s">
        <v>694</v>
      </c>
    </row>
    <row r="2" spans="1:18" x14ac:dyDescent="0.25">
      <c r="A2" s="2" t="s">
        <v>377</v>
      </c>
      <c r="B2" s="2" t="s">
        <v>447</v>
      </c>
      <c r="C2" s="2" t="s">
        <v>695</v>
      </c>
      <c r="D2" s="2" t="s">
        <v>696</v>
      </c>
      <c r="E2" s="2" t="s">
        <v>697</v>
      </c>
      <c r="F2" s="2" t="s">
        <v>698</v>
      </c>
      <c r="G2" s="2" t="s">
        <v>699</v>
      </c>
      <c r="H2" s="2" t="s">
        <v>700</v>
      </c>
      <c r="I2" s="2" t="s">
        <v>701</v>
      </c>
      <c r="J2" s="2" t="s">
        <v>702</v>
      </c>
      <c r="K2" s="2" t="s">
        <v>703</v>
      </c>
      <c r="L2" s="2" t="s">
        <v>704</v>
      </c>
      <c r="M2" s="2" t="s">
        <v>705</v>
      </c>
      <c r="N2" s="2" t="s">
        <v>706</v>
      </c>
      <c r="O2" s="2" t="s">
        <v>707</v>
      </c>
      <c r="P2" s="2" t="s">
        <v>708</v>
      </c>
      <c r="Q2" s="2" t="s">
        <v>709</v>
      </c>
      <c r="R2" s="1" t="s">
        <v>710</v>
      </c>
    </row>
    <row r="3" spans="1:18" x14ac:dyDescent="0.25">
      <c r="A3" s="2" t="s">
        <v>377</v>
      </c>
      <c r="B3" s="2" t="s">
        <v>449</v>
      </c>
      <c r="C3" s="2" t="s">
        <v>711</v>
      </c>
      <c r="D3" s="2" t="s">
        <v>712</v>
      </c>
      <c r="E3" s="2" t="s">
        <v>713</v>
      </c>
      <c r="F3" s="2" t="s">
        <v>714</v>
      </c>
      <c r="G3" s="2" t="s">
        <v>715</v>
      </c>
      <c r="H3" s="2" t="s">
        <v>712</v>
      </c>
      <c r="I3" s="2" t="s">
        <v>716</v>
      </c>
      <c r="J3" s="2" t="s">
        <v>717</v>
      </c>
      <c r="K3" s="2" t="s">
        <v>718</v>
      </c>
      <c r="L3" s="2" t="s">
        <v>719</v>
      </c>
      <c r="M3" s="2" t="s">
        <v>720</v>
      </c>
      <c r="N3" s="2" t="s">
        <v>721</v>
      </c>
      <c r="O3" s="2" t="s">
        <v>722</v>
      </c>
      <c r="P3" s="2" t="s">
        <v>723</v>
      </c>
      <c r="Q3" s="2" t="s">
        <v>724</v>
      </c>
      <c r="R3" s="1" t="s">
        <v>725</v>
      </c>
    </row>
    <row r="4" spans="1:18" x14ac:dyDescent="0.25">
      <c r="A4" s="2" t="s">
        <v>377</v>
      </c>
      <c r="B4" s="2" t="s">
        <v>451</v>
      </c>
      <c r="C4" s="2" t="s">
        <v>726</v>
      </c>
      <c r="D4" s="2" t="s">
        <v>727</v>
      </c>
      <c r="E4" s="2" t="s">
        <v>728</v>
      </c>
      <c r="F4" s="2" t="s">
        <v>729</v>
      </c>
      <c r="G4" s="2" t="s">
        <v>730</v>
      </c>
      <c r="H4" s="2" t="s">
        <v>731</v>
      </c>
      <c r="I4" s="2" t="s">
        <v>732</v>
      </c>
      <c r="J4" s="2" t="s">
        <v>733</v>
      </c>
      <c r="K4" s="2" t="s">
        <v>734</v>
      </c>
      <c r="L4" s="2" t="s">
        <v>735</v>
      </c>
      <c r="M4" s="2" t="s">
        <v>736</v>
      </c>
      <c r="N4" s="2" t="s">
        <v>737</v>
      </c>
      <c r="O4" s="2" t="s">
        <v>738</v>
      </c>
      <c r="P4" s="2" t="s">
        <v>739</v>
      </c>
      <c r="Q4" s="2" t="s">
        <v>740</v>
      </c>
      <c r="R4" s="1" t="s">
        <v>741</v>
      </c>
    </row>
    <row r="5" spans="1:18" x14ac:dyDescent="0.25">
      <c r="A5" s="2" t="s">
        <v>377</v>
      </c>
      <c r="B5" s="2" t="s">
        <v>453</v>
      </c>
      <c r="C5" s="2" t="s">
        <v>742</v>
      </c>
      <c r="D5" s="2" t="s">
        <v>700</v>
      </c>
      <c r="E5" s="2" t="s">
        <v>743</v>
      </c>
      <c r="F5" s="2" t="s">
        <v>744</v>
      </c>
      <c r="G5" s="2" t="s">
        <v>745</v>
      </c>
      <c r="H5" s="2" t="s">
        <v>746</v>
      </c>
      <c r="I5" s="2" t="s">
        <v>747</v>
      </c>
      <c r="J5" s="2" t="s">
        <v>748</v>
      </c>
      <c r="K5" s="2" t="s">
        <v>749</v>
      </c>
      <c r="L5" s="2" t="s">
        <v>750</v>
      </c>
      <c r="M5" s="2" t="s">
        <v>715</v>
      </c>
      <c r="N5" s="2" t="s">
        <v>751</v>
      </c>
      <c r="O5" s="2" t="s">
        <v>752</v>
      </c>
      <c r="P5" s="2" t="s">
        <v>753</v>
      </c>
      <c r="Q5" s="2" t="s">
        <v>696</v>
      </c>
      <c r="R5" s="1" t="s">
        <v>696</v>
      </c>
    </row>
    <row r="6" spans="1:18" x14ac:dyDescent="0.25">
      <c r="A6" s="2" t="s">
        <v>377</v>
      </c>
      <c r="B6" s="2" t="s">
        <v>455</v>
      </c>
      <c r="C6" s="2" t="s">
        <v>754</v>
      </c>
      <c r="D6" s="2" t="s">
        <v>748</v>
      </c>
      <c r="E6" s="2" t="s">
        <v>713</v>
      </c>
      <c r="F6" s="2" t="s">
        <v>755</v>
      </c>
      <c r="G6" s="2" t="s">
        <v>756</v>
      </c>
      <c r="H6" s="2" t="s">
        <v>757</v>
      </c>
      <c r="I6" s="2" t="s">
        <v>758</v>
      </c>
      <c r="J6" s="2" t="s">
        <v>759</v>
      </c>
      <c r="K6" s="2" t="s">
        <v>760</v>
      </c>
      <c r="L6" s="2" t="s">
        <v>761</v>
      </c>
      <c r="M6" s="2" t="s">
        <v>762</v>
      </c>
      <c r="N6" s="2" t="s">
        <v>763</v>
      </c>
      <c r="O6" s="2" t="s">
        <v>764</v>
      </c>
      <c r="P6" s="2" t="s">
        <v>765</v>
      </c>
      <c r="Q6" s="2" t="s">
        <v>766</v>
      </c>
      <c r="R6" s="1" t="s">
        <v>767</v>
      </c>
    </row>
    <row r="7" spans="1:18" x14ac:dyDescent="0.25">
      <c r="A7" s="2" t="s">
        <v>377</v>
      </c>
      <c r="B7" s="2" t="s">
        <v>457</v>
      </c>
      <c r="C7" s="2" t="s">
        <v>768</v>
      </c>
      <c r="D7" s="2" t="s">
        <v>769</v>
      </c>
      <c r="E7" s="2" t="s">
        <v>713</v>
      </c>
      <c r="F7" s="2" t="s">
        <v>770</v>
      </c>
      <c r="G7" s="2" t="s">
        <v>771</v>
      </c>
      <c r="H7" s="2" t="s">
        <v>772</v>
      </c>
      <c r="I7" s="2" t="s">
        <v>767</v>
      </c>
      <c r="J7" s="2" t="s">
        <v>773</v>
      </c>
      <c r="K7" s="2" t="s">
        <v>774</v>
      </c>
      <c r="L7" s="2" t="s">
        <v>775</v>
      </c>
      <c r="M7" s="2" t="s">
        <v>776</v>
      </c>
      <c r="N7" s="2" t="s">
        <v>702</v>
      </c>
      <c r="O7" s="2" t="s">
        <v>777</v>
      </c>
      <c r="P7" s="2" t="s">
        <v>778</v>
      </c>
      <c r="Q7" s="2" t="s">
        <v>779</v>
      </c>
      <c r="R7" s="1" t="s">
        <v>780</v>
      </c>
    </row>
    <row r="8" spans="1:18" x14ac:dyDescent="0.25">
      <c r="A8" s="2" t="s">
        <v>377</v>
      </c>
      <c r="B8" s="2" t="s">
        <v>411</v>
      </c>
      <c r="C8" s="2" t="s">
        <v>781</v>
      </c>
      <c r="D8" s="2" t="s">
        <v>696</v>
      </c>
      <c r="E8" s="2" t="s">
        <v>782</v>
      </c>
      <c r="F8" s="2" t="s">
        <v>783</v>
      </c>
      <c r="G8" s="2" t="s">
        <v>784</v>
      </c>
      <c r="H8" s="2" t="s">
        <v>785</v>
      </c>
      <c r="I8" s="2" t="s">
        <v>786</v>
      </c>
      <c r="J8" s="2" t="s">
        <v>787</v>
      </c>
      <c r="K8" s="2" t="s">
        <v>788</v>
      </c>
      <c r="L8" s="2" t="s">
        <v>789</v>
      </c>
      <c r="M8" s="2" t="s">
        <v>790</v>
      </c>
      <c r="N8" s="2" t="s">
        <v>791</v>
      </c>
      <c r="O8" s="2" t="s">
        <v>792</v>
      </c>
      <c r="P8" s="2" t="s">
        <v>793</v>
      </c>
      <c r="Q8" s="2" t="s">
        <v>794</v>
      </c>
      <c r="R8" s="1" t="s">
        <v>788</v>
      </c>
    </row>
    <row r="9" spans="1:18" x14ac:dyDescent="0.25">
      <c r="A9" s="2" t="s">
        <v>377</v>
      </c>
      <c r="B9" s="2" t="s">
        <v>413</v>
      </c>
      <c r="C9" s="2" t="s">
        <v>795</v>
      </c>
      <c r="D9" s="2" t="s">
        <v>712</v>
      </c>
      <c r="E9" s="2" t="s">
        <v>796</v>
      </c>
      <c r="F9" s="2" t="s">
        <v>797</v>
      </c>
      <c r="G9" s="2" t="s">
        <v>798</v>
      </c>
      <c r="H9" s="2" t="s">
        <v>799</v>
      </c>
      <c r="I9" s="2" t="s">
        <v>800</v>
      </c>
      <c r="J9" s="2" t="s">
        <v>772</v>
      </c>
      <c r="K9" s="2" t="s">
        <v>801</v>
      </c>
      <c r="L9" s="2" t="s">
        <v>802</v>
      </c>
      <c r="M9" s="2" t="s">
        <v>803</v>
      </c>
      <c r="N9" s="2" t="s">
        <v>804</v>
      </c>
      <c r="O9" s="2" t="s">
        <v>805</v>
      </c>
      <c r="P9" s="2" t="s">
        <v>806</v>
      </c>
      <c r="Q9" s="2" t="s">
        <v>757</v>
      </c>
      <c r="R9" s="1" t="s">
        <v>807</v>
      </c>
    </row>
    <row r="10" spans="1:18" x14ac:dyDescent="0.25">
      <c r="A10" s="2" t="s">
        <v>377</v>
      </c>
      <c r="B10" s="2" t="s">
        <v>415</v>
      </c>
      <c r="C10" s="2" t="s">
        <v>808</v>
      </c>
      <c r="D10" s="2" t="s">
        <v>727</v>
      </c>
      <c r="E10" s="2" t="s">
        <v>809</v>
      </c>
      <c r="F10" s="2" t="s">
        <v>810</v>
      </c>
      <c r="G10" s="2" t="s">
        <v>799</v>
      </c>
      <c r="H10" s="2" t="s">
        <v>731</v>
      </c>
      <c r="I10" s="2" t="s">
        <v>811</v>
      </c>
      <c r="J10" s="2" t="s">
        <v>787</v>
      </c>
      <c r="K10" s="2" t="s">
        <v>812</v>
      </c>
      <c r="L10" s="2" t="s">
        <v>813</v>
      </c>
      <c r="M10" s="2" t="s">
        <v>814</v>
      </c>
      <c r="N10" s="2" t="s">
        <v>815</v>
      </c>
      <c r="O10" s="2" t="s">
        <v>816</v>
      </c>
      <c r="P10" s="2" t="s">
        <v>817</v>
      </c>
      <c r="Q10" s="2" t="s">
        <v>757</v>
      </c>
      <c r="R10" s="1" t="s">
        <v>818</v>
      </c>
    </row>
    <row r="11" spans="1:18" x14ac:dyDescent="0.25">
      <c r="A11" s="2" t="s">
        <v>377</v>
      </c>
      <c r="B11" s="2" t="s">
        <v>417</v>
      </c>
      <c r="C11" s="2" t="s">
        <v>819</v>
      </c>
      <c r="D11" s="2" t="s">
        <v>748</v>
      </c>
      <c r="E11" s="2" t="s">
        <v>820</v>
      </c>
      <c r="F11" s="2" t="s">
        <v>797</v>
      </c>
      <c r="G11" s="2" t="s">
        <v>821</v>
      </c>
      <c r="H11" s="2" t="s">
        <v>822</v>
      </c>
      <c r="I11" s="2" t="s">
        <v>823</v>
      </c>
      <c r="J11" s="2" t="s">
        <v>824</v>
      </c>
      <c r="K11" s="2" t="s">
        <v>825</v>
      </c>
      <c r="L11" s="2" t="s">
        <v>826</v>
      </c>
      <c r="M11" s="2" t="s">
        <v>804</v>
      </c>
      <c r="N11" s="2" t="s">
        <v>827</v>
      </c>
      <c r="O11" s="2" t="s">
        <v>828</v>
      </c>
      <c r="P11" s="2" t="s">
        <v>829</v>
      </c>
      <c r="Q11" s="2" t="s">
        <v>699</v>
      </c>
      <c r="R11" s="1" t="s">
        <v>830</v>
      </c>
    </row>
    <row r="12" spans="1:18" x14ac:dyDescent="0.25">
      <c r="A12" s="2" t="s">
        <v>377</v>
      </c>
      <c r="B12" s="2" t="s">
        <v>419</v>
      </c>
      <c r="C12" s="2" t="s">
        <v>831</v>
      </c>
      <c r="D12" s="2" t="s">
        <v>700</v>
      </c>
      <c r="E12" s="2" t="s">
        <v>832</v>
      </c>
      <c r="F12" s="2" t="s">
        <v>810</v>
      </c>
      <c r="G12" s="2" t="s">
        <v>833</v>
      </c>
      <c r="H12" s="2" t="s">
        <v>834</v>
      </c>
      <c r="I12" s="2" t="s">
        <v>835</v>
      </c>
      <c r="J12" s="2" t="s">
        <v>709</v>
      </c>
      <c r="K12" s="2" t="s">
        <v>836</v>
      </c>
      <c r="L12" s="2" t="s">
        <v>837</v>
      </c>
      <c r="M12" s="2" t="s">
        <v>838</v>
      </c>
      <c r="N12" s="2" t="s">
        <v>839</v>
      </c>
      <c r="O12" s="2" t="s">
        <v>840</v>
      </c>
      <c r="P12" s="2" t="s">
        <v>747</v>
      </c>
      <c r="Q12" s="2" t="s">
        <v>709</v>
      </c>
      <c r="R12" s="1" t="s">
        <v>841</v>
      </c>
    </row>
    <row r="13" spans="1:18" x14ac:dyDescent="0.25">
      <c r="A13" s="2" t="s">
        <v>377</v>
      </c>
      <c r="B13" s="2" t="s">
        <v>421</v>
      </c>
      <c r="C13" s="2" t="s">
        <v>842</v>
      </c>
      <c r="D13" s="2" t="s">
        <v>769</v>
      </c>
      <c r="E13" s="2" t="s">
        <v>843</v>
      </c>
      <c r="F13" s="2" t="s">
        <v>810</v>
      </c>
      <c r="G13" s="2" t="s">
        <v>844</v>
      </c>
      <c r="H13" s="2" t="s">
        <v>845</v>
      </c>
      <c r="I13" s="2" t="s">
        <v>846</v>
      </c>
      <c r="J13" s="2" t="s">
        <v>847</v>
      </c>
      <c r="K13" s="2" t="s">
        <v>848</v>
      </c>
      <c r="L13" s="2" t="s">
        <v>849</v>
      </c>
      <c r="M13" s="2" t="s">
        <v>850</v>
      </c>
      <c r="N13" s="2" t="s">
        <v>851</v>
      </c>
      <c r="O13" s="2" t="s">
        <v>852</v>
      </c>
      <c r="P13" s="2" t="s">
        <v>853</v>
      </c>
      <c r="Q13" s="2" t="s">
        <v>854</v>
      </c>
      <c r="R13" s="1" t="s">
        <v>855</v>
      </c>
    </row>
    <row r="14" spans="1:18" x14ac:dyDescent="0.25">
      <c r="A14" s="2" t="s">
        <v>377</v>
      </c>
      <c r="B14" s="2" t="s">
        <v>423</v>
      </c>
      <c r="C14" s="2" t="s">
        <v>856</v>
      </c>
      <c r="D14" s="2" t="s">
        <v>696</v>
      </c>
      <c r="E14" s="2" t="s">
        <v>857</v>
      </c>
      <c r="F14" s="2" t="s">
        <v>858</v>
      </c>
      <c r="G14" s="2" t="s">
        <v>824</v>
      </c>
      <c r="H14" s="2" t="s">
        <v>696</v>
      </c>
      <c r="I14" s="2" t="s">
        <v>788</v>
      </c>
      <c r="J14" s="2" t="s">
        <v>759</v>
      </c>
      <c r="K14" s="2" t="s">
        <v>859</v>
      </c>
      <c r="L14" s="2" t="s">
        <v>860</v>
      </c>
      <c r="M14" s="2" t="s">
        <v>778</v>
      </c>
      <c r="N14" s="2" t="s">
        <v>861</v>
      </c>
      <c r="O14" s="2" t="s">
        <v>862</v>
      </c>
      <c r="P14" s="2" t="s">
        <v>863</v>
      </c>
      <c r="Q14" s="2" t="s">
        <v>864</v>
      </c>
      <c r="R14" s="1" t="s">
        <v>725</v>
      </c>
    </row>
    <row r="15" spans="1:18" x14ac:dyDescent="0.25">
      <c r="A15" s="2" t="s">
        <v>377</v>
      </c>
      <c r="B15" s="2" t="s">
        <v>425</v>
      </c>
      <c r="C15" s="2" t="s">
        <v>865</v>
      </c>
      <c r="D15" s="2" t="s">
        <v>712</v>
      </c>
      <c r="E15" s="2" t="s">
        <v>866</v>
      </c>
      <c r="F15" s="2" t="s">
        <v>867</v>
      </c>
      <c r="G15" s="2" t="s">
        <v>824</v>
      </c>
      <c r="H15" s="2" t="s">
        <v>700</v>
      </c>
      <c r="I15" s="2" t="s">
        <v>868</v>
      </c>
      <c r="J15" s="2" t="s">
        <v>759</v>
      </c>
      <c r="K15" s="2" t="s">
        <v>801</v>
      </c>
      <c r="L15" s="2" t="s">
        <v>869</v>
      </c>
      <c r="M15" s="2" t="s">
        <v>870</v>
      </c>
      <c r="N15" s="2" t="s">
        <v>871</v>
      </c>
      <c r="O15" s="2" t="s">
        <v>872</v>
      </c>
      <c r="P15" s="2" t="s">
        <v>873</v>
      </c>
      <c r="Q15" s="2" t="s">
        <v>854</v>
      </c>
      <c r="R15" s="1" t="s">
        <v>749</v>
      </c>
    </row>
    <row r="16" spans="1:18" x14ac:dyDescent="0.25">
      <c r="A16" s="2" t="s">
        <v>377</v>
      </c>
      <c r="B16" s="2" t="s">
        <v>427</v>
      </c>
      <c r="C16" s="2" t="s">
        <v>874</v>
      </c>
      <c r="D16" s="2" t="s">
        <v>727</v>
      </c>
      <c r="E16" s="2" t="s">
        <v>875</v>
      </c>
      <c r="F16" s="2" t="s">
        <v>810</v>
      </c>
      <c r="G16" s="2" t="s">
        <v>752</v>
      </c>
      <c r="H16" s="2" t="s">
        <v>876</v>
      </c>
      <c r="I16" s="2" t="s">
        <v>877</v>
      </c>
      <c r="J16" s="2" t="s">
        <v>878</v>
      </c>
      <c r="K16" s="2" t="s">
        <v>812</v>
      </c>
      <c r="L16" s="2" t="s">
        <v>708</v>
      </c>
      <c r="M16" s="2" t="s">
        <v>879</v>
      </c>
      <c r="N16" s="2" t="s">
        <v>880</v>
      </c>
      <c r="O16" s="2" t="s">
        <v>881</v>
      </c>
      <c r="P16" s="2" t="s">
        <v>882</v>
      </c>
      <c r="Q16" s="2" t="s">
        <v>883</v>
      </c>
      <c r="R16" s="1" t="s">
        <v>884</v>
      </c>
    </row>
    <row r="17" spans="1:18" x14ac:dyDescent="0.25">
      <c r="A17" s="2" t="s">
        <v>377</v>
      </c>
      <c r="B17" s="2" t="s">
        <v>429</v>
      </c>
      <c r="C17" s="2" t="s">
        <v>885</v>
      </c>
      <c r="D17" s="2" t="s">
        <v>700</v>
      </c>
      <c r="E17" s="2" t="s">
        <v>886</v>
      </c>
      <c r="F17" s="2" t="s">
        <v>887</v>
      </c>
      <c r="G17" s="2" t="s">
        <v>888</v>
      </c>
      <c r="H17" s="2" t="s">
        <v>847</v>
      </c>
      <c r="I17" s="2" t="s">
        <v>889</v>
      </c>
      <c r="J17" s="2" t="s">
        <v>709</v>
      </c>
      <c r="K17" s="2" t="s">
        <v>890</v>
      </c>
      <c r="L17" s="2" t="s">
        <v>891</v>
      </c>
      <c r="M17" s="2" t="s">
        <v>892</v>
      </c>
      <c r="N17" s="2" t="s">
        <v>893</v>
      </c>
      <c r="O17" s="2" t="s">
        <v>894</v>
      </c>
      <c r="P17" s="2" t="s">
        <v>895</v>
      </c>
      <c r="Q17" s="2" t="s">
        <v>834</v>
      </c>
      <c r="R17" s="1" t="s">
        <v>896</v>
      </c>
    </row>
    <row r="18" spans="1:18" x14ac:dyDescent="0.25">
      <c r="A18" s="2" t="s">
        <v>377</v>
      </c>
      <c r="B18" s="2" t="s">
        <v>431</v>
      </c>
      <c r="C18" s="2" t="s">
        <v>897</v>
      </c>
      <c r="D18" s="2" t="s">
        <v>748</v>
      </c>
      <c r="E18" s="2" t="s">
        <v>898</v>
      </c>
      <c r="F18" s="2" t="s">
        <v>899</v>
      </c>
      <c r="G18" s="2" t="s">
        <v>900</v>
      </c>
      <c r="H18" s="2" t="s">
        <v>901</v>
      </c>
      <c r="I18" s="2" t="s">
        <v>902</v>
      </c>
      <c r="J18" s="2" t="s">
        <v>903</v>
      </c>
      <c r="K18" s="2" t="s">
        <v>904</v>
      </c>
      <c r="L18" s="2" t="s">
        <v>905</v>
      </c>
      <c r="M18" s="2" t="s">
        <v>906</v>
      </c>
      <c r="N18" s="2" t="s">
        <v>907</v>
      </c>
      <c r="O18" s="2" t="s">
        <v>908</v>
      </c>
      <c r="P18" s="2" t="s">
        <v>909</v>
      </c>
      <c r="Q18" s="2" t="s">
        <v>787</v>
      </c>
      <c r="R18" s="1" t="s">
        <v>910</v>
      </c>
    </row>
    <row r="19" spans="1:18" x14ac:dyDescent="0.25">
      <c r="A19" s="2" t="s">
        <v>377</v>
      </c>
      <c r="B19" s="2" t="s">
        <v>433</v>
      </c>
      <c r="C19" s="2" t="s">
        <v>911</v>
      </c>
      <c r="D19" s="2" t="s">
        <v>769</v>
      </c>
      <c r="E19" s="2" t="s">
        <v>843</v>
      </c>
      <c r="F19" s="2" t="s">
        <v>912</v>
      </c>
      <c r="G19" s="2" t="s">
        <v>813</v>
      </c>
      <c r="H19" s="2" t="s">
        <v>913</v>
      </c>
      <c r="I19" s="2" t="s">
        <v>914</v>
      </c>
      <c r="J19" s="2" t="s">
        <v>772</v>
      </c>
      <c r="K19" s="2" t="s">
        <v>915</v>
      </c>
      <c r="L19" s="2" t="s">
        <v>916</v>
      </c>
      <c r="M19" s="2" t="s">
        <v>917</v>
      </c>
      <c r="N19" s="2" t="s">
        <v>918</v>
      </c>
      <c r="O19" s="2" t="s">
        <v>761</v>
      </c>
      <c r="P19" s="2" t="s">
        <v>762</v>
      </c>
      <c r="Q19" s="2" t="s">
        <v>757</v>
      </c>
      <c r="R19" s="1" t="s">
        <v>919</v>
      </c>
    </row>
    <row r="20" spans="1:18" x14ac:dyDescent="0.25">
      <c r="A20" s="2" t="s">
        <v>377</v>
      </c>
      <c r="B20" s="2" t="s">
        <v>435</v>
      </c>
      <c r="C20" s="2" t="s">
        <v>920</v>
      </c>
      <c r="D20" s="2" t="s">
        <v>696</v>
      </c>
      <c r="E20" s="2" t="s">
        <v>921</v>
      </c>
      <c r="F20" s="2" t="s">
        <v>922</v>
      </c>
      <c r="G20" s="2" t="s">
        <v>878</v>
      </c>
      <c r="H20" s="2" t="s">
        <v>876</v>
      </c>
      <c r="I20" s="2" t="s">
        <v>923</v>
      </c>
      <c r="J20" s="2" t="s">
        <v>773</v>
      </c>
      <c r="K20" s="2" t="s">
        <v>924</v>
      </c>
      <c r="L20" s="2" t="s">
        <v>806</v>
      </c>
      <c r="M20" s="2" t="s">
        <v>925</v>
      </c>
      <c r="N20" s="2" t="s">
        <v>926</v>
      </c>
      <c r="O20" s="2" t="s">
        <v>927</v>
      </c>
      <c r="P20" s="2" t="s">
        <v>928</v>
      </c>
      <c r="Q20" s="2" t="s">
        <v>699</v>
      </c>
      <c r="R20" s="1" t="s">
        <v>929</v>
      </c>
    </row>
    <row r="21" spans="1:18" x14ac:dyDescent="0.25">
      <c r="A21" s="2" t="s">
        <v>377</v>
      </c>
      <c r="B21" s="2" t="s">
        <v>437</v>
      </c>
      <c r="C21" s="2" t="s">
        <v>930</v>
      </c>
      <c r="D21" s="2" t="s">
        <v>712</v>
      </c>
      <c r="E21" s="2" t="s">
        <v>931</v>
      </c>
      <c r="F21" s="2" t="s">
        <v>932</v>
      </c>
      <c r="G21" s="2" t="s">
        <v>933</v>
      </c>
      <c r="H21" s="2" t="s">
        <v>794</v>
      </c>
      <c r="I21" s="2" t="s">
        <v>934</v>
      </c>
      <c r="J21" s="2" t="s">
        <v>773</v>
      </c>
      <c r="K21" s="2" t="s">
        <v>801</v>
      </c>
      <c r="L21" s="2" t="s">
        <v>806</v>
      </c>
      <c r="M21" s="2" t="s">
        <v>704</v>
      </c>
      <c r="N21" s="2" t="s">
        <v>935</v>
      </c>
      <c r="O21" s="2" t="s">
        <v>936</v>
      </c>
      <c r="P21" s="2" t="s">
        <v>937</v>
      </c>
      <c r="Q21" s="2" t="s">
        <v>699</v>
      </c>
      <c r="R21" s="1" t="s">
        <v>938</v>
      </c>
    </row>
    <row r="22" spans="1:18" x14ac:dyDescent="0.25">
      <c r="A22" s="2" t="s">
        <v>377</v>
      </c>
      <c r="B22" s="2" t="s">
        <v>439</v>
      </c>
      <c r="C22" s="2" t="s">
        <v>939</v>
      </c>
      <c r="D22" s="2" t="s">
        <v>727</v>
      </c>
      <c r="E22" s="2" t="s">
        <v>875</v>
      </c>
      <c r="F22" s="2" t="s">
        <v>912</v>
      </c>
      <c r="G22" s="2" t="s">
        <v>940</v>
      </c>
      <c r="H22" s="2" t="s">
        <v>941</v>
      </c>
      <c r="I22" s="2" t="s">
        <v>942</v>
      </c>
      <c r="J22" s="2" t="s">
        <v>699</v>
      </c>
      <c r="K22" s="2" t="s">
        <v>943</v>
      </c>
      <c r="L22" s="2" t="s">
        <v>944</v>
      </c>
      <c r="M22" s="2" t="s">
        <v>822</v>
      </c>
      <c r="N22" s="2" t="s">
        <v>945</v>
      </c>
      <c r="O22" s="2" t="s">
        <v>946</v>
      </c>
      <c r="P22" s="2" t="s">
        <v>947</v>
      </c>
      <c r="Q22" s="2" t="s">
        <v>948</v>
      </c>
      <c r="R22" s="1" t="s">
        <v>949</v>
      </c>
    </row>
    <row r="23" spans="1:18" x14ac:dyDescent="0.25">
      <c r="A23" s="2" t="s">
        <v>377</v>
      </c>
      <c r="B23" s="2" t="s">
        <v>441</v>
      </c>
      <c r="C23" s="2" t="s">
        <v>950</v>
      </c>
      <c r="D23" s="2" t="s">
        <v>700</v>
      </c>
      <c r="E23" s="2" t="s">
        <v>832</v>
      </c>
      <c r="F23" s="2" t="s">
        <v>810</v>
      </c>
      <c r="G23" s="2" t="s">
        <v>951</v>
      </c>
      <c r="H23" s="2" t="s">
        <v>952</v>
      </c>
      <c r="I23" s="2" t="s">
        <v>953</v>
      </c>
      <c r="J23" s="2" t="s">
        <v>787</v>
      </c>
      <c r="K23" s="2" t="s">
        <v>954</v>
      </c>
      <c r="L23" s="2" t="s">
        <v>872</v>
      </c>
      <c r="M23" s="2" t="s">
        <v>955</v>
      </c>
      <c r="N23" s="2" t="s">
        <v>740</v>
      </c>
      <c r="O23" s="2" t="s">
        <v>956</v>
      </c>
      <c r="P23" s="2" t="s">
        <v>944</v>
      </c>
      <c r="Q23" s="2" t="s">
        <v>854</v>
      </c>
      <c r="R23" s="1" t="s">
        <v>957</v>
      </c>
    </row>
    <row r="24" spans="1:18" x14ac:dyDescent="0.25">
      <c r="A24" s="2" t="s">
        <v>377</v>
      </c>
      <c r="B24" s="2" t="s">
        <v>443</v>
      </c>
      <c r="C24" s="2" t="s">
        <v>958</v>
      </c>
      <c r="D24" s="2" t="s">
        <v>748</v>
      </c>
      <c r="E24" s="2" t="s">
        <v>959</v>
      </c>
      <c r="F24" s="2" t="s">
        <v>797</v>
      </c>
      <c r="G24" s="2" t="s">
        <v>960</v>
      </c>
      <c r="H24" s="2" t="s">
        <v>849</v>
      </c>
      <c r="I24" s="2" t="s">
        <v>961</v>
      </c>
      <c r="J24" s="2" t="s">
        <v>952</v>
      </c>
      <c r="K24" s="2" t="s">
        <v>962</v>
      </c>
      <c r="L24" s="2" t="s">
        <v>963</v>
      </c>
      <c r="M24" s="2" t="s">
        <v>964</v>
      </c>
      <c r="N24" s="2" t="s">
        <v>853</v>
      </c>
      <c r="O24" s="2" t="s">
        <v>765</v>
      </c>
      <c r="P24" s="2" t="s">
        <v>965</v>
      </c>
      <c r="Q24" s="2" t="s">
        <v>878</v>
      </c>
      <c r="R24" s="1" t="s">
        <v>966</v>
      </c>
    </row>
    <row r="25" spans="1:18" x14ac:dyDescent="0.25">
      <c r="A25" s="2" t="s">
        <v>377</v>
      </c>
      <c r="B25" s="2" t="s">
        <v>445</v>
      </c>
      <c r="C25" s="2" t="s">
        <v>967</v>
      </c>
      <c r="D25" s="2" t="s">
        <v>769</v>
      </c>
      <c r="E25" s="2" t="s">
        <v>843</v>
      </c>
      <c r="F25" s="2" t="s">
        <v>912</v>
      </c>
      <c r="G25" s="2" t="s">
        <v>968</v>
      </c>
      <c r="H25" s="2" t="s">
        <v>901</v>
      </c>
      <c r="I25" s="2" t="s">
        <v>969</v>
      </c>
      <c r="J25" s="2" t="s">
        <v>798</v>
      </c>
      <c r="K25" s="2" t="s">
        <v>970</v>
      </c>
      <c r="L25" s="2" t="s">
        <v>706</v>
      </c>
      <c r="M25" s="2" t="s">
        <v>971</v>
      </c>
      <c r="N25" s="2" t="s">
        <v>972</v>
      </c>
      <c r="O25" s="2" t="s">
        <v>973</v>
      </c>
      <c r="P25" s="2" t="s">
        <v>838</v>
      </c>
      <c r="Q25" s="2" t="s">
        <v>724</v>
      </c>
      <c r="R25" s="1" t="s">
        <v>855</v>
      </c>
    </row>
    <row r="26" spans="1:18" x14ac:dyDescent="0.25">
      <c r="A26" s="2" t="s">
        <v>377</v>
      </c>
      <c r="B26" s="2" t="s">
        <v>459</v>
      </c>
      <c r="C26" s="2" t="s">
        <v>974</v>
      </c>
      <c r="D26" s="2" t="s">
        <v>696</v>
      </c>
      <c r="E26" s="2" t="s">
        <v>975</v>
      </c>
      <c r="F26" s="2" t="s">
        <v>932</v>
      </c>
      <c r="G26" s="2" t="s">
        <v>753</v>
      </c>
      <c r="H26" s="2" t="s">
        <v>700</v>
      </c>
      <c r="I26" s="2" t="s">
        <v>976</v>
      </c>
      <c r="J26" s="2" t="s">
        <v>702</v>
      </c>
      <c r="K26" s="2" t="s">
        <v>977</v>
      </c>
      <c r="L26" s="2" t="s">
        <v>704</v>
      </c>
      <c r="M26" s="2" t="s">
        <v>852</v>
      </c>
      <c r="N26" s="2" t="s">
        <v>978</v>
      </c>
      <c r="O26" s="2" t="s">
        <v>979</v>
      </c>
      <c r="P26" s="2" t="s">
        <v>980</v>
      </c>
      <c r="Q26" s="2" t="s">
        <v>952</v>
      </c>
      <c r="R26" s="1" t="s">
        <v>977</v>
      </c>
    </row>
    <row r="27" spans="1:18" x14ac:dyDescent="0.25">
      <c r="A27" s="2" t="s">
        <v>377</v>
      </c>
      <c r="B27" s="2" t="s">
        <v>461</v>
      </c>
      <c r="C27" s="2" t="s">
        <v>981</v>
      </c>
      <c r="D27" s="2" t="s">
        <v>712</v>
      </c>
      <c r="E27" s="2" t="s">
        <v>982</v>
      </c>
      <c r="F27" s="2" t="s">
        <v>983</v>
      </c>
      <c r="G27" s="2" t="s">
        <v>984</v>
      </c>
      <c r="H27" s="2" t="s">
        <v>785</v>
      </c>
      <c r="I27" s="2" t="s">
        <v>902</v>
      </c>
      <c r="J27" s="2" t="s">
        <v>985</v>
      </c>
      <c r="K27" s="2" t="s">
        <v>986</v>
      </c>
      <c r="L27" s="2" t="s">
        <v>724</v>
      </c>
      <c r="M27" s="2" t="s">
        <v>987</v>
      </c>
      <c r="N27" s="2" t="s">
        <v>766</v>
      </c>
      <c r="O27" s="2" t="s">
        <v>988</v>
      </c>
      <c r="P27" s="2" t="s">
        <v>757</v>
      </c>
      <c r="Q27" s="2" t="s">
        <v>878</v>
      </c>
      <c r="R27" s="1" t="s">
        <v>989</v>
      </c>
    </row>
    <row r="28" spans="1:18" x14ac:dyDescent="0.25">
      <c r="A28" s="2" t="s">
        <v>377</v>
      </c>
      <c r="B28" s="2" t="s">
        <v>463</v>
      </c>
      <c r="C28" s="2" t="s">
        <v>990</v>
      </c>
      <c r="D28" s="2" t="s">
        <v>727</v>
      </c>
      <c r="E28" s="2" t="s">
        <v>991</v>
      </c>
      <c r="F28" s="2" t="s">
        <v>992</v>
      </c>
      <c r="G28" s="2" t="s">
        <v>750</v>
      </c>
      <c r="H28" s="2" t="s">
        <v>748</v>
      </c>
      <c r="I28" s="2" t="s">
        <v>993</v>
      </c>
      <c r="J28" s="2" t="s">
        <v>709</v>
      </c>
      <c r="K28" s="2" t="s">
        <v>994</v>
      </c>
      <c r="L28" s="2" t="s">
        <v>995</v>
      </c>
      <c r="M28" s="2" t="s">
        <v>917</v>
      </c>
      <c r="N28" s="2" t="s">
        <v>996</v>
      </c>
      <c r="O28" s="2" t="s">
        <v>997</v>
      </c>
      <c r="P28" s="2" t="s">
        <v>998</v>
      </c>
      <c r="Q28" s="2" t="s">
        <v>999</v>
      </c>
      <c r="R28" s="1" t="s">
        <v>1000</v>
      </c>
    </row>
    <row r="29" spans="1:18" x14ac:dyDescent="0.25">
      <c r="A29" s="2" t="s">
        <v>377</v>
      </c>
      <c r="B29" s="2" t="s">
        <v>465</v>
      </c>
      <c r="C29" s="2" t="s">
        <v>1001</v>
      </c>
      <c r="D29" s="2" t="s">
        <v>700</v>
      </c>
      <c r="E29" s="2" t="s">
        <v>886</v>
      </c>
      <c r="F29" s="2" t="s">
        <v>1002</v>
      </c>
      <c r="G29" s="2" t="s">
        <v>1003</v>
      </c>
      <c r="H29" s="2" t="s">
        <v>847</v>
      </c>
      <c r="I29" s="2" t="s">
        <v>1004</v>
      </c>
      <c r="J29" s="2" t="s">
        <v>733</v>
      </c>
      <c r="K29" s="2" t="s">
        <v>1005</v>
      </c>
      <c r="L29" s="2" t="s">
        <v>984</v>
      </c>
      <c r="M29" s="2" t="s">
        <v>724</v>
      </c>
      <c r="N29" s="2" t="s">
        <v>854</v>
      </c>
      <c r="O29" s="2" t="s">
        <v>1006</v>
      </c>
      <c r="P29" s="2" t="s">
        <v>1007</v>
      </c>
      <c r="Q29" s="2" t="s">
        <v>864</v>
      </c>
      <c r="R29" s="1" t="s">
        <v>1008</v>
      </c>
    </row>
    <row r="30" spans="1:18" x14ac:dyDescent="0.25">
      <c r="A30" s="2" t="s">
        <v>377</v>
      </c>
      <c r="B30" s="2" t="s">
        <v>467</v>
      </c>
      <c r="C30" s="2" t="s">
        <v>1009</v>
      </c>
      <c r="D30" s="2" t="s">
        <v>748</v>
      </c>
      <c r="E30" s="2" t="s">
        <v>1010</v>
      </c>
      <c r="F30" s="2" t="s">
        <v>1011</v>
      </c>
      <c r="G30" s="2" t="s">
        <v>779</v>
      </c>
      <c r="H30" s="2" t="s">
        <v>1012</v>
      </c>
      <c r="I30" s="2" t="s">
        <v>1013</v>
      </c>
      <c r="J30" s="2" t="s">
        <v>773</v>
      </c>
      <c r="K30" s="2" t="s">
        <v>1014</v>
      </c>
      <c r="L30" s="2" t="s">
        <v>1015</v>
      </c>
      <c r="M30" s="2" t="s">
        <v>1016</v>
      </c>
      <c r="N30" s="2" t="s">
        <v>777</v>
      </c>
      <c r="O30" s="2" t="s">
        <v>1017</v>
      </c>
      <c r="P30" s="2" t="s">
        <v>1018</v>
      </c>
      <c r="Q30" s="2" t="s">
        <v>940</v>
      </c>
      <c r="R30" s="1" t="s">
        <v>1019</v>
      </c>
    </row>
    <row r="31" spans="1:18" x14ac:dyDescent="0.25">
      <c r="A31" s="2" t="s">
        <v>377</v>
      </c>
      <c r="B31" s="2" t="s">
        <v>469</v>
      </c>
      <c r="C31" s="2" t="s">
        <v>1020</v>
      </c>
      <c r="D31" s="2" t="s">
        <v>769</v>
      </c>
      <c r="E31" s="2" t="s">
        <v>866</v>
      </c>
      <c r="F31" s="2" t="s">
        <v>1021</v>
      </c>
      <c r="G31" s="2" t="s">
        <v>1022</v>
      </c>
      <c r="H31" s="2" t="s">
        <v>824</v>
      </c>
      <c r="I31" s="2" t="s">
        <v>758</v>
      </c>
      <c r="J31" s="2" t="s">
        <v>878</v>
      </c>
      <c r="K31" s="2" t="s">
        <v>1023</v>
      </c>
      <c r="L31" s="2" t="s">
        <v>717</v>
      </c>
      <c r="M31" s="2" t="s">
        <v>1007</v>
      </c>
      <c r="N31" s="2" t="s">
        <v>893</v>
      </c>
      <c r="O31" s="2" t="s">
        <v>1024</v>
      </c>
      <c r="P31" s="2" t="s">
        <v>779</v>
      </c>
      <c r="Q31" s="2" t="s">
        <v>1025</v>
      </c>
      <c r="R31" s="1" t="s">
        <v>1026</v>
      </c>
    </row>
    <row r="32" spans="1:18" x14ac:dyDescent="0.25">
      <c r="A32" s="2" t="s">
        <v>377</v>
      </c>
      <c r="B32" s="2" t="s">
        <v>471</v>
      </c>
      <c r="C32" s="2" t="s">
        <v>1027</v>
      </c>
      <c r="D32" s="2" t="s">
        <v>696</v>
      </c>
      <c r="E32" s="2" t="s">
        <v>1028</v>
      </c>
      <c r="F32" s="2" t="s">
        <v>1029</v>
      </c>
      <c r="G32" s="2" t="s">
        <v>1030</v>
      </c>
      <c r="H32" s="2" t="s">
        <v>1031</v>
      </c>
      <c r="I32" s="2" t="s">
        <v>1032</v>
      </c>
      <c r="J32" s="2" t="s">
        <v>878</v>
      </c>
      <c r="K32" s="2" t="s">
        <v>1033</v>
      </c>
      <c r="L32" s="2" t="s">
        <v>1034</v>
      </c>
      <c r="M32" s="2" t="s">
        <v>1015</v>
      </c>
      <c r="N32" s="2" t="s">
        <v>1035</v>
      </c>
      <c r="O32" s="2" t="s">
        <v>828</v>
      </c>
      <c r="P32" s="2" t="s">
        <v>928</v>
      </c>
      <c r="Q32" s="2" t="s">
        <v>1036</v>
      </c>
      <c r="R32" s="1" t="s">
        <v>1033</v>
      </c>
    </row>
    <row r="33" spans="1:18" x14ac:dyDescent="0.25">
      <c r="A33" s="2" t="s">
        <v>377</v>
      </c>
      <c r="B33" s="2" t="s">
        <v>473</v>
      </c>
      <c r="C33" s="2" t="s">
        <v>1037</v>
      </c>
      <c r="D33" s="2" t="s">
        <v>712</v>
      </c>
      <c r="E33" s="2" t="s">
        <v>1038</v>
      </c>
      <c r="F33" s="2" t="s">
        <v>1039</v>
      </c>
      <c r="G33" s="2" t="s">
        <v>1040</v>
      </c>
      <c r="H33" s="2" t="s">
        <v>824</v>
      </c>
      <c r="I33" s="2" t="s">
        <v>1041</v>
      </c>
      <c r="J33" s="2" t="s">
        <v>709</v>
      </c>
      <c r="K33" s="2" t="s">
        <v>1042</v>
      </c>
      <c r="L33" s="2" t="s">
        <v>1043</v>
      </c>
      <c r="M33" s="2" t="s">
        <v>1007</v>
      </c>
      <c r="N33" s="2" t="s">
        <v>1044</v>
      </c>
      <c r="O33" s="2" t="s">
        <v>735</v>
      </c>
      <c r="P33" s="2" t="s">
        <v>1044</v>
      </c>
      <c r="Q33" s="2" t="s">
        <v>733</v>
      </c>
      <c r="R33" s="1" t="s">
        <v>1042</v>
      </c>
    </row>
    <row r="34" spans="1:18" x14ac:dyDescent="0.25">
      <c r="A34" s="2" t="s">
        <v>377</v>
      </c>
      <c r="B34" s="2" t="s">
        <v>475</v>
      </c>
      <c r="C34" s="2" t="s">
        <v>1045</v>
      </c>
      <c r="D34" s="2" t="s">
        <v>727</v>
      </c>
      <c r="E34" s="2" t="s">
        <v>1046</v>
      </c>
      <c r="F34" s="2" t="s">
        <v>1002</v>
      </c>
      <c r="G34" s="2" t="s">
        <v>1047</v>
      </c>
      <c r="H34" s="2" t="s">
        <v>1048</v>
      </c>
      <c r="I34" s="2" t="s">
        <v>1049</v>
      </c>
      <c r="J34" s="2" t="s">
        <v>1031</v>
      </c>
      <c r="K34" s="2" t="s">
        <v>1050</v>
      </c>
      <c r="L34" s="2" t="s">
        <v>737</v>
      </c>
      <c r="M34" s="2" t="s">
        <v>753</v>
      </c>
      <c r="N34" s="2" t="s">
        <v>941</v>
      </c>
      <c r="O34" s="2" t="s">
        <v>772</v>
      </c>
      <c r="P34" s="2" t="s">
        <v>715</v>
      </c>
      <c r="Q34" s="2" t="s">
        <v>696</v>
      </c>
      <c r="R34" s="1" t="s">
        <v>696</v>
      </c>
    </row>
    <row r="35" spans="1:18" x14ac:dyDescent="0.25">
      <c r="A35" s="2" t="s">
        <v>377</v>
      </c>
      <c r="B35" s="2" t="s">
        <v>477</v>
      </c>
      <c r="C35" s="2" t="s">
        <v>1051</v>
      </c>
      <c r="D35" s="2" t="s">
        <v>700</v>
      </c>
      <c r="E35" s="2" t="s">
        <v>832</v>
      </c>
      <c r="F35" s="2" t="s">
        <v>899</v>
      </c>
      <c r="G35" s="2" t="s">
        <v>1052</v>
      </c>
      <c r="H35" s="2" t="s">
        <v>803</v>
      </c>
      <c r="I35" s="2" t="s">
        <v>1053</v>
      </c>
      <c r="J35" s="2" t="s">
        <v>769</v>
      </c>
      <c r="K35" s="2" t="s">
        <v>1054</v>
      </c>
      <c r="L35" s="2" t="s">
        <v>941</v>
      </c>
      <c r="M35" s="2" t="s">
        <v>715</v>
      </c>
      <c r="N35" s="2" t="s">
        <v>784</v>
      </c>
      <c r="O35" s="2" t="s">
        <v>1055</v>
      </c>
      <c r="P35" s="2" t="s">
        <v>903</v>
      </c>
      <c r="Q35" s="2" t="s">
        <v>696</v>
      </c>
      <c r="R35" s="1" t="s">
        <v>696</v>
      </c>
    </row>
    <row r="36" spans="1:18" x14ac:dyDescent="0.25">
      <c r="A36" s="2" t="s">
        <v>377</v>
      </c>
      <c r="B36" s="2" t="s">
        <v>479</v>
      </c>
      <c r="C36" s="2" t="s">
        <v>1056</v>
      </c>
      <c r="D36" s="2" t="s">
        <v>748</v>
      </c>
      <c r="E36" s="2" t="s">
        <v>1057</v>
      </c>
      <c r="F36" s="2" t="s">
        <v>1058</v>
      </c>
      <c r="G36" s="2" t="s">
        <v>824</v>
      </c>
      <c r="H36" s="2" t="s">
        <v>769</v>
      </c>
      <c r="I36" s="2" t="s">
        <v>1059</v>
      </c>
      <c r="J36" s="2" t="s">
        <v>773</v>
      </c>
      <c r="K36" s="2" t="s">
        <v>1060</v>
      </c>
      <c r="L36" s="2" t="s">
        <v>827</v>
      </c>
      <c r="M36" s="2" t="s">
        <v>1006</v>
      </c>
      <c r="N36" s="2" t="s">
        <v>1061</v>
      </c>
      <c r="O36" s="2" t="s">
        <v>777</v>
      </c>
      <c r="P36" s="2" t="s">
        <v>947</v>
      </c>
      <c r="Q36" s="2" t="s">
        <v>724</v>
      </c>
      <c r="R36" s="1" t="s">
        <v>1062</v>
      </c>
    </row>
    <row r="37" spans="1:18" x14ac:dyDescent="0.25">
      <c r="A37" s="2" t="s">
        <v>377</v>
      </c>
      <c r="B37" s="2" t="s">
        <v>481</v>
      </c>
      <c r="C37" s="2" t="s">
        <v>1063</v>
      </c>
      <c r="D37" s="2" t="s">
        <v>769</v>
      </c>
      <c r="E37" s="2" t="s">
        <v>898</v>
      </c>
      <c r="F37" s="2" t="s">
        <v>1064</v>
      </c>
      <c r="G37" s="2" t="s">
        <v>1065</v>
      </c>
      <c r="H37" s="2" t="s">
        <v>727</v>
      </c>
      <c r="I37" s="2" t="s">
        <v>1066</v>
      </c>
      <c r="J37" s="2" t="s">
        <v>759</v>
      </c>
      <c r="K37" s="2" t="s">
        <v>1067</v>
      </c>
      <c r="L37" s="2" t="s">
        <v>839</v>
      </c>
      <c r="M37" s="2" t="s">
        <v>1068</v>
      </c>
      <c r="N37" s="2" t="s">
        <v>1036</v>
      </c>
      <c r="O37" s="2" t="s">
        <v>1069</v>
      </c>
      <c r="P37" s="2" t="s">
        <v>1070</v>
      </c>
      <c r="Q37" s="2" t="s">
        <v>864</v>
      </c>
      <c r="R37" s="1" t="s">
        <v>1023</v>
      </c>
    </row>
    <row r="38" spans="1:18" x14ac:dyDescent="0.25">
      <c r="A38" s="2" t="s">
        <v>377</v>
      </c>
      <c r="B38" s="2" t="s">
        <v>483</v>
      </c>
      <c r="C38" s="2" t="s">
        <v>1071</v>
      </c>
      <c r="D38" s="2" t="s">
        <v>696</v>
      </c>
      <c r="E38" s="2" t="s">
        <v>1072</v>
      </c>
      <c r="F38" s="2" t="s">
        <v>1073</v>
      </c>
      <c r="G38" s="2" t="s">
        <v>880</v>
      </c>
      <c r="H38" s="2" t="s">
        <v>864</v>
      </c>
      <c r="I38" s="2" t="s">
        <v>1074</v>
      </c>
      <c r="J38" s="2" t="s">
        <v>702</v>
      </c>
      <c r="K38" s="2" t="s">
        <v>1075</v>
      </c>
      <c r="L38" s="2" t="s">
        <v>1076</v>
      </c>
      <c r="M38" s="2" t="s">
        <v>1049</v>
      </c>
      <c r="N38" s="2" t="s">
        <v>1003</v>
      </c>
      <c r="O38" s="2" t="s">
        <v>1077</v>
      </c>
      <c r="P38" s="2" t="s">
        <v>1078</v>
      </c>
      <c r="Q38" s="2" t="s">
        <v>851</v>
      </c>
      <c r="R38" s="1" t="s">
        <v>989</v>
      </c>
    </row>
    <row r="39" spans="1:18" x14ac:dyDescent="0.25">
      <c r="A39" s="2" t="s">
        <v>377</v>
      </c>
      <c r="B39" s="2" t="s">
        <v>485</v>
      </c>
      <c r="C39" s="2" t="s">
        <v>1079</v>
      </c>
      <c r="D39" s="2" t="s">
        <v>712</v>
      </c>
      <c r="E39" s="2" t="s">
        <v>796</v>
      </c>
      <c r="F39" s="2" t="s">
        <v>1080</v>
      </c>
      <c r="G39" s="2" t="s">
        <v>1081</v>
      </c>
      <c r="H39" s="2" t="s">
        <v>752</v>
      </c>
      <c r="I39" s="2" t="s">
        <v>1082</v>
      </c>
      <c r="J39" s="2" t="s">
        <v>724</v>
      </c>
      <c r="K39" s="2" t="s">
        <v>1083</v>
      </c>
      <c r="L39" s="2" t="s">
        <v>860</v>
      </c>
      <c r="M39" s="2" t="s">
        <v>945</v>
      </c>
      <c r="N39" s="2" t="s">
        <v>1084</v>
      </c>
      <c r="O39" s="2" t="s">
        <v>863</v>
      </c>
      <c r="P39" s="2" t="s">
        <v>1006</v>
      </c>
      <c r="Q39" s="2" t="s">
        <v>834</v>
      </c>
      <c r="R39" s="1" t="s">
        <v>1085</v>
      </c>
    </row>
    <row r="40" spans="1:18" x14ac:dyDescent="0.25">
      <c r="A40" s="2" t="s">
        <v>377</v>
      </c>
      <c r="B40" s="2" t="s">
        <v>487</v>
      </c>
      <c r="C40" s="2" t="s">
        <v>1086</v>
      </c>
      <c r="D40" s="2" t="s">
        <v>727</v>
      </c>
      <c r="E40" s="2" t="s">
        <v>697</v>
      </c>
      <c r="F40" s="2" t="s">
        <v>867</v>
      </c>
      <c r="G40" s="2" t="s">
        <v>1031</v>
      </c>
      <c r="H40" s="2" t="s">
        <v>1087</v>
      </c>
      <c r="I40" s="2" t="s">
        <v>1088</v>
      </c>
      <c r="J40" s="2" t="s">
        <v>787</v>
      </c>
      <c r="K40" s="2" t="s">
        <v>943</v>
      </c>
      <c r="L40" s="2" t="s">
        <v>1089</v>
      </c>
      <c r="M40" s="2" t="s">
        <v>709</v>
      </c>
      <c r="N40" s="2" t="s">
        <v>1055</v>
      </c>
      <c r="O40" s="2" t="s">
        <v>948</v>
      </c>
      <c r="P40" s="2" t="s">
        <v>736</v>
      </c>
      <c r="Q40" s="2" t="s">
        <v>1090</v>
      </c>
      <c r="R40" s="1" t="s">
        <v>943</v>
      </c>
    </row>
    <row r="41" spans="1:18" x14ac:dyDescent="0.25">
      <c r="A41" s="2" t="s">
        <v>377</v>
      </c>
      <c r="B41" s="2" t="s">
        <v>489</v>
      </c>
      <c r="C41" s="2" t="s">
        <v>1091</v>
      </c>
      <c r="D41" s="2" t="s">
        <v>700</v>
      </c>
      <c r="E41" s="2" t="s">
        <v>713</v>
      </c>
      <c r="F41" s="2" t="s">
        <v>899</v>
      </c>
      <c r="G41" s="2" t="s">
        <v>1092</v>
      </c>
      <c r="H41" s="2" t="s">
        <v>699</v>
      </c>
      <c r="I41" s="2" t="s">
        <v>1093</v>
      </c>
      <c r="J41" s="2" t="s">
        <v>724</v>
      </c>
      <c r="K41" s="2" t="s">
        <v>1094</v>
      </c>
      <c r="L41" s="2" t="s">
        <v>984</v>
      </c>
      <c r="M41" s="2" t="s">
        <v>1055</v>
      </c>
      <c r="N41" s="2" t="s">
        <v>940</v>
      </c>
      <c r="O41" s="2" t="s">
        <v>1068</v>
      </c>
      <c r="P41" s="2" t="s">
        <v>773</v>
      </c>
      <c r="Q41" s="2" t="s">
        <v>940</v>
      </c>
      <c r="R41" s="1" t="s">
        <v>1095</v>
      </c>
    </row>
    <row r="42" spans="1:18" x14ac:dyDescent="0.25">
      <c r="A42" s="2" t="s">
        <v>377</v>
      </c>
      <c r="B42" s="2" t="s">
        <v>491</v>
      </c>
      <c r="C42" s="2" t="s">
        <v>1096</v>
      </c>
      <c r="D42" s="2" t="s">
        <v>748</v>
      </c>
      <c r="E42" s="2" t="s">
        <v>1097</v>
      </c>
      <c r="F42" s="2" t="s">
        <v>1098</v>
      </c>
      <c r="G42" s="2" t="s">
        <v>1099</v>
      </c>
      <c r="H42" s="2" t="s">
        <v>700</v>
      </c>
      <c r="I42" s="2" t="s">
        <v>1059</v>
      </c>
      <c r="J42" s="2" t="s">
        <v>733</v>
      </c>
      <c r="K42" s="2" t="s">
        <v>1100</v>
      </c>
      <c r="L42" s="2" t="s">
        <v>1101</v>
      </c>
      <c r="M42" s="2" t="s">
        <v>849</v>
      </c>
      <c r="N42" s="2" t="s">
        <v>789</v>
      </c>
      <c r="O42" s="2" t="s">
        <v>1102</v>
      </c>
      <c r="P42" s="2" t="s">
        <v>1103</v>
      </c>
      <c r="Q42" s="2" t="s">
        <v>1012</v>
      </c>
      <c r="R42" s="1" t="s">
        <v>1060</v>
      </c>
    </row>
    <row r="43" spans="1:18" x14ac:dyDescent="0.25">
      <c r="A43" s="2" t="s">
        <v>377</v>
      </c>
      <c r="B43" s="2" t="s">
        <v>493</v>
      </c>
      <c r="C43" s="2" t="s">
        <v>1104</v>
      </c>
      <c r="D43" s="2" t="s">
        <v>769</v>
      </c>
      <c r="E43" s="2" t="s">
        <v>1105</v>
      </c>
      <c r="F43" s="2" t="s">
        <v>1029</v>
      </c>
      <c r="G43" s="2" t="s">
        <v>941</v>
      </c>
      <c r="H43" s="2" t="s">
        <v>727</v>
      </c>
      <c r="I43" s="2" t="s">
        <v>1106</v>
      </c>
      <c r="J43" s="2" t="s">
        <v>773</v>
      </c>
      <c r="K43" s="2" t="s">
        <v>1107</v>
      </c>
      <c r="L43" s="2" t="s">
        <v>1108</v>
      </c>
      <c r="M43" s="2" t="s">
        <v>1109</v>
      </c>
      <c r="N43" s="2" t="s">
        <v>901</v>
      </c>
      <c r="O43" s="2" t="s">
        <v>1078</v>
      </c>
      <c r="P43" s="2" t="s">
        <v>1110</v>
      </c>
      <c r="Q43" s="2" t="s">
        <v>1099</v>
      </c>
      <c r="R43" s="1" t="s">
        <v>780</v>
      </c>
    </row>
    <row r="44" spans="1:18" x14ac:dyDescent="0.25">
      <c r="A44" s="2" t="s">
        <v>377</v>
      </c>
      <c r="B44" s="2" t="s">
        <v>495</v>
      </c>
      <c r="C44" s="2" t="s">
        <v>1111</v>
      </c>
      <c r="D44" s="2" t="s">
        <v>696</v>
      </c>
      <c r="E44" s="2" t="s">
        <v>866</v>
      </c>
      <c r="F44" s="2" t="s">
        <v>1112</v>
      </c>
      <c r="G44" s="2" t="s">
        <v>709</v>
      </c>
      <c r="H44" s="2" t="s">
        <v>1113</v>
      </c>
      <c r="I44" s="2" t="s">
        <v>1114</v>
      </c>
      <c r="J44" s="2" t="s">
        <v>702</v>
      </c>
      <c r="K44" s="2" t="s">
        <v>924</v>
      </c>
      <c r="L44" s="2" t="s">
        <v>1115</v>
      </c>
      <c r="M44" s="2" t="s">
        <v>1116</v>
      </c>
      <c r="N44" s="2" t="s">
        <v>1117</v>
      </c>
      <c r="O44" s="2" t="s">
        <v>1118</v>
      </c>
      <c r="P44" s="2" t="s">
        <v>1119</v>
      </c>
      <c r="Q44" s="2" t="s">
        <v>709</v>
      </c>
      <c r="R44" s="1" t="s">
        <v>1120</v>
      </c>
    </row>
    <row r="45" spans="1:18" x14ac:dyDescent="0.25">
      <c r="A45" s="2" t="s">
        <v>377</v>
      </c>
      <c r="B45" s="2" t="s">
        <v>497</v>
      </c>
      <c r="C45" s="2" t="s">
        <v>1121</v>
      </c>
      <c r="D45" s="2" t="s">
        <v>712</v>
      </c>
      <c r="E45" s="2" t="s">
        <v>898</v>
      </c>
      <c r="F45" s="2" t="s">
        <v>992</v>
      </c>
      <c r="G45" s="2" t="s">
        <v>799</v>
      </c>
      <c r="H45" s="2" t="s">
        <v>700</v>
      </c>
      <c r="I45" s="2" t="s">
        <v>1122</v>
      </c>
      <c r="J45" s="2" t="s">
        <v>985</v>
      </c>
      <c r="K45" s="2" t="s">
        <v>986</v>
      </c>
      <c r="L45" s="2" t="s">
        <v>952</v>
      </c>
      <c r="M45" s="2" t="s">
        <v>1031</v>
      </c>
      <c r="N45" s="2" t="s">
        <v>903</v>
      </c>
      <c r="O45" s="2" t="s">
        <v>798</v>
      </c>
      <c r="P45" s="2" t="s">
        <v>824</v>
      </c>
      <c r="Q45" s="2" t="s">
        <v>699</v>
      </c>
      <c r="R45" s="1" t="s">
        <v>1123</v>
      </c>
    </row>
    <row r="46" spans="1:18" x14ac:dyDescent="0.25">
      <c r="A46" s="2" t="s">
        <v>377</v>
      </c>
      <c r="B46" s="2" t="s">
        <v>499</v>
      </c>
      <c r="C46" s="2" t="s">
        <v>1124</v>
      </c>
      <c r="D46" s="2" t="s">
        <v>727</v>
      </c>
      <c r="E46" s="2" t="s">
        <v>1125</v>
      </c>
      <c r="F46" s="2" t="s">
        <v>797</v>
      </c>
      <c r="G46" s="2" t="s">
        <v>1090</v>
      </c>
      <c r="H46" s="2" t="s">
        <v>750</v>
      </c>
      <c r="I46" s="2" t="s">
        <v>1050</v>
      </c>
      <c r="J46" s="2" t="s">
        <v>724</v>
      </c>
      <c r="K46" s="2" t="s">
        <v>1000</v>
      </c>
      <c r="L46" s="2" t="s">
        <v>1089</v>
      </c>
      <c r="M46" s="2" t="s">
        <v>709</v>
      </c>
      <c r="N46" s="2" t="s">
        <v>709</v>
      </c>
      <c r="O46" s="2" t="s">
        <v>948</v>
      </c>
      <c r="P46" s="2" t="s">
        <v>988</v>
      </c>
      <c r="Q46" s="2" t="s">
        <v>766</v>
      </c>
      <c r="R46" s="1" t="s">
        <v>1126</v>
      </c>
    </row>
    <row r="47" spans="1:18" x14ac:dyDescent="0.25">
      <c r="A47" s="2" t="s">
        <v>377</v>
      </c>
      <c r="B47" s="2" t="s">
        <v>501</v>
      </c>
      <c r="C47" s="2" t="s">
        <v>1127</v>
      </c>
      <c r="D47" s="2" t="s">
        <v>700</v>
      </c>
      <c r="E47" s="2" t="s">
        <v>1128</v>
      </c>
      <c r="F47" s="2" t="s">
        <v>899</v>
      </c>
      <c r="G47" s="2" t="s">
        <v>987</v>
      </c>
      <c r="H47" s="2" t="s">
        <v>769</v>
      </c>
      <c r="I47" s="2" t="s">
        <v>1088</v>
      </c>
      <c r="J47" s="2" t="s">
        <v>733</v>
      </c>
      <c r="K47" s="2" t="s">
        <v>1129</v>
      </c>
      <c r="L47" s="2" t="s">
        <v>1031</v>
      </c>
      <c r="M47" s="2" t="s">
        <v>753</v>
      </c>
      <c r="N47" s="2" t="s">
        <v>1130</v>
      </c>
      <c r="O47" s="2" t="s">
        <v>717</v>
      </c>
      <c r="P47" s="2" t="s">
        <v>772</v>
      </c>
      <c r="Q47" s="2" t="s">
        <v>834</v>
      </c>
      <c r="R47" s="1" t="s">
        <v>1131</v>
      </c>
    </row>
    <row r="48" spans="1:18" x14ac:dyDescent="0.25">
      <c r="A48" s="2" t="s">
        <v>377</v>
      </c>
      <c r="B48" s="2" t="s">
        <v>503</v>
      </c>
      <c r="C48" s="2" t="s">
        <v>1132</v>
      </c>
      <c r="D48" s="2" t="s">
        <v>748</v>
      </c>
      <c r="E48" s="2" t="s">
        <v>1133</v>
      </c>
      <c r="F48" s="2" t="s">
        <v>1002</v>
      </c>
      <c r="G48" s="2" t="s">
        <v>752</v>
      </c>
      <c r="H48" s="2" t="s">
        <v>727</v>
      </c>
      <c r="I48" s="2" t="s">
        <v>1134</v>
      </c>
      <c r="J48" s="2" t="s">
        <v>773</v>
      </c>
      <c r="K48" s="2" t="s">
        <v>1135</v>
      </c>
      <c r="L48" s="2" t="s">
        <v>1136</v>
      </c>
      <c r="M48" s="2" t="s">
        <v>1137</v>
      </c>
      <c r="N48" s="2" t="s">
        <v>1108</v>
      </c>
      <c r="O48" s="2" t="s">
        <v>806</v>
      </c>
      <c r="P48" s="2" t="s">
        <v>1136</v>
      </c>
      <c r="Q48" s="2" t="s">
        <v>759</v>
      </c>
      <c r="R48" s="1" t="s">
        <v>767</v>
      </c>
    </row>
    <row r="49" spans="1:18" x14ac:dyDescent="0.25">
      <c r="A49" s="2" t="s">
        <v>377</v>
      </c>
      <c r="B49" s="2" t="s">
        <v>505</v>
      </c>
      <c r="C49" s="2" t="s">
        <v>1138</v>
      </c>
      <c r="D49" s="2" t="s">
        <v>769</v>
      </c>
      <c r="E49" s="2" t="s">
        <v>1072</v>
      </c>
      <c r="F49" s="2" t="s">
        <v>1029</v>
      </c>
      <c r="G49" s="2" t="s">
        <v>753</v>
      </c>
      <c r="H49" s="2" t="s">
        <v>700</v>
      </c>
      <c r="I49" s="2" t="s">
        <v>1139</v>
      </c>
      <c r="J49" s="2" t="s">
        <v>733</v>
      </c>
      <c r="K49" s="2" t="s">
        <v>1118</v>
      </c>
      <c r="L49" s="2" t="s">
        <v>752</v>
      </c>
      <c r="M49" s="2" t="s">
        <v>940</v>
      </c>
      <c r="N49" s="2" t="s">
        <v>766</v>
      </c>
      <c r="O49" s="2" t="s">
        <v>1109</v>
      </c>
      <c r="P49" s="2" t="s">
        <v>759</v>
      </c>
      <c r="Q49" s="2" t="s">
        <v>834</v>
      </c>
      <c r="R49" s="1" t="s">
        <v>1140</v>
      </c>
    </row>
    <row r="50" spans="1:18" x14ac:dyDescent="0.25">
      <c r="A50" s="2" t="s">
        <v>377</v>
      </c>
      <c r="B50" s="2" t="s">
        <v>507</v>
      </c>
      <c r="C50" s="2" t="s">
        <v>1141</v>
      </c>
      <c r="D50" s="2" t="s">
        <v>696</v>
      </c>
      <c r="E50" s="2" t="s">
        <v>866</v>
      </c>
      <c r="F50" s="2" t="s">
        <v>1142</v>
      </c>
      <c r="G50" s="2" t="s">
        <v>733</v>
      </c>
      <c r="H50" s="2" t="s">
        <v>731</v>
      </c>
      <c r="I50" s="2" t="s">
        <v>1143</v>
      </c>
      <c r="J50" s="2" t="s">
        <v>878</v>
      </c>
      <c r="K50" s="2" t="s">
        <v>924</v>
      </c>
      <c r="L50" s="2" t="s">
        <v>761</v>
      </c>
      <c r="M50" s="2" t="s">
        <v>1066</v>
      </c>
      <c r="N50" s="2" t="s">
        <v>1144</v>
      </c>
      <c r="O50" s="2" t="s">
        <v>1145</v>
      </c>
      <c r="P50" s="2" t="s">
        <v>767</v>
      </c>
      <c r="Q50" s="2" t="s">
        <v>787</v>
      </c>
      <c r="R50" s="1" t="s">
        <v>960</v>
      </c>
    </row>
    <row r="51" spans="1:18" x14ac:dyDescent="0.25">
      <c r="A51" s="2" t="s">
        <v>377</v>
      </c>
      <c r="B51" s="2" t="s">
        <v>509</v>
      </c>
      <c r="C51" s="2" t="s">
        <v>1146</v>
      </c>
      <c r="D51" s="2" t="s">
        <v>712</v>
      </c>
      <c r="E51" s="2" t="s">
        <v>931</v>
      </c>
      <c r="F51" s="2" t="s">
        <v>1064</v>
      </c>
      <c r="G51" s="2" t="s">
        <v>709</v>
      </c>
      <c r="H51" s="2" t="s">
        <v>876</v>
      </c>
      <c r="I51" s="2" t="s">
        <v>1147</v>
      </c>
      <c r="J51" s="2" t="s">
        <v>878</v>
      </c>
      <c r="K51" s="2" t="s">
        <v>1148</v>
      </c>
      <c r="L51" s="2" t="s">
        <v>1149</v>
      </c>
      <c r="M51" s="2" t="s">
        <v>1047</v>
      </c>
      <c r="N51" s="2" t="s">
        <v>1150</v>
      </c>
      <c r="O51" s="2" t="s">
        <v>1134</v>
      </c>
      <c r="P51" s="2" t="s">
        <v>1151</v>
      </c>
      <c r="Q51" s="2" t="s">
        <v>787</v>
      </c>
      <c r="R51" s="1" t="s">
        <v>977</v>
      </c>
    </row>
    <row r="52" spans="1:18" x14ac:dyDescent="0.25">
      <c r="A52" s="2" t="s">
        <v>377</v>
      </c>
      <c r="B52" s="2" t="s">
        <v>511</v>
      </c>
      <c r="C52" s="2" t="s">
        <v>1152</v>
      </c>
      <c r="D52" s="2" t="s">
        <v>727</v>
      </c>
      <c r="E52" s="2" t="s">
        <v>832</v>
      </c>
      <c r="F52" s="2" t="s">
        <v>1153</v>
      </c>
      <c r="G52" s="2" t="s">
        <v>824</v>
      </c>
      <c r="H52" s="2" t="s">
        <v>769</v>
      </c>
      <c r="I52" s="2" t="s">
        <v>1154</v>
      </c>
      <c r="J52" s="2" t="s">
        <v>733</v>
      </c>
      <c r="K52" s="2" t="s">
        <v>1155</v>
      </c>
      <c r="L52" s="2" t="s">
        <v>1156</v>
      </c>
      <c r="M52" s="2" t="s">
        <v>1150</v>
      </c>
      <c r="N52" s="2" t="s">
        <v>1157</v>
      </c>
      <c r="O52" s="2" t="s">
        <v>1158</v>
      </c>
      <c r="P52" s="2" t="s">
        <v>1159</v>
      </c>
      <c r="Q52" s="2" t="s">
        <v>1160</v>
      </c>
      <c r="R52" s="1" t="s">
        <v>741</v>
      </c>
    </row>
    <row r="53" spans="1:18" x14ac:dyDescent="0.25">
      <c r="A53" s="2" t="s">
        <v>377</v>
      </c>
      <c r="B53" s="2" t="s">
        <v>513</v>
      </c>
      <c r="C53" s="2" t="s">
        <v>1161</v>
      </c>
      <c r="D53" s="2" t="s">
        <v>700</v>
      </c>
      <c r="E53" s="2" t="s">
        <v>1162</v>
      </c>
      <c r="F53" s="2" t="s">
        <v>797</v>
      </c>
      <c r="G53" s="2" t="s">
        <v>1048</v>
      </c>
      <c r="H53" s="2" t="s">
        <v>799</v>
      </c>
      <c r="I53" s="2" t="s">
        <v>966</v>
      </c>
      <c r="J53" s="2" t="s">
        <v>878</v>
      </c>
      <c r="K53" s="2" t="s">
        <v>1163</v>
      </c>
      <c r="L53" s="2" t="s">
        <v>709</v>
      </c>
      <c r="M53" s="2" t="s">
        <v>1160</v>
      </c>
      <c r="N53" s="2" t="s">
        <v>984</v>
      </c>
      <c r="O53" s="2" t="s">
        <v>740</v>
      </c>
      <c r="P53" s="2" t="s">
        <v>759</v>
      </c>
      <c r="Q53" s="2" t="s">
        <v>940</v>
      </c>
      <c r="R53" s="1" t="s">
        <v>1164</v>
      </c>
    </row>
    <row r="54" spans="1:18" x14ac:dyDescent="0.25">
      <c r="A54" s="2" t="s">
        <v>377</v>
      </c>
      <c r="B54" s="2" t="s">
        <v>515</v>
      </c>
      <c r="C54" s="2" t="s">
        <v>1165</v>
      </c>
      <c r="D54" s="2" t="s">
        <v>748</v>
      </c>
      <c r="E54" s="2" t="s">
        <v>1166</v>
      </c>
      <c r="F54" s="2" t="s">
        <v>1064</v>
      </c>
      <c r="G54" s="2" t="s">
        <v>789</v>
      </c>
      <c r="H54" s="2" t="s">
        <v>1167</v>
      </c>
      <c r="I54" s="2" t="s">
        <v>1168</v>
      </c>
      <c r="J54" s="2" t="s">
        <v>702</v>
      </c>
      <c r="K54" s="2" t="s">
        <v>1169</v>
      </c>
      <c r="L54" s="2" t="s">
        <v>1170</v>
      </c>
      <c r="M54" s="2" t="s">
        <v>1171</v>
      </c>
      <c r="N54" s="2" t="s">
        <v>1172</v>
      </c>
      <c r="O54" s="2" t="s">
        <v>1173</v>
      </c>
      <c r="P54" s="2" t="s">
        <v>906</v>
      </c>
      <c r="Q54" s="2" t="s">
        <v>759</v>
      </c>
      <c r="R54" s="1" t="s">
        <v>1174</v>
      </c>
    </row>
    <row r="55" spans="1:18" x14ac:dyDescent="0.25">
      <c r="A55" s="2" t="s">
        <v>377</v>
      </c>
      <c r="B55" s="2" t="s">
        <v>517</v>
      </c>
      <c r="C55" s="2" t="s">
        <v>1175</v>
      </c>
      <c r="D55" s="2" t="s">
        <v>769</v>
      </c>
      <c r="E55" s="2" t="s">
        <v>1072</v>
      </c>
      <c r="F55" s="2" t="s">
        <v>1142</v>
      </c>
      <c r="G55" s="2" t="s">
        <v>1065</v>
      </c>
      <c r="H55" s="2" t="s">
        <v>748</v>
      </c>
      <c r="I55" s="2" t="s">
        <v>1139</v>
      </c>
      <c r="J55" s="2" t="s">
        <v>702</v>
      </c>
      <c r="K55" s="2" t="s">
        <v>1176</v>
      </c>
      <c r="L55" s="2" t="s">
        <v>891</v>
      </c>
      <c r="M55" s="2" t="s">
        <v>735</v>
      </c>
      <c r="N55" s="2" t="s">
        <v>892</v>
      </c>
      <c r="O55" s="2" t="s">
        <v>928</v>
      </c>
      <c r="P55" s="2" t="s">
        <v>845</v>
      </c>
      <c r="Q55" s="2" t="s">
        <v>1031</v>
      </c>
      <c r="R55" s="1" t="s">
        <v>1026</v>
      </c>
    </row>
    <row r="56" spans="1:18" x14ac:dyDescent="0.25">
      <c r="A56" s="2" t="s">
        <v>377</v>
      </c>
      <c r="B56" s="2" t="s">
        <v>519</v>
      </c>
      <c r="C56" s="2" t="s">
        <v>1177</v>
      </c>
      <c r="D56" s="2" t="s">
        <v>696</v>
      </c>
      <c r="E56" s="2" t="s">
        <v>1178</v>
      </c>
      <c r="F56" s="2" t="s">
        <v>1179</v>
      </c>
      <c r="G56" s="2" t="s">
        <v>799</v>
      </c>
      <c r="H56" s="2" t="s">
        <v>727</v>
      </c>
      <c r="I56" s="2" t="s">
        <v>1180</v>
      </c>
      <c r="J56" s="2" t="s">
        <v>759</v>
      </c>
      <c r="K56" s="2" t="s">
        <v>710</v>
      </c>
      <c r="L56" s="2" t="s">
        <v>895</v>
      </c>
      <c r="M56" s="2" t="s">
        <v>1068</v>
      </c>
      <c r="N56" s="2" t="s">
        <v>1036</v>
      </c>
      <c r="O56" s="2" t="s">
        <v>827</v>
      </c>
      <c r="P56" s="2" t="s">
        <v>861</v>
      </c>
      <c r="Q56" s="2" t="s">
        <v>759</v>
      </c>
      <c r="R56" s="1" t="s">
        <v>1181</v>
      </c>
    </row>
    <row r="57" spans="1:18" x14ac:dyDescent="0.25">
      <c r="A57" s="2" t="s">
        <v>377</v>
      </c>
      <c r="B57" s="2" t="s">
        <v>521</v>
      </c>
      <c r="C57" s="2" t="s">
        <v>1182</v>
      </c>
      <c r="D57" s="2" t="s">
        <v>712</v>
      </c>
      <c r="E57" s="2" t="s">
        <v>898</v>
      </c>
      <c r="F57" s="2" t="s">
        <v>1080</v>
      </c>
      <c r="G57" s="2" t="s">
        <v>847</v>
      </c>
      <c r="H57" s="2" t="s">
        <v>785</v>
      </c>
      <c r="I57" s="2" t="s">
        <v>1183</v>
      </c>
      <c r="J57" s="2" t="s">
        <v>759</v>
      </c>
      <c r="K57" s="2" t="s">
        <v>1148</v>
      </c>
      <c r="L57" s="2" t="s">
        <v>824</v>
      </c>
      <c r="M57" s="2" t="s">
        <v>952</v>
      </c>
      <c r="N57" s="2" t="s">
        <v>798</v>
      </c>
      <c r="O57" s="2" t="s">
        <v>766</v>
      </c>
      <c r="P57" s="2" t="s">
        <v>772</v>
      </c>
      <c r="Q57" s="2" t="s">
        <v>773</v>
      </c>
      <c r="R57" s="1" t="s">
        <v>1184</v>
      </c>
    </row>
    <row r="58" spans="1:18" x14ac:dyDescent="0.25">
      <c r="A58" s="2" t="s">
        <v>377</v>
      </c>
      <c r="B58" s="2" t="s">
        <v>523</v>
      </c>
      <c r="C58" s="2" t="s">
        <v>1185</v>
      </c>
      <c r="D58" s="2" t="s">
        <v>727</v>
      </c>
      <c r="E58" s="2" t="s">
        <v>1186</v>
      </c>
      <c r="F58" s="2" t="s">
        <v>1021</v>
      </c>
      <c r="G58" s="2" t="s">
        <v>798</v>
      </c>
      <c r="H58" s="2" t="s">
        <v>1187</v>
      </c>
      <c r="I58" s="2" t="s">
        <v>1188</v>
      </c>
      <c r="J58" s="2" t="s">
        <v>733</v>
      </c>
      <c r="K58" s="2" t="s">
        <v>1000</v>
      </c>
      <c r="L58" s="2" t="s">
        <v>1189</v>
      </c>
      <c r="M58" s="2" t="s">
        <v>909</v>
      </c>
      <c r="N58" s="2" t="s">
        <v>1190</v>
      </c>
      <c r="O58" s="2" t="s">
        <v>1191</v>
      </c>
      <c r="P58" s="2" t="s">
        <v>1077</v>
      </c>
      <c r="Q58" s="2" t="s">
        <v>773</v>
      </c>
      <c r="R58" s="1" t="s">
        <v>949</v>
      </c>
    </row>
    <row r="59" spans="1:18" x14ac:dyDescent="0.25">
      <c r="A59" s="2" t="s">
        <v>377</v>
      </c>
      <c r="B59" s="2" t="s">
        <v>525</v>
      </c>
      <c r="C59" s="2" t="s">
        <v>1192</v>
      </c>
      <c r="D59" s="2" t="s">
        <v>700</v>
      </c>
      <c r="E59" s="2" t="s">
        <v>1193</v>
      </c>
      <c r="F59" s="2" t="s">
        <v>1073</v>
      </c>
      <c r="G59" s="2" t="s">
        <v>1065</v>
      </c>
      <c r="H59" s="2" t="s">
        <v>748</v>
      </c>
      <c r="I59" s="2" t="s">
        <v>1194</v>
      </c>
      <c r="J59" s="2" t="s">
        <v>702</v>
      </c>
      <c r="K59" s="2" t="s">
        <v>1195</v>
      </c>
      <c r="L59" s="2" t="s">
        <v>1130</v>
      </c>
      <c r="M59" s="2" t="s">
        <v>715</v>
      </c>
      <c r="N59" s="2" t="s">
        <v>1031</v>
      </c>
      <c r="O59" s="2" t="s">
        <v>1044</v>
      </c>
      <c r="P59" s="2" t="s">
        <v>798</v>
      </c>
      <c r="Q59" s="2" t="s">
        <v>715</v>
      </c>
      <c r="R59" s="1" t="s">
        <v>734</v>
      </c>
    </row>
    <row r="60" spans="1:18" x14ac:dyDescent="0.25">
      <c r="A60" s="2" t="s">
        <v>377</v>
      </c>
      <c r="B60" s="2" t="s">
        <v>527</v>
      </c>
      <c r="C60" s="2" t="s">
        <v>1196</v>
      </c>
      <c r="D60" s="2" t="s">
        <v>748</v>
      </c>
      <c r="E60" s="2" t="s">
        <v>1166</v>
      </c>
      <c r="F60" s="2" t="s">
        <v>1058</v>
      </c>
      <c r="G60" s="2" t="s">
        <v>1034</v>
      </c>
      <c r="H60" s="2" t="s">
        <v>1187</v>
      </c>
      <c r="I60" s="2" t="s">
        <v>1197</v>
      </c>
      <c r="J60" s="2" t="s">
        <v>702</v>
      </c>
      <c r="K60" s="2" t="s">
        <v>767</v>
      </c>
      <c r="L60" s="2" t="s">
        <v>1198</v>
      </c>
      <c r="M60" s="2" t="s">
        <v>746</v>
      </c>
      <c r="N60" s="2" t="s">
        <v>802</v>
      </c>
      <c r="O60" s="2" t="s">
        <v>767</v>
      </c>
      <c r="P60" s="2" t="s">
        <v>1199</v>
      </c>
      <c r="Q60" s="2" t="s">
        <v>757</v>
      </c>
      <c r="R60" s="1" t="s">
        <v>1014</v>
      </c>
    </row>
    <row r="61" spans="1:18" x14ac:dyDescent="0.25">
      <c r="A61" s="2" t="s">
        <v>377</v>
      </c>
      <c r="B61" s="2" t="s">
        <v>529</v>
      </c>
      <c r="C61" s="2" t="s">
        <v>1200</v>
      </c>
      <c r="D61" s="2" t="s">
        <v>769</v>
      </c>
      <c r="E61" s="2" t="s">
        <v>1201</v>
      </c>
      <c r="F61" s="2" t="s">
        <v>932</v>
      </c>
      <c r="G61" s="2" t="s">
        <v>1065</v>
      </c>
      <c r="H61" s="2" t="s">
        <v>712</v>
      </c>
      <c r="I61" s="2" t="s">
        <v>1202</v>
      </c>
      <c r="J61" s="2" t="s">
        <v>759</v>
      </c>
      <c r="K61" s="2" t="s">
        <v>758</v>
      </c>
      <c r="L61" s="2" t="s">
        <v>987</v>
      </c>
      <c r="M61" s="2" t="s">
        <v>724</v>
      </c>
      <c r="N61" s="2" t="s">
        <v>984</v>
      </c>
      <c r="O61" s="2" t="s">
        <v>869</v>
      </c>
      <c r="P61" s="2" t="s">
        <v>1203</v>
      </c>
      <c r="Q61" s="2" t="s">
        <v>1130</v>
      </c>
      <c r="R61" s="1" t="s">
        <v>1204</v>
      </c>
    </row>
    <row r="62" spans="1:18" x14ac:dyDescent="0.25">
      <c r="A62" s="2" t="s">
        <v>377</v>
      </c>
      <c r="B62" s="2" t="s">
        <v>549</v>
      </c>
      <c r="C62" s="2" t="s">
        <v>1205</v>
      </c>
      <c r="D62" s="2" t="s">
        <v>696</v>
      </c>
      <c r="E62" s="2" t="s">
        <v>1206</v>
      </c>
      <c r="F62" s="2" t="s">
        <v>1207</v>
      </c>
      <c r="G62" s="2" t="s">
        <v>941</v>
      </c>
      <c r="H62" s="2" t="s">
        <v>876</v>
      </c>
      <c r="I62" s="2" t="s">
        <v>1208</v>
      </c>
      <c r="J62" s="2" t="s">
        <v>702</v>
      </c>
      <c r="K62" s="2" t="s">
        <v>1209</v>
      </c>
      <c r="L62" s="2" t="s">
        <v>1210</v>
      </c>
      <c r="M62" s="2" t="s">
        <v>1210</v>
      </c>
      <c r="N62" s="2" t="s">
        <v>1035</v>
      </c>
      <c r="O62" s="2" t="s">
        <v>1211</v>
      </c>
      <c r="P62" s="2" t="s">
        <v>1212</v>
      </c>
      <c r="Q62" s="2" t="s">
        <v>903</v>
      </c>
      <c r="R62" s="1" t="s">
        <v>1148</v>
      </c>
    </row>
    <row r="63" spans="1:18" x14ac:dyDescent="0.25">
      <c r="A63" s="2" t="s">
        <v>377</v>
      </c>
      <c r="B63" s="2" t="s">
        <v>551</v>
      </c>
      <c r="C63" s="2" t="s">
        <v>1213</v>
      </c>
      <c r="D63" s="2" t="s">
        <v>712</v>
      </c>
      <c r="E63" s="2" t="s">
        <v>1214</v>
      </c>
      <c r="F63" s="2" t="s">
        <v>1002</v>
      </c>
      <c r="G63" s="2" t="s">
        <v>798</v>
      </c>
      <c r="H63" s="2" t="s">
        <v>727</v>
      </c>
      <c r="I63" s="2" t="s">
        <v>1191</v>
      </c>
      <c r="J63" s="2" t="s">
        <v>878</v>
      </c>
      <c r="K63" s="2" t="s">
        <v>924</v>
      </c>
      <c r="L63" s="2" t="s">
        <v>740</v>
      </c>
      <c r="M63" s="2" t="s">
        <v>948</v>
      </c>
      <c r="N63" s="2" t="s">
        <v>775</v>
      </c>
      <c r="O63" s="2" t="s">
        <v>789</v>
      </c>
      <c r="P63" s="2" t="s">
        <v>839</v>
      </c>
      <c r="Q63" s="2" t="s">
        <v>699</v>
      </c>
      <c r="R63" s="1" t="s">
        <v>821</v>
      </c>
    </row>
    <row r="64" spans="1:18" x14ac:dyDescent="0.25">
      <c r="A64" s="2" t="s">
        <v>377</v>
      </c>
      <c r="B64" s="2" t="s">
        <v>553</v>
      </c>
      <c r="C64" s="2" t="s">
        <v>1215</v>
      </c>
      <c r="D64" s="2" t="s">
        <v>727</v>
      </c>
      <c r="E64" s="2" t="s">
        <v>1216</v>
      </c>
      <c r="F64" s="2" t="s">
        <v>932</v>
      </c>
      <c r="G64" s="2" t="s">
        <v>1217</v>
      </c>
      <c r="H64" s="2" t="s">
        <v>876</v>
      </c>
      <c r="I64" s="2" t="s">
        <v>1218</v>
      </c>
      <c r="J64" s="2" t="s">
        <v>709</v>
      </c>
      <c r="K64" s="2" t="s">
        <v>1155</v>
      </c>
      <c r="L64" s="2" t="s">
        <v>907</v>
      </c>
      <c r="M64" s="2" t="s">
        <v>1219</v>
      </c>
      <c r="N64" s="2" t="s">
        <v>1136</v>
      </c>
      <c r="O64" s="2" t="s">
        <v>881</v>
      </c>
      <c r="P64" s="2" t="s">
        <v>1220</v>
      </c>
      <c r="Q64" s="2" t="s">
        <v>750</v>
      </c>
      <c r="R64" s="1" t="s">
        <v>734</v>
      </c>
    </row>
    <row r="65" spans="1:18" x14ac:dyDescent="0.25">
      <c r="A65" s="2" t="s">
        <v>377</v>
      </c>
      <c r="B65" s="2" t="s">
        <v>555</v>
      </c>
      <c r="C65" s="2" t="s">
        <v>1221</v>
      </c>
      <c r="D65" s="2" t="s">
        <v>700</v>
      </c>
      <c r="E65" s="2" t="s">
        <v>1162</v>
      </c>
      <c r="F65" s="2" t="s">
        <v>1142</v>
      </c>
      <c r="G65" s="2" t="s">
        <v>1222</v>
      </c>
      <c r="H65" s="2" t="s">
        <v>824</v>
      </c>
      <c r="I65" s="2" t="s">
        <v>1223</v>
      </c>
      <c r="J65" s="2" t="s">
        <v>709</v>
      </c>
      <c r="K65" s="2" t="s">
        <v>1224</v>
      </c>
      <c r="L65" s="2" t="s">
        <v>933</v>
      </c>
      <c r="M65" s="2" t="s">
        <v>739</v>
      </c>
      <c r="N65" s="2" t="s">
        <v>1035</v>
      </c>
      <c r="O65" s="2" t="s">
        <v>1225</v>
      </c>
      <c r="P65" s="2" t="s">
        <v>1084</v>
      </c>
      <c r="Q65" s="2" t="s">
        <v>766</v>
      </c>
      <c r="R65" s="1" t="s">
        <v>1226</v>
      </c>
    </row>
    <row r="66" spans="1:18" x14ac:dyDescent="0.25">
      <c r="A66" s="2" t="s">
        <v>377</v>
      </c>
      <c r="B66" s="2" t="s">
        <v>557</v>
      </c>
      <c r="C66" s="2" t="s">
        <v>1227</v>
      </c>
      <c r="D66" s="2" t="s">
        <v>748</v>
      </c>
      <c r="E66" s="2" t="s">
        <v>1228</v>
      </c>
      <c r="F66" s="2" t="s">
        <v>932</v>
      </c>
      <c r="G66" s="2" t="s">
        <v>1130</v>
      </c>
      <c r="H66" s="2" t="s">
        <v>785</v>
      </c>
      <c r="I66" s="2" t="s">
        <v>1229</v>
      </c>
      <c r="J66" s="2" t="s">
        <v>702</v>
      </c>
      <c r="K66" s="2" t="s">
        <v>995</v>
      </c>
      <c r="L66" s="2" t="s">
        <v>1230</v>
      </c>
      <c r="M66" s="2" t="s">
        <v>1108</v>
      </c>
      <c r="N66" s="2" t="s">
        <v>706</v>
      </c>
      <c r="O66" s="2" t="s">
        <v>1231</v>
      </c>
      <c r="P66" s="2" t="s">
        <v>1230</v>
      </c>
      <c r="Q66" s="2" t="s">
        <v>733</v>
      </c>
      <c r="R66" s="1" t="s">
        <v>1232</v>
      </c>
    </row>
    <row r="67" spans="1:18" x14ac:dyDescent="0.25">
      <c r="A67" s="2" t="s">
        <v>377</v>
      </c>
      <c r="B67" s="2" t="s">
        <v>559</v>
      </c>
      <c r="C67" s="2" t="s">
        <v>1233</v>
      </c>
      <c r="D67" s="2" t="s">
        <v>769</v>
      </c>
      <c r="E67" s="2" t="s">
        <v>832</v>
      </c>
      <c r="F67" s="2" t="s">
        <v>1112</v>
      </c>
      <c r="G67" s="2" t="s">
        <v>753</v>
      </c>
      <c r="H67" s="2" t="s">
        <v>748</v>
      </c>
      <c r="I67" s="2" t="s">
        <v>1202</v>
      </c>
      <c r="J67" s="2" t="s">
        <v>878</v>
      </c>
      <c r="K67" s="2" t="s">
        <v>905</v>
      </c>
      <c r="L67" s="2" t="s">
        <v>851</v>
      </c>
      <c r="M67" s="2" t="s">
        <v>948</v>
      </c>
      <c r="N67" s="2" t="s">
        <v>1212</v>
      </c>
      <c r="O67" s="2" t="s">
        <v>1234</v>
      </c>
      <c r="P67" s="2" t="s">
        <v>838</v>
      </c>
      <c r="Q67" s="2" t="s">
        <v>984</v>
      </c>
      <c r="R67" s="1" t="s">
        <v>1023</v>
      </c>
    </row>
    <row r="68" spans="1:18" x14ac:dyDescent="0.25">
      <c r="A68" s="2" t="s">
        <v>377</v>
      </c>
      <c r="B68" s="2" t="s">
        <v>603</v>
      </c>
      <c r="C68" s="2" t="s">
        <v>1235</v>
      </c>
      <c r="D68" s="2" t="s">
        <v>696</v>
      </c>
      <c r="E68" s="2" t="s">
        <v>1236</v>
      </c>
      <c r="F68" s="2" t="s">
        <v>1237</v>
      </c>
      <c r="G68" s="2" t="s">
        <v>772</v>
      </c>
      <c r="H68" s="2" t="s">
        <v>712</v>
      </c>
      <c r="I68" s="2" t="s">
        <v>1114</v>
      </c>
      <c r="J68" s="2" t="s">
        <v>717</v>
      </c>
      <c r="K68" s="2" t="s">
        <v>1238</v>
      </c>
      <c r="L68" s="2" t="s">
        <v>941</v>
      </c>
      <c r="M68" s="2" t="s">
        <v>1090</v>
      </c>
      <c r="N68" s="2" t="s">
        <v>941</v>
      </c>
      <c r="O68" s="2" t="s">
        <v>798</v>
      </c>
      <c r="P68" s="2" t="s">
        <v>1130</v>
      </c>
      <c r="Q68" s="2" t="s">
        <v>864</v>
      </c>
      <c r="R68" s="1" t="s">
        <v>1239</v>
      </c>
    </row>
    <row r="69" spans="1:18" x14ac:dyDescent="0.25">
      <c r="A69" s="2" t="s">
        <v>377</v>
      </c>
      <c r="B69" s="2" t="s">
        <v>605</v>
      </c>
      <c r="C69" s="2" t="s">
        <v>1240</v>
      </c>
      <c r="D69" s="2" t="s">
        <v>712</v>
      </c>
      <c r="E69" s="2" t="s">
        <v>931</v>
      </c>
      <c r="F69" s="2" t="s">
        <v>1029</v>
      </c>
      <c r="G69" s="2" t="s">
        <v>715</v>
      </c>
      <c r="H69" s="2" t="s">
        <v>712</v>
      </c>
      <c r="I69" s="2" t="s">
        <v>788</v>
      </c>
      <c r="J69" s="2" t="s">
        <v>985</v>
      </c>
      <c r="K69" s="2" t="s">
        <v>801</v>
      </c>
      <c r="L69" s="2" t="s">
        <v>709</v>
      </c>
      <c r="M69" s="2" t="s">
        <v>940</v>
      </c>
      <c r="N69" s="2" t="s">
        <v>733</v>
      </c>
      <c r="O69" s="2" t="s">
        <v>834</v>
      </c>
      <c r="P69" s="2" t="s">
        <v>834</v>
      </c>
      <c r="Q69" s="2" t="s">
        <v>1055</v>
      </c>
      <c r="R69" s="1" t="s">
        <v>929</v>
      </c>
    </row>
    <row r="70" spans="1:18" x14ac:dyDescent="0.25">
      <c r="A70" s="2" t="s">
        <v>377</v>
      </c>
      <c r="B70" s="2" t="s">
        <v>607</v>
      </c>
      <c r="C70" s="2" t="s">
        <v>1241</v>
      </c>
      <c r="D70" s="2" t="s">
        <v>727</v>
      </c>
      <c r="E70" s="2" t="s">
        <v>1242</v>
      </c>
      <c r="F70" s="2" t="s">
        <v>932</v>
      </c>
      <c r="G70" s="2" t="s">
        <v>1243</v>
      </c>
      <c r="H70" s="2" t="s">
        <v>1244</v>
      </c>
      <c r="I70" s="2" t="s">
        <v>965</v>
      </c>
      <c r="J70" s="2" t="s">
        <v>731</v>
      </c>
      <c r="K70" s="2" t="s">
        <v>1194</v>
      </c>
      <c r="L70" s="2" t="s">
        <v>941</v>
      </c>
      <c r="M70" s="2" t="s">
        <v>753</v>
      </c>
      <c r="N70" s="2" t="s">
        <v>999</v>
      </c>
      <c r="O70" s="2" t="s">
        <v>847</v>
      </c>
      <c r="P70" s="2" t="s">
        <v>1130</v>
      </c>
      <c r="Q70" s="2" t="s">
        <v>696</v>
      </c>
      <c r="R70" s="1" t="s">
        <v>696</v>
      </c>
    </row>
    <row r="71" spans="1:18" x14ac:dyDescent="0.25">
      <c r="A71" s="2" t="s">
        <v>377</v>
      </c>
      <c r="B71" s="2" t="s">
        <v>609</v>
      </c>
      <c r="C71" s="2" t="s">
        <v>1245</v>
      </c>
      <c r="D71" s="2" t="s">
        <v>700</v>
      </c>
      <c r="E71" s="2" t="s">
        <v>1246</v>
      </c>
      <c r="F71" s="2" t="s">
        <v>1112</v>
      </c>
      <c r="G71" s="2" t="s">
        <v>1247</v>
      </c>
      <c r="H71" s="2" t="s">
        <v>753</v>
      </c>
      <c r="I71" s="2" t="s">
        <v>1248</v>
      </c>
      <c r="J71" s="2" t="s">
        <v>699</v>
      </c>
      <c r="K71" s="2" t="s">
        <v>1249</v>
      </c>
      <c r="L71" s="2" t="s">
        <v>1003</v>
      </c>
      <c r="M71" s="2" t="s">
        <v>971</v>
      </c>
      <c r="N71" s="2" t="s">
        <v>839</v>
      </c>
      <c r="O71" s="2" t="s">
        <v>996</v>
      </c>
      <c r="P71" s="2" t="s">
        <v>1136</v>
      </c>
      <c r="Q71" s="2" t="s">
        <v>878</v>
      </c>
      <c r="R71" s="1" t="s">
        <v>1250</v>
      </c>
    </row>
    <row r="72" spans="1:18" x14ac:dyDescent="0.25">
      <c r="A72" s="2" t="s">
        <v>377</v>
      </c>
      <c r="B72" s="2" t="s">
        <v>611</v>
      </c>
      <c r="C72" s="2" t="s">
        <v>1251</v>
      </c>
      <c r="D72" s="2" t="s">
        <v>748</v>
      </c>
      <c r="E72" s="2" t="s">
        <v>1252</v>
      </c>
      <c r="F72" s="2" t="s">
        <v>1064</v>
      </c>
      <c r="G72" s="2" t="s">
        <v>801</v>
      </c>
      <c r="H72" s="2" t="s">
        <v>971</v>
      </c>
      <c r="I72" s="2" t="s">
        <v>1209</v>
      </c>
      <c r="J72" s="2" t="s">
        <v>824</v>
      </c>
      <c r="K72" s="2" t="s">
        <v>1253</v>
      </c>
      <c r="L72" s="2" t="s">
        <v>1114</v>
      </c>
      <c r="M72" s="2" t="s">
        <v>1254</v>
      </c>
      <c r="N72" s="2" t="s">
        <v>964</v>
      </c>
      <c r="O72" s="2" t="s">
        <v>1255</v>
      </c>
      <c r="P72" s="2" t="s">
        <v>1256</v>
      </c>
      <c r="Q72" s="2" t="s">
        <v>1055</v>
      </c>
      <c r="R72" s="1" t="s">
        <v>1257</v>
      </c>
    </row>
    <row r="73" spans="1:18" x14ac:dyDescent="0.25">
      <c r="A73" s="2" t="s">
        <v>377</v>
      </c>
      <c r="B73" s="2" t="s">
        <v>613</v>
      </c>
      <c r="C73" s="2" t="s">
        <v>1258</v>
      </c>
      <c r="D73" s="2" t="s">
        <v>769</v>
      </c>
      <c r="E73" s="2" t="s">
        <v>866</v>
      </c>
      <c r="F73" s="2" t="s">
        <v>1073</v>
      </c>
      <c r="G73" s="2" t="s">
        <v>1259</v>
      </c>
      <c r="H73" s="2" t="s">
        <v>791</v>
      </c>
      <c r="I73" s="2" t="s">
        <v>1260</v>
      </c>
      <c r="J73" s="2" t="s">
        <v>847</v>
      </c>
      <c r="K73" s="2" t="s">
        <v>1261</v>
      </c>
      <c r="L73" s="2" t="s">
        <v>1018</v>
      </c>
      <c r="M73" s="2" t="s">
        <v>1230</v>
      </c>
      <c r="N73" s="2" t="s">
        <v>1117</v>
      </c>
      <c r="O73" s="2" t="s">
        <v>1262</v>
      </c>
      <c r="P73" s="2" t="s">
        <v>1199</v>
      </c>
      <c r="Q73" s="2" t="s">
        <v>794</v>
      </c>
      <c r="R73" s="1" t="s">
        <v>1263</v>
      </c>
    </row>
    <row r="74" spans="1:18" x14ac:dyDescent="0.25">
      <c r="A74" s="2" t="s">
        <v>376</v>
      </c>
      <c r="B74" s="2" t="s">
        <v>392</v>
      </c>
      <c r="C74" s="2" t="s">
        <v>1264</v>
      </c>
      <c r="D74" s="2" t="s">
        <v>785</v>
      </c>
      <c r="E74" s="2" t="s">
        <v>1265</v>
      </c>
      <c r="F74" s="2" t="s">
        <v>1266</v>
      </c>
      <c r="G74" s="2" t="s">
        <v>747</v>
      </c>
      <c r="H74" s="2" t="s">
        <v>1267</v>
      </c>
      <c r="I74" s="2" t="s">
        <v>1268</v>
      </c>
      <c r="J74" s="2" t="s">
        <v>757</v>
      </c>
      <c r="K74" s="2" t="s">
        <v>703</v>
      </c>
      <c r="L74" s="2" t="s">
        <v>724</v>
      </c>
      <c r="M74" s="2" t="s">
        <v>757</v>
      </c>
      <c r="N74" s="2" t="s">
        <v>834</v>
      </c>
      <c r="O74" s="2" t="s">
        <v>851</v>
      </c>
      <c r="P74" s="2" t="s">
        <v>717</v>
      </c>
      <c r="Q74" s="2" t="s">
        <v>878</v>
      </c>
      <c r="R74" s="1" t="s">
        <v>1269</v>
      </c>
    </row>
    <row r="75" spans="1:18" x14ac:dyDescent="0.25">
      <c r="A75" s="2" t="s">
        <v>376</v>
      </c>
      <c r="B75" s="2" t="s">
        <v>393</v>
      </c>
      <c r="C75" s="2" t="s">
        <v>1270</v>
      </c>
      <c r="D75" s="2" t="s">
        <v>1113</v>
      </c>
      <c r="E75" s="2" t="s">
        <v>1271</v>
      </c>
      <c r="F75" s="2" t="s">
        <v>1272</v>
      </c>
      <c r="G75" s="2" t="s">
        <v>1060</v>
      </c>
      <c r="H75" s="2" t="s">
        <v>1273</v>
      </c>
      <c r="I75" s="2" t="s">
        <v>767</v>
      </c>
      <c r="J75" s="2" t="s">
        <v>1031</v>
      </c>
      <c r="K75" s="2" t="s">
        <v>1274</v>
      </c>
      <c r="L75" s="2" t="s">
        <v>940</v>
      </c>
      <c r="M75" s="2" t="s">
        <v>903</v>
      </c>
      <c r="N75" s="2" t="s">
        <v>737</v>
      </c>
      <c r="O75" s="2" t="s">
        <v>854</v>
      </c>
      <c r="P75" s="2" t="s">
        <v>1025</v>
      </c>
      <c r="Q75" s="2" t="s">
        <v>834</v>
      </c>
      <c r="R75" s="1" t="s">
        <v>1081</v>
      </c>
    </row>
    <row r="76" spans="1:18" x14ac:dyDescent="0.25">
      <c r="A76" s="2" t="s">
        <v>376</v>
      </c>
      <c r="B76" s="2" t="s">
        <v>530</v>
      </c>
      <c r="C76" s="2" t="s">
        <v>695</v>
      </c>
      <c r="D76" s="2" t="s">
        <v>696</v>
      </c>
      <c r="E76" s="2" t="s">
        <v>1275</v>
      </c>
      <c r="F76" s="2" t="s">
        <v>1276</v>
      </c>
      <c r="G76" s="2" t="s">
        <v>1065</v>
      </c>
      <c r="H76" s="2" t="s">
        <v>748</v>
      </c>
      <c r="I76" s="2" t="s">
        <v>1277</v>
      </c>
      <c r="J76" s="2" t="s">
        <v>757</v>
      </c>
      <c r="K76" s="2" t="s">
        <v>788</v>
      </c>
      <c r="L76" s="2" t="s">
        <v>839</v>
      </c>
      <c r="M76" s="2" t="s">
        <v>926</v>
      </c>
      <c r="N76" s="2" t="s">
        <v>1278</v>
      </c>
      <c r="O76" s="2" t="s">
        <v>1190</v>
      </c>
      <c r="P76" s="2" t="s">
        <v>1279</v>
      </c>
      <c r="Q76" s="2" t="s">
        <v>1025</v>
      </c>
      <c r="R76" s="1" t="s">
        <v>1280</v>
      </c>
    </row>
    <row r="77" spans="1:18" x14ac:dyDescent="0.25">
      <c r="A77" s="2" t="s">
        <v>376</v>
      </c>
      <c r="B77" s="2" t="s">
        <v>531</v>
      </c>
      <c r="C77" s="2" t="s">
        <v>711</v>
      </c>
      <c r="D77" s="2" t="s">
        <v>712</v>
      </c>
      <c r="E77" s="2" t="s">
        <v>1281</v>
      </c>
      <c r="F77" s="2" t="s">
        <v>1282</v>
      </c>
      <c r="G77" s="2" t="s">
        <v>737</v>
      </c>
      <c r="H77" s="2" t="s">
        <v>769</v>
      </c>
      <c r="I77" s="2" t="s">
        <v>1283</v>
      </c>
      <c r="J77" s="2" t="s">
        <v>709</v>
      </c>
      <c r="K77" s="2" t="s">
        <v>1284</v>
      </c>
      <c r="L77" s="2" t="s">
        <v>1003</v>
      </c>
      <c r="M77" s="2" t="s">
        <v>870</v>
      </c>
      <c r="N77" s="2" t="s">
        <v>918</v>
      </c>
      <c r="O77" s="2" t="s">
        <v>1157</v>
      </c>
      <c r="P77" s="2" t="s">
        <v>1285</v>
      </c>
      <c r="Q77" s="2" t="s">
        <v>724</v>
      </c>
      <c r="R77" s="1" t="s">
        <v>1280</v>
      </c>
    </row>
    <row r="78" spans="1:18" x14ac:dyDescent="0.25">
      <c r="A78" s="2" t="s">
        <v>376</v>
      </c>
      <c r="B78" s="2" t="s">
        <v>532</v>
      </c>
      <c r="C78" s="2" t="s">
        <v>726</v>
      </c>
      <c r="D78" s="2" t="s">
        <v>727</v>
      </c>
      <c r="E78" s="2" t="s">
        <v>1286</v>
      </c>
      <c r="F78" s="2" t="s">
        <v>1287</v>
      </c>
      <c r="G78" s="2" t="s">
        <v>752</v>
      </c>
      <c r="H78" s="2" t="s">
        <v>1187</v>
      </c>
      <c r="I78" s="2" t="s">
        <v>1260</v>
      </c>
      <c r="J78" s="2" t="s">
        <v>984</v>
      </c>
      <c r="K78" s="2" t="s">
        <v>1288</v>
      </c>
      <c r="L78" s="2" t="s">
        <v>834</v>
      </c>
      <c r="M78" s="2" t="s">
        <v>772</v>
      </c>
      <c r="N78" s="2" t="s">
        <v>940</v>
      </c>
      <c r="O78" s="2" t="s">
        <v>733</v>
      </c>
      <c r="P78" s="2" t="s">
        <v>987</v>
      </c>
      <c r="Q78" s="2" t="s">
        <v>834</v>
      </c>
      <c r="R78" s="1" t="s">
        <v>943</v>
      </c>
    </row>
    <row r="79" spans="1:18" x14ac:dyDescent="0.25">
      <c r="A79" s="2" t="s">
        <v>376</v>
      </c>
      <c r="B79" s="2" t="s">
        <v>533</v>
      </c>
      <c r="C79" s="2" t="s">
        <v>742</v>
      </c>
      <c r="D79" s="2" t="s">
        <v>700</v>
      </c>
      <c r="E79" s="2" t="s">
        <v>1289</v>
      </c>
      <c r="F79" s="2" t="s">
        <v>1290</v>
      </c>
      <c r="G79" s="2" t="s">
        <v>947</v>
      </c>
      <c r="H79" s="2" t="s">
        <v>757</v>
      </c>
      <c r="I79" s="2" t="s">
        <v>1291</v>
      </c>
      <c r="J79" s="2" t="s">
        <v>984</v>
      </c>
      <c r="K79" s="2" t="s">
        <v>1292</v>
      </c>
      <c r="L79" s="2" t="s">
        <v>952</v>
      </c>
      <c r="M79" s="2" t="s">
        <v>903</v>
      </c>
      <c r="N79" s="2" t="s">
        <v>753</v>
      </c>
      <c r="O79" s="2" t="s">
        <v>733</v>
      </c>
      <c r="P79" s="2" t="s">
        <v>847</v>
      </c>
      <c r="Q79" s="2" t="s">
        <v>878</v>
      </c>
      <c r="R79" s="1" t="s">
        <v>1293</v>
      </c>
    </row>
    <row r="80" spans="1:18" x14ac:dyDescent="0.25">
      <c r="A80" s="2" t="s">
        <v>376</v>
      </c>
      <c r="B80" s="2" t="s">
        <v>534</v>
      </c>
      <c r="C80" s="2" t="s">
        <v>754</v>
      </c>
      <c r="D80" s="2" t="s">
        <v>748</v>
      </c>
      <c r="E80" s="2" t="s">
        <v>1125</v>
      </c>
      <c r="F80" s="2" t="s">
        <v>698</v>
      </c>
      <c r="G80" s="2" t="s">
        <v>766</v>
      </c>
      <c r="H80" s="2" t="s">
        <v>785</v>
      </c>
      <c r="I80" s="2" t="s">
        <v>916</v>
      </c>
      <c r="J80" s="2" t="s">
        <v>752</v>
      </c>
      <c r="K80" s="2" t="s">
        <v>1294</v>
      </c>
      <c r="L80" s="2" t="s">
        <v>892</v>
      </c>
      <c r="M80" s="2" t="s">
        <v>834</v>
      </c>
      <c r="N80" s="2" t="s">
        <v>1203</v>
      </c>
      <c r="O80" s="2" t="s">
        <v>1030</v>
      </c>
      <c r="P80" s="2" t="s">
        <v>933</v>
      </c>
      <c r="Q80" s="2" t="s">
        <v>893</v>
      </c>
      <c r="R80" s="1" t="s">
        <v>1295</v>
      </c>
    </row>
    <row r="81" spans="1:18" x14ac:dyDescent="0.25">
      <c r="A81" s="2" t="s">
        <v>376</v>
      </c>
      <c r="B81" s="2" t="s">
        <v>535</v>
      </c>
      <c r="C81" s="2" t="s">
        <v>768</v>
      </c>
      <c r="D81" s="2" t="s">
        <v>769</v>
      </c>
      <c r="E81" s="2" t="s">
        <v>1296</v>
      </c>
      <c r="F81" s="2" t="s">
        <v>1297</v>
      </c>
      <c r="G81" s="2" t="s">
        <v>766</v>
      </c>
      <c r="H81" s="2" t="s">
        <v>876</v>
      </c>
      <c r="I81" s="2" t="s">
        <v>1013</v>
      </c>
      <c r="J81" s="2" t="s">
        <v>854</v>
      </c>
      <c r="K81" s="2" t="s">
        <v>1189</v>
      </c>
      <c r="L81" s="2" t="s">
        <v>941</v>
      </c>
      <c r="M81" s="2" t="s">
        <v>941</v>
      </c>
      <c r="N81" s="2" t="s">
        <v>1090</v>
      </c>
      <c r="O81" s="2" t="s">
        <v>1055</v>
      </c>
      <c r="P81" s="2" t="s">
        <v>1065</v>
      </c>
      <c r="Q81" s="2" t="s">
        <v>766</v>
      </c>
      <c r="R81" s="1" t="s">
        <v>1298</v>
      </c>
    </row>
    <row r="82" spans="1:18" x14ac:dyDescent="0.25">
      <c r="A82" s="2" t="s">
        <v>376</v>
      </c>
      <c r="B82" s="2" t="s">
        <v>636</v>
      </c>
      <c r="C82" s="2" t="s">
        <v>1299</v>
      </c>
      <c r="D82" s="2" t="s">
        <v>785</v>
      </c>
      <c r="E82" s="2" t="s">
        <v>1300</v>
      </c>
      <c r="F82" s="2" t="s">
        <v>1301</v>
      </c>
      <c r="G82" s="2" t="s">
        <v>748</v>
      </c>
      <c r="H82" s="2" t="s">
        <v>1302</v>
      </c>
      <c r="I82" s="2" t="s">
        <v>1302</v>
      </c>
      <c r="J82" s="2" t="s">
        <v>1302</v>
      </c>
      <c r="K82" s="2" t="s">
        <v>1302</v>
      </c>
      <c r="L82" s="2" t="s">
        <v>700</v>
      </c>
      <c r="M82" s="2" t="s">
        <v>700</v>
      </c>
      <c r="N82" s="2" t="s">
        <v>700</v>
      </c>
      <c r="O82" s="2" t="s">
        <v>700</v>
      </c>
      <c r="P82" s="2" t="s">
        <v>700</v>
      </c>
      <c r="Q82" s="2" t="s">
        <v>696</v>
      </c>
      <c r="R82" s="1" t="s">
        <v>748</v>
      </c>
    </row>
    <row r="83" spans="1:18" x14ac:dyDescent="0.25">
      <c r="A83" s="2" t="s">
        <v>376</v>
      </c>
      <c r="B83" s="2" t="s">
        <v>637</v>
      </c>
      <c r="C83" s="2" t="s">
        <v>1303</v>
      </c>
      <c r="D83" s="2" t="s">
        <v>1113</v>
      </c>
      <c r="E83" s="2" t="s">
        <v>1300</v>
      </c>
      <c r="F83" s="2" t="s">
        <v>1301</v>
      </c>
      <c r="G83" s="2" t="s">
        <v>748</v>
      </c>
      <c r="H83" s="2" t="s">
        <v>1302</v>
      </c>
      <c r="I83" s="2" t="s">
        <v>1302</v>
      </c>
      <c r="J83" s="2" t="s">
        <v>1302</v>
      </c>
      <c r="K83" s="2" t="s">
        <v>1302</v>
      </c>
      <c r="L83" s="2" t="s">
        <v>700</v>
      </c>
      <c r="M83" s="2" t="s">
        <v>700</v>
      </c>
      <c r="N83" s="2" t="s">
        <v>700</v>
      </c>
      <c r="O83" s="2" t="s">
        <v>727</v>
      </c>
      <c r="P83" s="2" t="s">
        <v>700</v>
      </c>
      <c r="Q83" s="2" t="s">
        <v>696</v>
      </c>
      <c r="R83" s="1" t="s">
        <v>748</v>
      </c>
    </row>
    <row r="84" spans="1:18" x14ac:dyDescent="0.25">
      <c r="A84" s="2" t="s">
        <v>376</v>
      </c>
      <c r="B84" s="2" t="s">
        <v>596</v>
      </c>
      <c r="C84" s="2" t="s">
        <v>781</v>
      </c>
      <c r="D84" s="2" t="s">
        <v>696</v>
      </c>
      <c r="E84" s="2" t="s">
        <v>1304</v>
      </c>
      <c r="F84" s="2" t="s">
        <v>1305</v>
      </c>
      <c r="G84" s="2" t="s">
        <v>834</v>
      </c>
      <c r="H84" s="2" t="s">
        <v>769</v>
      </c>
      <c r="I84" s="2" t="s">
        <v>1306</v>
      </c>
      <c r="J84" s="2" t="s">
        <v>724</v>
      </c>
      <c r="K84" s="2" t="s">
        <v>1307</v>
      </c>
      <c r="L84" s="2" t="s">
        <v>773</v>
      </c>
      <c r="M84" s="2" t="s">
        <v>1040</v>
      </c>
      <c r="N84" s="2" t="s">
        <v>759</v>
      </c>
      <c r="O84" s="2" t="s">
        <v>778</v>
      </c>
      <c r="P84" s="2" t="s">
        <v>1267</v>
      </c>
      <c r="Q84" s="2" t="s">
        <v>987</v>
      </c>
      <c r="R84" s="1" t="s">
        <v>725</v>
      </c>
    </row>
    <row r="85" spans="1:18" x14ac:dyDescent="0.25">
      <c r="A85" s="2" t="s">
        <v>376</v>
      </c>
      <c r="B85" s="2" t="s">
        <v>597</v>
      </c>
      <c r="C85" s="2" t="s">
        <v>795</v>
      </c>
      <c r="D85" s="2" t="s">
        <v>712</v>
      </c>
      <c r="E85" s="2" t="s">
        <v>1308</v>
      </c>
      <c r="F85" s="2" t="s">
        <v>1309</v>
      </c>
      <c r="G85" s="2" t="s">
        <v>984</v>
      </c>
      <c r="H85" s="2" t="s">
        <v>769</v>
      </c>
      <c r="I85" s="2" t="s">
        <v>1054</v>
      </c>
      <c r="J85" s="2" t="s">
        <v>854</v>
      </c>
      <c r="K85" s="2" t="s">
        <v>1310</v>
      </c>
      <c r="L85" s="2" t="s">
        <v>778</v>
      </c>
      <c r="M85" s="2" t="s">
        <v>849</v>
      </c>
      <c r="N85" s="2" t="s">
        <v>901</v>
      </c>
      <c r="O85" s="2" t="s">
        <v>1003</v>
      </c>
      <c r="P85" s="2" t="s">
        <v>822</v>
      </c>
      <c r="Q85" s="2" t="s">
        <v>787</v>
      </c>
      <c r="R85" s="1" t="s">
        <v>1120</v>
      </c>
    </row>
    <row r="86" spans="1:18" x14ac:dyDescent="0.25">
      <c r="A86" s="2" t="s">
        <v>376</v>
      </c>
      <c r="B86" s="2" t="s">
        <v>598</v>
      </c>
      <c r="C86" s="2" t="s">
        <v>808</v>
      </c>
      <c r="D86" s="2" t="s">
        <v>727</v>
      </c>
      <c r="E86" s="2" t="s">
        <v>1186</v>
      </c>
      <c r="F86" s="2" t="s">
        <v>1311</v>
      </c>
      <c r="G86" s="2" t="s">
        <v>847</v>
      </c>
      <c r="H86" s="2" t="s">
        <v>785</v>
      </c>
      <c r="I86" s="2" t="s">
        <v>1312</v>
      </c>
      <c r="J86" s="2" t="s">
        <v>766</v>
      </c>
      <c r="K86" s="2" t="s">
        <v>1313</v>
      </c>
      <c r="L86" s="2" t="s">
        <v>944</v>
      </c>
      <c r="M86" s="2" t="s">
        <v>935</v>
      </c>
      <c r="N86" s="2" t="s">
        <v>1101</v>
      </c>
      <c r="O86" s="2" t="s">
        <v>1047</v>
      </c>
      <c r="P86" s="2" t="s">
        <v>1314</v>
      </c>
      <c r="Q86" s="2" t="s">
        <v>1090</v>
      </c>
      <c r="R86" s="1" t="s">
        <v>1315</v>
      </c>
    </row>
    <row r="87" spans="1:18" x14ac:dyDescent="0.25">
      <c r="A87" s="2" t="s">
        <v>376</v>
      </c>
      <c r="B87" s="2" t="s">
        <v>599</v>
      </c>
      <c r="C87" s="2" t="s">
        <v>831</v>
      </c>
      <c r="D87" s="2" t="s">
        <v>700</v>
      </c>
      <c r="E87" s="2" t="s">
        <v>1316</v>
      </c>
      <c r="F87" s="2" t="s">
        <v>1305</v>
      </c>
      <c r="G87" s="2" t="s">
        <v>956</v>
      </c>
      <c r="H87" s="2" t="s">
        <v>1055</v>
      </c>
      <c r="I87" s="2" t="s">
        <v>1317</v>
      </c>
      <c r="J87" s="2" t="s">
        <v>854</v>
      </c>
      <c r="K87" s="2" t="s">
        <v>1318</v>
      </c>
      <c r="L87" s="2" t="s">
        <v>740</v>
      </c>
      <c r="M87" s="2" t="s">
        <v>739</v>
      </c>
      <c r="N87" s="2" t="s">
        <v>1267</v>
      </c>
      <c r="O87" s="2" t="s">
        <v>872</v>
      </c>
      <c r="P87" s="2" t="s">
        <v>1319</v>
      </c>
      <c r="Q87" s="2" t="s">
        <v>1160</v>
      </c>
      <c r="R87" s="1" t="s">
        <v>1320</v>
      </c>
    </row>
    <row r="88" spans="1:18" x14ac:dyDescent="0.25">
      <c r="A88" s="2" t="s">
        <v>376</v>
      </c>
      <c r="B88" s="2" t="s">
        <v>600</v>
      </c>
      <c r="C88" s="2" t="s">
        <v>819</v>
      </c>
      <c r="D88" s="2" t="s">
        <v>748</v>
      </c>
      <c r="E88" s="2" t="s">
        <v>1321</v>
      </c>
      <c r="F88" s="2" t="s">
        <v>1322</v>
      </c>
      <c r="G88" s="2" t="s">
        <v>1323</v>
      </c>
      <c r="H88" s="2" t="s">
        <v>972</v>
      </c>
      <c r="I88" s="2" t="s">
        <v>1324</v>
      </c>
      <c r="J88" s="2" t="s">
        <v>753</v>
      </c>
      <c r="K88" s="2" t="s">
        <v>1325</v>
      </c>
      <c r="L88" s="2" t="s">
        <v>1326</v>
      </c>
      <c r="M88" s="2" t="s">
        <v>1030</v>
      </c>
      <c r="N88" s="2" t="s">
        <v>1068</v>
      </c>
      <c r="O88" s="2" t="s">
        <v>1211</v>
      </c>
      <c r="P88" s="2" t="s">
        <v>1006</v>
      </c>
      <c r="Q88" s="2" t="s">
        <v>1203</v>
      </c>
      <c r="R88" s="1" t="s">
        <v>1327</v>
      </c>
    </row>
    <row r="89" spans="1:18" x14ac:dyDescent="0.25">
      <c r="A89" s="2" t="s">
        <v>376</v>
      </c>
      <c r="B89" s="2" t="s">
        <v>601</v>
      </c>
      <c r="C89" s="2" t="s">
        <v>842</v>
      </c>
      <c r="D89" s="2" t="s">
        <v>769</v>
      </c>
      <c r="E89" s="2" t="s">
        <v>1328</v>
      </c>
      <c r="F89" s="2" t="s">
        <v>1329</v>
      </c>
      <c r="G89" s="2" t="s">
        <v>952</v>
      </c>
      <c r="H89" s="2" t="s">
        <v>727</v>
      </c>
      <c r="I89" s="2" t="s">
        <v>1330</v>
      </c>
      <c r="J89" s="2" t="s">
        <v>834</v>
      </c>
      <c r="K89" s="2" t="s">
        <v>1298</v>
      </c>
      <c r="L89" s="2" t="s">
        <v>892</v>
      </c>
      <c r="M89" s="2" t="s">
        <v>1331</v>
      </c>
      <c r="N89" s="2" t="s">
        <v>988</v>
      </c>
      <c r="O89" s="2" t="s">
        <v>1332</v>
      </c>
      <c r="P89" s="2" t="s">
        <v>1137</v>
      </c>
      <c r="Q89" s="2" t="s">
        <v>752</v>
      </c>
      <c r="R89" s="1" t="s">
        <v>780</v>
      </c>
    </row>
    <row r="90" spans="1:18" x14ac:dyDescent="0.25">
      <c r="A90" s="2" t="s">
        <v>376</v>
      </c>
      <c r="B90" s="2" t="s">
        <v>380</v>
      </c>
      <c r="C90" s="2" t="s">
        <v>856</v>
      </c>
      <c r="D90" s="2" t="s">
        <v>696</v>
      </c>
      <c r="E90" s="2" t="s">
        <v>1333</v>
      </c>
      <c r="F90" s="2" t="s">
        <v>932</v>
      </c>
      <c r="G90" s="2" t="s">
        <v>753</v>
      </c>
      <c r="H90" s="2" t="s">
        <v>727</v>
      </c>
      <c r="I90" s="2" t="s">
        <v>1283</v>
      </c>
      <c r="J90" s="2" t="s">
        <v>854</v>
      </c>
      <c r="K90" s="2" t="s">
        <v>1208</v>
      </c>
      <c r="L90" s="2" t="s">
        <v>787</v>
      </c>
      <c r="M90" s="2" t="s">
        <v>893</v>
      </c>
      <c r="N90" s="2" t="s">
        <v>773</v>
      </c>
      <c r="O90" s="2" t="s">
        <v>860</v>
      </c>
      <c r="P90" s="2" t="s">
        <v>735</v>
      </c>
      <c r="Q90" s="2" t="s">
        <v>1090</v>
      </c>
      <c r="R90" s="1" t="s">
        <v>976</v>
      </c>
    </row>
    <row r="91" spans="1:18" x14ac:dyDescent="0.25">
      <c r="A91" s="2" t="s">
        <v>376</v>
      </c>
      <c r="B91" s="2" t="s">
        <v>381</v>
      </c>
      <c r="C91" s="2" t="s">
        <v>865</v>
      </c>
      <c r="D91" s="2" t="s">
        <v>712</v>
      </c>
      <c r="E91" s="2" t="s">
        <v>728</v>
      </c>
      <c r="F91" s="2" t="s">
        <v>1334</v>
      </c>
      <c r="G91" s="2" t="s">
        <v>940</v>
      </c>
      <c r="H91" s="2" t="s">
        <v>785</v>
      </c>
      <c r="I91" s="2" t="s">
        <v>823</v>
      </c>
      <c r="J91" s="2" t="s">
        <v>1055</v>
      </c>
      <c r="K91" s="2" t="s">
        <v>801</v>
      </c>
      <c r="L91" s="2" t="s">
        <v>1335</v>
      </c>
      <c r="M91" s="2" t="s">
        <v>945</v>
      </c>
      <c r="N91" s="2" t="s">
        <v>883</v>
      </c>
      <c r="O91" s="2" t="s">
        <v>1081</v>
      </c>
      <c r="P91" s="2" t="s">
        <v>861</v>
      </c>
      <c r="Q91" s="2" t="s">
        <v>709</v>
      </c>
      <c r="R91" s="1" t="s">
        <v>929</v>
      </c>
    </row>
    <row r="92" spans="1:18" x14ac:dyDescent="0.25">
      <c r="A92" s="2" t="s">
        <v>376</v>
      </c>
      <c r="B92" s="2" t="s">
        <v>382</v>
      </c>
      <c r="C92" s="2" t="s">
        <v>874</v>
      </c>
      <c r="D92" s="2" t="s">
        <v>727</v>
      </c>
      <c r="E92" s="2" t="s">
        <v>975</v>
      </c>
      <c r="F92" s="2" t="s">
        <v>1336</v>
      </c>
      <c r="G92" s="2" t="s">
        <v>952</v>
      </c>
      <c r="H92" s="2" t="s">
        <v>1113</v>
      </c>
      <c r="I92" s="2" t="s">
        <v>1337</v>
      </c>
      <c r="J92" s="2" t="s">
        <v>1160</v>
      </c>
      <c r="K92" s="2" t="s">
        <v>1313</v>
      </c>
      <c r="L92" s="2" t="s">
        <v>1219</v>
      </c>
      <c r="M92" s="2" t="s">
        <v>870</v>
      </c>
      <c r="N92" s="2" t="s">
        <v>1279</v>
      </c>
      <c r="O92" s="2" t="s">
        <v>1338</v>
      </c>
      <c r="P92" s="2" t="s">
        <v>944</v>
      </c>
      <c r="Q92" s="2" t="s">
        <v>1099</v>
      </c>
      <c r="R92" s="1" t="s">
        <v>943</v>
      </c>
    </row>
    <row r="93" spans="1:18" x14ac:dyDescent="0.25">
      <c r="A93" s="2" t="s">
        <v>376</v>
      </c>
      <c r="B93" s="2" t="s">
        <v>383</v>
      </c>
      <c r="C93" s="2" t="s">
        <v>885</v>
      </c>
      <c r="D93" s="2" t="s">
        <v>700</v>
      </c>
      <c r="E93" s="2" t="s">
        <v>1339</v>
      </c>
      <c r="F93" s="2" t="s">
        <v>1011</v>
      </c>
      <c r="G93" s="2" t="s">
        <v>956</v>
      </c>
      <c r="H93" s="2" t="s">
        <v>752</v>
      </c>
      <c r="I93" s="2" t="s">
        <v>1340</v>
      </c>
      <c r="J93" s="2" t="s">
        <v>752</v>
      </c>
      <c r="K93" s="2" t="s">
        <v>1341</v>
      </c>
      <c r="L93" s="2" t="s">
        <v>740</v>
      </c>
      <c r="M93" s="2" t="s">
        <v>1331</v>
      </c>
      <c r="N93" s="2" t="s">
        <v>739</v>
      </c>
      <c r="O93" s="2" t="s">
        <v>1342</v>
      </c>
      <c r="P93" s="2" t="s">
        <v>894</v>
      </c>
      <c r="Q93" s="2" t="s">
        <v>766</v>
      </c>
      <c r="R93" s="1" t="s">
        <v>1343</v>
      </c>
    </row>
    <row r="94" spans="1:18" x14ac:dyDescent="0.25">
      <c r="A94" s="2" t="s">
        <v>376</v>
      </c>
      <c r="B94" s="2" t="s">
        <v>384</v>
      </c>
      <c r="C94" s="2" t="s">
        <v>897</v>
      </c>
      <c r="D94" s="2" t="s">
        <v>748</v>
      </c>
      <c r="E94" s="2" t="s">
        <v>1344</v>
      </c>
      <c r="F94" s="2" t="s">
        <v>1345</v>
      </c>
      <c r="G94" s="2" t="s">
        <v>1114</v>
      </c>
      <c r="H94" s="2" t="s">
        <v>945</v>
      </c>
      <c r="I94" s="2" t="s">
        <v>816</v>
      </c>
      <c r="J94" s="2" t="s">
        <v>1065</v>
      </c>
      <c r="K94" s="2" t="s">
        <v>1346</v>
      </c>
      <c r="L94" s="2" t="s">
        <v>1347</v>
      </c>
      <c r="M94" s="2" t="s">
        <v>736</v>
      </c>
      <c r="N94" s="2" t="s">
        <v>1210</v>
      </c>
      <c r="O94" s="2" t="s">
        <v>1006</v>
      </c>
      <c r="P94" s="2" t="s">
        <v>1331</v>
      </c>
      <c r="Q94" s="2" t="s">
        <v>1055</v>
      </c>
      <c r="R94" s="1" t="s">
        <v>1348</v>
      </c>
    </row>
    <row r="95" spans="1:18" x14ac:dyDescent="0.25">
      <c r="A95" s="2" t="s">
        <v>376</v>
      </c>
      <c r="B95" s="2" t="s">
        <v>385</v>
      </c>
      <c r="C95" s="2" t="s">
        <v>911</v>
      </c>
      <c r="D95" s="2" t="s">
        <v>769</v>
      </c>
      <c r="E95" s="2" t="s">
        <v>898</v>
      </c>
      <c r="F95" s="2" t="s">
        <v>992</v>
      </c>
      <c r="G95" s="2" t="s">
        <v>1349</v>
      </c>
      <c r="H95" s="2" t="s">
        <v>883</v>
      </c>
      <c r="I95" s="2" t="s">
        <v>1350</v>
      </c>
      <c r="J95" s="2" t="s">
        <v>753</v>
      </c>
      <c r="K95" s="2" t="s">
        <v>1094</v>
      </c>
      <c r="L95" s="2" t="s">
        <v>985</v>
      </c>
      <c r="M95" s="2" t="s">
        <v>878</v>
      </c>
      <c r="N95" s="2" t="s">
        <v>724</v>
      </c>
      <c r="O95" s="2" t="s">
        <v>747</v>
      </c>
      <c r="P95" s="2" t="s">
        <v>739</v>
      </c>
      <c r="Q95" s="2" t="s">
        <v>1090</v>
      </c>
      <c r="R95" s="1" t="s">
        <v>1094</v>
      </c>
    </row>
    <row r="96" spans="1:18" x14ac:dyDescent="0.25">
      <c r="A96" s="2" t="s">
        <v>376</v>
      </c>
      <c r="B96" s="2" t="s">
        <v>638</v>
      </c>
      <c r="C96" s="2" t="s">
        <v>1351</v>
      </c>
      <c r="D96" s="2" t="s">
        <v>785</v>
      </c>
      <c r="E96" s="2" t="s">
        <v>1300</v>
      </c>
      <c r="F96" s="2" t="s">
        <v>1301</v>
      </c>
      <c r="G96" s="2" t="s">
        <v>748</v>
      </c>
      <c r="H96" s="2" t="s">
        <v>1302</v>
      </c>
      <c r="I96" s="2" t="s">
        <v>1302</v>
      </c>
      <c r="J96" s="2" t="s">
        <v>1302</v>
      </c>
      <c r="K96" s="2" t="s">
        <v>1302</v>
      </c>
      <c r="L96" s="2" t="s">
        <v>700</v>
      </c>
      <c r="M96" s="2" t="s">
        <v>700</v>
      </c>
      <c r="N96" s="2" t="s">
        <v>700</v>
      </c>
      <c r="O96" s="2" t="s">
        <v>700</v>
      </c>
      <c r="P96" s="2" t="s">
        <v>700</v>
      </c>
      <c r="Q96" s="2" t="s">
        <v>696</v>
      </c>
      <c r="R96" s="1" t="s">
        <v>748</v>
      </c>
    </row>
    <row r="97" spans="1:18" x14ac:dyDescent="0.25">
      <c r="A97" s="2" t="s">
        <v>376</v>
      </c>
      <c r="B97" s="2" t="s">
        <v>639</v>
      </c>
      <c r="C97" s="2" t="s">
        <v>1352</v>
      </c>
      <c r="D97" s="2" t="s">
        <v>1113</v>
      </c>
      <c r="E97" s="2" t="s">
        <v>1300</v>
      </c>
      <c r="F97" s="2" t="s">
        <v>1301</v>
      </c>
      <c r="G97" s="2" t="s">
        <v>748</v>
      </c>
      <c r="H97" s="2" t="s">
        <v>1302</v>
      </c>
      <c r="I97" s="2" t="s">
        <v>1302</v>
      </c>
      <c r="J97" s="2" t="s">
        <v>1302</v>
      </c>
      <c r="K97" s="2" t="s">
        <v>1302</v>
      </c>
      <c r="L97" s="2" t="s">
        <v>700</v>
      </c>
      <c r="M97" s="2" t="s">
        <v>785</v>
      </c>
      <c r="N97" s="2" t="s">
        <v>700</v>
      </c>
      <c r="O97" s="2" t="s">
        <v>785</v>
      </c>
      <c r="P97" s="2" t="s">
        <v>769</v>
      </c>
      <c r="Q97" s="2" t="s">
        <v>696</v>
      </c>
      <c r="R97" s="1" t="s">
        <v>748</v>
      </c>
    </row>
    <row r="98" spans="1:18" x14ac:dyDescent="0.25">
      <c r="A98" s="2" t="s">
        <v>376</v>
      </c>
      <c r="B98" s="2" t="s">
        <v>386</v>
      </c>
      <c r="C98" s="2" t="s">
        <v>920</v>
      </c>
      <c r="D98" s="2" t="s">
        <v>696</v>
      </c>
      <c r="E98" s="2" t="s">
        <v>1353</v>
      </c>
      <c r="F98" s="2" t="s">
        <v>1354</v>
      </c>
      <c r="G98" s="2" t="s">
        <v>1090</v>
      </c>
      <c r="H98" s="2" t="s">
        <v>748</v>
      </c>
      <c r="I98" s="2" t="s">
        <v>786</v>
      </c>
      <c r="J98" s="2" t="s">
        <v>987</v>
      </c>
      <c r="K98" s="2" t="s">
        <v>1355</v>
      </c>
      <c r="L98" s="2" t="s">
        <v>1040</v>
      </c>
      <c r="M98" s="2" t="s">
        <v>988</v>
      </c>
      <c r="N98" s="2" t="s">
        <v>1035</v>
      </c>
      <c r="O98" s="2" t="s">
        <v>1356</v>
      </c>
      <c r="P98" s="2" t="s">
        <v>891</v>
      </c>
      <c r="Q98" s="2" t="s">
        <v>999</v>
      </c>
      <c r="R98" s="1" t="s">
        <v>1208</v>
      </c>
    </row>
    <row r="99" spans="1:18" x14ac:dyDescent="0.25">
      <c r="A99" s="2" t="s">
        <v>376</v>
      </c>
      <c r="B99" s="2" t="s">
        <v>387</v>
      </c>
      <c r="C99" s="2" t="s">
        <v>930</v>
      </c>
      <c r="D99" s="2" t="s">
        <v>712</v>
      </c>
      <c r="E99" s="2" t="s">
        <v>1357</v>
      </c>
      <c r="F99" s="2" t="s">
        <v>770</v>
      </c>
      <c r="G99" s="2" t="s">
        <v>903</v>
      </c>
      <c r="H99" s="2" t="s">
        <v>785</v>
      </c>
      <c r="I99" s="2" t="s">
        <v>1355</v>
      </c>
      <c r="J99" s="2" t="s">
        <v>724</v>
      </c>
      <c r="K99" s="2" t="s">
        <v>1310</v>
      </c>
      <c r="L99" s="2" t="s">
        <v>918</v>
      </c>
      <c r="M99" s="2" t="s">
        <v>1109</v>
      </c>
      <c r="N99" s="2" t="s">
        <v>1358</v>
      </c>
      <c r="O99" s="2" t="s">
        <v>1081</v>
      </c>
      <c r="P99" s="2" t="s">
        <v>1326</v>
      </c>
      <c r="Q99" s="2" t="s">
        <v>854</v>
      </c>
      <c r="R99" s="1" t="s">
        <v>1359</v>
      </c>
    </row>
    <row r="100" spans="1:18" x14ac:dyDescent="0.25">
      <c r="A100" s="2" t="s">
        <v>376</v>
      </c>
      <c r="B100" s="2" t="s">
        <v>388</v>
      </c>
      <c r="C100" s="2" t="s">
        <v>939</v>
      </c>
      <c r="D100" s="2" t="s">
        <v>727</v>
      </c>
      <c r="E100" s="2" t="s">
        <v>1360</v>
      </c>
      <c r="F100" s="2" t="s">
        <v>1361</v>
      </c>
      <c r="G100" s="2" t="s">
        <v>952</v>
      </c>
      <c r="H100" s="2" t="s">
        <v>1187</v>
      </c>
      <c r="I100" s="2" t="s">
        <v>1362</v>
      </c>
      <c r="J100" s="2" t="s">
        <v>940</v>
      </c>
      <c r="K100" s="2" t="s">
        <v>1155</v>
      </c>
      <c r="L100" s="2" t="s">
        <v>1363</v>
      </c>
      <c r="M100" s="2" t="s">
        <v>849</v>
      </c>
      <c r="N100" s="2" t="s">
        <v>861</v>
      </c>
      <c r="O100" s="2" t="s">
        <v>1230</v>
      </c>
      <c r="P100" s="2" t="s">
        <v>1108</v>
      </c>
      <c r="Q100" s="2" t="s">
        <v>864</v>
      </c>
      <c r="R100" s="1" t="s">
        <v>884</v>
      </c>
    </row>
    <row r="101" spans="1:18" x14ac:dyDescent="0.25">
      <c r="A101" s="2" t="s">
        <v>376</v>
      </c>
      <c r="B101" s="2" t="s">
        <v>389</v>
      </c>
      <c r="C101" s="2" t="s">
        <v>950</v>
      </c>
      <c r="D101" s="2" t="s">
        <v>700</v>
      </c>
      <c r="E101" s="2" t="s">
        <v>1364</v>
      </c>
      <c r="F101" s="2" t="s">
        <v>1365</v>
      </c>
      <c r="G101" s="2" t="s">
        <v>944</v>
      </c>
      <c r="H101" s="2" t="s">
        <v>940</v>
      </c>
      <c r="I101" s="2" t="s">
        <v>1366</v>
      </c>
      <c r="J101" s="2" t="s">
        <v>984</v>
      </c>
      <c r="K101" s="2" t="s">
        <v>1367</v>
      </c>
      <c r="L101" s="2" t="s">
        <v>1368</v>
      </c>
      <c r="M101" s="2" t="s">
        <v>933</v>
      </c>
      <c r="N101" s="2" t="s">
        <v>1089</v>
      </c>
      <c r="O101" s="2" t="s">
        <v>837</v>
      </c>
      <c r="P101" s="2" t="s">
        <v>1369</v>
      </c>
      <c r="Q101" s="2" t="s">
        <v>766</v>
      </c>
      <c r="R101" s="1" t="s">
        <v>1370</v>
      </c>
    </row>
    <row r="102" spans="1:18" x14ac:dyDescent="0.25">
      <c r="A102" s="2" t="s">
        <v>376</v>
      </c>
      <c r="B102" s="2" t="s">
        <v>390</v>
      </c>
      <c r="C102" s="2" t="s">
        <v>958</v>
      </c>
      <c r="D102" s="2" t="s">
        <v>748</v>
      </c>
      <c r="E102" s="2" t="s">
        <v>1371</v>
      </c>
      <c r="F102" s="2" t="s">
        <v>1372</v>
      </c>
      <c r="G102" s="2" t="s">
        <v>1025</v>
      </c>
      <c r="H102" s="2" t="s">
        <v>700</v>
      </c>
      <c r="I102" s="2" t="s">
        <v>1373</v>
      </c>
      <c r="J102" s="2" t="s">
        <v>1055</v>
      </c>
      <c r="K102" s="2" t="s">
        <v>1374</v>
      </c>
      <c r="L102" s="2" t="s">
        <v>871</v>
      </c>
      <c r="M102" s="2" t="s">
        <v>851</v>
      </c>
      <c r="N102" s="2" t="s">
        <v>1006</v>
      </c>
      <c r="O102" s="2" t="s">
        <v>837</v>
      </c>
      <c r="P102" s="2" t="s">
        <v>1375</v>
      </c>
      <c r="Q102" s="2" t="s">
        <v>854</v>
      </c>
      <c r="R102" s="1" t="s">
        <v>1169</v>
      </c>
    </row>
    <row r="103" spans="1:18" x14ac:dyDescent="0.25">
      <c r="A103" s="2" t="s">
        <v>376</v>
      </c>
      <c r="B103" s="2" t="s">
        <v>391</v>
      </c>
      <c r="C103" s="2" t="s">
        <v>967</v>
      </c>
      <c r="D103" s="2" t="s">
        <v>769</v>
      </c>
      <c r="E103" s="2" t="s">
        <v>1376</v>
      </c>
      <c r="F103" s="2" t="s">
        <v>1377</v>
      </c>
      <c r="G103" s="2" t="s">
        <v>903</v>
      </c>
      <c r="H103" s="2" t="s">
        <v>748</v>
      </c>
      <c r="I103" s="2" t="s">
        <v>1378</v>
      </c>
      <c r="J103" s="2" t="s">
        <v>757</v>
      </c>
      <c r="K103" s="2" t="s">
        <v>1019</v>
      </c>
      <c r="L103" s="2" t="s">
        <v>737</v>
      </c>
      <c r="M103" s="2" t="s">
        <v>799</v>
      </c>
      <c r="N103" s="2" t="s">
        <v>824</v>
      </c>
      <c r="O103" s="2" t="s">
        <v>1369</v>
      </c>
      <c r="P103" s="2" t="s">
        <v>834</v>
      </c>
      <c r="Q103" s="2" t="s">
        <v>952</v>
      </c>
      <c r="R103" s="2" t="s">
        <v>1379</v>
      </c>
    </row>
    <row r="104" spans="1:18" x14ac:dyDescent="0.25">
      <c r="A104" s="2" t="s">
        <v>376</v>
      </c>
      <c r="B104" s="2" t="s">
        <v>640</v>
      </c>
      <c r="C104" s="2" t="s">
        <v>1380</v>
      </c>
      <c r="D104" s="2" t="s">
        <v>785</v>
      </c>
      <c r="E104" s="2" t="s">
        <v>1300</v>
      </c>
      <c r="F104" s="2" t="s">
        <v>1301</v>
      </c>
      <c r="G104" s="2" t="s">
        <v>748</v>
      </c>
      <c r="H104" s="2" t="s">
        <v>1302</v>
      </c>
      <c r="I104" s="2" t="s">
        <v>1302</v>
      </c>
      <c r="J104" s="2" t="s">
        <v>1302</v>
      </c>
      <c r="K104" s="2" t="s">
        <v>1302</v>
      </c>
      <c r="L104" s="2" t="s">
        <v>700</v>
      </c>
      <c r="M104" s="2" t="s">
        <v>700</v>
      </c>
      <c r="N104" s="2" t="s">
        <v>700</v>
      </c>
      <c r="O104" s="2" t="s">
        <v>700</v>
      </c>
      <c r="P104" s="2" t="s">
        <v>700</v>
      </c>
      <c r="Q104" s="2" t="s">
        <v>696</v>
      </c>
      <c r="R104" s="2" t="s">
        <v>748</v>
      </c>
    </row>
    <row r="105" spans="1:18" x14ac:dyDescent="0.25">
      <c r="A105" s="2" t="s">
        <v>376</v>
      </c>
      <c r="B105" s="2" t="s">
        <v>641</v>
      </c>
      <c r="C105" s="2" t="s">
        <v>1381</v>
      </c>
      <c r="D105" s="2" t="s">
        <v>1113</v>
      </c>
      <c r="E105" s="2" t="s">
        <v>1300</v>
      </c>
      <c r="F105" s="2" t="s">
        <v>1301</v>
      </c>
      <c r="G105" s="2" t="s">
        <v>748</v>
      </c>
      <c r="H105" s="2" t="s">
        <v>1302</v>
      </c>
      <c r="I105" s="2" t="s">
        <v>1302</v>
      </c>
      <c r="J105" s="2" t="s">
        <v>1302</v>
      </c>
      <c r="K105" s="2" t="s">
        <v>1302</v>
      </c>
      <c r="L105" s="2" t="s">
        <v>700</v>
      </c>
      <c r="M105" s="2" t="s">
        <v>700</v>
      </c>
      <c r="N105" s="2" t="s">
        <v>727</v>
      </c>
      <c r="O105" s="2" t="s">
        <v>700</v>
      </c>
      <c r="P105" s="2" t="s">
        <v>700</v>
      </c>
      <c r="Q105" s="2" t="s">
        <v>696</v>
      </c>
      <c r="R105" s="2" t="s">
        <v>748</v>
      </c>
    </row>
    <row r="106" spans="1:18" x14ac:dyDescent="0.25">
      <c r="A106" s="2" t="s">
        <v>376</v>
      </c>
      <c r="B106" s="2" t="s">
        <v>394</v>
      </c>
      <c r="C106" s="2" t="s">
        <v>1382</v>
      </c>
      <c r="D106" s="2" t="s">
        <v>785</v>
      </c>
      <c r="E106" s="2" t="s">
        <v>1383</v>
      </c>
      <c r="F106" s="2" t="s">
        <v>1384</v>
      </c>
      <c r="G106" s="2" t="s">
        <v>952</v>
      </c>
      <c r="H106" s="2" t="s">
        <v>876</v>
      </c>
      <c r="I106" s="2" t="s">
        <v>1194</v>
      </c>
      <c r="J106" s="2" t="s">
        <v>766</v>
      </c>
      <c r="K106" s="2" t="s">
        <v>1313</v>
      </c>
      <c r="L106" s="2" t="s">
        <v>1369</v>
      </c>
      <c r="M106" s="2" t="s">
        <v>1203</v>
      </c>
      <c r="N106" s="2" t="s">
        <v>736</v>
      </c>
      <c r="O106" s="2" t="s">
        <v>869</v>
      </c>
      <c r="P106" s="2" t="s">
        <v>1212</v>
      </c>
      <c r="Q106" s="2" t="s">
        <v>1099</v>
      </c>
      <c r="R106" s="2" t="s">
        <v>943</v>
      </c>
    </row>
    <row r="107" spans="1:18" x14ac:dyDescent="0.25">
      <c r="A107" s="2" t="s">
        <v>376</v>
      </c>
      <c r="B107" s="2" t="s">
        <v>395</v>
      </c>
      <c r="C107" s="2" t="s">
        <v>1385</v>
      </c>
      <c r="D107" s="2" t="s">
        <v>1113</v>
      </c>
      <c r="E107" s="2" t="s">
        <v>1386</v>
      </c>
      <c r="F107" s="2" t="s">
        <v>1387</v>
      </c>
      <c r="G107" s="2" t="s">
        <v>926</v>
      </c>
      <c r="H107" s="2" t="s">
        <v>987</v>
      </c>
      <c r="I107" s="2" t="s">
        <v>1388</v>
      </c>
      <c r="J107" s="2" t="s">
        <v>834</v>
      </c>
      <c r="K107" s="2" t="s">
        <v>1389</v>
      </c>
      <c r="L107" s="2" t="s">
        <v>854</v>
      </c>
      <c r="M107" s="2" t="s">
        <v>984</v>
      </c>
      <c r="N107" s="2" t="s">
        <v>940</v>
      </c>
      <c r="O107" s="2" t="s">
        <v>1109</v>
      </c>
      <c r="P107" s="2" t="s">
        <v>759</v>
      </c>
      <c r="Q107" s="2" t="s">
        <v>752</v>
      </c>
      <c r="R107" s="2" t="s">
        <v>1390</v>
      </c>
    </row>
    <row r="108" spans="1:18" x14ac:dyDescent="0.25">
      <c r="A108" s="2" t="s">
        <v>376</v>
      </c>
      <c r="B108" s="2" t="s">
        <v>536</v>
      </c>
      <c r="C108" s="2" t="s">
        <v>974</v>
      </c>
      <c r="D108" s="2" t="s">
        <v>696</v>
      </c>
      <c r="E108" s="2" t="s">
        <v>1391</v>
      </c>
      <c r="F108" s="2" t="s">
        <v>1392</v>
      </c>
      <c r="G108" s="2" t="s">
        <v>1068</v>
      </c>
      <c r="H108" s="2" t="s">
        <v>1217</v>
      </c>
      <c r="I108" s="2" t="s">
        <v>868</v>
      </c>
      <c r="J108" s="2" t="s">
        <v>724</v>
      </c>
      <c r="K108" s="2" t="s">
        <v>1393</v>
      </c>
      <c r="L108" s="2" t="s">
        <v>1022</v>
      </c>
      <c r="M108" s="2" t="s">
        <v>1159</v>
      </c>
      <c r="N108" s="2" t="s">
        <v>802</v>
      </c>
      <c r="O108" s="2" t="s">
        <v>1394</v>
      </c>
      <c r="P108" s="2" t="s">
        <v>909</v>
      </c>
      <c r="Q108" s="2" t="s">
        <v>1025</v>
      </c>
      <c r="R108" s="2" t="s">
        <v>977</v>
      </c>
    </row>
    <row r="109" spans="1:18" x14ac:dyDescent="0.25">
      <c r="A109" s="2" t="s">
        <v>376</v>
      </c>
      <c r="B109" s="2" t="s">
        <v>537</v>
      </c>
      <c r="C109" s="2" t="s">
        <v>981</v>
      </c>
      <c r="D109" s="2" t="s">
        <v>712</v>
      </c>
      <c r="E109" s="2" t="s">
        <v>1395</v>
      </c>
      <c r="F109" s="2" t="s">
        <v>1396</v>
      </c>
      <c r="G109" s="2" t="s">
        <v>1397</v>
      </c>
      <c r="H109" s="2" t="s">
        <v>1398</v>
      </c>
      <c r="I109" s="2" t="s">
        <v>914</v>
      </c>
      <c r="J109" s="2" t="s">
        <v>737</v>
      </c>
      <c r="K109" s="2" t="s">
        <v>807</v>
      </c>
      <c r="L109" s="2" t="s">
        <v>747</v>
      </c>
      <c r="M109" s="2" t="s">
        <v>860</v>
      </c>
      <c r="N109" s="2" t="s">
        <v>1319</v>
      </c>
      <c r="O109" s="2" t="s">
        <v>925</v>
      </c>
      <c r="P109" s="2" t="s">
        <v>1279</v>
      </c>
      <c r="Q109" s="2" t="s">
        <v>736</v>
      </c>
      <c r="R109" s="2" t="s">
        <v>1074</v>
      </c>
    </row>
    <row r="110" spans="1:18" x14ac:dyDescent="0.25">
      <c r="A110" s="2" t="s">
        <v>376</v>
      </c>
      <c r="B110" s="2" t="s">
        <v>538</v>
      </c>
      <c r="C110" s="2" t="s">
        <v>990</v>
      </c>
      <c r="D110" s="2" t="s">
        <v>727</v>
      </c>
      <c r="E110" s="2" t="s">
        <v>1399</v>
      </c>
      <c r="F110" s="2" t="s">
        <v>1396</v>
      </c>
      <c r="G110" s="2" t="s">
        <v>772</v>
      </c>
      <c r="H110" s="2" t="s">
        <v>1012</v>
      </c>
      <c r="I110" s="2" t="s">
        <v>1400</v>
      </c>
      <c r="J110" s="2" t="s">
        <v>987</v>
      </c>
      <c r="K110" s="2" t="s">
        <v>812</v>
      </c>
      <c r="L110" s="2" t="s">
        <v>1401</v>
      </c>
      <c r="M110" s="2" t="s">
        <v>1159</v>
      </c>
      <c r="N110" s="2" t="s">
        <v>1402</v>
      </c>
      <c r="O110" s="2" t="s">
        <v>1403</v>
      </c>
      <c r="P110" s="2" t="s">
        <v>1404</v>
      </c>
      <c r="Q110" s="2" t="s">
        <v>784</v>
      </c>
      <c r="R110" s="2" t="s">
        <v>1315</v>
      </c>
    </row>
    <row r="111" spans="1:18" x14ac:dyDescent="0.25">
      <c r="A111" s="2" t="s">
        <v>376</v>
      </c>
      <c r="B111" s="2" t="s">
        <v>539</v>
      </c>
      <c r="C111" s="2" t="s">
        <v>1001</v>
      </c>
      <c r="D111" s="2" t="s">
        <v>700</v>
      </c>
      <c r="E111" s="2" t="s">
        <v>1405</v>
      </c>
      <c r="F111" s="2" t="s">
        <v>1406</v>
      </c>
      <c r="G111" s="2" t="s">
        <v>1231</v>
      </c>
      <c r="H111" s="2" t="s">
        <v>724</v>
      </c>
      <c r="I111" s="2" t="s">
        <v>1407</v>
      </c>
      <c r="J111" s="2" t="s">
        <v>724</v>
      </c>
      <c r="K111" s="2" t="s">
        <v>1408</v>
      </c>
      <c r="L111" s="2" t="s">
        <v>1081</v>
      </c>
      <c r="M111" s="2" t="s">
        <v>1137</v>
      </c>
      <c r="N111" s="2" t="s">
        <v>861</v>
      </c>
      <c r="O111" s="2" t="s">
        <v>722</v>
      </c>
      <c r="P111" s="2" t="s">
        <v>1117</v>
      </c>
      <c r="Q111" s="2" t="s">
        <v>752</v>
      </c>
      <c r="R111" s="2" t="s">
        <v>1008</v>
      </c>
    </row>
    <row r="112" spans="1:18" x14ac:dyDescent="0.25">
      <c r="A112" s="2" t="s">
        <v>376</v>
      </c>
      <c r="B112" s="2" t="s">
        <v>540</v>
      </c>
      <c r="C112" s="2" t="s">
        <v>1009</v>
      </c>
      <c r="D112" s="2" t="s">
        <v>748</v>
      </c>
      <c r="E112" s="2" t="s">
        <v>1409</v>
      </c>
      <c r="F112" s="2" t="s">
        <v>1410</v>
      </c>
      <c r="G112" s="2" t="s">
        <v>1411</v>
      </c>
      <c r="H112" s="2" t="s">
        <v>739</v>
      </c>
      <c r="I112" s="2" t="s">
        <v>1268</v>
      </c>
      <c r="J112" s="2" t="s">
        <v>715</v>
      </c>
      <c r="K112" s="2" t="s">
        <v>1412</v>
      </c>
      <c r="L112" s="2" t="s">
        <v>1279</v>
      </c>
      <c r="M112" s="2" t="s">
        <v>849</v>
      </c>
      <c r="N112" s="2" t="s">
        <v>1137</v>
      </c>
      <c r="O112" s="2" t="s">
        <v>1285</v>
      </c>
      <c r="P112" s="2" t="s">
        <v>838</v>
      </c>
      <c r="Q112" s="2" t="s">
        <v>1055</v>
      </c>
      <c r="R112" s="2" t="s">
        <v>1041</v>
      </c>
    </row>
    <row r="113" spans="1:18" x14ac:dyDescent="0.25">
      <c r="A113" s="2" t="s">
        <v>376</v>
      </c>
      <c r="B113" s="2" t="s">
        <v>541</v>
      </c>
      <c r="C113" s="2" t="s">
        <v>1020</v>
      </c>
      <c r="D113" s="2" t="s">
        <v>769</v>
      </c>
      <c r="E113" s="2" t="s">
        <v>1413</v>
      </c>
      <c r="F113" s="2" t="s">
        <v>1414</v>
      </c>
      <c r="G113" s="2" t="s">
        <v>1415</v>
      </c>
      <c r="H113" s="2" t="s">
        <v>1398</v>
      </c>
      <c r="I113" s="2" t="s">
        <v>1147</v>
      </c>
      <c r="J113" s="2" t="s">
        <v>824</v>
      </c>
      <c r="K113" s="2" t="s">
        <v>890</v>
      </c>
      <c r="L113" s="2" t="s">
        <v>854</v>
      </c>
      <c r="M113" s="2" t="s">
        <v>1055</v>
      </c>
      <c r="N113" s="2" t="s">
        <v>766</v>
      </c>
      <c r="O113" s="2" t="s">
        <v>775</v>
      </c>
      <c r="P113" s="2" t="s">
        <v>717</v>
      </c>
      <c r="Q113" s="2" t="s">
        <v>984</v>
      </c>
      <c r="R113" s="2" t="s">
        <v>1416</v>
      </c>
    </row>
    <row r="114" spans="1:18" x14ac:dyDescent="0.25">
      <c r="A114" s="2" t="s">
        <v>376</v>
      </c>
      <c r="B114" s="2" t="s">
        <v>396</v>
      </c>
      <c r="C114" s="2" t="s">
        <v>1417</v>
      </c>
      <c r="D114" s="2" t="s">
        <v>785</v>
      </c>
      <c r="E114" s="2" t="s">
        <v>1418</v>
      </c>
      <c r="F114" s="2" t="s">
        <v>1419</v>
      </c>
      <c r="G114" s="2" t="s">
        <v>699</v>
      </c>
      <c r="H114" s="2" t="s">
        <v>700</v>
      </c>
      <c r="I114" s="2" t="s">
        <v>1420</v>
      </c>
      <c r="J114" s="2" t="s">
        <v>834</v>
      </c>
      <c r="K114" s="2" t="s">
        <v>1421</v>
      </c>
      <c r="L114" s="2" t="s">
        <v>1043</v>
      </c>
      <c r="M114" s="2" t="s">
        <v>757</v>
      </c>
      <c r="N114" s="2" t="s">
        <v>985</v>
      </c>
      <c r="O114" s="2" t="s">
        <v>1212</v>
      </c>
      <c r="P114" s="2" t="s">
        <v>1089</v>
      </c>
      <c r="Q114" s="2" t="s">
        <v>1007</v>
      </c>
      <c r="R114" s="2" t="s">
        <v>1422</v>
      </c>
    </row>
    <row r="115" spans="1:18" x14ac:dyDescent="0.25">
      <c r="A115" s="2" t="s">
        <v>376</v>
      </c>
      <c r="B115" s="2" t="s">
        <v>397</v>
      </c>
      <c r="C115" s="2" t="s">
        <v>1423</v>
      </c>
      <c r="D115" s="2" t="s">
        <v>1113</v>
      </c>
      <c r="E115" s="2" t="s">
        <v>1339</v>
      </c>
      <c r="F115" s="2" t="s">
        <v>1424</v>
      </c>
      <c r="G115" s="2" t="s">
        <v>799</v>
      </c>
      <c r="H115" s="2" t="s">
        <v>712</v>
      </c>
      <c r="I115" s="2" t="s">
        <v>1174</v>
      </c>
      <c r="J115" s="2" t="s">
        <v>724</v>
      </c>
      <c r="K115" s="2" t="s">
        <v>758</v>
      </c>
      <c r="L115" s="2" t="s">
        <v>709</v>
      </c>
      <c r="M115" s="2" t="s">
        <v>736</v>
      </c>
      <c r="N115" s="2" t="s">
        <v>757</v>
      </c>
      <c r="O115" s="2" t="s">
        <v>1425</v>
      </c>
      <c r="P115" s="2" t="s">
        <v>1398</v>
      </c>
      <c r="Q115" s="2" t="s">
        <v>878</v>
      </c>
      <c r="R115" s="2" t="s">
        <v>1426</v>
      </c>
    </row>
    <row r="116" spans="1:18" x14ac:dyDescent="0.25">
      <c r="A116" s="2" t="s">
        <v>376</v>
      </c>
      <c r="B116" s="2" t="s">
        <v>542</v>
      </c>
      <c r="C116" s="2" t="s">
        <v>1027</v>
      </c>
      <c r="D116" s="2" t="s">
        <v>696</v>
      </c>
      <c r="E116" s="2" t="s">
        <v>1427</v>
      </c>
      <c r="F116" s="2" t="s">
        <v>1410</v>
      </c>
      <c r="G116" s="2" t="s">
        <v>775</v>
      </c>
      <c r="H116" s="2" t="s">
        <v>1012</v>
      </c>
      <c r="I116" s="2" t="s">
        <v>1255</v>
      </c>
      <c r="J116" s="2" t="s">
        <v>834</v>
      </c>
      <c r="K116" s="2" t="s">
        <v>1120</v>
      </c>
      <c r="L116" s="2" t="s">
        <v>845</v>
      </c>
      <c r="M116" s="2" t="s">
        <v>1375</v>
      </c>
      <c r="N116" s="2" t="s">
        <v>1006</v>
      </c>
      <c r="O116" s="2" t="s">
        <v>951</v>
      </c>
      <c r="P116" s="2" t="s">
        <v>1428</v>
      </c>
      <c r="Q116" s="2" t="s">
        <v>766</v>
      </c>
      <c r="R116" s="2" t="s">
        <v>989</v>
      </c>
    </row>
    <row r="117" spans="1:18" x14ac:dyDescent="0.25">
      <c r="A117" s="2" t="s">
        <v>376</v>
      </c>
      <c r="B117" s="2" t="s">
        <v>543</v>
      </c>
      <c r="C117" s="2" t="s">
        <v>1037</v>
      </c>
      <c r="D117" s="2" t="s">
        <v>712</v>
      </c>
      <c r="E117" s="2" t="s">
        <v>1429</v>
      </c>
      <c r="F117" s="2" t="s">
        <v>1430</v>
      </c>
      <c r="G117" s="2" t="s">
        <v>772</v>
      </c>
      <c r="H117" s="2" t="s">
        <v>876</v>
      </c>
      <c r="I117" s="2" t="s">
        <v>1431</v>
      </c>
      <c r="J117" s="2" t="s">
        <v>757</v>
      </c>
      <c r="K117" s="2" t="s">
        <v>801</v>
      </c>
      <c r="L117" s="2" t="s">
        <v>909</v>
      </c>
      <c r="M117" s="2" t="s">
        <v>1432</v>
      </c>
      <c r="N117" s="2" t="s">
        <v>928</v>
      </c>
      <c r="O117" s="2" t="s">
        <v>1078</v>
      </c>
      <c r="P117" s="2" t="s">
        <v>1433</v>
      </c>
      <c r="Q117" s="2" t="s">
        <v>984</v>
      </c>
      <c r="R117" s="2" t="s">
        <v>977</v>
      </c>
    </row>
    <row r="118" spans="1:18" x14ac:dyDescent="0.25">
      <c r="A118" s="2" t="s">
        <v>376</v>
      </c>
      <c r="B118" s="2" t="s">
        <v>544</v>
      </c>
      <c r="C118" s="2" t="s">
        <v>1045</v>
      </c>
      <c r="D118" s="2" t="s">
        <v>727</v>
      </c>
      <c r="E118" s="2" t="s">
        <v>728</v>
      </c>
      <c r="F118" s="2" t="s">
        <v>1434</v>
      </c>
      <c r="G118" s="2" t="s">
        <v>766</v>
      </c>
      <c r="H118" s="2" t="s">
        <v>785</v>
      </c>
      <c r="I118" s="2" t="s">
        <v>811</v>
      </c>
      <c r="J118" s="2" t="s">
        <v>766</v>
      </c>
      <c r="K118" s="2" t="s">
        <v>1435</v>
      </c>
      <c r="L118" s="2" t="s">
        <v>1150</v>
      </c>
      <c r="M118" s="2" t="s">
        <v>869</v>
      </c>
      <c r="N118" s="2" t="s">
        <v>756</v>
      </c>
      <c r="O118" s="2" t="s">
        <v>925</v>
      </c>
      <c r="P118" s="2" t="s">
        <v>1225</v>
      </c>
      <c r="Q118" s="2" t="s">
        <v>1130</v>
      </c>
      <c r="R118" s="2" t="s">
        <v>812</v>
      </c>
    </row>
    <row r="119" spans="1:18" x14ac:dyDescent="0.25">
      <c r="A119" s="2" t="s">
        <v>376</v>
      </c>
      <c r="B119" s="2" t="s">
        <v>545</v>
      </c>
      <c r="C119" s="2" t="s">
        <v>1051</v>
      </c>
      <c r="D119" s="2" t="s">
        <v>700</v>
      </c>
      <c r="E119" s="2" t="s">
        <v>1436</v>
      </c>
      <c r="F119" s="2" t="s">
        <v>1437</v>
      </c>
      <c r="G119" s="2" t="s">
        <v>1438</v>
      </c>
      <c r="H119" s="2" t="s">
        <v>1160</v>
      </c>
      <c r="I119" s="2" t="s">
        <v>1439</v>
      </c>
      <c r="J119" s="2" t="s">
        <v>752</v>
      </c>
      <c r="K119" s="2" t="s">
        <v>1440</v>
      </c>
      <c r="L119" s="2" t="s">
        <v>888</v>
      </c>
      <c r="M119" s="2" t="s">
        <v>926</v>
      </c>
      <c r="N119" s="2" t="s">
        <v>1375</v>
      </c>
      <c r="O119" s="2" t="s">
        <v>951</v>
      </c>
      <c r="P119" s="2" t="s">
        <v>1230</v>
      </c>
      <c r="Q119" s="2" t="s">
        <v>709</v>
      </c>
      <c r="R119" s="2" t="s">
        <v>1327</v>
      </c>
    </row>
    <row r="120" spans="1:18" x14ac:dyDescent="0.25">
      <c r="A120" s="2" t="s">
        <v>376</v>
      </c>
      <c r="B120" s="2" t="s">
        <v>546</v>
      </c>
      <c r="C120" s="2" t="s">
        <v>1056</v>
      </c>
      <c r="D120" s="2" t="s">
        <v>748</v>
      </c>
      <c r="E120" s="2" t="s">
        <v>1441</v>
      </c>
      <c r="F120" s="2" t="s">
        <v>1442</v>
      </c>
      <c r="G120" s="2" t="s">
        <v>839</v>
      </c>
      <c r="H120" s="2" t="s">
        <v>750</v>
      </c>
      <c r="I120" s="2" t="s">
        <v>980</v>
      </c>
      <c r="J120" s="2" t="s">
        <v>757</v>
      </c>
      <c r="K120" s="2" t="s">
        <v>1062</v>
      </c>
      <c r="L120" s="2" t="s">
        <v>1443</v>
      </c>
      <c r="M120" s="2" t="s">
        <v>746</v>
      </c>
      <c r="N120" s="2" t="s">
        <v>1022</v>
      </c>
      <c r="O120" s="2" t="s">
        <v>1444</v>
      </c>
      <c r="P120" s="2" t="s">
        <v>1222</v>
      </c>
      <c r="Q120" s="2" t="s">
        <v>1035</v>
      </c>
      <c r="R120" s="2" t="s">
        <v>1422</v>
      </c>
    </row>
    <row r="121" spans="1:18" x14ac:dyDescent="0.25">
      <c r="A121" s="2" t="s">
        <v>376</v>
      </c>
      <c r="B121" s="2" t="s">
        <v>547</v>
      </c>
      <c r="C121" s="2" t="s">
        <v>1063</v>
      </c>
      <c r="D121" s="2" t="s">
        <v>769</v>
      </c>
      <c r="E121" s="2" t="s">
        <v>1391</v>
      </c>
      <c r="F121" s="2" t="s">
        <v>1445</v>
      </c>
      <c r="G121" s="2" t="s">
        <v>1356</v>
      </c>
      <c r="H121" s="2" t="s">
        <v>941</v>
      </c>
      <c r="I121" s="2" t="s">
        <v>1066</v>
      </c>
      <c r="J121" s="2" t="s">
        <v>724</v>
      </c>
      <c r="K121" s="2" t="s">
        <v>1446</v>
      </c>
      <c r="L121" s="2" t="s">
        <v>1044</v>
      </c>
      <c r="M121" s="2" t="s">
        <v>1203</v>
      </c>
      <c r="N121" s="2" t="s">
        <v>1007</v>
      </c>
      <c r="O121" s="2" t="s">
        <v>1110</v>
      </c>
      <c r="P121" s="2" t="s">
        <v>1347</v>
      </c>
      <c r="Q121" s="2" t="s">
        <v>709</v>
      </c>
      <c r="R121" s="2" t="s">
        <v>1204</v>
      </c>
    </row>
    <row r="122" spans="1:18" x14ac:dyDescent="0.25">
      <c r="A122" s="2" t="s">
        <v>376</v>
      </c>
      <c r="B122" s="2" t="s">
        <v>398</v>
      </c>
      <c r="C122" s="2" t="s">
        <v>1447</v>
      </c>
      <c r="D122" s="2" t="s">
        <v>785</v>
      </c>
      <c r="E122" s="2" t="s">
        <v>1308</v>
      </c>
      <c r="F122" s="2" t="s">
        <v>1384</v>
      </c>
      <c r="G122" s="2" t="s">
        <v>847</v>
      </c>
      <c r="H122" s="2" t="s">
        <v>727</v>
      </c>
      <c r="I122" s="2" t="s">
        <v>1183</v>
      </c>
      <c r="J122" s="2" t="s">
        <v>709</v>
      </c>
      <c r="K122" s="2" t="s">
        <v>1148</v>
      </c>
      <c r="L122" s="2" t="s">
        <v>1279</v>
      </c>
      <c r="M122" s="2" t="s">
        <v>1053</v>
      </c>
      <c r="N122" s="2" t="s">
        <v>880</v>
      </c>
      <c r="O122" s="2" t="s">
        <v>1448</v>
      </c>
      <c r="P122" s="2" t="s">
        <v>888</v>
      </c>
      <c r="Q122" s="2" t="s">
        <v>1160</v>
      </c>
      <c r="R122" s="2" t="s">
        <v>1181</v>
      </c>
    </row>
    <row r="123" spans="1:18" x14ac:dyDescent="0.25">
      <c r="A123" s="2" t="s">
        <v>376</v>
      </c>
      <c r="B123" s="2" t="s">
        <v>399</v>
      </c>
      <c r="C123" s="2" t="s">
        <v>1449</v>
      </c>
      <c r="D123" s="2" t="s">
        <v>1113</v>
      </c>
      <c r="E123" s="2" t="s">
        <v>1450</v>
      </c>
      <c r="F123" s="2" t="s">
        <v>1410</v>
      </c>
      <c r="G123" s="2" t="s">
        <v>799</v>
      </c>
      <c r="H123" s="2" t="s">
        <v>748</v>
      </c>
      <c r="I123" s="2" t="s">
        <v>868</v>
      </c>
      <c r="J123" s="2" t="s">
        <v>757</v>
      </c>
      <c r="K123" s="2" t="s">
        <v>929</v>
      </c>
      <c r="L123" s="2" t="s">
        <v>1220</v>
      </c>
      <c r="M123" s="2" t="s">
        <v>853</v>
      </c>
      <c r="N123" s="2" t="s">
        <v>1136</v>
      </c>
      <c r="O123" s="2" t="s">
        <v>1451</v>
      </c>
      <c r="P123" s="2" t="s">
        <v>1230</v>
      </c>
      <c r="Q123" s="2" t="s">
        <v>787</v>
      </c>
      <c r="R123" s="2" t="s">
        <v>1123</v>
      </c>
    </row>
    <row r="124" spans="1:18" x14ac:dyDescent="0.25">
      <c r="A124" s="2" t="s">
        <v>376</v>
      </c>
      <c r="B124" s="2" t="s">
        <v>560</v>
      </c>
      <c r="C124" s="2" t="s">
        <v>1071</v>
      </c>
      <c r="D124" s="2" t="s">
        <v>696</v>
      </c>
      <c r="E124" s="2" t="s">
        <v>1452</v>
      </c>
      <c r="F124" s="2" t="s">
        <v>1305</v>
      </c>
      <c r="G124" s="2" t="s">
        <v>854</v>
      </c>
      <c r="H124" s="2" t="s">
        <v>715</v>
      </c>
      <c r="I124" s="2" t="s">
        <v>961</v>
      </c>
      <c r="J124" s="2" t="s">
        <v>987</v>
      </c>
      <c r="K124" s="2" t="s">
        <v>1453</v>
      </c>
      <c r="L124" s="2" t="s">
        <v>1314</v>
      </c>
      <c r="M124" s="2" t="s">
        <v>862</v>
      </c>
      <c r="N124" s="2" t="s">
        <v>1314</v>
      </c>
      <c r="O124" s="2" t="s">
        <v>1454</v>
      </c>
      <c r="P124" s="2" t="s">
        <v>1455</v>
      </c>
      <c r="Q124" s="2" t="s">
        <v>940</v>
      </c>
      <c r="R124" s="2" t="s">
        <v>1274</v>
      </c>
    </row>
    <row r="125" spans="1:18" x14ac:dyDescent="0.25">
      <c r="A125" s="2" t="s">
        <v>376</v>
      </c>
      <c r="B125" s="2" t="s">
        <v>561</v>
      </c>
      <c r="C125" s="2" t="s">
        <v>1079</v>
      </c>
      <c r="D125" s="2" t="s">
        <v>712</v>
      </c>
      <c r="E125" s="2" t="s">
        <v>1456</v>
      </c>
      <c r="F125" s="2" t="s">
        <v>1434</v>
      </c>
      <c r="G125" s="2" t="s">
        <v>791</v>
      </c>
      <c r="H125" s="2" t="s">
        <v>895</v>
      </c>
      <c r="I125" s="2" t="s">
        <v>764</v>
      </c>
      <c r="J125" s="2" t="s">
        <v>1130</v>
      </c>
      <c r="K125" s="2" t="s">
        <v>976</v>
      </c>
      <c r="L125" s="2" t="s">
        <v>1149</v>
      </c>
      <c r="M125" s="2" t="s">
        <v>1170</v>
      </c>
      <c r="N125" s="2" t="s">
        <v>1457</v>
      </c>
      <c r="O125" s="2" t="s">
        <v>1458</v>
      </c>
      <c r="P125" s="2" t="s">
        <v>1459</v>
      </c>
      <c r="Q125" s="2" t="s">
        <v>757</v>
      </c>
      <c r="R125" s="2" t="s">
        <v>1458</v>
      </c>
    </row>
    <row r="126" spans="1:18" x14ac:dyDescent="0.25">
      <c r="A126" s="2" t="s">
        <v>376</v>
      </c>
      <c r="B126" s="2" t="s">
        <v>562</v>
      </c>
      <c r="C126" s="2" t="s">
        <v>1086</v>
      </c>
      <c r="D126" s="2" t="s">
        <v>727</v>
      </c>
      <c r="E126" s="2" t="s">
        <v>1460</v>
      </c>
      <c r="F126" s="2" t="s">
        <v>1461</v>
      </c>
      <c r="G126" s="2" t="s">
        <v>984</v>
      </c>
      <c r="H126" s="2" t="s">
        <v>748</v>
      </c>
      <c r="I126" s="2" t="s">
        <v>1400</v>
      </c>
      <c r="J126" s="2" t="s">
        <v>752</v>
      </c>
      <c r="K126" s="2" t="s">
        <v>1155</v>
      </c>
      <c r="L126" s="2" t="s">
        <v>1225</v>
      </c>
      <c r="M126" s="2" t="s">
        <v>776</v>
      </c>
      <c r="N126" s="2" t="s">
        <v>1358</v>
      </c>
      <c r="O126" s="2" t="s">
        <v>1230</v>
      </c>
      <c r="P126" s="2" t="s">
        <v>1136</v>
      </c>
      <c r="Q126" s="2" t="s">
        <v>784</v>
      </c>
      <c r="R126" s="2" t="s">
        <v>884</v>
      </c>
    </row>
    <row r="127" spans="1:18" x14ac:dyDescent="0.25">
      <c r="A127" s="2" t="s">
        <v>376</v>
      </c>
      <c r="B127" s="2" t="s">
        <v>563</v>
      </c>
      <c r="C127" s="2" t="s">
        <v>1091</v>
      </c>
      <c r="D127" s="2" t="s">
        <v>700</v>
      </c>
      <c r="E127" s="2" t="s">
        <v>1462</v>
      </c>
      <c r="F127" s="2" t="s">
        <v>1463</v>
      </c>
      <c r="G127" s="2" t="s">
        <v>1229</v>
      </c>
      <c r="H127" s="2" t="s">
        <v>799</v>
      </c>
      <c r="I127" s="2" t="s">
        <v>1464</v>
      </c>
      <c r="J127" s="2" t="s">
        <v>854</v>
      </c>
      <c r="K127" s="2" t="s">
        <v>953</v>
      </c>
      <c r="L127" s="2" t="s">
        <v>746</v>
      </c>
      <c r="M127" s="2" t="s">
        <v>778</v>
      </c>
      <c r="N127" s="2" t="s">
        <v>1061</v>
      </c>
      <c r="O127" s="2" t="s">
        <v>1465</v>
      </c>
      <c r="P127" s="2" t="s">
        <v>1466</v>
      </c>
      <c r="Q127" s="2" t="s">
        <v>752</v>
      </c>
      <c r="R127" s="2" t="s">
        <v>1467</v>
      </c>
    </row>
    <row r="128" spans="1:18" x14ac:dyDescent="0.25">
      <c r="A128" s="2" t="s">
        <v>376</v>
      </c>
      <c r="B128" s="2" t="s">
        <v>564</v>
      </c>
      <c r="C128" s="2" t="s">
        <v>1096</v>
      </c>
      <c r="D128" s="2" t="s">
        <v>748</v>
      </c>
      <c r="E128" s="2" t="s">
        <v>1441</v>
      </c>
      <c r="F128" s="2" t="s">
        <v>1311</v>
      </c>
      <c r="G128" s="2" t="s">
        <v>766</v>
      </c>
      <c r="H128" s="2" t="s">
        <v>794</v>
      </c>
      <c r="I128" s="2" t="s">
        <v>1151</v>
      </c>
      <c r="J128" s="2" t="s">
        <v>757</v>
      </c>
      <c r="K128" s="2" t="s">
        <v>1189</v>
      </c>
      <c r="L128" s="2" t="s">
        <v>1468</v>
      </c>
      <c r="M128" s="2" t="s">
        <v>1326</v>
      </c>
      <c r="N128" s="2" t="s">
        <v>1117</v>
      </c>
      <c r="O128" s="2" t="s">
        <v>928</v>
      </c>
      <c r="P128" s="2" t="s">
        <v>888</v>
      </c>
      <c r="Q128" s="2" t="s">
        <v>787</v>
      </c>
      <c r="R128" s="2" t="s">
        <v>1014</v>
      </c>
    </row>
    <row r="129" spans="1:18" x14ac:dyDescent="0.25">
      <c r="A129" s="2" t="s">
        <v>376</v>
      </c>
      <c r="B129" s="2" t="s">
        <v>565</v>
      </c>
      <c r="C129" s="2" t="s">
        <v>1104</v>
      </c>
      <c r="D129" s="2" t="s">
        <v>769</v>
      </c>
      <c r="E129" s="2" t="s">
        <v>1427</v>
      </c>
      <c r="F129" s="2" t="s">
        <v>1329</v>
      </c>
      <c r="G129" s="2" t="s">
        <v>1469</v>
      </c>
      <c r="H129" s="2" t="s">
        <v>733</v>
      </c>
      <c r="I129" s="2" t="s">
        <v>1470</v>
      </c>
      <c r="J129" s="2" t="s">
        <v>757</v>
      </c>
      <c r="K129" s="2" t="s">
        <v>1459</v>
      </c>
      <c r="L129" s="2" t="s">
        <v>878</v>
      </c>
      <c r="M129" s="2" t="s">
        <v>834</v>
      </c>
      <c r="N129" s="2" t="s">
        <v>752</v>
      </c>
      <c r="O129" s="2" t="s">
        <v>926</v>
      </c>
      <c r="P129" s="2" t="s">
        <v>1089</v>
      </c>
      <c r="Q129" s="2" t="s">
        <v>709</v>
      </c>
      <c r="R129" s="2" t="s">
        <v>1023</v>
      </c>
    </row>
    <row r="130" spans="1:18" x14ac:dyDescent="0.25">
      <c r="A130" s="2" t="s">
        <v>376</v>
      </c>
      <c r="B130" s="2" t="s">
        <v>400</v>
      </c>
      <c r="C130" s="2" t="s">
        <v>1471</v>
      </c>
      <c r="D130" s="2" t="s">
        <v>785</v>
      </c>
      <c r="E130" s="2" t="s">
        <v>1405</v>
      </c>
      <c r="F130" s="2" t="s">
        <v>1472</v>
      </c>
      <c r="G130" s="2" t="s">
        <v>1025</v>
      </c>
      <c r="H130" s="2" t="s">
        <v>1113</v>
      </c>
      <c r="I130" s="2" t="s">
        <v>1473</v>
      </c>
      <c r="J130" s="2" t="s">
        <v>1160</v>
      </c>
      <c r="K130" s="2" t="s">
        <v>1474</v>
      </c>
      <c r="L130" s="2" t="s">
        <v>1229</v>
      </c>
      <c r="M130" s="2" t="s">
        <v>1117</v>
      </c>
      <c r="N130" s="2" t="s">
        <v>1157</v>
      </c>
      <c r="O130" s="2" t="s">
        <v>1475</v>
      </c>
      <c r="P130" s="2" t="s">
        <v>1172</v>
      </c>
      <c r="Q130" s="2" t="s">
        <v>940</v>
      </c>
      <c r="R130" s="2" t="s">
        <v>1313</v>
      </c>
    </row>
    <row r="131" spans="1:18" x14ac:dyDescent="0.25">
      <c r="A131" s="2" t="s">
        <v>376</v>
      </c>
      <c r="B131" s="2" t="s">
        <v>401</v>
      </c>
      <c r="C131" s="2" t="s">
        <v>1476</v>
      </c>
      <c r="D131" s="2" t="s">
        <v>1113</v>
      </c>
      <c r="E131" s="2" t="s">
        <v>1477</v>
      </c>
      <c r="F131" s="2" t="s">
        <v>1406</v>
      </c>
      <c r="G131" s="2" t="s">
        <v>1222</v>
      </c>
      <c r="H131" s="2" t="s">
        <v>1025</v>
      </c>
      <c r="I131" s="2" t="s">
        <v>1464</v>
      </c>
      <c r="J131" s="2" t="s">
        <v>1055</v>
      </c>
      <c r="K131" s="2" t="s">
        <v>1478</v>
      </c>
      <c r="L131" s="2" t="s">
        <v>845</v>
      </c>
      <c r="M131" s="2" t="s">
        <v>739</v>
      </c>
      <c r="N131" s="2" t="s">
        <v>1479</v>
      </c>
      <c r="O131" s="2" t="s">
        <v>1081</v>
      </c>
      <c r="P131" s="2" t="s">
        <v>1137</v>
      </c>
      <c r="Q131" s="2" t="s">
        <v>854</v>
      </c>
      <c r="R131" s="2" t="s">
        <v>1480</v>
      </c>
    </row>
    <row r="132" spans="1:18" x14ac:dyDescent="0.25">
      <c r="A132" s="2" t="s">
        <v>376</v>
      </c>
      <c r="B132" s="2" t="s">
        <v>566</v>
      </c>
      <c r="C132" s="2" t="s">
        <v>1111</v>
      </c>
      <c r="D132" s="2" t="s">
        <v>696</v>
      </c>
      <c r="E132" s="2" t="s">
        <v>1481</v>
      </c>
      <c r="F132" s="2" t="s">
        <v>1410</v>
      </c>
      <c r="G132" s="2" t="s">
        <v>845</v>
      </c>
      <c r="H132" s="2" t="s">
        <v>940</v>
      </c>
      <c r="I132" s="2" t="s">
        <v>1482</v>
      </c>
      <c r="J132" s="2" t="s">
        <v>757</v>
      </c>
      <c r="K132" s="2" t="s">
        <v>1483</v>
      </c>
      <c r="L132" s="2" t="s">
        <v>1347</v>
      </c>
      <c r="M132" s="2" t="s">
        <v>789</v>
      </c>
      <c r="N132" s="2" t="s">
        <v>1084</v>
      </c>
      <c r="O132" s="2" t="s">
        <v>1484</v>
      </c>
      <c r="P132" s="2" t="s">
        <v>1061</v>
      </c>
      <c r="Q132" s="2" t="s">
        <v>987</v>
      </c>
      <c r="R132" s="2" t="s">
        <v>1485</v>
      </c>
    </row>
    <row r="133" spans="1:18" x14ac:dyDescent="0.25">
      <c r="A133" s="2" t="s">
        <v>376</v>
      </c>
      <c r="B133" s="2" t="s">
        <v>567</v>
      </c>
      <c r="C133" s="2" t="s">
        <v>1121</v>
      </c>
      <c r="D133" s="2" t="s">
        <v>712</v>
      </c>
      <c r="E133" s="2" t="s">
        <v>1486</v>
      </c>
      <c r="F133" s="2" t="s">
        <v>1487</v>
      </c>
      <c r="G133" s="2" t="s">
        <v>1488</v>
      </c>
      <c r="H133" s="2" t="s">
        <v>1489</v>
      </c>
      <c r="I133" s="2" t="s">
        <v>1060</v>
      </c>
      <c r="J133" s="2" t="s">
        <v>984</v>
      </c>
      <c r="K133" s="2" t="s">
        <v>1008</v>
      </c>
      <c r="L133" s="2" t="s">
        <v>775</v>
      </c>
      <c r="M133" s="2" t="s">
        <v>883</v>
      </c>
      <c r="N133" s="2" t="s">
        <v>1347</v>
      </c>
      <c r="O133" s="2" t="s">
        <v>1279</v>
      </c>
      <c r="P133" s="2" t="s">
        <v>790</v>
      </c>
      <c r="Q133" s="2" t="s">
        <v>1267</v>
      </c>
      <c r="R133" s="2" t="s">
        <v>870</v>
      </c>
    </row>
    <row r="134" spans="1:18" x14ac:dyDescent="0.25">
      <c r="A134" s="2" t="s">
        <v>376</v>
      </c>
      <c r="B134" s="2" t="s">
        <v>568</v>
      </c>
      <c r="C134" s="2" t="s">
        <v>1124</v>
      </c>
      <c r="D134" s="2" t="s">
        <v>727</v>
      </c>
      <c r="E134" s="2" t="s">
        <v>1490</v>
      </c>
      <c r="F134" s="2" t="s">
        <v>1434</v>
      </c>
      <c r="G134" s="2" t="s">
        <v>940</v>
      </c>
      <c r="H134" s="2" t="s">
        <v>876</v>
      </c>
      <c r="I134" s="2" t="s">
        <v>811</v>
      </c>
      <c r="J134" s="2" t="s">
        <v>766</v>
      </c>
      <c r="K134" s="2" t="s">
        <v>1491</v>
      </c>
      <c r="L134" s="2" t="s">
        <v>955</v>
      </c>
      <c r="M134" s="2" t="s">
        <v>1108</v>
      </c>
      <c r="N134" s="2" t="s">
        <v>706</v>
      </c>
      <c r="O134" s="2" t="s">
        <v>763</v>
      </c>
      <c r="P134" s="2" t="s">
        <v>1492</v>
      </c>
      <c r="Q134" s="2" t="s">
        <v>847</v>
      </c>
      <c r="R134" s="2" t="s">
        <v>884</v>
      </c>
    </row>
    <row r="135" spans="1:18" x14ac:dyDescent="0.25">
      <c r="A135" s="2" t="s">
        <v>376</v>
      </c>
      <c r="B135" s="2" t="s">
        <v>569</v>
      </c>
      <c r="C135" s="2" t="s">
        <v>1127</v>
      </c>
      <c r="D135" s="2" t="s">
        <v>700</v>
      </c>
      <c r="E135" s="2" t="s">
        <v>1462</v>
      </c>
      <c r="F135" s="2" t="s">
        <v>1493</v>
      </c>
      <c r="G135" s="2" t="s">
        <v>708</v>
      </c>
      <c r="H135" s="2" t="s">
        <v>766</v>
      </c>
      <c r="I135" s="2" t="s">
        <v>1467</v>
      </c>
      <c r="J135" s="2" t="s">
        <v>724</v>
      </c>
      <c r="K135" s="2" t="s">
        <v>1494</v>
      </c>
      <c r="L135" s="2" t="s">
        <v>756</v>
      </c>
      <c r="M135" s="2" t="s">
        <v>1335</v>
      </c>
      <c r="N135" s="2" t="s">
        <v>1006</v>
      </c>
      <c r="O135" s="2" t="s">
        <v>964</v>
      </c>
      <c r="P135" s="2" t="s">
        <v>1101</v>
      </c>
      <c r="Q135" s="2" t="s">
        <v>733</v>
      </c>
      <c r="R135" s="2" t="s">
        <v>1480</v>
      </c>
    </row>
    <row r="136" spans="1:18" x14ac:dyDescent="0.25">
      <c r="A136" s="2" t="s">
        <v>376</v>
      </c>
      <c r="B136" s="2" t="s">
        <v>570</v>
      </c>
      <c r="C136" s="2" t="s">
        <v>1132</v>
      </c>
      <c r="D136" s="2" t="s">
        <v>748</v>
      </c>
      <c r="E136" s="2" t="s">
        <v>1495</v>
      </c>
      <c r="F136" s="2" t="s">
        <v>1309</v>
      </c>
      <c r="G136" s="2" t="s">
        <v>952</v>
      </c>
      <c r="H136" s="2" t="s">
        <v>1113</v>
      </c>
      <c r="I136" s="2" t="s">
        <v>1496</v>
      </c>
      <c r="J136" s="2" t="s">
        <v>854</v>
      </c>
      <c r="K136" s="2" t="s">
        <v>1497</v>
      </c>
      <c r="L136" s="2" t="s">
        <v>1498</v>
      </c>
      <c r="M136" s="2" t="s">
        <v>1070</v>
      </c>
      <c r="N136" s="2" t="s">
        <v>803</v>
      </c>
      <c r="O136" s="2" t="s">
        <v>723</v>
      </c>
      <c r="P136" s="2" t="s">
        <v>1484</v>
      </c>
      <c r="Q136" s="2" t="s">
        <v>784</v>
      </c>
      <c r="R136" s="2" t="s">
        <v>1174</v>
      </c>
    </row>
    <row r="137" spans="1:18" x14ac:dyDescent="0.25">
      <c r="A137" s="2" t="s">
        <v>376</v>
      </c>
      <c r="B137" s="2" t="s">
        <v>571</v>
      </c>
      <c r="C137" s="2" t="s">
        <v>1138</v>
      </c>
      <c r="D137" s="2" t="s">
        <v>769</v>
      </c>
      <c r="E137" s="2" t="s">
        <v>1490</v>
      </c>
      <c r="F137" s="2" t="s">
        <v>1499</v>
      </c>
      <c r="G137" s="2" t="s">
        <v>847</v>
      </c>
      <c r="H137" s="2" t="s">
        <v>700</v>
      </c>
      <c r="I137" s="2" t="s">
        <v>1295</v>
      </c>
      <c r="J137" s="2" t="s">
        <v>834</v>
      </c>
      <c r="K137" s="2" t="s">
        <v>1500</v>
      </c>
      <c r="L137" s="2" t="s">
        <v>737</v>
      </c>
      <c r="M137" s="2" t="s">
        <v>847</v>
      </c>
      <c r="N137" s="2" t="s">
        <v>864</v>
      </c>
      <c r="O137" s="2" t="s">
        <v>1068</v>
      </c>
      <c r="P137" s="2" t="s">
        <v>757</v>
      </c>
      <c r="Q137" s="2" t="s">
        <v>752</v>
      </c>
      <c r="R137" s="2" t="s">
        <v>1459</v>
      </c>
    </row>
    <row r="138" spans="1:18" x14ac:dyDescent="0.25">
      <c r="A138" s="2" t="s">
        <v>376</v>
      </c>
      <c r="B138" s="2" t="s">
        <v>402</v>
      </c>
      <c r="C138" s="2" t="s">
        <v>1501</v>
      </c>
      <c r="D138" s="2" t="s">
        <v>785</v>
      </c>
      <c r="E138" s="2" t="s">
        <v>1321</v>
      </c>
      <c r="F138" s="2" t="s">
        <v>1442</v>
      </c>
      <c r="G138" s="2" t="s">
        <v>940</v>
      </c>
      <c r="H138" s="2" t="s">
        <v>748</v>
      </c>
      <c r="I138" s="2" t="s">
        <v>1496</v>
      </c>
      <c r="J138" s="2" t="s">
        <v>834</v>
      </c>
      <c r="K138" s="2" t="s">
        <v>995</v>
      </c>
      <c r="L138" s="2" t="s">
        <v>779</v>
      </c>
      <c r="M138" s="2" t="s">
        <v>1203</v>
      </c>
      <c r="N138" s="2" t="s">
        <v>730</v>
      </c>
      <c r="O138" s="2" t="s">
        <v>913</v>
      </c>
      <c r="P138" s="2" t="s">
        <v>1347</v>
      </c>
      <c r="Q138" s="2" t="s">
        <v>1203</v>
      </c>
      <c r="R138" s="2" t="s">
        <v>963</v>
      </c>
    </row>
    <row r="139" spans="1:18" x14ac:dyDescent="0.25">
      <c r="A139" s="2" t="s">
        <v>376</v>
      </c>
      <c r="B139" s="2" t="s">
        <v>403</v>
      </c>
      <c r="C139" s="2" t="s">
        <v>1502</v>
      </c>
      <c r="D139" s="2" t="s">
        <v>1113</v>
      </c>
      <c r="E139" s="2" t="s">
        <v>1328</v>
      </c>
      <c r="F139" s="2" t="s">
        <v>1503</v>
      </c>
      <c r="G139" s="2" t="s">
        <v>864</v>
      </c>
      <c r="H139" s="2" t="s">
        <v>769</v>
      </c>
      <c r="I139" s="2" t="s">
        <v>1422</v>
      </c>
      <c r="J139" s="2" t="s">
        <v>709</v>
      </c>
      <c r="K139" s="2" t="s">
        <v>1379</v>
      </c>
      <c r="L139" s="2" t="s">
        <v>1044</v>
      </c>
      <c r="M139" s="2" t="s">
        <v>730</v>
      </c>
      <c r="N139" s="2" t="s">
        <v>1203</v>
      </c>
      <c r="O139" s="2" t="s">
        <v>937</v>
      </c>
      <c r="P139" s="2" t="s">
        <v>1109</v>
      </c>
      <c r="Q139" s="2" t="s">
        <v>733</v>
      </c>
      <c r="R139" s="2" t="s">
        <v>1204</v>
      </c>
    </row>
    <row r="140" spans="1:18" x14ac:dyDescent="0.25">
      <c r="A140" s="2" t="s">
        <v>376</v>
      </c>
      <c r="B140" s="2" t="s">
        <v>572</v>
      </c>
      <c r="C140" s="2" t="s">
        <v>1141</v>
      </c>
      <c r="D140" s="2" t="s">
        <v>696</v>
      </c>
      <c r="E140" s="2" t="s">
        <v>1452</v>
      </c>
      <c r="F140" s="2" t="s">
        <v>1463</v>
      </c>
      <c r="G140" s="2" t="s">
        <v>735</v>
      </c>
      <c r="H140" s="2" t="s">
        <v>724</v>
      </c>
      <c r="I140" s="2" t="s">
        <v>1504</v>
      </c>
      <c r="J140" s="2" t="s">
        <v>987</v>
      </c>
      <c r="K140" s="2" t="s">
        <v>1505</v>
      </c>
      <c r="L140" s="2" t="s">
        <v>1319</v>
      </c>
      <c r="M140" s="2" t="s">
        <v>756</v>
      </c>
      <c r="N140" s="2" t="s">
        <v>926</v>
      </c>
      <c r="O140" s="2" t="s">
        <v>1150</v>
      </c>
      <c r="P140" s="2" t="s">
        <v>738</v>
      </c>
      <c r="Q140" s="2" t="s">
        <v>759</v>
      </c>
      <c r="R140" s="2" t="s">
        <v>989</v>
      </c>
    </row>
    <row r="141" spans="1:18" x14ac:dyDescent="0.25">
      <c r="A141" s="2" t="s">
        <v>376</v>
      </c>
      <c r="B141" s="2" t="s">
        <v>573</v>
      </c>
      <c r="C141" s="2" t="s">
        <v>1146</v>
      </c>
      <c r="D141" s="2" t="s">
        <v>712</v>
      </c>
      <c r="E141" s="2" t="s">
        <v>1506</v>
      </c>
      <c r="F141" s="2" t="s">
        <v>1434</v>
      </c>
      <c r="G141" s="2" t="s">
        <v>1369</v>
      </c>
      <c r="H141" s="2" t="s">
        <v>778</v>
      </c>
      <c r="I141" s="2" t="s">
        <v>745</v>
      </c>
      <c r="J141" s="2" t="s">
        <v>941</v>
      </c>
      <c r="K141" s="2" t="s">
        <v>801</v>
      </c>
      <c r="L141" s="2" t="s">
        <v>965</v>
      </c>
      <c r="M141" s="2" t="s">
        <v>804</v>
      </c>
      <c r="N141" s="2" t="s">
        <v>996</v>
      </c>
      <c r="O141" s="2" t="s">
        <v>908</v>
      </c>
      <c r="P141" s="2" t="s">
        <v>964</v>
      </c>
      <c r="Q141" s="2" t="s">
        <v>757</v>
      </c>
      <c r="R141" s="2" t="s">
        <v>977</v>
      </c>
    </row>
    <row r="142" spans="1:18" x14ac:dyDescent="0.25">
      <c r="A142" s="2" t="s">
        <v>376</v>
      </c>
      <c r="B142" s="2" t="s">
        <v>574</v>
      </c>
      <c r="C142" s="2" t="s">
        <v>1152</v>
      </c>
      <c r="D142" s="2" t="s">
        <v>727</v>
      </c>
      <c r="E142" s="2" t="s">
        <v>1057</v>
      </c>
      <c r="F142" s="2" t="s">
        <v>1322</v>
      </c>
      <c r="G142" s="2" t="s">
        <v>798</v>
      </c>
      <c r="H142" s="2" t="s">
        <v>700</v>
      </c>
      <c r="I142" s="2" t="s">
        <v>1088</v>
      </c>
      <c r="J142" s="2" t="s">
        <v>766</v>
      </c>
      <c r="K142" s="2" t="s">
        <v>1155</v>
      </c>
      <c r="L142" s="2" t="s">
        <v>1438</v>
      </c>
      <c r="M142" s="2" t="s">
        <v>1432</v>
      </c>
      <c r="N142" s="2" t="s">
        <v>944</v>
      </c>
      <c r="O142" s="2" t="s">
        <v>980</v>
      </c>
      <c r="P142" s="2" t="s">
        <v>723</v>
      </c>
      <c r="Q142" s="2" t="s">
        <v>1130</v>
      </c>
      <c r="R142" s="2" t="s">
        <v>943</v>
      </c>
    </row>
    <row r="143" spans="1:18" x14ac:dyDescent="0.25">
      <c r="A143" s="2" t="s">
        <v>376</v>
      </c>
      <c r="B143" s="2" t="s">
        <v>575</v>
      </c>
      <c r="C143" s="2" t="s">
        <v>1161</v>
      </c>
      <c r="D143" s="2" t="s">
        <v>700</v>
      </c>
      <c r="E143" s="2" t="s">
        <v>1507</v>
      </c>
      <c r="F143" s="2" t="s">
        <v>1305</v>
      </c>
      <c r="G143" s="2" t="s">
        <v>1508</v>
      </c>
      <c r="H143" s="2" t="s">
        <v>752</v>
      </c>
      <c r="I143" s="2" t="s">
        <v>1509</v>
      </c>
      <c r="J143" s="2" t="s">
        <v>1055</v>
      </c>
      <c r="K143" s="2" t="s">
        <v>1510</v>
      </c>
      <c r="L143" s="2" t="s">
        <v>1092</v>
      </c>
      <c r="M143" s="2" t="s">
        <v>1225</v>
      </c>
      <c r="N143" s="2" t="s">
        <v>1492</v>
      </c>
      <c r="O143" s="2" t="s">
        <v>1023</v>
      </c>
      <c r="P143" s="2" t="s">
        <v>946</v>
      </c>
      <c r="Q143" s="2" t="s">
        <v>766</v>
      </c>
      <c r="R143" s="2" t="s">
        <v>1511</v>
      </c>
    </row>
    <row r="144" spans="1:18" x14ac:dyDescent="0.25">
      <c r="A144" s="2" t="s">
        <v>376</v>
      </c>
      <c r="B144" s="2" t="s">
        <v>576</v>
      </c>
      <c r="C144" s="2" t="s">
        <v>1165</v>
      </c>
      <c r="D144" s="2" t="s">
        <v>748</v>
      </c>
      <c r="E144" s="2" t="s">
        <v>1512</v>
      </c>
      <c r="F144" s="2" t="s">
        <v>1513</v>
      </c>
      <c r="G144" s="2" t="s">
        <v>1514</v>
      </c>
      <c r="H144" s="2" t="s">
        <v>1368</v>
      </c>
      <c r="I144" s="2" t="s">
        <v>1515</v>
      </c>
      <c r="J144" s="2" t="s">
        <v>1065</v>
      </c>
      <c r="K144" s="2" t="s">
        <v>1516</v>
      </c>
      <c r="L144" s="2" t="s">
        <v>1101</v>
      </c>
      <c r="M144" s="2" t="s">
        <v>861</v>
      </c>
      <c r="N144" s="2" t="s">
        <v>971</v>
      </c>
      <c r="O144" s="2" t="s">
        <v>1230</v>
      </c>
      <c r="P144" s="2" t="s">
        <v>880</v>
      </c>
      <c r="Q144" s="2" t="s">
        <v>709</v>
      </c>
      <c r="R144" s="2" t="s">
        <v>1517</v>
      </c>
    </row>
    <row r="145" spans="1:18" x14ac:dyDescent="0.25">
      <c r="A145" s="2" t="s">
        <v>376</v>
      </c>
      <c r="B145" s="2" t="s">
        <v>577</v>
      </c>
      <c r="C145" s="2" t="s">
        <v>1175</v>
      </c>
      <c r="D145" s="2" t="s">
        <v>769</v>
      </c>
      <c r="E145" s="2" t="s">
        <v>1518</v>
      </c>
      <c r="F145" s="2" t="s">
        <v>1445</v>
      </c>
      <c r="G145" s="2" t="s">
        <v>1519</v>
      </c>
      <c r="H145" s="2" t="s">
        <v>895</v>
      </c>
      <c r="I145" s="2" t="s">
        <v>786</v>
      </c>
      <c r="J145" s="2" t="s">
        <v>715</v>
      </c>
      <c r="K145" s="2" t="s">
        <v>1520</v>
      </c>
      <c r="L145" s="2" t="s">
        <v>1025</v>
      </c>
      <c r="M145" s="2" t="s">
        <v>699</v>
      </c>
      <c r="N145" s="2" t="s">
        <v>798</v>
      </c>
      <c r="O145" s="2" t="s">
        <v>1103</v>
      </c>
      <c r="P145" s="2" t="s">
        <v>1089</v>
      </c>
      <c r="Q145" s="2" t="s">
        <v>799</v>
      </c>
      <c r="R145" s="2" t="s">
        <v>1521</v>
      </c>
    </row>
    <row r="146" spans="1:18" x14ac:dyDescent="0.25">
      <c r="A146" s="2" t="s">
        <v>376</v>
      </c>
      <c r="B146" s="2" t="s">
        <v>404</v>
      </c>
      <c r="C146" s="2" t="s">
        <v>1522</v>
      </c>
      <c r="D146" s="2" t="s">
        <v>785</v>
      </c>
      <c r="E146" s="2" t="s">
        <v>1523</v>
      </c>
      <c r="F146" s="2" t="s">
        <v>1329</v>
      </c>
      <c r="G146" s="2" t="s">
        <v>1160</v>
      </c>
      <c r="H146" s="2" t="s">
        <v>731</v>
      </c>
      <c r="I146" s="2" t="s">
        <v>1054</v>
      </c>
      <c r="J146" s="2" t="s">
        <v>854</v>
      </c>
      <c r="K146" s="2" t="s">
        <v>1453</v>
      </c>
      <c r="L146" s="2" t="s">
        <v>1466</v>
      </c>
      <c r="M146" s="2" t="s">
        <v>1285</v>
      </c>
      <c r="N146" s="2" t="s">
        <v>1428</v>
      </c>
      <c r="O146" s="2" t="s">
        <v>1062</v>
      </c>
      <c r="P146" s="2" t="s">
        <v>1157</v>
      </c>
      <c r="Q146" s="2" t="s">
        <v>766</v>
      </c>
      <c r="R146" s="2" t="s">
        <v>977</v>
      </c>
    </row>
    <row r="147" spans="1:18" x14ac:dyDescent="0.25">
      <c r="A147" s="2" t="s">
        <v>376</v>
      </c>
      <c r="B147" s="2" t="s">
        <v>405</v>
      </c>
      <c r="C147" s="2" t="s">
        <v>1524</v>
      </c>
      <c r="D147" s="2" t="s">
        <v>1113</v>
      </c>
      <c r="E147" s="2" t="s">
        <v>1525</v>
      </c>
      <c r="F147" s="2" t="s">
        <v>1463</v>
      </c>
      <c r="G147" s="2" t="s">
        <v>854</v>
      </c>
      <c r="H147" s="2" t="s">
        <v>712</v>
      </c>
      <c r="I147" s="2" t="s">
        <v>1238</v>
      </c>
      <c r="J147" s="2" t="s">
        <v>987</v>
      </c>
      <c r="K147" s="2" t="s">
        <v>749</v>
      </c>
      <c r="L147" s="2" t="s">
        <v>838</v>
      </c>
      <c r="M147" s="2" t="s">
        <v>851</v>
      </c>
      <c r="N147" s="2" t="s">
        <v>779</v>
      </c>
      <c r="O147" s="2" t="s">
        <v>880</v>
      </c>
      <c r="P147" s="2" t="s">
        <v>1006</v>
      </c>
      <c r="Q147" s="2" t="s">
        <v>733</v>
      </c>
      <c r="R147" s="2" t="s">
        <v>938</v>
      </c>
    </row>
    <row r="148" spans="1:18" x14ac:dyDescent="0.25">
      <c r="A148" s="2" t="s">
        <v>376</v>
      </c>
      <c r="B148" s="2" t="s">
        <v>578</v>
      </c>
      <c r="C148" s="2" t="s">
        <v>1177</v>
      </c>
      <c r="D148" s="2" t="s">
        <v>696</v>
      </c>
      <c r="E148" s="2" t="s">
        <v>825</v>
      </c>
      <c r="F148" s="2" t="s">
        <v>1493</v>
      </c>
      <c r="G148" s="2" t="s">
        <v>1244</v>
      </c>
      <c r="H148" s="2" t="s">
        <v>903</v>
      </c>
      <c r="I148" s="2" t="s">
        <v>1526</v>
      </c>
      <c r="J148" s="2" t="s">
        <v>709</v>
      </c>
      <c r="K148" s="2" t="s">
        <v>1527</v>
      </c>
      <c r="L148" s="2" t="s">
        <v>891</v>
      </c>
      <c r="M148" s="2" t="s">
        <v>1068</v>
      </c>
      <c r="N148" s="2" t="s">
        <v>1479</v>
      </c>
      <c r="O148" s="2" t="s">
        <v>1219</v>
      </c>
      <c r="P148" s="2" t="s">
        <v>789</v>
      </c>
      <c r="Q148" s="2" t="s">
        <v>709</v>
      </c>
      <c r="R148" s="2" t="s">
        <v>1528</v>
      </c>
    </row>
    <row r="149" spans="1:18" x14ac:dyDescent="0.25">
      <c r="A149" s="2" t="s">
        <v>376</v>
      </c>
      <c r="B149" s="2" t="s">
        <v>579</v>
      </c>
      <c r="C149" s="2" t="s">
        <v>1182</v>
      </c>
      <c r="D149" s="2" t="s">
        <v>712</v>
      </c>
      <c r="E149" s="2" t="s">
        <v>1529</v>
      </c>
      <c r="F149" s="2" t="s">
        <v>1434</v>
      </c>
      <c r="G149" s="2" t="s">
        <v>1295</v>
      </c>
      <c r="H149" s="2" t="s">
        <v>1285</v>
      </c>
      <c r="I149" s="2" t="s">
        <v>1319</v>
      </c>
      <c r="J149" s="2" t="s">
        <v>952</v>
      </c>
      <c r="K149" s="2" t="s">
        <v>739</v>
      </c>
      <c r="L149" s="2" t="s">
        <v>1199</v>
      </c>
      <c r="M149" s="2" t="s">
        <v>720</v>
      </c>
      <c r="N149" s="2" t="s">
        <v>721</v>
      </c>
      <c r="O149" s="2" t="s">
        <v>829</v>
      </c>
      <c r="P149" s="2" t="s">
        <v>802</v>
      </c>
      <c r="Q149" s="2" t="s">
        <v>787</v>
      </c>
      <c r="R149" s="2" t="s">
        <v>1368</v>
      </c>
    </row>
    <row r="150" spans="1:18" x14ac:dyDescent="0.25">
      <c r="A150" s="2" t="s">
        <v>376</v>
      </c>
      <c r="B150" s="2" t="s">
        <v>580</v>
      </c>
      <c r="C150" s="2" t="s">
        <v>1185</v>
      </c>
      <c r="D150" s="2" t="s">
        <v>727</v>
      </c>
      <c r="E150" s="2" t="s">
        <v>1530</v>
      </c>
      <c r="F150" s="2" t="s">
        <v>1531</v>
      </c>
      <c r="G150" s="2" t="s">
        <v>1025</v>
      </c>
      <c r="H150" s="2" t="s">
        <v>727</v>
      </c>
      <c r="I150" s="2" t="s">
        <v>1050</v>
      </c>
      <c r="J150" s="2" t="s">
        <v>752</v>
      </c>
      <c r="K150" s="2" t="s">
        <v>1288</v>
      </c>
      <c r="L150" s="2" t="s">
        <v>1532</v>
      </c>
      <c r="M150" s="2" t="s">
        <v>1102</v>
      </c>
      <c r="N150" s="2" t="s">
        <v>872</v>
      </c>
      <c r="O150" s="2" t="s">
        <v>980</v>
      </c>
      <c r="P150" s="2" t="s">
        <v>704</v>
      </c>
      <c r="Q150" s="2" t="s">
        <v>824</v>
      </c>
      <c r="R150" s="2" t="s">
        <v>812</v>
      </c>
    </row>
    <row r="151" spans="1:18" x14ac:dyDescent="0.25">
      <c r="A151" s="2" t="s">
        <v>376</v>
      </c>
      <c r="B151" s="2" t="s">
        <v>581</v>
      </c>
      <c r="C151" s="2" t="s">
        <v>1192</v>
      </c>
      <c r="D151" s="2" t="s">
        <v>700</v>
      </c>
      <c r="E151" s="2" t="s">
        <v>1533</v>
      </c>
      <c r="F151" s="2" t="s">
        <v>1493</v>
      </c>
      <c r="G151" s="2" t="s">
        <v>1532</v>
      </c>
      <c r="H151" s="2" t="s">
        <v>987</v>
      </c>
      <c r="I151" s="2" t="s">
        <v>1534</v>
      </c>
      <c r="J151" s="2" t="s">
        <v>854</v>
      </c>
      <c r="K151" s="2" t="s">
        <v>1535</v>
      </c>
      <c r="L151" s="2" t="s">
        <v>1036</v>
      </c>
      <c r="M151" s="2" t="s">
        <v>735</v>
      </c>
      <c r="N151" s="2" t="s">
        <v>892</v>
      </c>
      <c r="O151" s="2" t="s">
        <v>1285</v>
      </c>
      <c r="P151" s="2" t="s">
        <v>791</v>
      </c>
      <c r="Q151" s="2" t="s">
        <v>878</v>
      </c>
      <c r="R151" s="2" t="s">
        <v>1511</v>
      </c>
    </row>
    <row r="152" spans="1:18" x14ac:dyDescent="0.25">
      <c r="A152" s="2" t="s">
        <v>376</v>
      </c>
      <c r="B152" s="2" t="s">
        <v>582</v>
      </c>
      <c r="C152" s="2" t="s">
        <v>1196</v>
      </c>
      <c r="D152" s="2" t="s">
        <v>748</v>
      </c>
      <c r="E152" s="2" t="s">
        <v>1512</v>
      </c>
      <c r="F152" s="2" t="s">
        <v>1461</v>
      </c>
      <c r="G152" s="2" t="s">
        <v>1347</v>
      </c>
      <c r="H152" s="2" t="s">
        <v>999</v>
      </c>
      <c r="I152" s="2" t="s">
        <v>826</v>
      </c>
      <c r="J152" s="2" t="s">
        <v>709</v>
      </c>
      <c r="K152" s="2" t="s">
        <v>767</v>
      </c>
      <c r="L152" s="2" t="s">
        <v>1314</v>
      </c>
      <c r="M152" s="2" t="s">
        <v>926</v>
      </c>
      <c r="N152" s="2" t="s">
        <v>947</v>
      </c>
      <c r="O152" s="2" t="s">
        <v>879</v>
      </c>
      <c r="P152" s="2" t="s">
        <v>1466</v>
      </c>
      <c r="Q152" s="2" t="s">
        <v>834</v>
      </c>
      <c r="R152" s="2" t="s">
        <v>1062</v>
      </c>
    </row>
    <row r="153" spans="1:18" x14ac:dyDescent="0.25">
      <c r="A153" s="2" t="s">
        <v>376</v>
      </c>
      <c r="B153" s="2" t="s">
        <v>583</v>
      </c>
      <c r="C153" s="2" t="s">
        <v>1200</v>
      </c>
      <c r="D153" s="2" t="s">
        <v>769</v>
      </c>
      <c r="E153" s="2" t="s">
        <v>1536</v>
      </c>
      <c r="F153" s="2" t="s">
        <v>1329</v>
      </c>
      <c r="G153" s="2" t="s">
        <v>846</v>
      </c>
      <c r="H153" s="2" t="s">
        <v>849</v>
      </c>
      <c r="I153" s="2" t="s">
        <v>1537</v>
      </c>
      <c r="J153" s="2" t="s">
        <v>903</v>
      </c>
      <c r="K153" s="2" t="s">
        <v>1538</v>
      </c>
      <c r="L153" s="2" t="s">
        <v>854</v>
      </c>
      <c r="M153" s="2" t="s">
        <v>757</v>
      </c>
      <c r="N153" s="2" t="s">
        <v>834</v>
      </c>
      <c r="O153" s="2" t="s">
        <v>1363</v>
      </c>
      <c r="P153" s="2" t="s">
        <v>1089</v>
      </c>
      <c r="Q153" s="2" t="s">
        <v>787</v>
      </c>
      <c r="R153" s="2" t="s">
        <v>1370</v>
      </c>
    </row>
    <row r="154" spans="1:18" x14ac:dyDescent="0.25">
      <c r="A154" s="2" t="s">
        <v>376</v>
      </c>
      <c r="B154" s="2" t="s">
        <v>406</v>
      </c>
      <c r="C154" s="2" t="s">
        <v>1539</v>
      </c>
      <c r="D154" s="2" t="s">
        <v>785</v>
      </c>
      <c r="E154" s="2" t="s">
        <v>1010</v>
      </c>
      <c r="F154" s="2" t="s">
        <v>1305</v>
      </c>
      <c r="G154" s="2" t="s">
        <v>772</v>
      </c>
      <c r="H154" s="2" t="s">
        <v>731</v>
      </c>
      <c r="I154" s="2" t="s">
        <v>1473</v>
      </c>
      <c r="J154" s="2" t="s">
        <v>766</v>
      </c>
      <c r="K154" s="2" t="s">
        <v>1540</v>
      </c>
      <c r="L154" s="2" t="s">
        <v>869</v>
      </c>
      <c r="M154" s="2" t="s">
        <v>739</v>
      </c>
      <c r="N154" s="2" t="s">
        <v>895</v>
      </c>
      <c r="O154" s="2" t="s">
        <v>1326</v>
      </c>
      <c r="P154" s="2" t="s">
        <v>790</v>
      </c>
      <c r="Q154" s="2" t="s">
        <v>864</v>
      </c>
      <c r="R154" s="2" t="s">
        <v>1541</v>
      </c>
    </row>
    <row r="155" spans="1:18" x14ac:dyDescent="0.25">
      <c r="A155" s="2" t="s">
        <v>376</v>
      </c>
      <c r="B155" s="2" t="s">
        <v>407</v>
      </c>
      <c r="C155" s="2" t="s">
        <v>1542</v>
      </c>
      <c r="D155" s="2" t="s">
        <v>1113</v>
      </c>
      <c r="E155" s="2" t="s">
        <v>1543</v>
      </c>
      <c r="F155" s="2" t="s">
        <v>1544</v>
      </c>
      <c r="G155" s="2" t="s">
        <v>756</v>
      </c>
      <c r="H155" s="2" t="s">
        <v>753</v>
      </c>
      <c r="I155" s="2" t="s">
        <v>1545</v>
      </c>
      <c r="J155" s="2" t="s">
        <v>854</v>
      </c>
      <c r="K155" s="2" t="s">
        <v>1546</v>
      </c>
      <c r="L155" s="2" t="s">
        <v>987</v>
      </c>
      <c r="M155" s="2" t="s">
        <v>772</v>
      </c>
      <c r="N155" s="2" t="s">
        <v>799</v>
      </c>
      <c r="O155" s="2" t="s">
        <v>730</v>
      </c>
      <c r="P155" s="2" t="s">
        <v>724</v>
      </c>
      <c r="Q155" s="2" t="s">
        <v>699</v>
      </c>
      <c r="R155" s="2" t="s">
        <v>1464</v>
      </c>
    </row>
    <row r="156" spans="1:18" x14ac:dyDescent="0.25">
      <c r="A156" s="2" t="s">
        <v>376</v>
      </c>
      <c r="B156" s="2" t="s">
        <v>584</v>
      </c>
      <c r="C156" s="2" t="s">
        <v>1205</v>
      </c>
      <c r="D156" s="2" t="s">
        <v>696</v>
      </c>
      <c r="E156" s="2" t="s">
        <v>1462</v>
      </c>
      <c r="F156" s="2" t="s">
        <v>1493</v>
      </c>
      <c r="G156" s="2" t="s">
        <v>1160</v>
      </c>
      <c r="H156" s="2" t="s">
        <v>785</v>
      </c>
      <c r="I156" s="2" t="s">
        <v>1306</v>
      </c>
      <c r="J156" s="2" t="s">
        <v>709</v>
      </c>
      <c r="K156" s="2" t="s">
        <v>1547</v>
      </c>
      <c r="L156" s="2" t="s">
        <v>1548</v>
      </c>
      <c r="M156" s="2" t="s">
        <v>1549</v>
      </c>
      <c r="N156" s="2" t="s">
        <v>1550</v>
      </c>
      <c r="O156" s="2" t="s">
        <v>1551</v>
      </c>
      <c r="P156" s="2" t="s">
        <v>915</v>
      </c>
      <c r="Q156" s="2" t="s">
        <v>699</v>
      </c>
      <c r="R156" s="2" t="s">
        <v>1552</v>
      </c>
    </row>
    <row r="157" spans="1:18" x14ac:dyDescent="0.25">
      <c r="A157" s="2" t="s">
        <v>376</v>
      </c>
      <c r="B157" s="2" t="s">
        <v>585</v>
      </c>
      <c r="C157" s="2" t="s">
        <v>1213</v>
      </c>
      <c r="D157" s="2" t="s">
        <v>712</v>
      </c>
      <c r="E157" s="2" t="s">
        <v>1553</v>
      </c>
      <c r="F157" s="2" t="s">
        <v>1554</v>
      </c>
      <c r="G157" s="2" t="s">
        <v>1555</v>
      </c>
      <c r="H157" s="2" t="s">
        <v>1055</v>
      </c>
      <c r="I157" s="2" t="s">
        <v>1556</v>
      </c>
      <c r="J157" s="2" t="s">
        <v>772</v>
      </c>
      <c r="K157" s="2" t="s">
        <v>1397</v>
      </c>
      <c r="L157" s="2" t="s">
        <v>999</v>
      </c>
      <c r="M157" s="2" t="s">
        <v>751</v>
      </c>
      <c r="N157" s="2" t="s">
        <v>1012</v>
      </c>
      <c r="O157" s="2" t="s">
        <v>1217</v>
      </c>
      <c r="P157" s="2" t="s">
        <v>999</v>
      </c>
      <c r="Q157" s="2" t="s">
        <v>1137</v>
      </c>
      <c r="R157" s="2" t="s">
        <v>961</v>
      </c>
    </row>
    <row r="158" spans="1:18" x14ac:dyDescent="0.25">
      <c r="A158" s="2" t="s">
        <v>376</v>
      </c>
      <c r="B158" s="2" t="s">
        <v>586</v>
      </c>
      <c r="C158" s="2" t="s">
        <v>1215</v>
      </c>
      <c r="D158" s="2" t="s">
        <v>727</v>
      </c>
      <c r="E158" s="2" t="s">
        <v>1557</v>
      </c>
      <c r="F158" s="2" t="s">
        <v>1558</v>
      </c>
      <c r="G158" s="2" t="s">
        <v>999</v>
      </c>
      <c r="H158" s="2" t="s">
        <v>876</v>
      </c>
      <c r="I158" s="2" t="s">
        <v>1559</v>
      </c>
      <c r="J158" s="2" t="s">
        <v>984</v>
      </c>
      <c r="K158" s="2" t="s">
        <v>949</v>
      </c>
      <c r="L158" s="2" t="s">
        <v>1149</v>
      </c>
      <c r="M158" s="2" t="s">
        <v>1560</v>
      </c>
      <c r="N158" s="2" t="s">
        <v>1134</v>
      </c>
      <c r="O158" s="2" t="s">
        <v>1114</v>
      </c>
      <c r="P158" s="2" t="s">
        <v>1561</v>
      </c>
      <c r="Q158" s="2" t="s">
        <v>1031</v>
      </c>
      <c r="R158" s="2" t="s">
        <v>994</v>
      </c>
    </row>
    <row r="159" spans="1:18" x14ac:dyDescent="0.25">
      <c r="A159" s="2" t="s">
        <v>376</v>
      </c>
      <c r="B159" s="2" t="s">
        <v>587</v>
      </c>
      <c r="C159" s="2" t="s">
        <v>1221</v>
      </c>
      <c r="D159" s="2" t="s">
        <v>700</v>
      </c>
      <c r="E159" s="2" t="s">
        <v>1316</v>
      </c>
      <c r="F159" s="2" t="s">
        <v>1396</v>
      </c>
      <c r="G159" s="2" t="s">
        <v>723</v>
      </c>
      <c r="H159" s="2" t="s">
        <v>1217</v>
      </c>
      <c r="I159" s="2" t="s">
        <v>1562</v>
      </c>
      <c r="J159" s="2" t="s">
        <v>854</v>
      </c>
      <c r="K159" s="2" t="s">
        <v>1548</v>
      </c>
      <c r="L159" s="2" t="s">
        <v>925</v>
      </c>
      <c r="M159" s="2" t="s">
        <v>1466</v>
      </c>
      <c r="N159" s="2" t="s">
        <v>873</v>
      </c>
      <c r="O159" s="2" t="s">
        <v>780</v>
      </c>
      <c r="P159" s="2" t="s">
        <v>792</v>
      </c>
      <c r="Q159" s="2" t="s">
        <v>984</v>
      </c>
      <c r="R159" s="2" t="s">
        <v>1164</v>
      </c>
    </row>
    <row r="160" spans="1:18" x14ac:dyDescent="0.25">
      <c r="A160" s="2" t="s">
        <v>376</v>
      </c>
      <c r="B160" s="2" t="s">
        <v>588</v>
      </c>
      <c r="C160" s="2" t="s">
        <v>1227</v>
      </c>
      <c r="D160" s="2" t="s">
        <v>748</v>
      </c>
      <c r="E160" s="2" t="s">
        <v>1563</v>
      </c>
      <c r="F160" s="2" t="s">
        <v>1564</v>
      </c>
      <c r="G160" s="2" t="s">
        <v>1183</v>
      </c>
      <c r="H160" s="2" t="s">
        <v>1210</v>
      </c>
      <c r="I160" s="2" t="s">
        <v>1565</v>
      </c>
      <c r="J160" s="2" t="s">
        <v>1065</v>
      </c>
      <c r="K160" s="2" t="s">
        <v>1566</v>
      </c>
      <c r="L160" s="2" t="s">
        <v>1567</v>
      </c>
      <c r="M160" s="2" t="s">
        <v>804</v>
      </c>
      <c r="N160" s="2" t="s">
        <v>721</v>
      </c>
      <c r="O160" s="2" t="s">
        <v>1015</v>
      </c>
      <c r="P160" s="2" t="s">
        <v>956</v>
      </c>
      <c r="Q160" s="2" t="s">
        <v>773</v>
      </c>
      <c r="R160" s="2" t="s">
        <v>1327</v>
      </c>
    </row>
    <row r="161" spans="1:18" x14ac:dyDescent="0.25">
      <c r="A161" s="2" t="s">
        <v>376</v>
      </c>
      <c r="B161" s="2" t="s">
        <v>589</v>
      </c>
      <c r="C161" s="2" t="s">
        <v>1233</v>
      </c>
      <c r="D161" s="2" t="s">
        <v>769</v>
      </c>
      <c r="E161" s="2" t="s">
        <v>1386</v>
      </c>
      <c r="F161" s="2" t="s">
        <v>1329</v>
      </c>
      <c r="G161" s="2" t="s">
        <v>1527</v>
      </c>
      <c r="H161" s="2" t="s">
        <v>985</v>
      </c>
      <c r="I161" s="2" t="s">
        <v>1568</v>
      </c>
      <c r="J161" s="2" t="s">
        <v>903</v>
      </c>
      <c r="K161" s="2" t="s">
        <v>1569</v>
      </c>
      <c r="L161" s="2" t="s">
        <v>1203</v>
      </c>
      <c r="M161" s="2" t="s">
        <v>1035</v>
      </c>
      <c r="N161" s="2" t="s">
        <v>759</v>
      </c>
      <c r="O161" s="2" t="s">
        <v>1555</v>
      </c>
      <c r="P161" s="2" t="s">
        <v>1068</v>
      </c>
      <c r="Q161" s="2" t="s">
        <v>941</v>
      </c>
      <c r="R161" s="2" t="s">
        <v>1570</v>
      </c>
    </row>
    <row r="162" spans="1:18" x14ac:dyDescent="0.25">
      <c r="A162" s="2" t="s">
        <v>376</v>
      </c>
      <c r="B162" s="2" t="s">
        <v>408</v>
      </c>
      <c r="C162" s="2" t="s">
        <v>1571</v>
      </c>
      <c r="D162" s="2" t="s">
        <v>785</v>
      </c>
      <c r="E162" s="2" t="s">
        <v>1321</v>
      </c>
      <c r="F162" s="2" t="s">
        <v>1434</v>
      </c>
      <c r="G162" s="2" t="s">
        <v>834</v>
      </c>
      <c r="H162" s="2" t="s">
        <v>748</v>
      </c>
      <c r="I162" s="2" t="s">
        <v>908</v>
      </c>
      <c r="J162" s="2" t="s">
        <v>834</v>
      </c>
      <c r="K162" s="2" t="s">
        <v>1457</v>
      </c>
      <c r="L162" s="2" t="s">
        <v>907</v>
      </c>
      <c r="M162" s="2" t="s">
        <v>894</v>
      </c>
      <c r="N162" s="2" t="s">
        <v>871</v>
      </c>
      <c r="O162" s="2" t="s">
        <v>1273</v>
      </c>
      <c r="P162" s="2" t="s">
        <v>1225</v>
      </c>
      <c r="Q162" s="2" t="s">
        <v>724</v>
      </c>
      <c r="R162" s="2" t="s">
        <v>1169</v>
      </c>
    </row>
    <row r="163" spans="1:18" x14ac:dyDescent="0.25">
      <c r="A163" s="2" t="s">
        <v>376</v>
      </c>
      <c r="B163" s="2" t="s">
        <v>409</v>
      </c>
      <c r="C163" s="2" t="s">
        <v>1572</v>
      </c>
      <c r="D163" s="2" t="s">
        <v>1113</v>
      </c>
      <c r="E163" s="2" t="s">
        <v>1328</v>
      </c>
      <c r="F163" s="2" t="s">
        <v>1424</v>
      </c>
      <c r="G163" s="2" t="s">
        <v>1573</v>
      </c>
      <c r="H163" s="2" t="s">
        <v>988</v>
      </c>
      <c r="I163" s="2" t="s">
        <v>1574</v>
      </c>
      <c r="J163" s="2" t="s">
        <v>903</v>
      </c>
      <c r="K163" s="2" t="s">
        <v>1575</v>
      </c>
      <c r="L163" s="2" t="s">
        <v>759</v>
      </c>
      <c r="M163" s="2" t="s">
        <v>759</v>
      </c>
      <c r="N163" s="2" t="s">
        <v>717</v>
      </c>
      <c r="O163" s="2" t="s">
        <v>1081</v>
      </c>
      <c r="P163" s="2" t="s">
        <v>1331</v>
      </c>
      <c r="Q163" s="2" t="s">
        <v>709</v>
      </c>
      <c r="R163" s="2" t="s">
        <v>1576</v>
      </c>
    </row>
    <row r="164" spans="1:18" x14ac:dyDescent="0.25">
      <c r="A164" s="2" t="s">
        <v>376</v>
      </c>
      <c r="B164" s="2" t="s">
        <v>590</v>
      </c>
      <c r="C164" s="2" t="s">
        <v>1235</v>
      </c>
      <c r="D164" s="2" t="s">
        <v>696</v>
      </c>
      <c r="E164" s="2" t="s">
        <v>1506</v>
      </c>
      <c r="F164" s="2" t="s">
        <v>1472</v>
      </c>
      <c r="G164" s="2" t="s">
        <v>778</v>
      </c>
      <c r="H164" s="2" t="s">
        <v>715</v>
      </c>
      <c r="I164" s="2" t="s">
        <v>924</v>
      </c>
      <c r="J164" s="2" t="s">
        <v>1055</v>
      </c>
      <c r="K164" s="2" t="s">
        <v>821</v>
      </c>
      <c r="L164" s="2" t="s">
        <v>1024</v>
      </c>
      <c r="M164" s="2" t="s">
        <v>827</v>
      </c>
      <c r="N164" s="2" t="s">
        <v>1230</v>
      </c>
      <c r="O164" s="2" t="s">
        <v>1076</v>
      </c>
      <c r="P164" s="2" t="s">
        <v>1332</v>
      </c>
      <c r="Q164" s="2" t="s">
        <v>824</v>
      </c>
      <c r="R164" s="2" t="s">
        <v>989</v>
      </c>
    </row>
    <row r="165" spans="1:18" x14ac:dyDescent="0.25">
      <c r="A165" s="2" t="s">
        <v>376</v>
      </c>
      <c r="B165" s="2" t="s">
        <v>591</v>
      </c>
      <c r="C165" s="2" t="s">
        <v>1240</v>
      </c>
      <c r="D165" s="2" t="s">
        <v>712</v>
      </c>
      <c r="E165" s="2" t="s">
        <v>1304</v>
      </c>
      <c r="F165" s="2" t="s">
        <v>1461</v>
      </c>
      <c r="G165" s="2" t="s">
        <v>1170</v>
      </c>
      <c r="H165" s="2" t="s">
        <v>987</v>
      </c>
      <c r="I165" s="2" t="s">
        <v>1577</v>
      </c>
      <c r="J165" s="2" t="s">
        <v>798</v>
      </c>
      <c r="K165" s="2" t="s">
        <v>1578</v>
      </c>
      <c r="L165" s="2" t="s">
        <v>996</v>
      </c>
      <c r="M165" s="2" t="s">
        <v>1048</v>
      </c>
      <c r="N165" s="2" t="s">
        <v>907</v>
      </c>
      <c r="O165" s="2" t="s">
        <v>762</v>
      </c>
      <c r="P165" s="2" t="s">
        <v>1171</v>
      </c>
      <c r="Q165" s="2" t="s">
        <v>854</v>
      </c>
      <c r="R165" s="2" t="s">
        <v>1579</v>
      </c>
    </row>
    <row r="166" spans="1:18" x14ac:dyDescent="0.25">
      <c r="A166" s="2" t="s">
        <v>376</v>
      </c>
      <c r="B166" s="2" t="s">
        <v>592</v>
      </c>
      <c r="C166" s="2" t="s">
        <v>1241</v>
      </c>
      <c r="D166" s="2" t="s">
        <v>727</v>
      </c>
      <c r="E166" s="2" t="s">
        <v>1518</v>
      </c>
      <c r="F166" s="2" t="s">
        <v>1513</v>
      </c>
      <c r="G166" s="2" t="s">
        <v>847</v>
      </c>
      <c r="H166" s="2" t="s">
        <v>748</v>
      </c>
      <c r="I166" s="2" t="s">
        <v>1337</v>
      </c>
      <c r="J166" s="2" t="s">
        <v>766</v>
      </c>
      <c r="K166" s="2" t="s">
        <v>1313</v>
      </c>
      <c r="L166" s="2" t="s">
        <v>745</v>
      </c>
      <c r="M166" s="2" t="s">
        <v>965</v>
      </c>
      <c r="N166" s="2" t="s">
        <v>1580</v>
      </c>
      <c r="O166" s="2" t="s">
        <v>1581</v>
      </c>
      <c r="P166" s="2" t="s">
        <v>1243</v>
      </c>
      <c r="Q166" s="2" t="s">
        <v>750</v>
      </c>
      <c r="R166" s="2" t="s">
        <v>1315</v>
      </c>
    </row>
    <row r="167" spans="1:18" x14ac:dyDescent="0.25">
      <c r="A167" s="2" t="s">
        <v>376</v>
      </c>
      <c r="B167" s="2" t="s">
        <v>593</v>
      </c>
      <c r="C167" s="2" t="s">
        <v>1245</v>
      </c>
      <c r="D167" s="2" t="s">
        <v>700</v>
      </c>
      <c r="E167" s="2" t="s">
        <v>1308</v>
      </c>
      <c r="F167" s="2" t="s">
        <v>1472</v>
      </c>
      <c r="G167" s="2" t="s">
        <v>1451</v>
      </c>
      <c r="H167" s="2" t="s">
        <v>1160</v>
      </c>
      <c r="I167" s="2" t="s">
        <v>1534</v>
      </c>
      <c r="J167" s="2" t="s">
        <v>854</v>
      </c>
      <c r="K167" s="2" t="s">
        <v>1163</v>
      </c>
      <c r="L167" s="2" t="s">
        <v>1016</v>
      </c>
      <c r="M167" s="2" t="s">
        <v>793</v>
      </c>
      <c r="N167" s="2" t="s">
        <v>947</v>
      </c>
      <c r="O167" s="2" t="s">
        <v>1116</v>
      </c>
      <c r="P167" s="2" t="s">
        <v>721</v>
      </c>
      <c r="Q167" s="2" t="s">
        <v>766</v>
      </c>
      <c r="R167" s="2" t="s">
        <v>1582</v>
      </c>
    </row>
    <row r="168" spans="1:18" x14ac:dyDescent="0.25">
      <c r="A168" s="2" t="s">
        <v>376</v>
      </c>
      <c r="B168" s="2" t="s">
        <v>594</v>
      </c>
      <c r="C168" s="2" t="s">
        <v>1251</v>
      </c>
      <c r="D168" s="2" t="s">
        <v>748</v>
      </c>
      <c r="E168" s="2" t="s">
        <v>1583</v>
      </c>
      <c r="F168" s="2" t="s">
        <v>1322</v>
      </c>
      <c r="G168" s="2" t="s">
        <v>1359</v>
      </c>
      <c r="H168" s="2" t="s">
        <v>1035</v>
      </c>
      <c r="I168" s="2" t="s">
        <v>1584</v>
      </c>
      <c r="J168" s="2" t="s">
        <v>1065</v>
      </c>
      <c r="K168" s="2" t="s">
        <v>1585</v>
      </c>
      <c r="L168" s="2" t="s">
        <v>1326</v>
      </c>
      <c r="M168" s="2" t="s">
        <v>891</v>
      </c>
      <c r="N168" s="2" t="s">
        <v>849</v>
      </c>
      <c r="O168" s="2" t="s">
        <v>869</v>
      </c>
      <c r="P168" s="2" t="s">
        <v>1319</v>
      </c>
      <c r="Q168" s="2" t="s">
        <v>752</v>
      </c>
      <c r="R168" s="2" t="s">
        <v>1480</v>
      </c>
    </row>
    <row r="169" spans="1:18" x14ac:dyDescent="0.25">
      <c r="A169" s="2" t="s">
        <v>376</v>
      </c>
      <c r="B169" s="2" t="s">
        <v>595</v>
      </c>
      <c r="C169" s="2" t="s">
        <v>1258</v>
      </c>
      <c r="D169" s="2" t="s">
        <v>769</v>
      </c>
      <c r="E169" s="2" t="s">
        <v>1586</v>
      </c>
      <c r="F169" s="2" t="s">
        <v>1305</v>
      </c>
      <c r="G169" s="2" t="s">
        <v>846</v>
      </c>
      <c r="H169" s="2" t="s">
        <v>1203</v>
      </c>
      <c r="I169" s="2" t="s">
        <v>1143</v>
      </c>
      <c r="J169" s="2" t="s">
        <v>903</v>
      </c>
      <c r="K169" s="2" t="s">
        <v>1585</v>
      </c>
      <c r="L169" s="2" t="s">
        <v>845</v>
      </c>
      <c r="M169" s="2" t="s">
        <v>1109</v>
      </c>
      <c r="N169" s="2" t="s">
        <v>1036</v>
      </c>
      <c r="O169" s="2" t="s">
        <v>723</v>
      </c>
      <c r="P169" s="2" t="s">
        <v>1244</v>
      </c>
      <c r="Q169" s="2" t="s">
        <v>1090</v>
      </c>
      <c r="R169" s="2" t="s">
        <v>1343</v>
      </c>
    </row>
    <row r="170" spans="1:18" x14ac:dyDescent="0.25">
      <c r="A170" s="2" t="s">
        <v>212</v>
      </c>
      <c r="B170" s="2" t="s">
        <v>1</v>
      </c>
      <c r="C170" s="2" t="s">
        <v>695</v>
      </c>
      <c r="D170" s="2" t="s">
        <v>696</v>
      </c>
      <c r="E170" s="2" t="s">
        <v>1587</v>
      </c>
      <c r="F170" s="2" t="s">
        <v>1588</v>
      </c>
      <c r="G170" s="2" t="s">
        <v>717</v>
      </c>
      <c r="H170" s="2" t="s">
        <v>1167</v>
      </c>
      <c r="I170" s="2" t="s">
        <v>900</v>
      </c>
      <c r="J170" s="2" t="s">
        <v>1055</v>
      </c>
      <c r="K170" s="2" t="s">
        <v>1355</v>
      </c>
      <c r="L170" s="2" t="s">
        <v>1349</v>
      </c>
      <c r="M170" s="2" t="s">
        <v>1026</v>
      </c>
      <c r="N170" s="2" t="s">
        <v>937</v>
      </c>
      <c r="O170" s="2" t="s">
        <v>1515</v>
      </c>
      <c r="P170" s="2" t="s">
        <v>1589</v>
      </c>
      <c r="Q170" s="2" t="s">
        <v>878</v>
      </c>
      <c r="R170" s="2" t="s">
        <v>977</v>
      </c>
    </row>
    <row r="171" spans="1:18" x14ac:dyDescent="0.25">
      <c r="A171" s="2" t="s">
        <v>212</v>
      </c>
      <c r="B171" s="2" t="s">
        <v>2</v>
      </c>
      <c r="C171" s="2" t="s">
        <v>974</v>
      </c>
      <c r="D171" s="2" t="s">
        <v>696</v>
      </c>
      <c r="E171" s="2" t="s">
        <v>1590</v>
      </c>
      <c r="F171" s="2" t="s">
        <v>887</v>
      </c>
      <c r="G171" s="2" t="s">
        <v>854</v>
      </c>
      <c r="H171" s="2" t="s">
        <v>769</v>
      </c>
      <c r="I171" s="2" t="s">
        <v>1591</v>
      </c>
      <c r="J171" s="2" t="s">
        <v>787</v>
      </c>
      <c r="K171" s="2" t="s">
        <v>1120</v>
      </c>
      <c r="L171" s="2" t="s">
        <v>843</v>
      </c>
      <c r="M171" s="2" t="s">
        <v>1592</v>
      </c>
      <c r="N171" s="2" t="s">
        <v>1293</v>
      </c>
      <c r="O171" s="2" t="s">
        <v>1593</v>
      </c>
      <c r="P171" s="2" t="s">
        <v>1128</v>
      </c>
      <c r="Q171" s="2" t="s">
        <v>1203</v>
      </c>
      <c r="R171" s="2" t="s">
        <v>1148</v>
      </c>
    </row>
    <row r="172" spans="1:18" x14ac:dyDescent="0.25">
      <c r="A172" s="2" t="s">
        <v>212</v>
      </c>
      <c r="B172" s="2" t="s">
        <v>3</v>
      </c>
      <c r="C172" s="2" t="s">
        <v>1027</v>
      </c>
      <c r="D172" s="2" t="s">
        <v>696</v>
      </c>
      <c r="E172" s="2" t="s">
        <v>1201</v>
      </c>
      <c r="F172" s="2" t="s">
        <v>1112</v>
      </c>
      <c r="G172" s="2" t="s">
        <v>737</v>
      </c>
      <c r="H172" s="2" t="s">
        <v>769</v>
      </c>
      <c r="I172" s="2" t="s">
        <v>1183</v>
      </c>
      <c r="J172" s="2" t="s">
        <v>757</v>
      </c>
      <c r="K172" s="2" t="s">
        <v>807</v>
      </c>
      <c r="L172" s="2" t="s">
        <v>1455</v>
      </c>
      <c r="M172" s="2" t="s">
        <v>1594</v>
      </c>
      <c r="N172" s="2" t="s">
        <v>705</v>
      </c>
      <c r="O172" s="2" t="s">
        <v>1209</v>
      </c>
      <c r="P172" s="2" t="s">
        <v>1330</v>
      </c>
      <c r="Q172" s="2" t="s">
        <v>864</v>
      </c>
      <c r="R172" s="2" t="s">
        <v>807</v>
      </c>
    </row>
    <row r="173" spans="1:18" x14ac:dyDescent="0.25">
      <c r="A173" s="2" t="s">
        <v>212</v>
      </c>
      <c r="B173" s="2" t="s">
        <v>4</v>
      </c>
      <c r="C173" s="2" t="s">
        <v>1071</v>
      </c>
      <c r="D173" s="2" t="s">
        <v>696</v>
      </c>
      <c r="E173" s="2" t="s">
        <v>1595</v>
      </c>
      <c r="F173" s="2" t="s">
        <v>1153</v>
      </c>
      <c r="G173" s="2" t="s">
        <v>757</v>
      </c>
      <c r="H173" s="2" t="s">
        <v>876</v>
      </c>
      <c r="I173" s="2" t="s">
        <v>1283</v>
      </c>
      <c r="J173" s="2" t="s">
        <v>757</v>
      </c>
      <c r="K173" s="2" t="s">
        <v>1596</v>
      </c>
      <c r="L173" s="2" t="s">
        <v>1597</v>
      </c>
      <c r="M173" s="2" t="s">
        <v>914</v>
      </c>
      <c r="N173" s="2" t="s">
        <v>1598</v>
      </c>
      <c r="O173" s="2" t="s">
        <v>1599</v>
      </c>
      <c r="P173" s="2" t="s">
        <v>1491</v>
      </c>
      <c r="Q173" s="2" t="s">
        <v>1368</v>
      </c>
      <c r="R173" s="2" t="s">
        <v>1359</v>
      </c>
    </row>
    <row r="174" spans="1:18" x14ac:dyDescent="0.25">
      <c r="A174" s="2" t="s">
        <v>212</v>
      </c>
      <c r="B174" s="2" t="s">
        <v>5</v>
      </c>
      <c r="C174" s="2" t="s">
        <v>1111</v>
      </c>
      <c r="D174" s="2" t="s">
        <v>696</v>
      </c>
      <c r="E174" s="2" t="s">
        <v>1595</v>
      </c>
      <c r="F174" s="2" t="s">
        <v>810</v>
      </c>
      <c r="G174" s="2" t="s">
        <v>1600</v>
      </c>
      <c r="H174" s="2" t="s">
        <v>1398</v>
      </c>
      <c r="I174" s="2" t="s">
        <v>969</v>
      </c>
      <c r="J174" s="2" t="s">
        <v>709</v>
      </c>
      <c r="K174" s="2" t="s">
        <v>1601</v>
      </c>
      <c r="L174" s="2" t="s">
        <v>1047</v>
      </c>
      <c r="M174" s="2" t="s">
        <v>1602</v>
      </c>
      <c r="N174" s="2" t="s">
        <v>1034</v>
      </c>
      <c r="O174" s="2" t="s">
        <v>1603</v>
      </c>
      <c r="P174" s="2" t="s">
        <v>828</v>
      </c>
      <c r="Q174" s="2" t="s">
        <v>933</v>
      </c>
      <c r="R174" s="2" t="s">
        <v>986</v>
      </c>
    </row>
    <row r="175" spans="1:18" x14ac:dyDescent="0.25">
      <c r="A175" s="2" t="s">
        <v>212</v>
      </c>
      <c r="B175" s="2" t="s">
        <v>6</v>
      </c>
      <c r="C175" s="2" t="s">
        <v>1141</v>
      </c>
      <c r="D175" s="2" t="s">
        <v>696</v>
      </c>
      <c r="E175" s="2" t="s">
        <v>921</v>
      </c>
      <c r="F175" s="2" t="s">
        <v>1142</v>
      </c>
      <c r="G175" s="2" t="s">
        <v>1035</v>
      </c>
      <c r="H175" s="2" t="s">
        <v>1068</v>
      </c>
      <c r="I175" s="2" t="s">
        <v>1604</v>
      </c>
      <c r="J175" s="2" t="s">
        <v>715</v>
      </c>
      <c r="K175" s="2" t="s">
        <v>718</v>
      </c>
      <c r="L175" s="2" t="s">
        <v>923</v>
      </c>
      <c r="M175" s="2" t="s">
        <v>1605</v>
      </c>
      <c r="N175" s="2" t="s">
        <v>980</v>
      </c>
      <c r="O175" s="2" t="s">
        <v>1452</v>
      </c>
      <c r="P175" s="2" t="s">
        <v>1606</v>
      </c>
      <c r="Q175" s="2" t="s">
        <v>709</v>
      </c>
      <c r="R175" s="2" t="s">
        <v>960</v>
      </c>
    </row>
    <row r="176" spans="1:18" x14ac:dyDescent="0.25">
      <c r="A176" s="2" t="s">
        <v>212</v>
      </c>
      <c r="B176" s="2" t="s">
        <v>7</v>
      </c>
      <c r="C176" s="2" t="s">
        <v>1177</v>
      </c>
      <c r="D176" s="2" t="s">
        <v>696</v>
      </c>
      <c r="E176" s="2" t="s">
        <v>921</v>
      </c>
      <c r="F176" s="2" t="s">
        <v>1607</v>
      </c>
      <c r="G176" s="2" t="s">
        <v>724</v>
      </c>
      <c r="H176" s="2" t="s">
        <v>1113</v>
      </c>
      <c r="I176" s="2" t="s">
        <v>1608</v>
      </c>
      <c r="J176" s="2" t="s">
        <v>757</v>
      </c>
      <c r="K176" s="2" t="s">
        <v>801</v>
      </c>
      <c r="L176" s="2" t="s">
        <v>1609</v>
      </c>
      <c r="M176" s="2" t="s">
        <v>1610</v>
      </c>
      <c r="N176" s="2" t="s">
        <v>1594</v>
      </c>
      <c r="O176" s="2" t="s">
        <v>1611</v>
      </c>
      <c r="P176" s="2" t="s">
        <v>1612</v>
      </c>
      <c r="Q176" s="2" t="s">
        <v>787</v>
      </c>
      <c r="R176" s="2" t="s">
        <v>1120</v>
      </c>
    </row>
    <row r="177" spans="1:18" x14ac:dyDescent="0.25">
      <c r="A177" s="2" t="s">
        <v>212</v>
      </c>
      <c r="B177" s="2" t="s">
        <v>8</v>
      </c>
      <c r="C177" s="2" t="s">
        <v>1205</v>
      </c>
      <c r="D177" s="2" t="s">
        <v>696</v>
      </c>
      <c r="E177" s="2" t="s">
        <v>1613</v>
      </c>
      <c r="F177" s="2" t="s">
        <v>1607</v>
      </c>
      <c r="G177" s="2" t="s">
        <v>985</v>
      </c>
      <c r="H177" s="2" t="s">
        <v>769</v>
      </c>
      <c r="I177" s="2" t="s">
        <v>1614</v>
      </c>
      <c r="J177" s="2" t="s">
        <v>724</v>
      </c>
      <c r="K177" s="2" t="s">
        <v>868</v>
      </c>
      <c r="L177" s="2" t="s">
        <v>1337</v>
      </c>
      <c r="M177" s="2" t="s">
        <v>1615</v>
      </c>
      <c r="N177" s="2" t="s">
        <v>917</v>
      </c>
      <c r="O177" s="2" t="s">
        <v>1491</v>
      </c>
      <c r="P177" s="2" t="s">
        <v>1565</v>
      </c>
      <c r="Q177" s="2" t="s">
        <v>1368</v>
      </c>
      <c r="R177" s="2" t="s">
        <v>807</v>
      </c>
    </row>
    <row r="178" spans="1:18" x14ac:dyDescent="0.25">
      <c r="A178" s="2" t="s">
        <v>212</v>
      </c>
      <c r="B178" s="2" t="s">
        <v>9</v>
      </c>
      <c r="C178" s="2" t="s">
        <v>1235</v>
      </c>
      <c r="D178" s="2" t="s">
        <v>696</v>
      </c>
      <c r="E178" s="2" t="s">
        <v>1046</v>
      </c>
      <c r="F178" s="2" t="s">
        <v>1616</v>
      </c>
      <c r="G178" s="2" t="s">
        <v>787</v>
      </c>
      <c r="H178" s="2" t="s">
        <v>876</v>
      </c>
      <c r="I178" s="2" t="s">
        <v>1114</v>
      </c>
      <c r="J178" s="2" t="s">
        <v>709</v>
      </c>
      <c r="K178" s="2" t="s">
        <v>1617</v>
      </c>
      <c r="L178" s="2" t="s">
        <v>984</v>
      </c>
      <c r="M178" s="2" t="s">
        <v>1160</v>
      </c>
      <c r="N178" s="2" t="s">
        <v>799</v>
      </c>
      <c r="O178" s="2" t="s">
        <v>1035</v>
      </c>
      <c r="P178" s="2" t="s">
        <v>724</v>
      </c>
      <c r="Q178" s="2" t="s">
        <v>733</v>
      </c>
      <c r="R178" s="2" t="s">
        <v>725</v>
      </c>
    </row>
    <row r="179" spans="1:18" x14ac:dyDescent="0.25">
      <c r="A179" s="2" t="s">
        <v>212</v>
      </c>
      <c r="B179" s="2" t="s">
        <v>655</v>
      </c>
      <c r="C179" s="2" t="s">
        <v>781</v>
      </c>
      <c r="D179" s="2" t="s">
        <v>696</v>
      </c>
      <c r="E179" s="2" t="s">
        <v>1162</v>
      </c>
      <c r="F179" s="2" t="s">
        <v>1607</v>
      </c>
      <c r="G179" s="2" t="s">
        <v>1210</v>
      </c>
      <c r="H179" s="2" t="s">
        <v>999</v>
      </c>
      <c r="I179" s="2" t="s">
        <v>1574</v>
      </c>
      <c r="J179" s="2" t="s">
        <v>715</v>
      </c>
      <c r="K179" s="2" t="s">
        <v>1359</v>
      </c>
      <c r="L179" s="2" t="s">
        <v>924</v>
      </c>
      <c r="M179" s="2" t="s">
        <v>1618</v>
      </c>
      <c r="N179" s="2" t="s">
        <v>1100</v>
      </c>
      <c r="O179" s="2" t="s">
        <v>1619</v>
      </c>
      <c r="P179" s="2" t="s">
        <v>1283</v>
      </c>
      <c r="Q179" s="2" t="s">
        <v>1398</v>
      </c>
      <c r="R179" s="2" t="s">
        <v>749</v>
      </c>
    </row>
    <row r="180" spans="1:18" x14ac:dyDescent="0.25">
      <c r="A180" s="2" t="s">
        <v>212</v>
      </c>
      <c r="B180" s="2" t="s">
        <v>667</v>
      </c>
      <c r="C180" s="2" t="s">
        <v>856</v>
      </c>
      <c r="D180" s="2" t="s">
        <v>696</v>
      </c>
      <c r="E180" s="2" t="s">
        <v>931</v>
      </c>
      <c r="F180" s="2" t="s">
        <v>899</v>
      </c>
      <c r="G180" s="2" t="s">
        <v>893</v>
      </c>
      <c r="H180" s="2" t="s">
        <v>1187</v>
      </c>
      <c r="I180" s="2" t="s">
        <v>1620</v>
      </c>
      <c r="J180" s="2" t="s">
        <v>724</v>
      </c>
      <c r="K180" s="2" t="s">
        <v>716</v>
      </c>
      <c r="L180" s="2" t="s">
        <v>1256</v>
      </c>
      <c r="M180" s="2" t="s">
        <v>1066</v>
      </c>
      <c r="N180" s="2" t="s">
        <v>1621</v>
      </c>
      <c r="O180" s="2" t="s">
        <v>1622</v>
      </c>
      <c r="P180" s="2" t="s">
        <v>1298</v>
      </c>
      <c r="Q180" s="2" t="s">
        <v>945</v>
      </c>
      <c r="R180" s="2" t="s">
        <v>749</v>
      </c>
    </row>
    <row r="181" spans="1:18" x14ac:dyDescent="0.25">
      <c r="A181" s="2" t="s">
        <v>212</v>
      </c>
      <c r="B181" s="2" t="s">
        <v>643</v>
      </c>
      <c r="C181" s="2" t="s">
        <v>920</v>
      </c>
      <c r="D181" s="2" t="s">
        <v>696</v>
      </c>
      <c r="E181" s="2" t="s">
        <v>931</v>
      </c>
      <c r="F181" s="2" t="s">
        <v>1002</v>
      </c>
      <c r="G181" s="2" t="s">
        <v>730</v>
      </c>
      <c r="H181" s="2" t="s">
        <v>941</v>
      </c>
      <c r="I181" s="2" t="s">
        <v>1623</v>
      </c>
      <c r="J181" s="2" t="s">
        <v>940</v>
      </c>
      <c r="K181" s="2" t="s">
        <v>1208</v>
      </c>
      <c r="L181" s="2" t="s">
        <v>745</v>
      </c>
      <c r="M181" s="2" t="s">
        <v>1014</v>
      </c>
      <c r="N181" s="2" t="s">
        <v>1624</v>
      </c>
      <c r="O181" s="2" t="s">
        <v>1610</v>
      </c>
      <c r="P181" s="2" t="s">
        <v>1014</v>
      </c>
      <c r="Q181" s="2" t="s">
        <v>1036</v>
      </c>
      <c r="R181" s="2" t="s">
        <v>960</v>
      </c>
    </row>
    <row r="182" spans="1:18" x14ac:dyDescent="0.25">
      <c r="A182" s="2" t="s">
        <v>212</v>
      </c>
      <c r="B182" s="2" t="s">
        <v>10</v>
      </c>
      <c r="C182" s="2" t="s">
        <v>711</v>
      </c>
      <c r="D182" s="2" t="s">
        <v>712</v>
      </c>
      <c r="E182" s="2" t="s">
        <v>809</v>
      </c>
      <c r="F182" s="2" t="s">
        <v>1365</v>
      </c>
      <c r="G182" s="2" t="s">
        <v>1625</v>
      </c>
      <c r="H182" s="2" t="s">
        <v>709</v>
      </c>
      <c r="I182" s="2" t="s">
        <v>1626</v>
      </c>
      <c r="J182" s="2" t="s">
        <v>752</v>
      </c>
      <c r="K182" s="2" t="s">
        <v>993</v>
      </c>
      <c r="L182" s="2" t="s">
        <v>1627</v>
      </c>
      <c r="M182" s="2" t="s">
        <v>771</v>
      </c>
      <c r="N182" s="2" t="s">
        <v>767</v>
      </c>
      <c r="O182" s="2" t="s">
        <v>1628</v>
      </c>
      <c r="P182" s="2" t="s">
        <v>1629</v>
      </c>
      <c r="Q182" s="2" t="s">
        <v>759</v>
      </c>
      <c r="R182" s="2" t="s">
        <v>1359</v>
      </c>
    </row>
    <row r="183" spans="1:18" x14ac:dyDescent="0.25">
      <c r="A183" s="2" t="s">
        <v>212</v>
      </c>
      <c r="B183" s="2" t="s">
        <v>11</v>
      </c>
      <c r="C183" s="2" t="s">
        <v>981</v>
      </c>
      <c r="D183" s="2" t="s">
        <v>712</v>
      </c>
      <c r="E183" s="2" t="s">
        <v>1630</v>
      </c>
      <c r="F183" s="2" t="s">
        <v>1616</v>
      </c>
      <c r="G183" s="2" t="s">
        <v>752</v>
      </c>
      <c r="H183" s="2" t="s">
        <v>696</v>
      </c>
      <c r="I183" s="2" t="s">
        <v>1255</v>
      </c>
      <c r="J183" s="2" t="s">
        <v>787</v>
      </c>
      <c r="K183" s="2" t="s">
        <v>1596</v>
      </c>
      <c r="L183" s="2" t="s">
        <v>948</v>
      </c>
      <c r="M183" s="2" t="s">
        <v>759</v>
      </c>
      <c r="N183" s="2" t="s">
        <v>702</v>
      </c>
      <c r="O183" s="2" t="s">
        <v>739</v>
      </c>
      <c r="P183" s="2" t="s">
        <v>1043</v>
      </c>
      <c r="Q183" s="2" t="s">
        <v>878</v>
      </c>
      <c r="R183" s="2" t="s">
        <v>1181</v>
      </c>
    </row>
    <row r="184" spans="1:18" x14ac:dyDescent="0.25">
      <c r="A184" s="2" t="s">
        <v>212</v>
      </c>
      <c r="B184" s="2" t="s">
        <v>12</v>
      </c>
      <c r="C184" s="2" t="s">
        <v>1037</v>
      </c>
      <c r="D184" s="2" t="s">
        <v>712</v>
      </c>
      <c r="E184" s="2" t="s">
        <v>1631</v>
      </c>
      <c r="F184" s="2" t="s">
        <v>1021</v>
      </c>
      <c r="G184" s="2" t="s">
        <v>798</v>
      </c>
      <c r="H184" s="2" t="s">
        <v>876</v>
      </c>
      <c r="I184" s="2" t="s">
        <v>1632</v>
      </c>
      <c r="J184" s="2" t="s">
        <v>757</v>
      </c>
      <c r="K184" s="2" t="s">
        <v>801</v>
      </c>
      <c r="L184" s="2" t="s">
        <v>1563</v>
      </c>
      <c r="M184" s="2" t="s">
        <v>816</v>
      </c>
      <c r="N184" s="2" t="s">
        <v>1114</v>
      </c>
      <c r="O184" s="2" t="s">
        <v>943</v>
      </c>
      <c r="P184" s="2" t="s">
        <v>1435</v>
      </c>
      <c r="Q184" s="2" t="s">
        <v>699</v>
      </c>
      <c r="R184" s="2" t="s">
        <v>807</v>
      </c>
    </row>
    <row r="185" spans="1:18" x14ac:dyDescent="0.25">
      <c r="A185" s="2" t="s">
        <v>212</v>
      </c>
      <c r="B185" s="2" t="s">
        <v>13</v>
      </c>
      <c r="C185" s="2" t="s">
        <v>1079</v>
      </c>
      <c r="D185" s="2" t="s">
        <v>712</v>
      </c>
      <c r="E185" s="2" t="s">
        <v>975</v>
      </c>
      <c r="F185" s="2" t="s">
        <v>1098</v>
      </c>
      <c r="G185" s="2" t="s">
        <v>1160</v>
      </c>
      <c r="H185" s="2" t="s">
        <v>876</v>
      </c>
      <c r="I185" s="2" t="s">
        <v>1054</v>
      </c>
      <c r="J185" s="2" t="s">
        <v>834</v>
      </c>
      <c r="K185" s="2" t="s">
        <v>718</v>
      </c>
      <c r="L185" s="2" t="s">
        <v>1592</v>
      </c>
      <c r="M185" s="2" t="s">
        <v>1526</v>
      </c>
      <c r="N185" s="2" t="s">
        <v>923</v>
      </c>
      <c r="O185" s="2" t="s">
        <v>1633</v>
      </c>
      <c r="P185" s="2" t="s">
        <v>1154</v>
      </c>
      <c r="Q185" s="2" t="s">
        <v>709</v>
      </c>
      <c r="R185" s="2" t="s">
        <v>960</v>
      </c>
    </row>
    <row r="186" spans="1:18" x14ac:dyDescent="0.25">
      <c r="A186" s="2" t="s">
        <v>212</v>
      </c>
      <c r="B186" s="2" t="s">
        <v>14</v>
      </c>
      <c r="C186" s="2" t="s">
        <v>1121</v>
      </c>
      <c r="D186" s="2" t="s">
        <v>712</v>
      </c>
      <c r="E186" s="2" t="s">
        <v>975</v>
      </c>
      <c r="F186" s="2" t="s">
        <v>1021</v>
      </c>
      <c r="G186" s="2" t="s">
        <v>940</v>
      </c>
      <c r="H186" s="2" t="s">
        <v>1012</v>
      </c>
      <c r="I186" s="2" t="s">
        <v>1349</v>
      </c>
      <c r="J186" s="2" t="s">
        <v>757</v>
      </c>
      <c r="K186" s="2" t="s">
        <v>1310</v>
      </c>
      <c r="L186" s="2" t="s">
        <v>1634</v>
      </c>
      <c r="M186" s="2" t="s">
        <v>1033</v>
      </c>
      <c r="N186" s="2" t="s">
        <v>1635</v>
      </c>
      <c r="O186" s="2" t="s">
        <v>1636</v>
      </c>
      <c r="P186" s="2" t="s">
        <v>1408</v>
      </c>
      <c r="Q186" s="2" t="s">
        <v>787</v>
      </c>
      <c r="R186" s="2" t="s">
        <v>1637</v>
      </c>
    </row>
    <row r="187" spans="1:18" x14ac:dyDescent="0.25">
      <c r="A187" s="2" t="s">
        <v>212</v>
      </c>
      <c r="B187" s="2" t="s">
        <v>15</v>
      </c>
      <c r="C187" s="2" t="s">
        <v>1146</v>
      </c>
      <c r="D187" s="2" t="s">
        <v>712</v>
      </c>
      <c r="E187" s="2" t="s">
        <v>1638</v>
      </c>
      <c r="F187" s="2" t="s">
        <v>1021</v>
      </c>
      <c r="G187" s="2" t="s">
        <v>972</v>
      </c>
      <c r="H187" s="2" t="s">
        <v>787</v>
      </c>
      <c r="I187" s="2" t="s">
        <v>1639</v>
      </c>
      <c r="J187" s="2" t="s">
        <v>798</v>
      </c>
      <c r="K187" s="2" t="s">
        <v>1148</v>
      </c>
      <c r="L187" s="2" t="s">
        <v>1640</v>
      </c>
      <c r="M187" s="2" t="s">
        <v>1641</v>
      </c>
      <c r="N187" s="2" t="s">
        <v>1427</v>
      </c>
      <c r="O187" s="2" t="s">
        <v>1642</v>
      </c>
      <c r="P187" s="2" t="s">
        <v>1643</v>
      </c>
      <c r="Q187" s="2" t="s">
        <v>787</v>
      </c>
      <c r="R187" s="2" t="s">
        <v>1393</v>
      </c>
    </row>
    <row r="188" spans="1:18" x14ac:dyDescent="0.25">
      <c r="A188" s="2" t="s">
        <v>212</v>
      </c>
      <c r="B188" s="2" t="s">
        <v>16</v>
      </c>
      <c r="C188" s="2" t="s">
        <v>1182</v>
      </c>
      <c r="D188" s="2" t="s">
        <v>712</v>
      </c>
      <c r="E188" s="2" t="s">
        <v>1644</v>
      </c>
      <c r="F188" s="2" t="s">
        <v>1029</v>
      </c>
      <c r="G188" s="2" t="s">
        <v>724</v>
      </c>
      <c r="H188" s="2" t="s">
        <v>785</v>
      </c>
      <c r="I188" s="2" t="s">
        <v>1645</v>
      </c>
      <c r="J188" s="2" t="s">
        <v>834</v>
      </c>
      <c r="K188" s="2" t="s">
        <v>703</v>
      </c>
      <c r="L188" s="2" t="s">
        <v>1014</v>
      </c>
      <c r="M188" s="2" t="s">
        <v>1646</v>
      </c>
      <c r="N188" s="2" t="s">
        <v>1018</v>
      </c>
      <c r="O188" s="2" t="s">
        <v>1204</v>
      </c>
      <c r="P188" s="2" t="s">
        <v>1402</v>
      </c>
      <c r="Q188" s="2" t="s">
        <v>834</v>
      </c>
      <c r="R188" s="2" t="s">
        <v>938</v>
      </c>
    </row>
    <row r="189" spans="1:18" x14ac:dyDescent="0.25">
      <c r="A189" s="2" t="s">
        <v>212</v>
      </c>
      <c r="B189" s="2" t="s">
        <v>17</v>
      </c>
      <c r="C189" s="2" t="s">
        <v>1213</v>
      </c>
      <c r="D189" s="2" t="s">
        <v>712</v>
      </c>
      <c r="E189" s="2" t="s">
        <v>1644</v>
      </c>
      <c r="F189" s="2" t="s">
        <v>1021</v>
      </c>
      <c r="G189" s="2" t="s">
        <v>733</v>
      </c>
      <c r="H189" s="2" t="s">
        <v>731</v>
      </c>
      <c r="I189" s="2" t="s">
        <v>1349</v>
      </c>
      <c r="J189" s="2" t="s">
        <v>724</v>
      </c>
      <c r="K189" s="2" t="s">
        <v>1596</v>
      </c>
      <c r="L189" s="2" t="s">
        <v>1647</v>
      </c>
      <c r="M189" s="2" t="s">
        <v>1332</v>
      </c>
      <c r="N189" s="2" t="s">
        <v>1078</v>
      </c>
      <c r="O189" s="2" t="s">
        <v>1560</v>
      </c>
      <c r="P189" s="2" t="s">
        <v>1232</v>
      </c>
      <c r="Q189" s="2" t="s">
        <v>709</v>
      </c>
      <c r="R189" s="2" t="s">
        <v>710</v>
      </c>
    </row>
    <row r="190" spans="1:18" x14ac:dyDescent="0.25">
      <c r="A190" s="2" t="s">
        <v>212</v>
      </c>
      <c r="B190" s="2" t="s">
        <v>18</v>
      </c>
      <c r="C190" s="2" t="s">
        <v>1240</v>
      </c>
      <c r="D190" s="2" t="s">
        <v>712</v>
      </c>
      <c r="E190" s="2" t="s">
        <v>1638</v>
      </c>
      <c r="F190" s="2" t="s">
        <v>992</v>
      </c>
      <c r="G190" s="2" t="s">
        <v>1295</v>
      </c>
      <c r="H190" s="2" t="s">
        <v>945</v>
      </c>
      <c r="I190" s="2" t="s">
        <v>1648</v>
      </c>
      <c r="J190" s="2" t="s">
        <v>709</v>
      </c>
      <c r="K190" s="2" t="s">
        <v>1649</v>
      </c>
      <c r="L190" s="2" t="s">
        <v>1043</v>
      </c>
      <c r="M190" s="2" t="s">
        <v>847</v>
      </c>
      <c r="N190" s="2" t="s">
        <v>766</v>
      </c>
      <c r="O190" s="2" t="s">
        <v>699</v>
      </c>
      <c r="P190" s="2" t="s">
        <v>709</v>
      </c>
      <c r="Q190" s="2" t="s">
        <v>834</v>
      </c>
      <c r="R190" s="2" t="s">
        <v>725</v>
      </c>
    </row>
    <row r="191" spans="1:18" x14ac:dyDescent="0.25">
      <c r="A191" s="2" t="s">
        <v>212</v>
      </c>
      <c r="B191" s="2" t="s">
        <v>657</v>
      </c>
      <c r="C191" s="2" t="s">
        <v>795</v>
      </c>
      <c r="D191" s="2" t="s">
        <v>712</v>
      </c>
      <c r="E191" s="2" t="s">
        <v>975</v>
      </c>
      <c r="F191" s="2" t="s">
        <v>1098</v>
      </c>
      <c r="G191" s="2" t="s">
        <v>854</v>
      </c>
      <c r="H191" s="2" t="s">
        <v>1012</v>
      </c>
      <c r="I191" s="2" t="s">
        <v>701</v>
      </c>
      <c r="J191" s="2" t="s">
        <v>1055</v>
      </c>
      <c r="K191" s="2" t="s">
        <v>718</v>
      </c>
      <c r="L191" s="2" t="s">
        <v>1650</v>
      </c>
      <c r="M191" s="2" t="s">
        <v>1018</v>
      </c>
      <c r="N191" s="2" t="s">
        <v>704</v>
      </c>
      <c r="O191" s="2" t="s">
        <v>1651</v>
      </c>
      <c r="P191" s="2" t="s">
        <v>1197</v>
      </c>
      <c r="Q191" s="2" t="s">
        <v>984</v>
      </c>
      <c r="R191" s="2" t="s">
        <v>1148</v>
      </c>
    </row>
    <row r="192" spans="1:18" x14ac:dyDescent="0.25">
      <c r="A192" s="2" t="s">
        <v>212</v>
      </c>
      <c r="B192" s="2" t="s">
        <v>669</v>
      </c>
      <c r="C192" s="2" t="s">
        <v>865</v>
      </c>
      <c r="D192" s="2" t="s">
        <v>712</v>
      </c>
      <c r="E192" s="2" t="s">
        <v>898</v>
      </c>
      <c r="F192" s="2" t="s">
        <v>1058</v>
      </c>
      <c r="G192" s="2" t="s">
        <v>1652</v>
      </c>
      <c r="H192" s="2" t="s">
        <v>893</v>
      </c>
      <c r="I192" s="2" t="s">
        <v>1606</v>
      </c>
      <c r="J192" s="2" t="s">
        <v>834</v>
      </c>
      <c r="K192" s="2" t="s">
        <v>1653</v>
      </c>
      <c r="L192" s="2" t="s">
        <v>1110</v>
      </c>
      <c r="M192" s="2" t="s">
        <v>891</v>
      </c>
      <c r="N192" s="2" t="s">
        <v>901</v>
      </c>
      <c r="O192" s="2" t="s">
        <v>1375</v>
      </c>
      <c r="P192" s="2" t="s">
        <v>971</v>
      </c>
      <c r="Q192" s="2" t="s">
        <v>834</v>
      </c>
      <c r="R192" s="2" t="s">
        <v>807</v>
      </c>
    </row>
    <row r="193" spans="1:18" x14ac:dyDescent="0.25">
      <c r="A193" s="2" t="s">
        <v>212</v>
      </c>
      <c r="B193" s="2" t="s">
        <v>645</v>
      </c>
      <c r="C193" s="2" t="s">
        <v>930</v>
      </c>
      <c r="D193" s="2" t="s">
        <v>712</v>
      </c>
      <c r="E193" s="2" t="s">
        <v>1631</v>
      </c>
      <c r="F193" s="2" t="s">
        <v>1039</v>
      </c>
      <c r="G193" s="2" t="s">
        <v>1347</v>
      </c>
      <c r="H193" s="2" t="s">
        <v>847</v>
      </c>
      <c r="I193" s="2" t="s">
        <v>1654</v>
      </c>
      <c r="J193" s="2" t="s">
        <v>1130</v>
      </c>
      <c r="K193" s="2" t="s">
        <v>718</v>
      </c>
      <c r="L193" s="2" t="s">
        <v>1655</v>
      </c>
      <c r="M193" s="2" t="s">
        <v>1656</v>
      </c>
      <c r="N193" s="2" t="s">
        <v>788</v>
      </c>
      <c r="O193" s="2" t="s">
        <v>1412</v>
      </c>
      <c r="P193" s="2" t="s">
        <v>1657</v>
      </c>
      <c r="Q193" s="2" t="s">
        <v>1068</v>
      </c>
      <c r="R193" s="2" t="s">
        <v>1505</v>
      </c>
    </row>
    <row r="194" spans="1:18" x14ac:dyDescent="0.25">
      <c r="A194" s="2" t="s">
        <v>212</v>
      </c>
      <c r="B194" s="2" t="s">
        <v>19</v>
      </c>
      <c r="C194" s="2" t="s">
        <v>726</v>
      </c>
      <c r="D194" s="2" t="s">
        <v>727</v>
      </c>
      <c r="E194" s="2" t="s">
        <v>1658</v>
      </c>
      <c r="F194" s="2" t="s">
        <v>1365</v>
      </c>
      <c r="G194" s="2" t="s">
        <v>709</v>
      </c>
      <c r="H194" s="2" t="s">
        <v>1012</v>
      </c>
      <c r="I194" s="2" t="s">
        <v>1659</v>
      </c>
      <c r="J194" s="2" t="s">
        <v>984</v>
      </c>
      <c r="K194" s="2" t="s">
        <v>943</v>
      </c>
      <c r="L194" s="2" t="s">
        <v>931</v>
      </c>
      <c r="M194" s="2" t="s">
        <v>1500</v>
      </c>
      <c r="N194" s="2" t="s">
        <v>881</v>
      </c>
      <c r="O194" s="2" t="s">
        <v>1122</v>
      </c>
      <c r="P194" s="2" t="s">
        <v>725</v>
      </c>
      <c r="Q194" s="2" t="s">
        <v>709</v>
      </c>
      <c r="R194" s="2" t="s">
        <v>1315</v>
      </c>
    </row>
    <row r="195" spans="1:18" x14ac:dyDescent="0.25">
      <c r="A195" s="2" t="s">
        <v>212</v>
      </c>
      <c r="B195" s="2" t="s">
        <v>20</v>
      </c>
      <c r="C195" s="2" t="s">
        <v>990</v>
      </c>
      <c r="D195" s="2" t="s">
        <v>727</v>
      </c>
      <c r="E195" s="2" t="s">
        <v>1660</v>
      </c>
      <c r="F195" s="2" t="s">
        <v>1153</v>
      </c>
      <c r="G195" s="2" t="s">
        <v>1065</v>
      </c>
      <c r="H195" s="2" t="s">
        <v>785</v>
      </c>
      <c r="I195" s="2" t="s">
        <v>1088</v>
      </c>
      <c r="J195" s="2" t="s">
        <v>987</v>
      </c>
      <c r="K195" s="2" t="s">
        <v>1155</v>
      </c>
      <c r="L195" s="2" t="s">
        <v>1109</v>
      </c>
      <c r="M195" s="2" t="s">
        <v>789</v>
      </c>
      <c r="N195" s="2" t="s">
        <v>851</v>
      </c>
      <c r="O195" s="2" t="s">
        <v>720</v>
      </c>
      <c r="P195" s="2" t="s">
        <v>1356</v>
      </c>
      <c r="Q195" s="2" t="s">
        <v>715</v>
      </c>
      <c r="R195" s="2" t="s">
        <v>1000</v>
      </c>
    </row>
    <row r="196" spans="1:18" x14ac:dyDescent="0.25">
      <c r="A196" s="2" t="s">
        <v>212</v>
      </c>
      <c r="B196" s="2" t="s">
        <v>21</v>
      </c>
      <c r="C196" s="2" t="s">
        <v>1045</v>
      </c>
      <c r="D196" s="2" t="s">
        <v>727</v>
      </c>
      <c r="E196" s="2" t="s">
        <v>1265</v>
      </c>
      <c r="F196" s="2" t="s">
        <v>1011</v>
      </c>
      <c r="G196" s="2" t="s">
        <v>1025</v>
      </c>
      <c r="H196" s="2" t="s">
        <v>748</v>
      </c>
      <c r="I196" s="2" t="s">
        <v>1312</v>
      </c>
      <c r="J196" s="2" t="s">
        <v>940</v>
      </c>
      <c r="K196" s="2" t="s">
        <v>1661</v>
      </c>
      <c r="L196" s="2" t="s">
        <v>1278</v>
      </c>
      <c r="M196" s="2" t="s">
        <v>789</v>
      </c>
      <c r="N196" s="2" t="s">
        <v>849</v>
      </c>
      <c r="O196" s="2" t="s">
        <v>721</v>
      </c>
      <c r="P196" s="2" t="s">
        <v>869</v>
      </c>
      <c r="Q196" s="2" t="s">
        <v>1130</v>
      </c>
      <c r="R196" s="2" t="s">
        <v>734</v>
      </c>
    </row>
    <row r="197" spans="1:18" x14ac:dyDescent="0.25">
      <c r="A197" s="2" t="s">
        <v>212</v>
      </c>
      <c r="B197" s="2" t="s">
        <v>22</v>
      </c>
      <c r="C197" s="2" t="s">
        <v>1086</v>
      </c>
      <c r="D197" s="2" t="s">
        <v>727</v>
      </c>
      <c r="E197" s="2" t="s">
        <v>1662</v>
      </c>
      <c r="F197" s="2" t="s">
        <v>983</v>
      </c>
      <c r="G197" s="2" t="s">
        <v>702</v>
      </c>
      <c r="H197" s="2" t="s">
        <v>731</v>
      </c>
      <c r="I197" s="2" t="s">
        <v>1606</v>
      </c>
      <c r="J197" s="2" t="s">
        <v>799</v>
      </c>
      <c r="K197" s="2" t="s">
        <v>1491</v>
      </c>
      <c r="L197" s="2" t="s">
        <v>778</v>
      </c>
      <c r="M197" s="2" t="s">
        <v>851</v>
      </c>
      <c r="N197" s="2" t="s">
        <v>883</v>
      </c>
      <c r="O197" s="2" t="s">
        <v>1053</v>
      </c>
      <c r="P197" s="2" t="s">
        <v>1006</v>
      </c>
      <c r="Q197" s="2" t="s">
        <v>709</v>
      </c>
      <c r="R197" s="2" t="s">
        <v>943</v>
      </c>
    </row>
    <row r="198" spans="1:18" x14ac:dyDescent="0.25">
      <c r="A198" s="2" t="s">
        <v>212</v>
      </c>
      <c r="B198" s="2" t="s">
        <v>23</v>
      </c>
      <c r="C198" s="2" t="s">
        <v>1124</v>
      </c>
      <c r="D198" s="2" t="s">
        <v>727</v>
      </c>
      <c r="E198" s="2" t="s">
        <v>697</v>
      </c>
      <c r="F198" s="2" t="s">
        <v>1663</v>
      </c>
      <c r="G198" s="2" t="s">
        <v>862</v>
      </c>
      <c r="H198" s="2" t="s">
        <v>918</v>
      </c>
      <c r="I198" s="2" t="s">
        <v>1422</v>
      </c>
      <c r="J198" s="2" t="s">
        <v>766</v>
      </c>
      <c r="K198" s="2" t="s">
        <v>1664</v>
      </c>
      <c r="L198" s="2" t="s">
        <v>871</v>
      </c>
      <c r="M198" s="2" t="s">
        <v>1084</v>
      </c>
      <c r="N198" s="2" t="s">
        <v>1319</v>
      </c>
      <c r="O198" s="2" t="s">
        <v>1225</v>
      </c>
      <c r="P198" s="2" t="s">
        <v>706</v>
      </c>
      <c r="Q198" s="2" t="s">
        <v>1031</v>
      </c>
      <c r="R198" s="2" t="s">
        <v>882</v>
      </c>
    </row>
    <row r="199" spans="1:18" x14ac:dyDescent="0.25">
      <c r="A199" s="2" t="s">
        <v>212</v>
      </c>
      <c r="B199" s="2" t="s">
        <v>24</v>
      </c>
      <c r="C199" s="2" t="s">
        <v>1152</v>
      </c>
      <c r="D199" s="2" t="s">
        <v>727</v>
      </c>
      <c r="E199" s="2" t="s">
        <v>1665</v>
      </c>
      <c r="F199" s="2" t="s">
        <v>1666</v>
      </c>
      <c r="G199" s="2" t="s">
        <v>798</v>
      </c>
      <c r="H199" s="2" t="s">
        <v>1087</v>
      </c>
      <c r="I199" s="2" t="s">
        <v>877</v>
      </c>
      <c r="J199" s="2" t="s">
        <v>766</v>
      </c>
      <c r="K199" s="2" t="s">
        <v>1288</v>
      </c>
      <c r="L199" s="2" t="s">
        <v>1034</v>
      </c>
      <c r="M199" s="2" t="s">
        <v>944</v>
      </c>
      <c r="N199" s="2" t="s">
        <v>1326</v>
      </c>
      <c r="O199" s="2" t="s">
        <v>1229</v>
      </c>
      <c r="P199" s="2" t="s">
        <v>1432</v>
      </c>
      <c r="Q199" s="2" t="s">
        <v>784</v>
      </c>
      <c r="R199" s="2" t="s">
        <v>943</v>
      </c>
    </row>
    <row r="200" spans="1:18" x14ac:dyDescent="0.25">
      <c r="A200" s="2" t="s">
        <v>212</v>
      </c>
      <c r="B200" s="2" t="s">
        <v>25</v>
      </c>
      <c r="C200" s="2" t="s">
        <v>1185</v>
      </c>
      <c r="D200" s="2" t="s">
        <v>727</v>
      </c>
      <c r="E200" s="2" t="s">
        <v>1667</v>
      </c>
      <c r="F200" s="2" t="s">
        <v>1058</v>
      </c>
      <c r="G200" s="2" t="s">
        <v>988</v>
      </c>
      <c r="H200" s="2" t="s">
        <v>1130</v>
      </c>
      <c r="I200" s="2" t="s">
        <v>1668</v>
      </c>
      <c r="J200" s="2" t="s">
        <v>766</v>
      </c>
      <c r="K200" s="2" t="s">
        <v>1188</v>
      </c>
      <c r="L200" s="2" t="s">
        <v>933</v>
      </c>
      <c r="M200" s="2" t="s">
        <v>739</v>
      </c>
      <c r="N200" s="2" t="s">
        <v>988</v>
      </c>
      <c r="O200" s="2" t="s">
        <v>1244</v>
      </c>
      <c r="P200" s="2" t="s">
        <v>895</v>
      </c>
      <c r="Q200" s="2" t="s">
        <v>999</v>
      </c>
      <c r="R200" s="2" t="s">
        <v>914</v>
      </c>
    </row>
    <row r="201" spans="1:18" x14ac:dyDescent="0.25">
      <c r="A201" s="2" t="s">
        <v>212</v>
      </c>
      <c r="B201" s="2" t="s">
        <v>26</v>
      </c>
      <c r="C201" s="2" t="s">
        <v>1215</v>
      </c>
      <c r="D201" s="2" t="s">
        <v>727</v>
      </c>
      <c r="E201" s="2" t="s">
        <v>1371</v>
      </c>
      <c r="F201" s="2" t="s">
        <v>1058</v>
      </c>
      <c r="G201" s="2" t="s">
        <v>699</v>
      </c>
      <c r="H201" s="2" t="s">
        <v>748</v>
      </c>
      <c r="I201" s="2" t="s">
        <v>1669</v>
      </c>
      <c r="J201" s="2" t="s">
        <v>984</v>
      </c>
      <c r="K201" s="2" t="s">
        <v>1155</v>
      </c>
      <c r="L201" s="2" t="s">
        <v>1069</v>
      </c>
      <c r="M201" s="2" t="s">
        <v>1022</v>
      </c>
      <c r="N201" s="2" t="s">
        <v>1034</v>
      </c>
      <c r="O201" s="2" t="s">
        <v>704</v>
      </c>
      <c r="P201" s="2" t="s">
        <v>879</v>
      </c>
      <c r="Q201" s="2" t="s">
        <v>1217</v>
      </c>
      <c r="R201" s="2" t="s">
        <v>943</v>
      </c>
    </row>
    <row r="202" spans="1:18" x14ac:dyDescent="0.25">
      <c r="A202" s="2" t="s">
        <v>212</v>
      </c>
      <c r="B202" s="2" t="s">
        <v>27</v>
      </c>
      <c r="C202" s="2" t="s">
        <v>1241</v>
      </c>
      <c r="D202" s="2" t="s">
        <v>727</v>
      </c>
      <c r="E202" s="2" t="s">
        <v>1670</v>
      </c>
      <c r="F202" s="2" t="s">
        <v>1666</v>
      </c>
      <c r="G202" s="2" t="s">
        <v>952</v>
      </c>
      <c r="H202" s="2" t="s">
        <v>785</v>
      </c>
      <c r="I202" s="2" t="s">
        <v>1088</v>
      </c>
      <c r="J202" s="2" t="s">
        <v>752</v>
      </c>
      <c r="K202" s="2" t="s">
        <v>1155</v>
      </c>
      <c r="L202" s="2" t="s">
        <v>863</v>
      </c>
      <c r="M202" s="2" t="s">
        <v>790</v>
      </c>
      <c r="N202" s="2" t="s">
        <v>789</v>
      </c>
      <c r="O202" s="2" t="s">
        <v>756</v>
      </c>
      <c r="P202" s="2" t="s">
        <v>1356</v>
      </c>
      <c r="Q202" s="2" t="s">
        <v>1090</v>
      </c>
      <c r="R202" s="2" t="s">
        <v>818</v>
      </c>
    </row>
    <row r="203" spans="1:18" x14ac:dyDescent="0.25">
      <c r="A203" s="2" t="s">
        <v>212</v>
      </c>
      <c r="B203" s="2" t="s">
        <v>659</v>
      </c>
      <c r="C203" s="2" t="s">
        <v>808</v>
      </c>
      <c r="D203" s="2" t="s">
        <v>727</v>
      </c>
      <c r="E203" s="2" t="s">
        <v>1216</v>
      </c>
      <c r="F203" s="2" t="s">
        <v>1663</v>
      </c>
      <c r="G203" s="2" t="s">
        <v>787</v>
      </c>
      <c r="H203" s="2" t="s">
        <v>1187</v>
      </c>
      <c r="I203" s="2" t="s">
        <v>1671</v>
      </c>
      <c r="J203" s="2" t="s">
        <v>799</v>
      </c>
      <c r="K203" s="2" t="s">
        <v>1661</v>
      </c>
      <c r="L203" s="2" t="s">
        <v>818</v>
      </c>
      <c r="M203" s="2" t="s">
        <v>1262</v>
      </c>
      <c r="N203" s="2" t="s">
        <v>1672</v>
      </c>
      <c r="O203" s="2" t="s">
        <v>1673</v>
      </c>
      <c r="P203" s="2" t="s">
        <v>1122</v>
      </c>
      <c r="Q203" s="2" t="s">
        <v>784</v>
      </c>
      <c r="R203" s="2" t="s">
        <v>1491</v>
      </c>
    </row>
    <row r="204" spans="1:18" x14ac:dyDescent="0.25">
      <c r="A204" s="2" t="s">
        <v>212</v>
      </c>
      <c r="B204" s="2" t="s">
        <v>671</v>
      </c>
      <c r="C204" s="2" t="s">
        <v>874</v>
      </c>
      <c r="D204" s="2" t="s">
        <v>727</v>
      </c>
      <c r="E204" s="2" t="s">
        <v>1674</v>
      </c>
      <c r="F204" s="2" t="s">
        <v>1675</v>
      </c>
      <c r="G204" s="2" t="s">
        <v>702</v>
      </c>
      <c r="H204" s="2" t="s">
        <v>1676</v>
      </c>
      <c r="I204" s="2" t="s">
        <v>1677</v>
      </c>
      <c r="J204" s="2" t="s">
        <v>798</v>
      </c>
      <c r="K204" s="2" t="s">
        <v>1315</v>
      </c>
      <c r="L204" s="2" t="s">
        <v>1678</v>
      </c>
      <c r="M204" s="2" t="s">
        <v>1679</v>
      </c>
      <c r="N204" s="2" t="s">
        <v>1497</v>
      </c>
      <c r="O204" s="2" t="s">
        <v>801</v>
      </c>
      <c r="P204" s="2" t="s">
        <v>1680</v>
      </c>
      <c r="Q204" s="2" t="s">
        <v>757</v>
      </c>
      <c r="R204" s="2" t="s">
        <v>1315</v>
      </c>
    </row>
    <row r="205" spans="1:18" x14ac:dyDescent="0.25">
      <c r="A205" s="2" t="s">
        <v>212</v>
      </c>
      <c r="B205" s="2" t="s">
        <v>647</v>
      </c>
      <c r="C205" s="2" t="s">
        <v>939</v>
      </c>
      <c r="D205" s="2" t="s">
        <v>727</v>
      </c>
      <c r="E205" s="2" t="s">
        <v>1371</v>
      </c>
      <c r="F205" s="2" t="s">
        <v>1681</v>
      </c>
      <c r="G205" s="2" t="s">
        <v>1109</v>
      </c>
      <c r="H205" s="2" t="s">
        <v>1167</v>
      </c>
      <c r="I205" s="2" t="s">
        <v>1120</v>
      </c>
      <c r="J205" s="2" t="s">
        <v>1160</v>
      </c>
      <c r="K205" s="2" t="s">
        <v>1682</v>
      </c>
      <c r="L205" s="2" t="s">
        <v>1683</v>
      </c>
      <c r="M205" s="2" t="s">
        <v>1652</v>
      </c>
      <c r="N205" s="2" t="s">
        <v>881</v>
      </c>
      <c r="O205" s="2" t="s">
        <v>1323</v>
      </c>
      <c r="P205" s="2" t="s">
        <v>1684</v>
      </c>
      <c r="Q205" s="2" t="s">
        <v>1212</v>
      </c>
      <c r="R205" s="2" t="s">
        <v>1155</v>
      </c>
    </row>
    <row r="206" spans="1:18" x14ac:dyDescent="0.25">
      <c r="A206" s="2" t="s">
        <v>212</v>
      </c>
      <c r="B206" s="2" t="s">
        <v>28</v>
      </c>
      <c r="C206" s="2" t="s">
        <v>742</v>
      </c>
      <c r="D206" s="2" t="s">
        <v>700</v>
      </c>
      <c r="E206" s="2" t="s">
        <v>1685</v>
      </c>
      <c r="F206" s="2" t="s">
        <v>1686</v>
      </c>
      <c r="G206" s="2" t="s">
        <v>1342</v>
      </c>
      <c r="H206" s="2" t="s">
        <v>773</v>
      </c>
      <c r="I206" s="2" t="s">
        <v>1348</v>
      </c>
      <c r="J206" s="2" t="s">
        <v>834</v>
      </c>
      <c r="K206" s="2" t="s">
        <v>1687</v>
      </c>
      <c r="L206" s="2" t="s">
        <v>1331</v>
      </c>
      <c r="M206" s="2" t="s">
        <v>1040</v>
      </c>
      <c r="N206" s="2" t="s">
        <v>736</v>
      </c>
      <c r="O206" s="2" t="s">
        <v>747</v>
      </c>
      <c r="P206" s="2" t="s">
        <v>948</v>
      </c>
      <c r="Q206" s="2" t="s">
        <v>878</v>
      </c>
      <c r="R206" s="2" t="s">
        <v>1688</v>
      </c>
    </row>
    <row r="207" spans="1:18" x14ac:dyDescent="0.25">
      <c r="A207" s="2" t="s">
        <v>212</v>
      </c>
      <c r="B207" s="2" t="s">
        <v>29</v>
      </c>
      <c r="C207" s="2" t="s">
        <v>1001</v>
      </c>
      <c r="D207" s="2" t="s">
        <v>700</v>
      </c>
      <c r="E207" s="2" t="s">
        <v>1689</v>
      </c>
      <c r="F207" s="2" t="s">
        <v>1179</v>
      </c>
      <c r="G207" s="2" t="s">
        <v>1159</v>
      </c>
      <c r="H207" s="2" t="s">
        <v>766</v>
      </c>
      <c r="I207" s="2" t="s">
        <v>1690</v>
      </c>
      <c r="J207" s="2" t="s">
        <v>1055</v>
      </c>
      <c r="K207" s="2" t="s">
        <v>1691</v>
      </c>
      <c r="L207" s="2" t="s">
        <v>908</v>
      </c>
      <c r="M207" s="2" t="s">
        <v>1567</v>
      </c>
      <c r="N207" s="2" t="s">
        <v>936</v>
      </c>
      <c r="O207" s="2" t="s">
        <v>1692</v>
      </c>
      <c r="P207" s="2" t="s">
        <v>1693</v>
      </c>
      <c r="Q207" s="2" t="s">
        <v>940</v>
      </c>
      <c r="R207" s="2" t="s">
        <v>1694</v>
      </c>
    </row>
    <row r="208" spans="1:18" x14ac:dyDescent="0.25">
      <c r="A208" s="2" t="s">
        <v>212</v>
      </c>
      <c r="B208" s="2" t="s">
        <v>30</v>
      </c>
      <c r="C208" s="2" t="s">
        <v>1051</v>
      </c>
      <c r="D208" s="2" t="s">
        <v>700</v>
      </c>
      <c r="E208" s="2" t="s">
        <v>975</v>
      </c>
      <c r="F208" s="2" t="s">
        <v>1607</v>
      </c>
      <c r="G208" s="2" t="s">
        <v>1279</v>
      </c>
      <c r="H208" s="2" t="s">
        <v>1025</v>
      </c>
      <c r="I208" s="2" t="s">
        <v>1570</v>
      </c>
      <c r="J208" s="2" t="s">
        <v>752</v>
      </c>
      <c r="K208" s="2" t="s">
        <v>1095</v>
      </c>
      <c r="L208" s="2" t="s">
        <v>850</v>
      </c>
      <c r="M208" s="2" t="s">
        <v>851</v>
      </c>
      <c r="N208" s="2" t="s">
        <v>972</v>
      </c>
      <c r="O208" s="2" t="s">
        <v>1567</v>
      </c>
      <c r="P208" s="2" t="s">
        <v>1326</v>
      </c>
      <c r="Q208" s="2" t="s">
        <v>987</v>
      </c>
      <c r="R208" s="2" t="s">
        <v>1601</v>
      </c>
    </row>
    <row r="209" spans="1:18" x14ac:dyDescent="0.25">
      <c r="A209" s="2" t="s">
        <v>212</v>
      </c>
      <c r="B209" s="2" t="s">
        <v>31</v>
      </c>
      <c r="C209" s="2" t="s">
        <v>1091</v>
      </c>
      <c r="D209" s="2" t="s">
        <v>700</v>
      </c>
      <c r="E209" s="2" t="s">
        <v>1178</v>
      </c>
      <c r="F209" s="2" t="s">
        <v>1616</v>
      </c>
      <c r="G209" s="2" t="s">
        <v>1109</v>
      </c>
      <c r="H209" s="2" t="s">
        <v>1217</v>
      </c>
      <c r="I209" s="2" t="s">
        <v>1695</v>
      </c>
      <c r="J209" s="2" t="s">
        <v>752</v>
      </c>
      <c r="K209" s="2" t="s">
        <v>1093</v>
      </c>
      <c r="L209" s="2" t="s">
        <v>733</v>
      </c>
      <c r="M209" s="2" t="s">
        <v>1025</v>
      </c>
      <c r="N209" s="2" t="s">
        <v>987</v>
      </c>
      <c r="O209" s="2" t="s">
        <v>851</v>
      </c>
      <c r="P209" s="2" t="s">
        <v>702</v>
      </c>
      <c r="Q209" s="2" t="s">
        <v>699</v>
      </c>
      <c r="R209" s="2" t="s">
        <v>1464</v>
      </c>
    </row>
    <row r="210" spans="1:18" x14ac:dyDescent="0.25">
      <c r="A210" s="2" t="s">
        <v>212</v>
      </c>
      <c r="B210" s="2" t="s">
        <v>32</v>
      </c>
      <c r="C210" s="2" t="s">
        <v>1127</v>
      </c>
      <c r="D210" s="2" t="s">
        <v>700</v>
      </c>
      <c r="E210" s="2" t="s">
        <v>1246</v>
      </c>
      <c r="F210" s="2" t="s">
        <v>1361</v>
      </c>
      <c r="G210" s="2" t="s">
        <v>774</v>
      </c>
      <c r="H210" s="2" t="s">
        <v>738</v>
      </c>
      <c r="I210" s="2" t="s">
        <v>1648</v>
      </c>
      <c r="J210" s="2" t="s">
        <v>766</v>
      </c>
      <c r="K210" s="2" t="s">
        <v>1696</v>
      </c>
      <c r="L210" s="2" t="s">
        <v>1108</v>
      </c>
      <c r="M210" s="2" t="s">
        <v>1368</v>
      </c>
      <c r="N210" s="2" t="s">
        <v>739</v>
      </c>
      <c r="O210" s="2" t="s">
        <v>944</v>
      </c>
      <c r="P210" s="2" t="s">
        <v>1247</v>
      </c>
      <c r="Q210" s="2" t="s">
        <v>945</v>
      </c>
      <c r="R210" s="2" t="s">
        <v>1697</v>
      </c>
    </row>
    <row r="211" spans="1:18" x14ac:dyDescent="0.25">
      <c r="A211" s="2" t="s">
        <v>212</v>
      </c>
      <c r="B211" s="2" t="s">
        <v>33</v>
      </c>
      <c r="C211" s="2" t="s">
        <v>1161</v>
      </c>
      <c r="D211" s="2" t="s">
        <v>700</v>
      </c>
      <c r="E211" s="2" t="s">
        <v>1595</v>
      </c>
      <c r="F211" s="2" t="s">
        <v>1142</v>
      </c>
      <c r="G211" s="2" t="s">
        <v>1698</v>
      </c>
      <c r="H211" s="2" t="s">
        <v>773</v>
      </c>
      <c r="I211" s="2" t="s">
        <v>1699</v>
      </c>
      <c r="J211" s="2" t="s">
        <v>903</v>
      </c>
      <c r="K211" s="2" t="s">
        <v>1700</v>
      </c>
      <c r="L211" s="2" t="s">
        <v>1701</v>
      </c>
      <c r="M211" s="2" t="s">
        <v>1155</v>
      </c>
      <c r="N211" s="2" t="s">
        <v>1283</v>
      </c>
      <c r="O211" s="2" t="s">
        <v>1702</v>
      </c>
      <c r="P211" s="2" t="s">
        <v>1703</v>
      </c>
      <c r="Q211" s="2" t="s">
        <v>834</v>
      </c>
      <c r="R211" s="2" t="s">
        <v>1704</v>
      </c>
    </row>
    <row r="212" spans="1:18" x14ac:dyDescent="0.25">
      <c r="A212" s="2" t="s">
        <v>212</v>
      </c>
      <c r="B212" s="2" t="s">
        <v>34</v>
      </c>
      <c r="C212" s="2" t="s">
        <v>1192</v>
      </c>
      <c r="D212" s="2" t="s">
        <v>700</v>
      </c>
      <c r="E212" s="2" t="s">
        <v>1162</v>
      </c>
      <c r="F212" s="2" t="s">
        <v>1112</v>
      </c>
      <c r="G212" s="2" t="s">
        <v>1705</v>
      </c>
      <c r="H212" s="2" t="s">
        <v>791</v>
      </c>
      <c r="I212" s="2" t="s">
        <v>1195</v>
      </c>
      <c r="J212" s="2" t="s">
        <v>784</v>
      </c>
      <c r="K212" s="2" t="s">
        <v>1706</v>
      </c>
      <c r="L212" s="2" t="s">
        <v>818</v>
      </c>
      <c r="M212" s="2" t="s">
        <v>1707</v>
      </c>
      <c r="N212" s="2" t="s">
        <v>1708</v>
      </c>
      <c r="O212" s="2" t="s">
        <v>1709</v>
      </c>
      <c r="P212" s="2" t="s">
        <v>1687</v>
      </c>
      <c r="Q212" s="2" t="s">
        <v>1347</v>
      </c>
      <c r="R212" s="2" t="s">
        <v>1315</v>
      </c>
    </row>
    <row r="213" spans="1:18" x14ac:dyDescent="0.25">
      <c r="A213" s="2" t="s">
        <v>212</v>
      </c>
      <c r="B213" s="2" t="s">
        <v>35</v>
      </c>
      <c r="C213" s="2" t="s">
        <v>1221</v>
      </c>
      <c r="D213" s="2" t="s">
        <v>700</v>
      </c>
      <c r="E213" s="2" t="s">
        <v>975</v>
      </c>
      <c r="F213" s="2" t="s">
        <v>1179</v>
      </c>
      <c r="G213" s="2" t="s">
        <v>1134</v>
      </c>
      <c r="H213" s="2" t="s">
        <v>709</v>
      </c>
      <c r="I213" s="2" t="s">
        <v>1320</v>
      </c>
      <c r="J213" s="2" t="s">
        <v>752</v>
      </c>
      <c r="K213" s="2" t="s">
        <v>1696</v>
      </c>
      <c r="L213" s="2" t="s">
        <v>1255</v>
      </c>
      <c r="M213" s="2" t="s">
        <v>1710</v>
      </c>
      <c r="N213" s="2" t="s">
        <v>1679</v>
      </c>
      <c r="O213" s="2" t="s">
        <v>1711</v>
      </c>
      <c r="P213" s="2" t="s">
        <v>1120</v>
      </c>
      <c r="Q213" s="2" t="s">
        <v>834</v>
      </c>
      <c r="R213" s="2" t="s">
        <v>1699</v>
      </c>
    </row>
    <row r="214" spans="1:18" x14ac:dyDescent="0.25">
      <c r="A214" s="2" t="s">
        <v>212</v>
      </c>
      <c r="B214" s="2" t="s">
        <v>36</v>
      </c>
      <c r="C214" s="2" t="s">
        <v>1245</v>
      </c>
      <c r="D214" s="2" t="s">
        <v>700</v>
      </c>
      <c r="E214" s="2" t="s">
        <v>1712</v>
      </c>
      <c r="F214" s="2" t="s">
        <v>1616</v>
      </c>
      <c r="G214" s="2" t="s">
        <v>1468</v>
      </c>
      <c r="H214" s="2" t="s">
        <v>878</v>
      </c>
      <c r="I214" s="2" t="s">
        <v>1257</v>
      </c>
      <c r="J214" s="2" t="s">
        <v>724</v>
      </c>
      <c r="K214" s="2" t="s">
        <v>896</v>
      </c>
      <c r="L214" s="2" t="s">
        <v>1089</v>
      </c>
      <c r="M214" s="2" t="s">
        <v>733</v>
      </c>
      <c r="N214" s="2" t="s">
        <v>759</v>
      </c>
      <c r="O214" s="2" t="s">
        <v>740</v>
      </c>
      <c r="P214" s="2" t="s">
        <v>1035</v>
      </c>
      <c r="Q214" s="2" t="s">
        <v>787</v>
      </c>
      <c r="R214" s="2" t="s">
        <v>1713</v>
      </c>
    </row>
    <row r="215" spans="1:18" x14ac:dyDescent="0.25">
      <c r="A215" s="2" t="s">
        <v>212</v>
      </c>
      <c r="B215" s="2" t="s">
        <v>661</v>
      </c>
      <c r="C215" s="2" t="s">
        <v>831</v>
      </c>
      <c r="D215" s="2" t="s">
        <v>700</v>
      </c>
      <c r="E215" s="2" t="s">
        <v>796</v>
      </c>
      <c r="F215" s="2" t="s">
        <v>1361</v>
      </c>
      <c r="G215" s="2" t="s">
        <v>1076</v>
      </c>
      <c r="H215" s="2" t="s">
        <v>834</v>
      </c>
      <c r="I215" s="2" t="s">
        <v>1714</v>
      </c>
      <c r="J215" s="2" t="s">
        <v>752</v>
      </c>
      <c r="K215" s="2" t="s">
        <v>1582</v>
      </c>
      <c r="L215" s="2" t="s">
        <v>1584</v>
      </c>
      <c r="M215" s="2" t="s">
        <v>1457</v>
      </c>
      <c r="N215" s="2" t="s">
        <v>1715</v>
      </c>
      <c r="O215" s="2" t="s">
        <v>1263</v>
      </c>
      <c r="P215" s="2" t="s">
        <v>1716</v>
      </c>
      <c r="Q215" s="2" t="s">
        <v>766</v>
      </c>
      <c r="R215" s="2" t="s">
        <v>1717</v>
      </c>
    </row>
    <row r="216" spans="1:18" x14ac:dyDescent="0.25">
      <c r="A216" s="2" t="s">
        <v>212</v>
      </c>
      <c r="B216" s="2" t="s">
        <v>673</v>
      </c>
      <c r="C216" s="2" t="s">
        <v>885</v>
      </c>
      <c r="D216" s="2" t="s">
        <v>700</v>
      </c>
      <c r="E216" s="2" t="s">
        <v>1300</v>
      </c>
      <c r="F216" s="2" t="s">
        <v>1301</v>
      </c>
      <c r="G216" s="2" t="s">
        <v>748</v>
      </c>
      <c r="H216" s="2" t="s">
        <v>1302</v>
      </c>
      <c r="I216" s="2" t="s">
        <v>1302</v>
      </c>
      <c r="J216" s="2" t="s">
        <v>1302</v>
      </c>
      <c r="K216" s="2" t="s">
        <v>1302</v>
      </c>
      <c r="L216" s="2" t="s">
        <v>727</v>
      </c>
      <c r="M216" s="2" t="s">
        <v>748</v>
      </c>
      <c r="N216" s="2" t="s">
        <v>700</v>
      </c>
      <c r="O216" s="2" t="s">
        <v>785</v>
      </c>
      <c r="P216" s="2" t="s">
        <v>748</v>
      </c>
      <c r="Q216" s="2" t="s">
        <v>696</v>
      </c>
      <c r="R216" s="2" t="s">
        <v>748</v>
      </c>
    </row>
    <row r="217" spans="1:18" x14ac:dyDescent="0.25">
      <c r="A217" s="2" t="s">
        <v>212</v>
      </c>
      <c r="B217" s="2" t="s">
        <v>649</v>
      </c>
      <c r="C217" s="2" t="s">
        <v>950</v>
      </c>
      <c r="D217" s="2" t="s">
        <v>700</v>
      </c>
      <c r="E217" s="2" t="s">
        <v>1590</v>
      </c>
      <c r="F217" s="2" t="s">
        <v>1029</v>
      </c>
      <c r="G217" s="2" t="s">
        <v>1718</v>
      </c>
      <c r="H217" s="2" t="s">
        <v>1055</v>
      </c>
      <c r="I217" s="2" t="s">
        <v>1719</v>
      </c>
      <c r="J217" s="2" t="s">
        <v>984</v>
      </c>
      <c r="K217" s="2" t="s">
        <v>1720</v>
      </c>
      <c r="L217" s="2" t="s">
        <v>1592</v>
      </c>
      <c r="M217" s="2" t="s">
        <v>1721</v>
      </c>
      <c r="N217" s="2" t="s">
        <v>1143</v>
      </c>
      <c r="O217" s="2" t="s">
        <v>1722</v>
      </c>
      <c r="P217" s="2" t="s">
        <v>1553</v>
      </c>
      <c r="Q217" s="2" t="s">
        <v>787</v>
      </c>
      <c r="R217" s="2" t="s">
        <v>1320</v>
      </c>
    </row>
    <row r="218" spans="1:18" x14ac:dyDescent="0.25">
      <c r="A218" s="2" t="s">
        <v>212</v>
      </c>
      <c r="B218" s="2" t="s">
        <v>37</v>
      </c>
      <c r="C218" s="2" t="s">
        <v>754</v>
      </c>
      <c r="D218" s="2" t="s">
        <v>748</v>
      </c>
      <c r="E218" s="2" t="s">
        <v>1128</v>
      </c>
      <c r="F218" s="2" t="s">
        <v>1723</v>
      </c>
      <c r="G218" s="2" t="s">
        <v>1724</v>
      </c>
      <c r="H218" s="2" t="s">
        <v>1084</v>
      </c>
      <c r="I218" s="2" t="s">
        <v>1725</v>
      </c>
      <c r="J218" s="2" t="s">
        <v>1130</v>
      </c>
      <c r="K218" s="2" t="s">
        <v>1726</v>
      </c>
      <c r="L218" s="2" t="s">
        <v>1346</v>
      </c>
      <c r="M218" s="2" t="s">
        <v>1727</v>
      </c>
      <c r="N218" s="2" t="s">
        <v>1378</v>
      </c>
      <c r="O218" s="2" t="s">
        <v>1728</v>
      </c>
      <c r="P218" s="2" t="s">
        <v>1307</v>
      </c>
      <c r="Q218" s="2" t="s">
        <v>702</v>
      </c>
      <c r="R218" s="2" t="s">
        <v>1318</v>
      </c>
    </row>
    <row r="219" spans="1:18" x14ac:dyDescent="0.25">
      <c r="A219" s="2" t="s">
        <v>212</v>
      </c>
      <c r="B219" s="2" t="s">
        <v>38</v>
      </c>
      <c r="C219" s="2" t="s">
        <v>1009</v>
      </c>
      <c r="D219" s="2" t="s">
        <v>748</v>
      </c>
      <c r="E219" s="2" t="s">
        <v>1729</v>
      </c>
      <c r="F219" s="2" t="s">
        <v>1666</v>
      </c>
      <c r="G219" s="2" t="s">
        <v>942</v>
      </c>
      <c r="H219" s="2" t="s">
        <v>1036</v>
      </c>
      <c r="I219" s="2" t="s">
        <v>1268</v>
      </c>
      <c r="J219" s="2" t="s">
        <v>753</v>
      </c>
      <c r="K219" s="2" t="s">
        <v>1730</v>
      </c>
      <c r="L219" s="2" t="s">
        <v>796</v>
      </c>
      <c r="M219" s="2" t="s">
        <v>1731</v>
      </c>
      <c r="N219" s="2" t="s">
        <v>1732</v>
      </c>
      <c r="O219" s="2" t="s">
        <v>1733</v>
      </c>
      <c r="P219" s="2" t="s">
        <v>1320</v>
      </c>
      <c r="Q219" s="2" t="s">
        <v>759</v>
      </c>
      <c r="R219" s="2" t="s">
        <v>1734</v>
      </c>
    </row>
    <row r="220" spans="1:18" x14ac:dyDescent="0.25">
      <c r="A220" s="2" t="s">
        <v>212</v>
      </c>
      <c r="B220" s="2" t="s">
        <v>39</v>
      </c>
      <c r="C220" s="2" t="s">
        <v>1056</v>
      </c>
      <c r="D220" s="2" t="s">
        <v>748</v>
      </c>
      <c r="E220" s="2" t="s">
        <v>1133</v>
      </c>
      <c r="F220" s="2" t="s">
        <v>1675</v>
      </c>
      <c r="G220" s="2" t="s">
        <v>749</v>
      </c>
      <c r="H220" s="2" t="s">
        <v>1368</v>
      </c>
      <c r="I220" s="2" t="s">
        <v>1735</v>
      </c>
      <c r="J220" s="2" t="s">
        <v>834</v>
      </c>
      <c r="K220" s="2" t="s">
        <v>1736</v>
      </c>
      <c r="L220" s="2" t="s">
        <v>1136</v>
      </c>
      <c r="M220" s="2" t="s">
        <v>880</v>
      </c>
      <c r="N220" s="2" t="s">
        <v>870</v>
      </c>
      <c r="O220" s="2" t="s">
        <v>1342</v>
      </c>
      <c r="P220" s="2" t="s">
        <v>1048</v>
      </c>
      <c r="Q220" s="2" t="s">
        <v>854</v>
      </c>
      <c r="R220" s="2" t="s">
        <v>1174</v>
      </c>
    </row>
    <row r="221" spans="1:18" x14ac:dyDescent="0.25">
      <c r="A221" s="2" t="s">
        <v>212</v>
      </c>
      <c r="B221" s="2" t="s">
        <v>40</v>
      </c>
      <c r="C221" s="2" t="s">
        <v>1096</v>
      </c>
      <c r="D221" s="2" t="s">
        <v>748</v>
      </c>
      <c r="E221" s="2" t="s">
        <v>982</v>
      </c>
      <c r="F221" s="2" t="s">
        <v>1737</v>
      </c>
      <c r="G221" s="2" t="s">
        <v>1605</v>
      </c>
      <c r="H221" s="2" t="s">
        <v>892</v>
      </c>
      <c r="I221" s="2" t="s">
        <v>1738</v>
      </c>
      <c r="J221" s="2" t="s">
        <v>753</v>
      </c>
      <c r="K221" s="2" t="s">
        <v>1520</v>
      </c>
      <c r="L221" s="2" t="s">
        <v>1739</v>
      </c>
      <c r="M221" s="2" t="s">
        <v>1342</v>
      </c>
      <c r="N221" s="2" t="s">
        <v>908</v>
      </c>
      <c r="O221" s="2" t="s">
        <v>1740</v>
      </c>
      <c r="P221" s="2" t="s">
        <v>745</v>
      </c>
      <c r="Q221" s="2" t="s">
        <v>717</v>
      </c>
      <c r="R221" s="2" t="s">
        <v>1343</v>
      </c>
    </row>
    <row r="222" spans="1:18" x14ac:dyDescent="0.25">
      <c r="A222" s="2" t="s">
        <v>212</v>
      </c>
      <c r="B222" s="2" t="s">
        <v>41</v>
      </c>
      <c r="C222" s="2" t="s">
        <v>1132</v>
      </c>
      <c r="D222" s="2" t="s">
        <v>748</v>
      </c>
      <c r="E222" s="2" t="s">
        <v>1186</v>
      </c>
      <c r="F222" s="2" t="s">
        <v>1666</v>
      </c>
      <c r="G222" s="2" t="s">
        <v>1550</v>
      </c>
      <c r="H222" s="2" t="s">
        <v>736</v>
      </c>
      <c r="I222" s="2" t="s">
        <v>1741</v>
      </c>
      <c r="J222" s="2" t="s">
        <v>757</v>
      </c>
      <c r="K222" s="2" t="s">
        <v>1341</v>
      </c>
      <c r="L222" s="2" t="s">
        <v>1742</v>
      </c>
      <c r="M222" s="2" t="s">
        <v>1229</v>
      </c>
      <c r="N222" s="2" t="s">
        <v>1693</v>
      </c>
      <c r="O222" s="2" t="s">
        <v>1635</v>
      </c>
      <c r="P222" s="2" t="s">
        <v>844</v>
      </c>
      <c r="Q222" s="2" t="s">
        <v>1055</v>
      </c>
      <c r="R222" s="2" t="s">
        <v>767</v>
      </c>
    </row>
    <row r="223" spans="1:18" x14ac:dyDescent="0.25">
      <c r="A223" s="2" t="s">
        <v>212</v>
      </c>
      <c r="B223" s="2" t="s">
        <v>42</v>
      </c>
      <c r="C223" s="2" t="s">
        <v>1165</v>
      </c>
      <c r="D223" s="2" t="s">
        <v>748</v>
      </c>
      <c r="E223" s="2" t="s">
        <v>1252</v>
      </c>
      <c r="F223" s="2" t="s">
        <v>983</v>
      </c>
      <c r="G223" s="2" t="s">
        <v>1218</v>
      </c>
      <c r="H223" s="2" t="s">
        <v>913</v>
      </c>
      <c r="I223" s="2" t="s">
        <v>1527</v>
      </c>
      <c r="J223" s="2" t="s">
        <v>987</v>
      </c>
      <c r="K223" s="2" t="s">
        <v>1743</v>
      </c>
      <c r="L223" s="2" t="s">
        <v>1744</v>
      </c>
      <c r="M223" s="2" t="s">
        <v>1745</v>
      </c>
      <c r="N223" s="2" t="s">
        <v>1074</v>
      </c>
      <c r="O223" s="2" t="s">
        <v>1746</v>
      </c>
      <c r="P223" s="2" t="s">
        <v>1747</v>
      </c>
      <c r="Q223" s="2" t="s">
        <v>987</v>
      </c>
      <c r="R223" s="2" t="s">
        <v>767</v>
      </c>
    </row>
    <row r="224" spans="1:18" x14ac:dyDescent="0.25">
      <c r="A224" s="2" t="s">
        <v>212</v>
      </c>
      <c r="B224" s="2" t="s">
        <v>43</v>
      </c>
      <c r="C224" s="2" t="s">
        <v>1196</v>
      </c>
      <c r="D224" s="2" t="s">
        <v>748</v>
      </c>
      <c r="E224" s="2" t="s">
        <v>820</v>
      </c>
      <c r="F224" s="2" t="s">
        <v>1748</v>
      </c>
      <c r="G224" s="2" t="s">
        <v>997</v>
      </c>
      <c r="H224" s="2" t="s">
        <v>851</v>
      </c>
      <c r="I224" s="2" t="s">
        <v>1741</v>
      </c>
      <c r="J224" s="2" t="s">
        <v>941</v>
      </c>
      <c r="K224" s="2" t="s">
        <v>1717</v>
      </c>
      <c r="L224" s="2" t="s">
        <v>1749</v>
      </c>
      <c r="M224" s="2" t="s">
        <v>1416</v>
      </c>
      <c r="N224" s="2" t="s">
        <v>1750</v>
      </c>
      <c r="O224" s="2" t="s">
        <v>1751</v>
      </c>
      <c r="P224" s="2" t="s">
        <v>1752</v>
      </c>
      <c r="Q224" s="2" t="s">
        <v>1203</v>
      </c>
      <c r="R224" s="2" t="s">
        <v>1343</v>
      </c>
    </row>
    <row r="225" spans="1:18" x14ac:dyDescent="0.25">
      <c r="A225" s="2" t="s">
        <v>212</v>
      </c>
      <c r="B225" s="2" t="s">
        <v>44</v>
      </c>
      <c r="C225" s="2" t="s">
        <v>1227</v>
      </c>
      <c r="D225" s="2" t="s">
        <v>748</v>
      </c>
      <c r="E225" s="2" t="s">
        <v>982</v>
      </c>
      <c r="F225" s="2" t="s">
        <v>1058</v>
      </c>
      <c r="G225" s="2" t="s">
        <v>860</v>
      </c>
      <c r="H225" s="2" t="s">
        <v>876</v>
      </c>
      <c r="I225" s="2" t="s">
        <v>1753</v>
      </c>
      <c r="J225" s="2" t="s">
        <v>1055</v>
      </c>
      <c r="K225" s="2" t="s">
        <v>1374</v>
      </c>
      <c r="L225" s="2" t="s">
        <v>879</v>
      </c>
      <c r="M225" s="2" t="s">
        <v>1101</v>
      </c>
      <c r="N225" s="2" t="s">
        <v>1754</v>
      </c>
      <c r="O225" s="2" t="s">
        <v>1119</v>
      </c>
      <c r="P225" s="2" t="s">
        <v>806</v>
      </c>
      <c r="Q225" s="2" t="s">
        <v>724</v>
      </c>
      <c r="R225" s="2" t="s">
        <v>1019</v>
      </c>
    </row>
    <row r="226" spans="1:18" x14ac:dyDescent="0.25">
      <c r="A226" s="2" t="s">
        <v>212</v>
      </c>
      <c r="B226" s="2" t="s">
        <v>45</v>
      </c>
      <c r="C226" s="2" t="s">
        <v>1251</v>
      </c>
      <c r="D226" s="2" t="s">
        <v>748</v>
      </c>
      <c r="E226" s="2" t="s">
        <v>1252</v>
      </c>
      <c r="F226" s="2" t="s">
        <v>1755</v>
      </c>
      <c r="G226" s="2" t="s">
        <v>1238</v>
      </c>
      <c r="H226" s="2" t="s">
        <v>776</v>
      </c>
      <c r="I226" s="2" t="s">
        <v>1515</v>
      </c>
      <c r="J226" s="2" t="s">
        <v>753</v>
      </c>
      <c r="K226" s="2" t="s">
        <v>1756</v>
      </c>
      <c r="L226" s="2" t="s">
        <v>1757</v>
      </c>
      <c r="M226" s="2" t="s">
        <v>1019</v>
      </c>
      <c r="N226" s="2" t="s">
        <v>805</v>
      </c>
      <c r="O226" s="2" t="s">
        <v>1454</v>
      </c>
      <c r="P226" s="2" t="s">
        <v>1758</v>
      </c>
      <c r="Q226" s="2" t="s">
        <v>883</v>
      </c>
      <c r="R226" s="2" t="s">
        <v>957</v>
      </c>
    </row>
    <row r="227" spans="1:18" x14ac:dyDescent="0.25">
      <c r="A227" s="2" t="s">
        <v>212</v>
      </c>
      <c r="B227" s="2" t="s">
        <v>663</v>
      </c>
      <c r="C227" s="2" t="s">
        <v>819</v>
      </c>
      <c r="D227" s="2" t="s">
        <v>748</v>
      </c>
      <c r="E227" s="2" t="s">
        <v>982</v>
      </c>
      <c r="F227" s="2" t="s">
        <v>1737</v>
      </c>
      <c r="G227" s="2" t="s">
        <v>1759</v>
      </c>
      <c r="H227" s="2" t="s">
        <v>1369</v>
      </c>
      <c r="I227" s="2" t="s">
        <v>764</v>
      </c>
      <c r="J227" s="2" t="s">
        <v>784</v>
      </c>
      <c r="K227" s="2" t="s">
        <v>1760</v>
      </c>
      <c r="L227" s="2" t="s">
        <v>1761</v>
      </c>
      <c r="M227" s="2" t="s">
        <v>1415</v>
      </c>
      <c r="N227" s="2" t="s">
        <v>1060</v>
      </c>
      <c r="O227" s="2" t="s">
        <v>1606</v>
      </c>
      <c r="P227" s="2" t="s">
        <v>1239</v>
      </c>
      <c r="Q227" s="2" t="s">
        <v>1036</v>
      </c>
      <c r="R227" s="2" t="s">
        <v>1762</v>
      </c>
    </row>
    <row r="228" spans="1:18" x14ac:dyDescent="0.25">
      <c r="A228" s="2" t="s">
        <v>212</v>
      </c>
      <c r="B228" s="2" t="s">
        <v>675</v>
      </c>
      <c r="C228" s="2" t="s">
        <v>897</v>
      </c>
      <c r="D228" s="2" t="s">
        <v>748</v>
      </c>
      <c r="E228" s="2" t="s">
        <v>1763</v>
      </c>
      <c r="F228" s="2" t="s">
        <v>1681</v>
      </c>
      <c r="G228" s="2" t="s">
        <v>801</v>
      </c>
      <c r="H228" s="2" t="s">
        <v>945</v>
      </c>
      <c r="I228" s="2" t="s">
        <v>1764</v>
      </c>
      <c r="J228" s="2" t="s">
        <v>753</v>
      </c>
      <c r="K228" s="2" t="s">
        <v>1765</v>
      </c>
      <c r="L228" s="2" t="s">
        <v>721</v>
      </c>
      <c r="M228" s="2" t="s">
        <v>1108</v>
      </c>
      <c r="N228" s="2" t="s">
        <v>1136</v>
      </c>
      <c r="O228" s="2" t="s">
        <v>964</v>
      </c>
      <c r="P228" s="2" t="s">
        <v>907</v>
      </c>
      <c r="Q228" s="2" t="s">
        <v>854</v>
      </c>
      <c r="R228" s="2" t="s">
        <v>966</v>
      </c>
    </row>
    <row r="229" spans="1:18" x14ac:dyDescent="0.25">
      <c r="A229" s="2" t="s">
        <v>212</v>
      </c>
      <c r="B229" s="2" t="s">
        <v>651</v>
      </c>
      <c r="C229" s="2" t="s">
        <v>958</v>
      </c>
      <c r="D229" s="2" t="s">
        <v>748</v>
      </c>
      <c r="E229" s="2" t="s">
        <v>1133</v>
      </c>
      <c r="F229" s="2" t="s">
        <v>1334</v>
      </c>
      <c r="G229" s="2" t="s">
        <v>994</v>
      </c>
      <c r="H229" s="2" t="s">
        <v>851</v>
      </c>
      <c r="I229" s="2" t="s">
        <v>1766</v>
      </c>
      <c r="J229" s="2" t="s">
        <v>784</v>
      </c>
      <c r="K229" s="2" t="s">
        <v>1767</v>
      </c>
      <c r="L229" s="2" t="s">
        <v>1683</v>
      </c>
      <c r="M229" s="2" t="s">
        <v>1169</v>
      </c>
      <c r="N229" s="2" t="s">
        <v>1768</v>
      </c>
      <c r="O229" s="2" t="s">
        <v>844</v>
      </c>
      <c r="P229" s="2" t="s">
        <v>1650</v>
      </c>
      <c r="Q229" s="2" t="s">
        <v>779</v>
      </c>
      <c r="R229" s="2" t="s">
        <v>1694</v>
      </c>
    </row>
    <row r="230" spans="1:18" x14ac:dyDescent="0.25">
      <c r="A230" s="2" t="s">
        <v>212</v>
      </c>
      <c r="B230" s="2" t="s">
        <v>46</v>
      </c>
      <c r="C230" s="2" t="s">
        <v>768</v>
      </c>
      <c r="D230" s="2" t="s">
        <v>769</v>
      </c>
      <c r="E230" s="2" t="s">
        <v>1667</v>
      </c>
      <c r="F230" s="2" t="s">
        <v>1354</v>
      </c>
      <c r="G230" s="2" t="s">
        <v>1239</v>
      </c>
      <c r="H230" s="2" t="s">
        <v>790</v>
      </c>
      <c r="I230" s="2" t="s">
        <v>1769</v>
      </c>
      <c r="J230" s="2" t="s">
        <v>753</v>
      </c>
      <c r="K230" s="2" t="s">
        <v>1770</v>
      </c>
      <c r="L230" s="2" t="s">
        <v>1673</v>
      </c>
      <c r="M230" s="2" t="s">
        <v>1488</v>
      </c>
      <c r="N230" s="2" t="s">
        <v>745</v>
      </c>
      <c r="O230" s="2" t="s">
        <v>1164</v>
      </c>
      <c r="P230" s="2" t="s">
        <v>749</v>
      </c>
      <c r="Q230" s="2" t="s">
        <v>787</v>
      </c>
      <c r="R230" s="2" t="s">
        <v>1771</v>
      </c>
    </row>
    <row r="231" spans="1:18" x14ac:dyDescent="0.25">
      <c r="A231" s="2" t="s">
        <v>212</v>
      </c>
      <c r="B231" s="2" t="s">
        <v>47</v>
      </c>
      <c r="C231" s="2" t="s">
        <v>1020</v>
      </c>
      <c r="D231" s="2" t="s">
        <v>769</v>
      </c>
      <c r="E231" s="2" t="s">
        <v>1201</v>
      </c>
      <c r="F231" s="2" t="s">
        <v>1772</v>
      </c>
      <c r="G231" s="2" t="s">
        <v>1568</v>
      </c>
      <c r="H231" s="2" t="s">
        <v>1044</v>
      </c>
      <c r="I231" s="2" t="s">
        <v>1306</v>
      </c>
      <c r="J231" s="2" t="s">
        <v>903</v>
      </c>
      <c r="K231" s="2" t="s">
        <v>1770</v>
      </c>
      <c r="L231" s="2" t="s">
        <v>1374</v>
      </c>
      <c r="M231" s="2" t="s">
        <v>1773</v>
      </c>
      <c r="N231" s="2" t="s">
        <v>1314</v>
      </c>
      <c r="O231" s="2" t="s">
        <v>1600</v>
      </c>
      <c r="P231" s="2" t="s">
        <v>998</v>
      </c>
      <c r="Q231" s="2" t="s">
        <v>864</v>
      </c>
      <c r="R231" s="2" t="s">
        <v>1611</v>
      </c>
    </row>
    <row r="232" spans="1:18" x14ac:dyDescent="0.25">
      <c r="A232" s="2" t="s">
        <v>212</v>
      </c>
      <c r="B232" s="2" t="s">
        <v>48</v>
      </c>
      <c r="C232" s="2" t="s">
        <v>1063</v>
      </c>
      <c r="D232" s="2" t="s">
        <v>769</v>
      </c>
      <c r="E232" s="2" t="s">
        <v>1774</v>
      </c>
      <c r="F232" s="2" t="s">
        <v>1179</v>
      </c>
      <c r="G232" s="2" t="s">
        <v>934</v>
      </c>
      <c r="H232" s="2" t="s">
        <v>779</v>
      </c>
      <c r="I232" s="2" t="s">
        <v>1277</v>
      </c>
      <c r="J232" s="2" t="s">
        <v>753</v>
      </c>
      <c r="K232" s="2" t="s">
        <v>1775</v>
      </c>
      <c r="L232" s="2" t="s">
        <v>1756</v>
      </c>
      <c r="M232" s="2" t="s">
        <v>1647</v>
      </c>
      <c r="N232" s="2" t="s">
        <v>1401</v>
      </c>
      <c r="O232" s="2" t="s">
        <v>1125</v>
      </c>
      <c r="P232" s="2" t="s">
        <v>1317</v>
      </c>
      <c r="Q232" s="2" t="s">
        <v>1090</v>
      </c>
      <c r="R232" s="2" t="s">
        <v>1517</v>
      </c>
    </row>
    <row r="233" spans="1:18" x14ac:dyDescent="0.25">
      <c r="A233" s="2" t="s">
        <v>212</v>
      </c>
      <c r="B233" s="2" t="s">
        <v>49</v>
      </c>
      <c r="C233" s="2" t="s">
        <v>1104</v>
      </c>
      <c r="D233" s="2" t="s">
        <v>769</v>
      </c>
      <c r="E233" s="2" t="s">
        <v>1128</v>
      </c>
      <c r="F233" s="2" t="s">
        <v>1616</v>
      </c>
      <c r="G233" s="2" t="s">
        <v>1776</v>
      </c>
      <c r="H233" s="2" t="s">
        <v>790</v>
      </c>
      <c r="I233" s="2" t="s">
        <v>1777</v>
      </c>
      <c r="J233" s="2" t="s">
        <v>753</v>
      </c>
      <c r="K233" s="2" t="s">
        <v>1778</v>
      </c>
      <c r="L233" s="2" t="s">
        <v>1628</v>
      </c>
      <c r="M233" s="2" t="s">
        <v>1076</v>
      </c>
      <c r="N233" s="2" t="s">
        <v>956</v>
      </c>
      <c r="O233" s="2" t="s">
        <v>1654</v>
      </c>
      <c r="P233" s="2" t="s">
        <v>1106</v>
      </c>
      <c r="Q233" s="2" t="s">
        <v>834</v>
      </c>
      <c r="R233" s="2" t="s">
        <v>1511</v>
      </c>
    </row>
    <row r="234" spans="1:18" x14ac:dyDescent="0.25">
      <c r="A234" s="2" t="s">
        <v>212</v>
      </c>
      <c r="B234" s="2" t="s">
        <v>50</v>
      </c>
      <c r="C234" s="2" t="s">
        <v>1138</v>
      </c>
      <c r="D234" s="2" t="s">
        <v>769</v>
      </c>
      <c r="E234" s="2" t="s">
        <v>1751</v>
      </c>
      <c r="F234" s="2" t="s">
        <v>1779</v>
      </c>
      <c r="G234" s="2" t="s">
        <v>1684</v>
      </c>
      <c r="H234" s="2" t="s">
        <v>873</v>
      </c>
      <c r="I234" s="2" t="s">
        <v>817</v>
      </c>
      <c r="J234" s="2" t="s">
        <v>999</v>
      </c>
      <c r="K234" s="2" t="s">
        <v>1129</v>
      </c>
      <c r="L234" s="2" t="s">
        <v>1130</v>
      </c>
      <c r="M234" s="2" t="s">
        <v>1676</v>
      </c>
      <c r="N234" s="2" t="s">
        <v>999</v>
      </c>
      <c r="O234" s="2" t="s">
        <v>1217</v>
      </c>
      <c r="P234" s="2" t="s">
        <v>1099</v>
      </c>
      <c r="Q234" s="2" t="s">
        <v>773</v>
      </c>
      <c r="R234" s="2" t="s">
        <v>1669</v>
      </c>
    </row>
    <row r="235" spans="1:18" x14ac:dyDescent="0.25">
      <c r="A235" s="2" t="s">
        <v>212</v>
      </c>
      <c r="B235" s="2" t="s">
        <v>51</v>
      </c>
      <c r="C235" s="2" t="s">
        <v>1175</v>
      </c>
      <c r="D235" s="2" t="s">
        <v>769</v>
      </c>
      <c r="E235" s="2" t="s">
        <v>1780</v>
      </c>
      <c r="F235" s="2" t="s">
        <v>1616</v>
      </c>
      <c r="G235" s="2" t="s">
        <v>1781</v>
      </c>
      <c r="H235" s="2" t="s">
        <v>779</v>
      </c>
      <c r="I235" s="2" t="s">
        <v>1782</v>
      </c>
      <c r="J235" s="2" t="s">
        <v>724</v>
      </c>
      <c r="K235" s="2" t="s">
        <v>1783</v>
      </c>
      <c r="L235" s="2" t="s">
        <v>1072</v>
      </c>
      <c r="M235" s="2" t="s">
        <v>1784</v>
      </c>
      <c r="N235" s="2" t="s">
        <v>1785</v>
      </c>
      <c r="O235" s="2" t="s">
        <v>1786</v>
      </c>
      <c r="P235" s="2" t="s">
        <v>857</v>
      </c>
      <c r="Q235" s="2" t="s">
        <v>757</v>
      </c>
      <c r="R235" s="2" t="s">
        <v>1118</v>
      </c>
    </row>
    <row r="236" spans="1:18" x14ac:dyDescent="0.25">
      <c r="A236" s="2" t="s">
        <v>212</v>
      </c>
      <c r="B236" s="2" t="s">
        <v>52</v>
      </c>
      <c r="C236" s="2" t="s">
        <v>1200</v>
      </c>
      <c r="D236" s="2" t="s">
        <v>769</v>
      </c>
      <c r="E236" s="2" t="s">
        <v>1787</v>
      </c>
      <c r="F236" s="2" t="s">
        <v>810</v>
      </c>
      <c r="G236" s="2" t="s">
        <v>1222</v>
      </c>
      <c r="H236" s="2" t="s">
        <v>779</v>
      </c>
      <c r="I236" s="2" t="s">
        <v>1788</v>
      </c>
      <c r="J236" s="2" t="s">
        <v>1055</v>
      </c>
      <c r="K236" s="2" t="s">
        <v>817</v>
      </c>
      <c r="L236" s="2" t="s">
        <v>1151</v>
      </c>
      <c r="M236" s="2" t="s">
        <v>780</v>
      </c>
      <c r="N236" s="2" t="s">
        <v>1624</v>
      </c>
      <c r="O236" s="2" t="s">
        <v>1789</v>
      </c>
      <c r="P236" s="2" t="s">
        <v>1790</v>
      </c>
      <c r="Q236" s="2" t="s">
        <v>883</v>
      </c>
      <c r="R236" s="2" t="s">
        <v>707</v>
      </c>
    </row>
    <row r="237" spans="1:18" x14ac:dyDescent="0.25">
      <c r="A237" s="2" t="s">
        <v>212</v>
      </c>
      <c r="B237" s="2" t="s">
        <v>53</v>
      </c>
      <c r="C237" s="2" t="s">
        <v>1233</v>
      </c>
      <c r="D237" s="2" t="s">
        <v>769</v>
      </c>
      <c r="E237" s="2" t="s">
        <v>1242</v>
      </c>
      <c r="F237" s="2" t="s">
        <v>922</v>
      </c>
      <c r="G237" s="2" t="s">
        <v>940</v>
      </c>
      <c r="H237" s="2" t="s">
        <v>876</v>
      </c>
      <c r="I237" s="2" t="s">
        <v>1602</v>
      </c>
      <c r="J237" s="2" t="s">
        <v>724</v>
      </c>
      <c r="K237" s="2" t="s">
        <v>1077</v>
      </c>
      <c r="L237" s="2" t="s">
        <v>706</v>
      </c>
      <c r="M237" s="2" t="s">
        <v>1358</v>
      </c>
      <c r="N237" s="2" t="s">
        <v>706</v>
      </c>
      <c r="O237" s="2" t="s">
        <v>1078</v>
      </c>
      <c r="P237" s="2" t="s">
        <v>1466</v>
      </c>
      <c r="Q237" s="2" t="s">
        <v>757</v>
      </c>
      <c r="R237" s="2" t="s">
        <v>1791</v>
      </c>
    </row>
    <row r="238" spans="1:18" x14ac:dyDescent="0.25">
      <c r="A238" s="2" t="s">
        <v>212</v>
      </c>
      <c r="B238" s="2" t="s">
        <v>54</v>
      </c>
      <c r="C238" s="2" t="s">
        <v>1258</v>
      </c>
      <c r="D238" s="2" t="s">
        <v>769</v>
      </c>
      <c r="E238" s="2" t="s">
        <v>991</v>
      </c>
      <c r="F238" s="2" t="s">
        <v>912</v>
      </c>
      <c r="G238" s="2" t="s">
        <v>765</v>
      </c>
      <c r="H238" s="2" t="s">
        <v>895</v>
      </c>
      <c r="I238" s="2" t="s">
        <v>1792</v>
      </c>
      <c r="J238" s="2" t="s">
        <v>772</v>
      </c>
      <c r="K238" s="2" t="s">
        <v>1224</v>
      </c>
      <c r="L238" s="2" t="s">
        <v>1023</v>
      </c>
      <c r="M238" s="2" t="s">
        <v>1254</v>
      </c>
      <c r="N238" s="2" t="s">
        <v>777</v>
      </c>
      <c r="O238" s="2" t="s">
        <v>1202</v>
      </c>
      <c r="P238" s="2" t="s">
        <v>1294</v>
      </c>
      <c r="Q238" s="2" t="s">
        <v>1036</v>
      </c>
      <c r="R238" s="2" t="s">
        <v>1509</v>
      </c>
    </row>
    <row r="239" spans="1:18" x14ac:dyDescent="0.25">
      <c r="A239" s="2" t="s">
        <v>212</v>
      </c>
      <c r="B239" s="2" t="s">
        <v>665</v>
      </c>
      <c r="C239" s="2" t="s">
        <v>842</v>
      </c>
      <c r="D239" s="2" t="s">
        <v>769</v>
      </c>
      <c r="E239" s="2" t="s">
        <v>1793</v>
      </c>
      <c r="F239" s="2" t="s">
        <v>1361</v>
      </c>
      <c r="G239" s="2" t="s">
        <v>1612</v>
      </c>
      <c r="H239" s="2" t="s">
        <v>845</v>
      </c>
      <c r="I239" s="2" t="s">
        <v>924</v>
      </c>
      <c r="J239" s="2" t="s">
        <v>715</v>
      </c>
      <c r="K239" s="2" t="s">
        <v>1696</v>
      </c>
      <c r="L239" s="2" t="s">
        <v>1794</v>
      </c>
      <c r="M239" s="2" t="s">
        <v>1795</v>
      </c>
      <c r="N239" s="2" t="s">
        <v>1134</v>
      </c>
      <c r="O239" s="2" t="s">
        <v>1762</v>
      </c>
      <c r="P239" s="2" t="s">
        <v>1708</v>
      </c>
      <c r="Q239" s="2" t="s">
        <v>834</v>
      </c>
      <c r="R239" s="2" t="s">
        <v>957</v>
      </c>
    </row>
    <row r="240" spans="1:18" x14ac:dyDescent="0.25">
      <c r="A240" s="2" t="s">
        <v>212</v>
      </c>
      <c r="B240" s="2" t="s">
        <v>677</v>
      </c>
      <c r="C240" s="2" t="s">
        <v>911</v>
      </c>
      <c r="D240" s="2" t="s">
        <v>769</v>
      </c>
      <c r="E240" s="2" t="s">
        <v>1613</v>
      </c>
      <c r="F240" s="2" t="s">
        <v>932</v>
      </c>
      <c r="G240" s="2" t="s">
        <v>1280</v>
      </c>
      <c r="H240" s="2" t="s">
        <v>740</v>
      </c>
      <c r="I240" s="2" t="s">
        <v>1568</v>
      </c>
      <c r="J240" s="2" t="s">
        <v>1130</v>
      </c>
      <c r="K240" s="2" t="s">
        <v>1703</v>
      </c>
      <c r="L240" s="2" t="s">
        <v>1017</v>
      </c>
      <c r="M240" s="2" t="s">
        <v>805</v>
      </c>
      <c r="N240" s="2" t="s">
        <v>738</v>
      </c>
      <c r="O240" s="2" t="s">
        <v>1156</v>
      </c>
      <c r="P240" s="2" t="s">
        <v>1646</v>
      </c>
      <c r="Q240" s="2" t="s">
        <v>948</v>
      </c>
      <c r="R240" s="2" t="s">
        <v>890</v>
      </c>
    </row>
    <row r="241" spans="1:18" x14ac:dyDescent="0.25">
      <c r="A241" s="2" t="s">
        <v>212</v>
      </c>
      <c r="B241" s="2" t="s">
        <v>653</v>
      </c>
      <c r="C241" s="2" t="s">
        <v>967</v>
      </c>
      <c r="D241" s="2" t="s">
        <v>769</v>
      </c>
      <c r="E241" s="2" t="s">
        <v>832</v>
      </c>
      <c r="F241" s="2" t="s">
        <v>1112</v>
      </c>
      <c r="G241" s="2" t="s">
        <v>1143</v>
      </c>
      <c r="H241" s="2" t="s">
        <v>1267</v>
      </c>
      <c r="I241" s="2" t="s">
        <v>1796</v>
      </c>
      <c r="J241" s="2" t="s">
        <v>1065</v>
      </c>
      <c r="K241" s="2" t="s">
        <v>1797</v>
      </c>
      <c r="L241" s="2" t="s">
        <v>1204</v>
      </c>
      <c r="M241" s="2" t="s">
        <v>998</v>
      </c>
      <c r="N241" s="2" t="s">
        <v>1314</v>
      </c>
      <c r="O241" s="2" t="s">
        <v>1798</v>
      </c>
      <c r="P241" s="2" t="s">
        <v>1374</v>
      </c>
      <c r="Q241" s="2" t="s">
        <v>1036</v>
      </c>
      <c r="R241" s="2" t="s">
        <v>1407</v>
      </c>
    </row>
    <row r="242" spans="1:18" x14ac:dyDescent="0.25">
      <c r="A242" s="2" t="s">
        <v>211</v>
      </c>
      <c r="B242" s="2" t="s">
        <v>162</v>
      </c>
      <c r="C242" s="2" t="s">
        <v>1235</v>
      </c>
      <c r="D242" s="2" t="s">
        <v>696</v>
      </c>
      <c r="E242" s="2" t="s">
        <v>1799</v>
      </c>
      <c r="F242" s="2" t="s">
        <v>1675</v>
      </c>
      <c r="G242" s="2" t="s">
        <v>1800</v>
      </c>
      <c r="H242" s="2" t="s">
        <v>891</v>
      </c>
      <c r="I242" s="2" t="s">
        <v>1438</v>
      </c>
      <c r="J242" s="2" t="s">
        <v>824</v>
      </c>
      <c r="K242" s="2" t="s">
        <v>1457</v>
      </c>
      <c r="L242" s="2" t="s">
        <v>706</v>
      </c>
      <c r="M242" s="2" t="s">
        <v>739</v>
      </c>
      <c r="N242" s="2" t="s">
        <v>1040</v>
      </c>
      <c r="O242" s="2" t="s">
        <v>1103</v>
      </c>
      <c r="P242" s="2" t="s">
        <v>1335</v>
      </c>
      <c r="Q242" s="2" t="s">
        <v>1044</v>
      </c>
      <c r="R242" s="2" t="s">
        <v>1375</v>
      </c>
    </row>
    <row r="243" spans="1:18" x14ac:dyDescent="0.25">
      <c r="A243" s="2" t="s">
        <v>211</v>
      </c>
      <c r="B243" s="2" t="s">
        <v>163</v>
      </c>
      <c r="C243" s="2" t="s">
        <v>1240</v>
      </c>
      <c r="D243" s="2" t="s">
        <v>712</v>
      </c>
      <c r="E243" s="2" t="s">
        <v>1801</v>
      </c>
      <c r="F243" s="2" t="s">
        <v>1802</v>
      </c>
      <c r="G243" s="2" t="s">
        <v>961</v>
      </c>
      <c r="H243" s="2" t="s">
        <v>1160</v>
      </c>
      <c r="I243" s="2" t="s">
        <v>735</v>
      </c>
      <c r="J243" s="2" t="s">
        <v>727</v>
      </c>
      <c r="K243" s="2" t="s">
        <v>1025</v>
      </c>
      <c r="L243" s="2" t="s">
        <v>715</v>
      </c>
      <c r="M243" s="2" t="s">
        <v>1012</v>
      </c>
      <c r="N243" s="2" t="s">
        <v>1087</v>
      </c>
      <c r="O243" s="2" t="s">
        <v>1099</v>
      </c>
      <c r="P243" s="2" t="s">
        <v>1099</v>
      </c>
      <c r="Q243" s="2" t="s">
        <v>696</v>
      </c>
      <c r="R243" s="2" t="s">
        <v>696</v>
      </c>
    </row>
    <row r="244" spans="1:18" x14ac:dyDescent="0.25">
      <c r="A244" s="2" t="s">
        <v>211</v>
      </c>
      <c r="B244" s="2" t="s">
        <v>164</v>
      </c>
      <c r="C244" s="2" t="s">
        <v>1241</v>
      </c>
      <c r="D244" s="2" t="s">
        <v>727</v>
      </c>
      <c r="E244" s="2" t="s">
        <v>1801</v>
      </c>
      <c r="F244" s="2" t="s">
        <v>1803</v>
      </c>
      <c r="G244" s="2" t="s">
        <v>1514</v>
      </c>
      <c r="H244" s="2" t="s">
        <v>798</v>
      </c>
      <c r="I244" s="2" t="s">
        <v>699</v>
      </c>
      <c r="J244" s="2" t="s">
        <v>785</v>
      </c>
      <c r="K244" s="2" t="s">
        <v>1302</v>
      </c>
      <c r="L244" s="2" t="s">
        <v>751</v>
      </c>
      <c r="M244" s="2" t="s">
        <v>785</v>
      </c>
      <c r="N244" s="2" t="s">
        <v>876</v>
      </c>
      <c r="O244" s="2" t="s">
        <v>1167</v>
      </c>
      <c r="P244" s="2" t="s">
        <v>794</v>
      </c>
      <c r="Q244" s="2" t="s">
        <v>696</v>
      </c>
      <c r="R244" s="2" t="s">
        <v>696</v>
      </c>
    </row>
    <row r="245" spans="1:18" x14ac:dyDescent="0.25">
      <c r="A245" s="2" t="s">
        <v>211</v>
      </c>
      <c r="B245" s="2" t="s">
        <v>161</v>
      </c>
      <c r="C245" s="2" t="s">
        <v>1245</v>
      </c>
      <c r="D245" s="2" t="s">
        <v>700</v>
      </c>
      <c r="E245" s="2" t="s">
        <v>1804</v>
      </c>
      <c r="F245" s="2" t="s">
        <v>1805</v>
      </c>
      <c r="G245" s="2" t="s">
        <v>914</v>
      </c>
      <c r="H245" s="2" t="s">
        <v>850</v>
      </c>
      <c r="I245" s="2" t="s">
        <v>853</v>
      </c>
      <c r="J245" s="2" t="s">
        <v>748</v>
      </c>
      <c r="K245" s="2" t="s">
        <v>772</v>
      </c>
      <c r="L245" s="2" t="s">
        <v>737</v>
      </c>
      <c r="M245" s="2" t="s">
        <v>1130</v>
      </c>
      <c r="N245" s="2" t="s">
        <v>1217</v>
      </c>
      <c r="O245" s="2" t="s">
        <v>735</v>
      </c>
      <c r="P245" s="2" t="s">
        <v>799</v>
      </c>
      <c r="Q245" s="2" t="s">
        <v>696</v>
      </c>
      <c r="R245" s="2" t="s">
        <v>696</v>
      </c>
    </row>
    <row r="246" spans="1:18" x14ac:dyDescent="0.25">
      <c r="A246" s="2" t="s">
        <v>211</v>
      </c>
      <c r="B246" s="2" t="s">
        <v>166</v>
      </c>
      <c r="C246" s="2" t="s">
        <v>1251</v>
      </c>
      <c r="D246" s="2" t="s">
        <v>748</v>
      </c>
      <c r="E246" s="2" t="s">
        <v>1806</v>
      </c>
      <c r="F246" s="2" t="s">
        <v>1424</v>
      </c>
      <c r="G246" s="2" t="s">
        <v>1715</v>
      </c>
      <c r="H246" s="2" t="s">
        <v>1040</v>
      </c>
      <c r="I246" s="2" t="s">
        <v>873</v>
      </c>
      <c r="J246" s="2" t="s">
        <v>1130</v>
      </c>
      <c r="K246" s="2" t="s">
        <v>862</v>
      </c>
      <c r="L246" s="2" t="s">
        <v>1230</v>
      </c>
      <c r="M246" s="2" t="s">
        <v>730</v>
      </c>
      <c r="N246" s="2" t="s">
        <v>972</v>
      </c>
      <c r="O246" s="2" t="s">
        <v>918</v>
      </c>
      <c r="P246" s="2" t="s">
        <v>1278</v>
      </c>
      <c r="Q246" s="2" t="s">
        <v>779</v>
      </c>
      <c r="R246" s="2" t="s">
        <v>822</v>
      </c>
    </row>
    <row r="247" spans="1:18" x14ac:dyDescent="0.25">
      <c r="A247" s="2" t="s">
        <v>211</v>
      </c>
      <c r="B247" s="2" t="s">
        <v>218</v>
      </c>
      <c r="C247" s="2" t="s">
        <v>1258</v>
      </c>
      <c r="D247" s="2" t="s">
        <v>769</v>
      </c>
      <c r="E247" s="2" t="s">
        <v>1807</v>
      </c>
      <c r="F247" s="2" t="s">
        <v>1808</v>
      </c>
      <c r="G247" s="2" t="s">
        <v>1556</v>
      </c>
      <c r="H247" s="2" t="s">
        <v>901</v>
      </c>
      <c r="I247" s="2" t="s">
        <v>1451</v>
      </c>
      <c r="J247" s="2" t="s">
        <v>1065</v>
      </c>
      <c r="K247" s="2" t="s">
        <v>760</v>
      </c>
      <c r="L247" s="2" t="s">
        <v>756</v>
      </c>
      <c r="M247" s="2" t="s">
        <v>1035</v>
      </c>
      <c r="N247" s="2" t="s">
        <v>1043</v>
      </c>
      <c r="O247" s="2" t="s">
        <v>1285</v>
      </c>
      <c r="P247" s="2" t="s">
        <v>1319</v>
      </c>
      <c r="Q247" s="2" t="s">
        <v>763</v>
      </c>
      <c r="R247" s="2" t="s">
        <v>1698</v>
      </c>
    </row>
    <row r="248" spans="1:18" x14ac:dyDescent="0.25">
      <c r="A248" s="2" t="s">
        <v>211</v>
      </c>
      <c r="B248" s="2" t="s">
        <v>201</v>
      </c>
      <c r="C248" s="2" t="s">
        <v>1571</v>
      </c>
      <c r="D248" s="2" t="s">
        <v>785</v>
      </c>
      <c r="E248" s="2" t="s">
        <v>1809</v>
      </c>
      <c r="F248" s="2" t="s">
        <v>1445</v>
      </c>
      <c r="G248" s="2" t="s">
        <v>1810</v>
      </c>
      <c r="H248" s="2" t="s">
        <v>766</v>
      </c>
      <c r="I248" s="2" t="s">
        <v>1624</v>
      </c>
      <c r="J248" s="2" t="s">
        <v>753</v>
      </c>
      <c r="K248" s="2" t="s">
        <v>1024</v>
      </c>
      <c r="L248" s="2" t="s">
        <v>1198</v>
      </c>
      <c r="M248" s="2" t="s">
        <v>1053</v>
      </c>
      <c r="N248" s="2" t="s">
        <v>1326</v>
      </c>
      <c r="O248" s="2" t="s">
        <v>1811</v>
      </c>
      <c r="P248" s="2" t="s">
        <v>879</v>
      </c>
      <c r="Q248" s="2" t="s">
        <v>1068</v>
      </c>
      <c r="R248" s="2" t="s">
        <v>1061</v>
      </c>
    </row>
    <row r="249" spans="1:18" x14ac:dyDescent="0.25">
      <c r="A249" s="2" t="s">
        <v>211</v>
      </c>
      <c r="B249" s="2" t="s">
        <v>202</v>
      </c>
      <c r="C249" s="2" t="s">
        <v>1572</v>
      </c>
      <c r="D249" s="2" t="s">
        <v>1113</v>
      </c>
      <c r="E249" s="2" t="s">
        <v>1812</v>
      </c>
      <c r="F249" s="2" t="s">
        <v>1748</v>
      </c>
      <c r="G249" s="2" t="s">
        <v>1189</v>
      </c>
      <c r="H249" s="2" t="s">
        <v>766</v>
      </c>
      <c r="I249" s="2" t="s">
        <v>1813</v>
      </c>
      <c r="J249" s="2" t="s">
        <v>1031</v>
      </c>
      <c r="K249" s="2" t="s">
        <v>1602</v>
      </c>
      <c r="L249" s="2" t="s">
        <v>871</v>
      </c>
      <c r="M249" s="2" t="s">
        <v>1331</v>
      </c>
      <c r="N249" s="2" t="s">
        <v>1030</v>
      </c>
      <c r="O249" s="2" t="s">
        <v>1092</v>
      </c>
      <c r="P249" s="2" t="s">
        <v>1356</v>
      </c>
      <c r="Q249" s="2" t="s">
        <v>1375</v>
      </c>
      <c r="R249" s="2" t="s">
        <v>829</v>
      </c>
    </row>
    <row r="250" spans="1:18" x14ac:dyDescent="0.25">
      <c r="A250" s="2" t="s">
        <v>210</v>
      </c>
      <c r="B250" s="2" t="s">
        <v>130</v>
      </c>
      <c r="C250" s="2" t="s">
        <v>695</v>
      </c>
      <c r="D250" s="2" t="s">
        <v>696</v>
      </c>
      <c r="E250" s="2" t="s">
        <v>1814</v>
      </c>
      <c r="F250" s="2" t="s">
        <v>1815</v>
      </c>
      <c r="G250" s="2" t="s">
        <v>977</v>
      </c>
      <c r="H250" s="2" t="s">
        <v>845</v>
      </c>
      <c r="I250" s="2" t="s">
        <v>1816</v>
      </c>
      <c r="J250" s="2" t="s">
        <v>1065</v>
      </c>
      <c r="K250" s="2" t="s">
        <v>1817</v>
      </c>
      <c r="L250" s="2" t="s">
        <v>879</v>
      </c>
      <c r="M250" s="2" t="s">
        <v>837</v>
      </c>
      <c r="N250" s="2" t="s">
        <v>883</v>
      </c>
      <c r="O250" s="2" t="s">
        <v>1102</v>
      </c>
      <c r="P250" s="2" t="s">
        <v>827</v>
      </c>
      <c r="Q250" s="2" t="s">
        <v>709</v>
      </c>
      <c r="R250" s="2" t="s">
        <v>1426</v>
      </c>
    </row>
    <row r="251" spans="1:18" x14ac:dyDescent="0.25">
      <c r="A251" s="2" t="s">
        <v>210</v>
      </c>
      <c r="B251" s="2" t="s">
        <v>128</v>
      </c>
      <c r="C251" s="2" t="s">
        <v>974</v>
      </c>
      <c r="D251" s="2" t="s">
        <v>696</v>
      </c>
      <c r="E251" s="2" t="s">
        <v>991</v>
      </c>
      <c r="F251" s="2" t="s">
        <v>1818</v>
      </c>
      <c r="G251" s="2" t="s">
        <v>880</v>
      </c>
      <c r="H251" s="2" t="s">
        <v>824</v>
      </c>
      <c r="I251" s="2" t="s">
        <v>1491</v>
      </c>
      <c r="J251" s="2" t="s">
        <v>1160</v>
      </c>
      <c r="K251" s="2" t="s">
        <v>1819</v>
      </c>
      <c r="L251" s="2" t="s">
        <v>699</v>
      </c>
      <c r="M251" s="2" t="s">
        <v>717</v>
      </c>
      <c r="N251" s="2" t="s">
        <v>757</v>
      </c>
      <c r="O251" s="2" t="s">
        <v>869</v>
      </c>
      <c r="P251" s="2" t="s">
        <v>735</v>
      </c>
      <c r="Q251" s="2" t="s">
        <v>699</v>
      </c>
      <c r="R251" s="2" t="s">
        <v>1541</v>
      </c>
    </row>
    <row r="252" spans="1:18" x14ac:dyDescent="0.25">
      <c r="A252" s="2" t="s">
        <v>210</v>
      </c>
      <c r="B252" s="2" t="s">
        <v>126</v>
      </c>
      <c r="C252" s="2" t="s">
        <v>1027</v>
      </c>
      <c r="D252" s="2" t="s">
        <v>696</v>
      </c>
      <c r="E252" s="2" t="s">
        <v>1801</v>
      </c>
      <c r="F252" s="2" t="s">
        <v>1142</v>
      </c>
      <c r="G252" s="2" t="s">
        <v>765</v>
      </c>
      <c r="H252" s="2" t="s">
        <v>766</v>
      </c>
      <c r="I252" s="2" t="s">
        <v>949</v>
      </c>
      <c r="J252" s="2" t="s">
        <v>940</v>
      </c>
      <c r="K252" s="2" t="s">
        <v>1761</v>
      </c>
      <c r="L252" s="2" t="s">
        <v>1119</v>
      </c>
      <c r="M252" s="2" t="s">
        <v>763</v>
      </c>
      <c r="N252" s="2" t="s">
        <v>1157</v>
      </c>
      <c r="O252" s="2" t="s">
        <v>1168</v>
      </c>
      <c r="P252" s="2" t="s">
        <v>1443</v>
      </c>
      <c r="Q252" s="2" t="s">
        <v>985</v>
      </c>
      <c r="R252" s="2" t="s">
        <v>1761</v>
      </c>
    </row>
    <row r="253" spans="1:18" x14ac:dyDescent="0.25">
      <c r="A253" s="2" t="s">
        <v>210</v>
      </c>
      <c r="B253" s="2" t="s">
        <v>251</v>
      </c>
      <c r="C253" s="2" t="s">
        <v>1071</v>
      </c>
      <c r="D253" s="2" t="s">
        <v>696</v>
      </c>
      <c r="E253" s="2" t="s">
        <v>1820</v>
      </c>
      <c r="F253" s="2" t="s">
        <v>1805</v>
      </c>
      <c r="G253" s="2" t="s">
        <v>789</v>
      </c>
      <c r="H253" s="2" t="s">
        <v>696</v>
      </c>
      <c r="I253" s="2" t="s">
        <v>1302</v>
      </c>
      <c r="J253" s="2" t="s">
        <v>727</v>
      </c>
      <c r="K253" s="2" t="s">
        <v>1302</v>
      </c>
      <c r="L253" s="2" t="s">
        <v>1212</v>
      </c>
      <c r="M253" s="2" t="s">
        <v>965</v>
      </c>
      <c r="N253" s="2" t="s">
        <v>773</v>
      </c>
      <c r="O253" s="2" t="s">
        <v>1310</v>
      </c>
      <c r="P253" s="2" t="s">
        <v>1813</v>
      </c>
      <c r="Q253" s="2" t="s">
        <v>696</v>
      </c>
      <c r="R253" s="2" t="s">
        <v>696</v>
      </c>
    </row>
    <row r="254" spans="1:18" x14ac:dyDescent="0.25">
      <c r="A254" s="2" t="s">
        <v>210</v>
      </c>
      <c r="B254" s="2" t="s">
        <v>252</v>
      </c>
      <c r="C254" s="2" t="s">
        <v>1111</v>
      </c>
      <c r="D254" s="2" t="s">
        <v>696</v>
      </c>
      <c r="E254" s="2" t="s">
        <v>1300</v>
      </c>
      <c r="F254" s="2" t="s">
        <v>1301</v>
      </c>
      <c r="G254" s="2" t="s">
        <v>748</v>
      </c>
      <c r="H254" s="2" t="s">
        <v>1302</v>
      </c>
      <c r="I254" s="2" t="s">
        <v>1302</v>
      </c>
      <c r="J254" s="2" t="s">
        <v>1302</v>
      </c>
      <c r="K254" s="2" t="s">
        <v>1302</v>
      </c>
      <c r="L254" s="2" t="s">
        <v>748</v>
      </c>
      <c r="M254" s="2" t="s">
        <v>876</v>
      </c>
      <c r="N254" s="2" t="s">
        <v>748</v>
      </c>
      <c r="O254" s="2" t="s">
        <v>753</v>
      </c>
      <c r="P254" s="2" t="s">
        <v>1187</v>
      </c>
      <c r="Q254" s="2" t="s">
        <v>696</v>
      </c>
      <c r="R254" s="2" t="s">
        <v>748</v>
      </c>
    </row>
    <row r="255" spans="1:18" x14ac:dyDescent="0.25">
      <c r="A255" s="2" t="s">
        <v>210</v>
      </c>
      <c r="B255" s="2" t="s">
        <v>253</v>
      </c>
      <c r="C255" s="2" t="s">
        <v>1141</v>
      </c>
      <c r="D255" s="2" t="s">
        <v>696</v>
      </c>
      <c r="E255" s="2" t="s">
        <v>1128</v>
      </c>
      <c r="F255" s="2" t="s">
        <v>1179</v>
      </c>
      <c r="G255" s="2" t="s">
        <v>1821</v>
      </c>
      <c r="H255" s="2" t="s">
        <v>988</v>
      </c>
      <c r="I255" s="2" t="s">
        <v>1822</v>
      </c>
      <c r="J255" s="2" t="s">
        <v>798</v>
      </c>
      <c r="K255" s="2" t="s">
        <v>1366</v>
      </c>
      <c r="L255" s="2" t="s">
        <v>1823</v>
      </c>
      <c r="M255" s="2" t="s">
        <v>833</v>
      </c>
      <c r="N255" s="2" t="s">
        <v>1624</v>
      </c>
      <c r="O255" s="2" t="s">
        <v>1198</v>
      </c>
      <c r="P255" s="2" t="s">
        <v>1455</v>
      </c>
      <c r="Q255" s="2" t="s">
        <v>787</v>
      </c>
      <c r="R255" s="2" t="s">
        <v>1348</v>
      </c>
    </row>
    <row r="256" spans="1:18" x14ac:dyDescent="0.25">
      <c r="A256" s="2" t="s">
        <v>210</v>
      </c>
      <c r="B256" s="2" t="s">
        <v>124</v>
      </c>
      <c r="C256" s="2" t="s">
        <v>1177</v>
      </c>
      <c r="D256" s="2" t="s">
        <v>696</v>
      </c>
      <c r="E256" s="2" t="s">
        <v>1665</v>
      </c>
      <c r="F256" s="2" t="s">
        <v>1805</v>
      </c>
      <c r="G256" s="2" t="s">
        <v>701</v>
      </c>
      <c r="H256" s="2" t="s">
        <v>1006</v>
      </c>
      <c r="I256" s="2" t="s">
        <v>1180</v>
      </c>
      <c r="J256" s="2" t="s">
        <v>715</v>
      </c>
      <c r="K256" s="2" t="s">
        <v>1824</v>
      </c>
      <c r="L256" s="2" t="s">
        <v>980</v>
      </c>
      <c r="M256" s="2" t="s">
        <v>1102</v>
      </c>
      <c r="N256" s="2" t="s">
        <v>1150</v>
      </c>
      <c r="O256" s="2" t="s">
        <v>1825</v>
      </c>
      <c r="P256" s="2" t="s">
        <v>1811</v>
      </c>
      <c r="Q256" s="2" t="s">
        <v>757</v>
      </c>
      <c r="R256" s="2" t="s">
        <v>1389</v>
      </c>
    </row>
    <row r="257" spans="1:18" x14ac:dyDescent="0.25">
      <c r="A257" s="2" t="s">
        <v>210</v>
      </c>
      <c r="B257" s="2" t="s">
        <v>122</v>
      </c>
      <c r="C257" s="2" t="s">
        <v>1205</v>
      </c>
      <c r="D257" s="2" t="s">
        <v>696</v>
      </c>
      <c r="E257" s="2" t="s">
        <v>991</v>
      </c>
      <c r="F257" s="2" t="s">
        <v>1818</v>
      </c>
      <c r="G257" s="2" t="s">
        <v>1159</v>
      </c>
      <c r="H257" s="2" t="s">
        <v>702</v>
      </c>
      <c r="I257" s="2" t="s">
        <v>1511</v>
      </c>
      <c r="J257" s="2" t="s">
        <v>798</v>
      </c>
      <c r="K257" s="2" t="s">
        <v>1826</v>
      </c>
      <c r="L257" s="2" t="s">
        <v>1827</v>
      </c>
      <c r="M257" s="2" t="s">
        <v>1184</v>
      </c>
      <c r="N257" s="2" t="s">
        <v>1828</v>
      </c>
      <c r="O257" s="2" t="s">
        <v>1095</v>
      </c>
      <c r="P257" s="2" t="s">
        <v>1606</v>
      </c>
      <c r="Q257" s="2" t="s">
        <v>757</v>
      </c>
      <c r="R257" s="2" t="s">
        <v>1293</v>
      </c>
    </row>
    <row r="258" spans="1:18" x14ac:dyDescent="0.25">
      <c r="A258" s="2" t="s">
        <v>210</v>
      </c>
      <c r="B258" s="2" t="s">
        <v>120</v>
      </c>
      <c r="C258" s="2" t="s">
        <v>1235</v>
      </c>
      <c r="D258" s="2" t="s">
        <v>696</v>
      </c>
      <c r="E258" s="2" t="s">
        <v>1712</v>
      </c>
      <c r="F258" s="2" t="s">
        <v>1179</v>
      </c>
      <c r="G258" s="2" t="s">
        <v>918</v>
      </c>
      <c r="H258" s="2" t="s">
        <v>864</v>
      </c>
      <c r="I258" s="2" t="s">
        <v>1819</v>
      </c>
      <c r="J258" s="2" t="s">
        <v>772</v>
      </c>
      <c r="K258" s="2" t="s">
        <v>1706</v>
      </c>
      <c r="L258" s="2" t="s">
        <v>1078</v>
      </c>
      <c r="M258" s="2" t="s">
        <v>863</v>
      </c>
      <c r="N258" s="2" t="s">
        <v>1363</v>
      </c>
      <c r="O258" s="2" t="s">
        <v>907</v>
      </c>
      <c r="P258" s="2" t="s">
        <v>1022</v>
      </c>
      <c r="Q258" s="2" t="s">
        <v>757</v>
      </c>
      <c r="R258" s="2" t="s">
        <v>1829</v>
      </c>
    </row>
    <row r="259" spans="1:18" x14ac:dyDescent="0.25">
      <c r="A259" s="2" t="s">
        <v>210</v>
      </c>
      <c r="B259" s="2" t="s">
        <v>118</v>
      </c>
      <c r="C259" s="2" t="s">
        <v>781</v>
      </c>
      <c r="D259" s="2" t="s">
        <v>696</v>
      </c>
      <c r="E259" s="2" t="s">
        <v>1660</v>
      </c>
      <c r="F259" s="2" t="s">
        <v>1830</v>
      </c>
      <c r="G259" s="2" t="s">
        <v>1209</v>
      </c>
      <c r="H259" s="2" t="s">
        <v>1347</v>
      </c>
      <c r="I259" s="2" t="s">
        <v>1735</v>
      </c>
      <c r="J259" s="2" t="s">
        <v>724</v>
      </c>
      <c r="K259" s="2" t="s">
        <v>1831</v>
      </c>
      <c r="L259" s="2" t="s">
        <v>1466</v>
      </c>
      <c r="M259" s="2" t="s">
        <v>1832</v>
      </c>
      <c r="N259" s="2" t="s">
        <v>894</v>
      </c>
      <c r="O259" s="2" t="s">
        <v>1753</v>
      </c>
      <c r="P259" s="2" t="s">
        <v>1016</v>
      </c>
      <c r="Q259" s="2" t="s">
        <v>834</v>
      </c>
      <c r="R259" s="2" t="s">
        <v>1791</v>
      </c>
    </row>
    <row r="260" spans="1:18" x14ac:dyDescent="0.25">
      <c r="A260" s="2" t="s">
        <v>210</v>
      </c>
      <c r="B260" s="2" t="s">
        <v>116</v>
      </c>
      <c r="C260" s="2" t="s">
        <v>856</v>
      </c>
      <c r="D260" s="2" t="s">
        <v>696</v>
      </c>
      <c r="E260" s="2" t="s">
        <v>1685</v>
      </c>
      <c r="F260" s="2" t="s">
        <v>1815</v>
      </c>
      <c r="G260" s="2" t="s">
        <v>827</v>
      </c>
      <c r="H260" s="2" t="s">
        <v>757</v>
      </c>
      <c r="I260" s="2" t="s">
        <v>1734</v>
      </c>
      <c r="J260" s="2" t="s">
        <v>724</v>
      </c>
      <c r="K260" s="2" t="s">
        <v>1833</v>
      </c>
      <c r="L260" s="2" t="s">
        <v>1199</v>
      </c>
      <c r="M260" s="2" t="s">
        <v>917</v>
      </c>
      <c r="N260" s="2" t="s">
        <v>1492</v>
      </c>
      <c r="O260" s="2" t="s">
        <v>1732</v>
      </c>
      <c r="P260" s="2" t="s">
        <v>1698</v>
      </c>
      <c r="Q260" s="2" t="s">
        <v>709</v>
      </c>
      <c r="R260" s="2" t="s">
        <v>994</v>
      </c>
    </row>
    <row r="261" spans="1:18" x14ac:dyDescent="0.25">
      <c r="A261" s="2" t="s">
        <v>210</v>
      </c>
      <c r="B261" s="2" t="s">
        <v>129</v>
      </c>
      <c r="C261" s="2" t="s">
        <v>711</v>
      </c>
      <c r="D261" s="2" t="s">
        <v>712</v>
      </c>
      <c r="E261" s="2" t="s">
        <v>866</v>
      </c>
      <c r="F261" s="2" t="s">
        <v>1607</v>
      </c>
      <c r="G261" s="2" t="s">
        <v>985</v>
      </c>
      <c r="H261" s="2" t="s">
        <v>748</v>
      </c>
      <c r="I261" s="2" t="s">
        <v>1254</v>
      </c>
      <c r="J261" s="2" t="s">
        <v>987</v>
      </c>
      <c r="K261" s="2" t="s">
        <v>916</v>
      </c>
      <c r="L261" s="2" t="s">
        <v>751</v>
      </c>
      <c r="M261" s="2" t="s">
        <v>1087</v>
      </c>
      <c r="N261" s="2" t="s">
        <v>999</v>
      </c>
      <c r="O261" s="2" t="s">
        <v>1217</v>
      </c>
      <c r="P261" s="2" t="s">
        <v>750</v>
      </c>
      <c r="Q261" s="2" t="s">
        <v>709</v>
      </c>
      <c r="R261" s="2" t="s">
        <v>1602</v>
      </c>
    </row>
    <row r="262" spans="1:18" x14ac:dyDescent="0.25">
      <c r="A262" s="2" t="s">
        <v>210</v>
      </c>
      <c r="B262" s="2" t="s">
        <v>127</v>
      </c>
      <c r="C262" s="2" t="s">
        <v>981</v>
      </c>
      <c r="D262" s="2" t="s">
        <v>712</v>
      </c>
      <c r="E262" s="2" t="s">
        <v>1834</v>
      </c>
      <c r="F262" s="2" t="s">
        <v>1021</v>
      </c>
      <c r="G262" s="2" t="s">
        <v>851</v>
      </c>
      <c r="H262" s="2" t="s">
        <v>987</v>
      </c>
      <c r="I262" s="2" t="s">
        <v>1280</v>
      </c>
      <c r="J262" s="2" t="s">
        <v>753</v>
      </c>
      <c r="K262" s="2" t="s">
        <v>1288</v>
      </c>
      <c r="L262" s="2" t="s">
        <v>869</v>
      </c>
      <c r="M262" s="2" t="s">
        <v>1212</v>
      </c>
      <c r="N262" s="2" t="s">
        <v>839</v>
      </c>
      <c r="O262" s="2" t="s">
        <v>935</v>
      </c>
      <c r="P262" s="2" t="s">
        <v>778</v>
      </c>
      <c r="Q262" s="2" t="s">
        <v>709</v>
      </c>
      <c r="R262" s="2" t="s">
        <v>943</v>
      </c>
    </row>
    <row r="263" spans="1:18" x14ac:dyDescent="0.25">
      <c r="A263" s="2" t="s">
        <v>210</v>
      </c>
      <c r="B263" s="2" t="s">
        <v>125</v>
      </c>
      <c r="C263" s="2" t="s">
        <v>1037</v>
      </c>
      <c r="D263" s="2" t="s">
        <v>712</v>
      </c>
      <c r="E263" s="2" t="s">
        <v>1178</v>
      </c>
      <c r="F263" s="2" t="s">
        <v>810</v>
      </c>
      <c r="G263" s="2" t="s">
        <v>793</v>
      </c>
      <c r="H263" s="2" t="s">
        <v>984</v>
      </c>
      <c r="I263" s="2" t="s">
        <v>1540</v>
      </c>
      <c r="J263" s="2" t="s">
        <v>752</v>
      </c>
      <c r="K263" s="2" t="s">
        <v>1721</v>
      </c>
      <c r="L263" s="2" t="s">
        <v>1130</v>
      </c>
      <c r="M263" s="2" t="s">
        <v>798</v>
      </c>
      <c r="N263" s="2" t="s">
        <v>847</v>
      </c>
      <c r="O263" s="2" t="s">
        <v>736</v>
      </c>
      <c r="P263" s="2" t="s">
        <v>1160</v>
      </c>
      <c r="Q263" s="2" t="s">
        <v>893</v>
      </c>
      <c r="R263" s="2" t="s">
        <v>1312</v>
      </c>
    </row>
    <row r="264" spans="1:18" x14ac:dyDescent="0.25">
      <c r="A264" s="2" t="s">
        <v>210</v>
      </c>
      <c r="B264" s="2" t="s">
        <v>254</v>
      </c>
      <c r="C264" s="2" t="s">
        <v>1079</v>
      </c>
      <c r="D264" s="2" t="s">
        <v>712</v>
      </c>
      <c r="E264" s="2" t="s">
        <v>1300</v>
      </c>
      <c r="F264" s="2" t="s">
        <v>1301</v>
      </c>
      <c r="G264" s="2" t="s">
        <v>748</v>
      </c>
      <c r="H264" s="2" t="s">
        <v>1302</v>
      </c>
      <c r="I264" s="2" t="s">
        <v>1302</v>
      </c>
      <c r="J264" s="2" t="s">
        <v>1302</v>
      </c>
      <c r="K264" s="2" t="s">
        <v>1302</v>
      </c>
      <c r="L264" s="2" t="s">
        <v>712</v>
      </c>
      <c r="M264" s="2" t="s">
        <v>727</v>
      </c>
      <c r="N264" s="2" t="s">
        <v>727</v>
      </c>
      <c r="O264" s="2" t="s">
        <v>727</v>
      </c>
      <c r="P264" s="2" t="s">
        <v>727</v>
      </c>
      <c r="Q264" s="2" t="s">
        <v>696</v>
      </c>
      <c r="R264" s="2" t="s">
        <v>748</v>
      </c>
    </row>
    <row r="265" spans="1:18" x14ac:dyDescent="0.25">
      <c r="A265" s="2" t="s">
        <v>210</v>
      </c>
      <c r="B265" s="2" t="s">
        <v>255</v>
      </c>
      <c r="C265" s="2" t="s">
        <v>1121</v>
      </c>
      <c r="D265" s="2" t="s">
        <v>712</v>
      </c>
      <c r="E265" s="2" t="s">
        <v>1300</v>
      </c>
      <c r="F265" s="2" t="s">
        <v>1301</v>
      </c>
      <c r="G265" s="2" t="s">
        <v>748</v>
      </c>
      <c r="H265" s="2" t="s">
        <v>1302</v>
      </c>
      <c r="I265" s="2" t="s">
        <v>1302</v>
      </c>
      <c r="J265" s="2" t="s">
        <v>1302</v>
      </c>
      <c r="K265" s="2" t="s">
        <v>1302</v>
      </c>
      <c r="L265" s="2" t="s">
        <v>727</v>
      </c>
      <c r="M265" s="2" t="s">
        <v>748</v>
      </c>
      <c r="N265" s="2" t="s">
        <v>700</v>
      </c>
      <c r="O265" s="2" t="s">
        <v>1113</v>
      </c>
      <c r="P265" s="2" t="s">
        <v>748</v>
      </c>
      <c r="Q265" s="2" t="s">
        <v>696</v>
      </c>
      <c r="R265" s="2" t="s">
        <v>748</v>
      </c>
    </row>
    <row r="266" spans="1:18" x14ac:dyDescent="0.25">
      <c r="A266" s="2" t="s">
        <v>210</v>
      </c>
      <c r="B266" s="2" t="s">
        <v>256</v>
      </c>
      <c r="C266" s="2" t="s">
        <v>1146</v>
      </c>
      <c r="D266" s="2" t="s">
        <v>712</v>
      </c>
      <c r="E266" s="2" t="s">
        <v>1595</v>
      </c>
      <c r="F266" s="2" t="s">
        <v>1073</v>
      </c>
      <c r="G266" s="2" t="s">
        <v>984</v>
      </c>
      <c r="H266" s="2" t="s">
        <v>700</v>
      </c>
      <c r="I266" s="2" t="s">
        <v>1238</v>
      </c>
      <c r="J266" s="2" t="s">
        <v>854</v>
      </c>
      <c r="K266" s="2" t="s">
        <v>1359</v>
      </c>
      <c r="L266" s="2" t="s">
        <v>917</v>
      </c>
      <c r="M266" s="2" t="s">
        <v>1835</v>
      </c>
      <c r="N266" s="2" t="s">
        <v>738</v>
      </c>
      <c r="O266" s="2" t="s">
        <v>1159</v>
      </c>
      <c r="P266" s="2" t="s">
        <v>1332</v>
      </c>
      <c r="Q266" s="2" t="s">
        <v>699</v>
      </c>
      <c r="R266" s="2" t="s">
        <v>929</v>
      </c>
    </row>
    <row r="267" spans="1:18" x14ac:dyDescent="0.25">
      <c r="A267" s="2" t="s">
        <v>210</v>
      </c>
      <c r="B267" s="2" t="s">
        <v>123</v>
      </c>
      <c r="C267" s="2" t="s">
        <v>1182</v>
      </c>
      <c r="D267" s="2" t="s">
        <v>712</v>
      </c>
      <c r="E267" s="2" t="s">
        <v>1836</v>
      </c>
      <c r="F267" s="2" t="s">
        <v>992</v>
      </c>
      <c r="G267" s="2" t="s">
        <v>1065</v>
      </c>
      <c r="H267" s="2" t="s">
        <v>785</v>
      </c>
      <c r="I267" s="2" t="s">
        <v>1156</v>
      </c>
      <c r="J267" s="2" t="s">
        <v>752</v>
      </c>
      <c r="K267" s="2" t="s">
        <v>1232</v>
      </c>
      <c r="L267" s="2" t="s">
        <v>1078</v>
      </c>
      <c r="M267" s="2" t="s">
        <v>1465</v>
      </c>
      <c r="N267" s="2" t="s">
        <v>951</v>
      </c>
      <c r="O267" s="2" t="s">
        <v>1743</v>
      </c>
      <c r="P267" s="2" t="s">
        <v>1837</v>
      </c>
      <c r="Q267" s="2" t="s">
        <v>699</v>
      </c>
      <c r="R267" s="2" t="s">
        <v>1243</v>
      </c>
    </row>
    <row r="268" spans="1:18" x14ac:dyDescent="0.25">
      <c r="A268" s="2" t="s">
        <v>210</v>
      </c>
      <c r="B268" s="2" t="s">
        <v>121</v>
      </c>
      <c r="C268" s="2" t="s">
        <v>1213</v>
      </c>
      <c r="D268" s="2" t="s">
        <v>712</v>
      </c>
      <c r="E268" s="2" t="s">
        <v>1838</v>
      </c>
      <c r="F268" s="2" t="s">
        <v>1153</v>
      </c>
      <c r="G268" s="2" t="s">
        <v>854</v>
      </c>
      <c r="H268" s="2" t="s">
        <v>1012</v>
      </c>
      <c r="I268" s="2" t="s">
        <v>1757</v>
      </c>
      <c r="J268" s="2" t="s">
        <v>987</v>
      </c>
      <c r="K268" s="2" t="s">
        <v>1491</v>
      </c>
      <c r="L268" s="2" t="s">
        <v>784</v>
      </c>
      <c r="M268" s="2" t="s">
        <v>784</v>
      </c>
      <c r="N268" s="2" t="s">
        <v>753</v>
      </c>
      <c r="O268" s="2" t="s">
        <v>847</v>
      </c>
      <c r="P268" s="2" t="s">
        <v>1065</v>
      </c>
      <c r="Q268" s="2" t="s">
        <v>733</v>
      </c>
      <c r="R268" s="2" t="s">
        <v>884</v>
      </c>
    </row>
    <row r="269" spans="1:18" x14ac:dyDescent="0.25">
      <c r="A269" s="2" t="s">
        <v>210</v>
      </c>
      <c r="B269" s="2" t="s">
        <v>119</v>
      </c>
      <c r="C269" s="2" t="s">
        <v>1240</v>
      </c>
      <c r="D269" s="2" t="s">
        <v>712</v>
      </c>
      <c r="E269" s="2" t="s">
        <v>1613</v>
      </c>
      <c r="F269" s="2" t="s">
        <v>1142</v>
      </c>
      <c r="G269" s="2" t="s">
        <v>787</v>
      </c>
      <c r="H269" s="2" t="s">
        <v>731</v>
      </c>
      <c r="I269" s="2" t="s">
        <v>923</v>
      </c>
      <c r="J269" s="2" t="s">
        <v>752</v>
      </c>
      <c r="K269" s="2" t="s">
        <v>924</v>
      </c>
      <c r="L269" s="2" t="s">
        <v>1753</v>
      </c>
      <c r="M269" s="2" t="s">
        <v>1839</v>
      </c>
      <c r="N269" s="2" t="s">
        <v>1134</v>
      </c>
      <c r="O269" s="2" t="s">
        <v>1596</v>
      </c>
      <c r="P269" s="2" t="s">
        <v>1839</v>
      </c>
      <c r="Q269" s="2" t="s">
        <v>733</v>
      </c>
      <c r="R269" s="2" t="s">
        <v>718</v>
      </c>
    </row>
    <row r="270" spans="1:18" x14ac:dyDescent="0.25">
      <c r="A270" s="2" t="s">
        <v>210</v>
      </c>
      <c r="B270" s="2" t="s">
        <v>117</v>
      </c>
      <c r="C270" s="2" t="s">
        <v>795</v>
      </c>
      <c r="D270" s="2" t="s">
        <v>712</v>
      </c>
      <c r="E270" s="2" t="s">
        <v>1631</v>
      </c>
      <c r="F270" s="2" t="s">
        <v>1098</v>
      </c>
      <c r="G270" s="2" t="s">
        <v>752</v>
      </c>
      <c r="H270" s="2" t="s">
        <v>727</v>
      </c>
      <c r="I270" s="2" t="s">
        <v>1134</v>
      </c>
      <c r="J270" s="2" t="s">
        <v>834</v>
      </c>
      <c r="K270" s="2" t="s">
        <v>1840</v>
      </c>
      <c r="L270" s="2" t="s">
        <v>878</v>
      </c>
      <c r="M270" s="2" t="s">
        <v>972</v>
      </c>
      <c r="N270" s="2" t="s">
        <v>1030</v>
      </c>
      <c r="O270" s="2" t="s">
        <v>1319</v>
      </c>
      <c r="P270" s="2" t="s">
        <v>1030</v>
      </c>
      <c r="Q270" s="2" t="s">
        <v>757</v>
      </c>
      <c r="R270" s="2" t="s">
        <v>1295</v>
      </c>
    </row>
    <row r="271" spans="1:18" x14ac:dyDescent="0.25">
      <c r="A271" s="2" t="s">
        <v>210</v>
      </c>
      <c r="B271" s="2" t="s">
        <v>115</v>
      </c>
      <c r="C271" s="2" t="s">
        <v>865</v>
      </c>
      <c r="D271" s="2" t="s">
        <v>712</v>
      </c>
      <c r="E271" s="2" t="s">
        <v>1838</v>
      </c>
      <c r="F271" s="2" t="s">
        <v>867</v>
      </c>
      <c r="G271" s="2" t="s">
        <v>702</v>
      </c>
      <c r="H271" s="2" t="s">
        <v>794</v>
      </c>
      <c r="I271" s="2" t="s">
        <v>942</v>
      </c>
      <c r="J271" s="2" t="s">
        <v>940</v>
      </c>
      <c r="K271" s="2" t="s">
        <v>1315</v>
      </c>
      <c r="L271" s="2" t="s">
        <v>794</v>
      </c>
      <c r="M271" s="2" t="s">
        <v>1167</v>
      </c>
      <c r="N271" s="2" t="s">
        <v>1167</v>
      </c>
      <c r="O271" s="2" t="s">
        <v>999</v>
      </c>
      <c r="P271" s="2" t="s">
        <v>1012</v>
      </c>
      <c r="Q271" s="2" t="s">
        <v>699</v>
      </c>
      <c r="R271" s="2" t="s">
        <v>818</v>
      </c>
    </row>
    <row r="272" spans="1:18" x14ac:dyDescent="0.25">
      <c r="A272" s="2" t="s">
        <v>210</v>
      </c>
      <c r="B272" s="2" t="s">
        <v>114</v>
      </c>
      <c r="C272" s="2" t="s">
        <v>726</v>
      </c>
      <c r="D272" s="2" t="s">
        <v>727</v>
      </c>
      <c r="E272" s="2" t="s">
        <v>931</v>
      </c>
      <c r="F272" s="2" t="s">
        <v>1830</v>
      </c>
      <c r="G272" s="2" t="s">
        <v>1007</v>
      </c>
      <c r="H272" s="2" t="s">
        <v>712</v>
      </c>
      <c r="I272" s="2" t="s">
        <v>1421</v>
      </c>
      <c r="J272" s="2" t="s">
        <v>854</v>
      </c>
      <c r="K272" s="2" t="s">
        <v>1841</v>
      </c>
      <c r="L272" s="2" t="s">
        <v>1031</v>
      </c>
      <c r="M272" s="2" t="s">
        <v>1031</v>
      </c>
      <c r="N272" s="2" t="s">
        <v>941</v>
      </c>
      <c r="O272" s="2" t="s">
        <v>1055</v>
      </c>
      <c r="P272" s="2" t="s">
        <v>715</v>
      </c>
      <c r="Q272" s="2" t="s">
        <v>892</v>
      </c>
      <c r="R272" s="2" t="s">
        <v>1067</v>
      </c>
    </row>
    <row r="273" spans="1:18" x14ac:dyDescent="0.25">
      <c r="A273" s="2" t="s">
        <v>210</v>
      </c>
      <c r="B273" s="2" t="s">
        <v>108</v>
      </c>
      <c r="C273" s="2" t="s">
        <v>990</v>
      </c>
      <c r="D273" s="2" t="s">
        <v>727</v>
      </c>
      <c r="E273" s="2" t="s">
        <v>1842</v>
      </c>
      <c r="F273" s="2" t="s">
        <v>1805</v>
      </c>
      <c r="G273" s="2" t="s">
        <v>1209</v>
      </c>
      <c r="H273" s="2" t="s">
        <v>1043</v>
      </c>
      <c r="I273" s="2" t="s">
        <v>1054</v>
      </c>
      <c r="J273" s="2" t="s">
        <v>903</v>
      </c>
      <c r="K273" s="2" t="s">
        <v>1843</v>
      </c>
      <c r="L273" s="2" t="s">
        <v>1212</v>
      </c>
      <c r="M273" s="2" t="s">
        <v>850</v>
      </c>
      <c r="N273" s="2" t="s">
        <v>1347</v>
      </c>
      <c r="O273" s="2" t="s">
        <v>1172</v>
      </c>
      <c r="P273" s="2" t="s">
        <v>838</v>
      </c>
      <c r="Q273" s="2" t="s">
        <v>941</v>
      </c>
      <c r="R273" s="2" t="s">
        <v>1844</v>
      </c>
    </row>
    <row r="274" spans="1:18" x14ac:dyDescent="0.25">
      <c r="A274" s="2" t="s">
        <v>210</v>
      </c>
      <c r="B274" s="2" t="s">
        <v>102</v>
      </c>
      <c r="C274" s="2" t="s">
        <v>1045</v>
      </c>
      <c r="D274" s="2" t="s">
        <v>727</v>
      </c>
      <c r="E274" s="2" t="s">
        <v>1842</v>
      </c>
      <c r="F274" s="2" t="s">
        <v>1830</v>
      </c>
      <c r="G274" s="2" t="s">
        <v>1845</v>
      </c>
      <c r="H274" s="2" t="s">
        <v>779</v>
      </c>
      <c r="I274" s="2" t="s">
        <v>1565</v>
      </c>
      <c r="J274" s="2" t="s">
        <v>1065</v>
      </c>
      <c r="K274" s="2" t="s">
        <v>1846</v>
      </c>
      <c r="L274" s="2" t="s">
        <v>752</v>
      </c>
      <c r="M274" s="2" t="s">
        <v>757</v>
      </c>
      <c r="N274" s="2" t="s">
        <v>854</v>
      </c>
      <c r="O274" s="2" t="s">
        <v>1319</v>
      </c>
      <c r="P274" s="2" t="s">
        <v>1040</v>
      </c>
      <c r="Q274" s="2" t="s">
        <v>757</v>
      </c>
      <c r="R274" s="2" t="s">
        <v>1534</v>
      </c>
    </row>
    <row r="275" spans="1:18" x14ac:dyDescent="0.25">
      <c r="A275" s="2" t="s">
        <v>210</v>
      </c>
      <c r="B275" s="2" t="s">
        <v>96</v>
      </c>
      <c r="C275" s="2" t="s">
        <v>1086</v>
      </c>
      <c r="D275" s="2" t="s">
        <v>727</v>
      </c>
      <c r="E275" s="2" t="s">
        <v>1847</v>
      </c>
      <c r="F275" s="2" t="s">
        <v>1848</v>
      </c>
      <c r="G275" s="2" t="s">
        <v>1031</v>
      </c>
      <c r="H275" s="2" t="s">
        <v>712</v>
      </c>
      <c r="I275" s="2" t="s">
        <v>1060</v>
      </c>
      <c r="J275" s="2" t="s">
        <v>787</v>
      </c>
      <c r="K275" s="2" t="s">
        <v>1019</v>
      </c>
      <c r="L275" s="2" t="s">
        <v>1030</v>
      </c>
      <c r="M275" s="2" t="s">
        <v>988</v>
      </c>
      <c r="N275" s="2" t="s">
        <v>1089</v>
      </c>
      <c r="O275" s="2" t="s">
        <v>1835</v>
      </c>
      <c r="P275" s="2" t="s">
        <v>849</v>
      </c>
      <c r="Q275" s="2" t="s">
        <v>1065</v>
      </c>
      <c r="R275" s="2" t="s">
        <v>1651</v>
      </c>
    </row>
    <row r="276" spans="1:18" x14ac:dyDescent="0.25">
      <c r="A276" s="2" t="s">
        <v>210</v>
      </c>
      <c r="B276" s="2" t="s">
        <v>90</v>
      </c>
      <c r="C276" s="2" t="s">
        <v>1124</v>
      </c>
      <c r="D276" s="2" t="s">
        <v>727</v>
      </c>
      <c r="E276" s="2" t="s">
        <v>921</v>
      </c>
      <c r="F276" s="2" t="s">
        <v>1849</v>
      </c>
      <c r="G276" s="2" t="s">
        <v>1180</v>
      </c>
      <c r="H276" s="2" t="s">
        <v>1210</v>
      </c>
      <c r="I276" s="2" t="s">
        <v>1568</v>
      </c>
      <c r="J276" s="2" t="s">
        <v>903</v>
      </c>
      <c r="K276" s="2" t="s">
        <v>1850</v>
      </c>
      <c r="L276" s="2" t="s">
        <v>1044</v>
      </c>
      <c r="M276" s="2" t="s">
        <v>1044</v>
      </c>
      <c r="N276" s="2" t="s">
        <v>773</v>
      </c>
      <c r="O276" s="2" t="s">
        <v>1279</v>
      </c>
      <c r="P276" s="2" t="s">
        <v>1479</v>
      </c>
      <c r="Q276" s="2" t="s">
        <v>787</v>
      </c>
      <c r="R276" s="2" t="s">
        <v>1370</v>
      </c>
    </row>
    <row r="277" spans="1:18" x14ac:dyDescent="0.25">
      <c r="A277" s="2" t="s">
        <v>210</v>
      </c>
      <c r="B277" s="2" t="s">
        <v>84</v>
      </c>
      <c r="C277" s="2" t="s">
        <v>1152</v>
      </c>
      <c r="D277" s="2" t="s">
        <v>727</v>
      </c>
      <c r="E277" s="2" t="s">
        <v>1046</v>
      </c>
      <c r="F277" s="2" t="s">
        <v>1851</v>
      </c>
      <c r="G277" s="2" t="s">
        <v>878</v>
      </c>
      <c r="H277" s="2" t="s">
        <v>769</v>
      </c>
      <c r="I277" s="2" t="s">
        <v>1232</v>
      </c>
      <c r="J277" s="2" t="s">
        <v>987</v>
      </c>
      <c r="K277" s="2" t="s">
        <v>1790</v>
      </c>
      <c r="L277" s="2" t="s">
        <v>798</v>
      </c>
      <c r="M277" s="2" t="s">
        <v>984</v>
      </c>
      <c r="N277" s="2" t="s">
        <v>864</v>
      </c>
      <c r="O277" s="2" t="s">
        <v>740</v>
      </c>
      <c r="P277" s="2" t="s">
        <v>699</v>
      </c>
      <c r="Q277" s="2" t="s">
        <v>702</v>
      </c>
      <c r="R277" s="2" t="s">
        <v>1023</v>
      </c>
    </row>
    <row r="278" spans="1:18" x14ac:dyDescent="0.25">
      <c r="A278" s="2" t="s">
        <v>210</v>
      </c>
      <c r="B278" s="2" t="s">
        <v>257</v>
      </c>
      <c r="C278" s="2" t="s">
        <v>1185</v>
      </c>
      <c r="D278" s="2" t="s">
        <v>727</v>
      </c>
      <c r="E278" s="2" t="s">
        <v>1689</v>
      </c>
      <c r="F278" s="2" t="s">
        <v>1851</v>
      </c>
      <c r="G278" s="2" t="s">
        <v>1668</v>
      </c>
      <c r="H278" s="2" t="s">
        <v>945</v>
      </c>
      <c r="I278" s="2" t="s">
        <v>1852</v>
      </c>
      <c r="J278" s="2" t="s">
        <v>984</v>
      </c>
      <c r="K278" s="2" t="s">
        <v>1853</v>
      </c>
      <c r="L278" s="2" t="s">
        <v>730</v>
      </c>
      <c r="M278" s="2" t="s">
        <v>1084</v>
      </c>
      <c r="N278" s="2" t="s">
        <v>1368</v>
      </c>
      <c r="O278" s="2" t="s">
        <v>1854</v>
      </c>
      <c r="P278" s="2" t="s">
        <v>1061</v>
      </c>
      <c r="Q278" s="2" t="s">
        <v>984</v>
      </c>
      <c r="R278" s="2" t="s">
        <v>1023</v>
      </c>
    </row>
    <row r="279" spans="1:18" x14ac:dyDescent="0.25">
      <c r="A279" s="2" t="s">
        <v>210</v>
      </c>
      <c r="B279" s="2" t="s">
        <v>78</v>
      </c>
      <c r="C279" s="2" t="s">
        <v>1215</v>
      </c>
      <c r="D279" s="2" t="s">
        <v>727</v>
      </c>
      <c r="E279" s="2" t="s">
        <v>1125</v>
      </c>
      <c r="F279" s="2" t="s">
        <v>1818</v>
      </c>
      <c r="G279" s="2" t="s">
        <v>984</v>
      </c>
      <c r="H279" s="2" t="s">
        <v>1113</v>
      </c>
      <c r="I279" s="2" t="s">
        <v>1855</v>
      </c>
      <c r="J279" s="2" t="s">
        <v>724</v>
      </c>
      <c r="K279" s="2" t="s">
        <v>1651</v>
      </c>
      <c r="L279" s="2" t="s">
        <v>772</v>
      </c>
      <c r="M279" s="2" t="s">
        <v>1065</v>
      </c>
      <c r="N279" s="2" t="s">
        <v>1031</v>
      </c>
      <c r="O279" s="2" t="s">
        <v>736</v>
      </c>
      <c r="P279" s="2" t="s">
        <v>1025</v>
      </c>
      <c r="Q279" s="2" t="s">
        <v>699</v>
      </c>
      <c r="R279" s="2" t="s">
        <v>780</v>
      </c>
    </row>
    <row r="280" spans="1:18" x14ac:dyDescent="0.25">
      <c r="A280" s="2" t="s">
        <v>210</v>
      </c>
      <c r="B280" s="2" t="s">
        <v>72</v>
      </c>
      <c r="C280" s="2" t="s">
        <v>1241</v>
      </c>
      <c r="D280" s="2" t="s">
        <v>727</v>
      </c>
      <c r="E280" s="2" t="s">
        <v>1856</v>
      </c>
      <c r="F280" s="2" t="s">
        <v>1815</v>
      </c>
      <c r="G280" s="2" t="s">
        <v>1852</v>
      </c>
      <c r="H280" s="2" t="s">
        <v>1212</v>
      </c>
      <c r="I280" s="2" t="s">
        <v>1191</v>
      </c>
      <c r="J280" s="2" t="s">
        <v>715</v>
      </c>
      <c r="K280" s="2" t="s">
        <v>1516</v>
      </c>
      <c r="L280" s="2" t="s">
        <v>940</v>
      </c>
      <c r="M280" s="2" t="s">
        <v>724</v>
      </c>
      <c r="N280" s="2" t="s">
        <v>772</v>
      </c>
      <c r="O280" s="2" t="s">
        <v>1137</v>
      </c>
      <c r="P280" s="2" t="s">
        <v>759</v>
      </c>
      <c r="Q280" s="2" t="s">
        <v>834</v>
      </c>
      <c r="R280" s="2" t="s">
        <v>1619</v>
      </c>
    </row>
    <row r="281" spans="1:18" x14ac:dyDescent="0.25">
      <c r="A281" s="2" t="s">
        <v>210</v>
      </c>
      <c r="B281" s="2" t="s">
        <v>66</v>
      </c>
      <c r="C281" s="2" t="s">
        <v>808</v>
      </c>
      <c r="D281" s="2" t="s">
        <v>727</v>
      </c>
      <c r="E281" s="2" t="s">
        <v>1364</v>
      </c>
      <c r="F281" s="2" t="s">
        <v>1276</v>
      </c>
      <c r="G281" s="2" t="s">
        <v>1591</v>
      </c>
      <c r="H281" s="2" t="s">
        <v>1030</v>
      </c>
      <c r="I281" s="2" t="s">
        <v>1033</v>
      </c>
      <c r="J281" s="2" t="s">
        <v>1065</v>
      </c>
      <c r="K281" s="2" t="s">
        <v>1163</v>
      </c>
      <c r="L281" s="2" t="s">
        <v>1006</v>
      </c>
      <c r="M281" s="2" t="s">
        <v>860</v>
      </c>
      <c r="N281" s="2" t="s">
        <v>779</v>
      </c>
      <c r="O281" s="2" t="s">
        <v>1373</v>
      </c>
      <c r="P281" s="2" t="s">
        <v>1219</v>
      </c>
      <c r="Q281" s="2" t="s">
        <v>864</v>
      </c>
      <c r="R281" s="2" t="s">
        <v>1085</v>
      </c>
    </row>
    <row r="282" spans="1:18" x14ac:dyDescent="0.25">
      <c r="A282" s="2" t="s">
        <v>210</v>
      </c>
      <c r="B282" s="2" t="s">
        <v>60</v>
      </c>
      <c r="C282" s="2" t="s">
        <v>874</v>
      </c>
      <c r="D282" s="2" t="s">
        <v>727</v>
      </c>
      <c r="E282" s="2" t="s">
        <v>1857</v>
      </c>
      <c r="F282" s="2" t="s">
        <v>1237</v>
      </c>
      <c r="G282" s="2" t="s">
        <v>824</v>
      </c>
      <c r="H282" s="2" t="s">
        <v>727</v>
      </c>
      <c r="I282" s="2" t="s">
        <v>963</v>
      </c>
      <c r="J282" s="2" t="s">
        <v>709</v>
      </c>
      <c r="K282" s="2" t="s">
        <v>1625</v>
      </c>
      <c r="L282" s="2" t="s">
        <v>1089</v>
      </c>
      <c r="M282" s="2" t="s">
        <v>1210</v>
      </c>
      <c r="N282" s="2" t="s">
        <v>1040</v>
      </c>
      <c r="O282" s="2" t="s">
        <v>1053</v>
      </c>
      <c r="P282" s="2" t="s">
        <v>895</v>
      </c>
      <c r="Q282" s="2" t="s">
        <v>715</v>
      </c>
      <c r="R282" s="2" t="s">
        <v>1026</v>
      </c>
    </row>
    <row r="283" spans="1:18" x14ac:dyDescent="0.25">
      <c r="A283" s="2" t="s">
        <v>210</v>
      </c>
      <c r="B283" s="2" t="s">
        <v>113</v>
      </c>
      <c r="C283" s="2" t="s">
        <v>742</v>
      </c>
      <c r="D283" s="2" t="s">
        <v>700</v>
      </c>
      <c r="E283" s="2" t="s">
        <v>1214</v>
      </c>
      <c r="F283" s="2" t="s">
        <v>992</v>
      </c>
      <c r="G283" s="2" t="s">
        <v>1858</v>
      </c>
      <c r="H283" s="2" t="s">
        <v>996</v>
      </c>
      <c r="I283" s="2" t="s">
        <v>805</v>
      </c>
      <c r="J283" s="2" t="s">
        <v>731</v>
      </c>
      <c r="K283" s="2" t="s">
        <v>1859</v>
      </c>
      <c r="L283" s="2" t="s">
        <v>1257</v>
      </c>
      <c r="M283" s="2" t="s">
        <v>942</v>
      </c>
      <c r="N283" s="2" t="s">
        <v>1118</v>
      </c>
      <c r="O283" s="2" t="s">
        <v>1514</v>
      </c>
      <c r="P283" s="2" t="s">
        <v>1860</v>
      </c>
      <c r="Q283" s="2" t="s">
        <v>696</v>
      </c>
      <c r="R283" s="2" t="s">
        <v>696</v>
      </c>
    </row>
    <row r="284" spans="1:18" x14ac:dyDescent="0.25">
      <c r="A284" s="2" t="s">
        <v>210</v>
      </c>
      <c r="B284" s="2" t="s">
        <v>107</v>
      </c>
      <c r="C284" s="2" t="s">
        <v>1001</v>
      </c>
      <c r="D284" s="2" t="s">
        <v>700</v>
      </c>
      <c r="E284" s="2" t="s">
        <v>1105</v>
      </c>
      <c r="F284" s="2" t="s">
        <v>1039</v>
      </c>
      <c r="G284" s="2" t="s">
        <v>1054</v>
      </c>
      <c r="H284" s="2" t="s">
        <v>1368</v>
      </c>
      <c r="I284" s="2" t="s">
        <v>1610</v>
      </c>
      <c r="J284" s="2" t="s">
        <v>753</v>
      </c>
      <c r="K284" s="2" t="s">
        <v>1861</v>
      </c>
      <c r="L284" s="2" t="s">
        <v>1137</v>
      </c>
      <c r="M284" s="2" t="s">
        <v>845</v>
      </c>
      <c r="N284" s="2" t="s">
        <v>1244</v>
      </c>
      <c r="O284" s="2" t="s">
        <v>1048</v>
      </c>
      <c r="P284" s="2" t="s">
        <v>1070</v>
      </c>
      <c r="Q284" s="2" t="s">
        <v>753</v>
      </c>
      <c r="R284" s="2" t="s">
        <v>1366</v>
      </c>
    </row>
    <row r="285" spans="1:18" x14ac:dyDescent="0.25">
      <c r="A285" s="2" t="s">
        <v>210</v>
      </c>
      <c r="B285" s="2" t="s">
        <v>101</v>
      </c>
      <c r="C285" s="2" t="s">
        <v>1051</v>
      </c>
      <c r="D285" s="2" t="s">
        <v>700</v>
      </c>
      <c r="E285" s="2" t="s">
        <v>1072</v>
      </c>
      <c r="F285" s="2" t="s">
        <v>1064</v>
      </c>
      <c r="G285" s="2" t="s">
        <v>1055</v>
      </c>
      <c r="H285" s="2" t="s">
        <v>700</v>
      </c>
      <c r="I285" s="2" t="s">
        <v>1800</v>
      </c>
      <c r="J285" s="2" t="s">
        <v>854</v>
      </c>
      <c r="K285" s="2" t="s">
        <v>980</v>
      </c>
      <c r="L285" s="2" t="s">
        <v>1278</v>
      </c>
      <c r="M285" s="2" t="s">
        <v>845</v>
      </c>
      <c r="N285" s="2" t="s">
        <v>838</v>
      </c>
      <c r="O285" s="2" t="s">
        <v>1754</v>
      </c>
      <c r="P285" s="2" t="s">
        <v>706</v>
      </c>
      <c r="Q285" s="2" t="s">
        <v>1055</v>
      </c>
      <c r="R285" s="2" t="s">
        <v>1790</v>
      </c>
    </row>
    <row r="286" spans="1:18" x14ac:dyDescent="0.25">
      <c r="A286" s="2" t="s">
        <v>210</v>
      </c>
      <c r="B286" s="2" t="s">
        <v>95</v>
      </c>
      <c r="C286" s="2" t="s">
        <v>1091</v>
      </c>
      <c r="D286" s="2" t="s">
        <v>700</v>
      </c>
      <c r="E286" s="2" t="s">
        <v>1105</v>
      </c>
      <c r="F286" s="2" t="s">
        <v>1064</v>
      </c>
      <c r="G286" s="2" t="s">
        <v>1453</v>
      </c>
      <c r="H286" s="2" t="s">
        <v>892</v>
      </c>
      <c r="I286" s="2" t="s">
        <v>816</v>
      </c>
      <c r="J286" s="2" t="s">
        <v>1130</v>
      </c>
      <c r="K286" s="2" t="s">
        <v>1862</v>
      </c>
      <c r="L286" s="2" t="s">
        <v>1016</v>
      </c>
      <c r="M286" s="2" t="s">
        <v>946</v>
      </c>
      <c r="N286" s="2" t="s">
        <v>978</v>
      </c>
      <c r="O286" s="2" t="s">
        <v>1863</v>
      </c>
      <c r="P286" s="2" t="s">
        <v>805</v>
      </c>
      <c r="Q286" s="2" t="s">
        <v>1055</v>
      </c>
      <c r="R286" s="2" t="s">
        <v>1042</v>
      </c>
    </row>
    <row r="287" spans="1:18" x14ac:dyDescent="0.25">
      <c r="A287" s="2" t="s">
        <v>210</v>
      </c>
      <c r="B287" s="2" t="s">
        <v>89</v>
      </c>
      <c r="C287" s="2" t="s">
        <v>1127</v>
      </c>
      <c r="D287" s="2" t="s">
        <v>700</v>
      </c>
      <c r="E287" s="2" t="s">
        <v>1780</v>
      </c>
      <c r="F287" s="2" t="s">
        <v>1011</v>
      </c>
      <c r="G287" s="2" t="s">
        <v>1519</v>
      </c>
      <c r="H287" s="2" t="s">
        <v>945</v>
      </c>
      <c r="I287" s="2" t="s">
        <v>1415</v>
      </c>
      <c r="J287" s="2" t="s">
        <v>753</v>
      </c>
      <c r="K287" s="2" t="s">
        <v>1864</v>
      </c>
      <c r="L287" s="2" t="s">
        <v>1137</v>
      </c>
      <c r="M287" s="2" t="s">
        <v>1278</v>
      </c>
      <c r="N287" s="2" t="s">
        <v>1375</v>
      </c>
      <c r="O287" s="2" t="s">
        <v>1022</v>
      </c>
      <c r="P287" s="2" t="s">
        <v>1244</v>
      </c>
      <c r="Q287" s="2" t="s">
        <v>752</v>
      </c>
      <c r="R287" s="2" t="s">
        <v>1370</v>
      </c>
    </row>
    <row r="288" spans="1:18" x14ac:dyDescent="0.25">
      <c r="A288" s="2" t="s">
        <v>210</v>
      </c>
      <c r="B288" s="2" t="s">
        <v>83</v>
      </c>
      <c r="C288" s="2" t="s">
        <v>1161</v>
      </c>
      <c r="D288" s="2" t="s">
        <v>700</v>
      </c>
      <c r="E288" s="2" t="s">
        <v>1630</v>
      </c>
      <c r="F288" s="2" t="s">
        <v>1039</v>
      </c>
      <c r="G288" s="2" t="s">
        <v>1537</v>
      </c>
      <c r="H288" s="2" t="s">
        <v>789</v>
      </c>
      <c r="I288" s="2" t="s">
        <v>1732</v>
      </c>
      <c r="J288" s="2" t="s">
        <v>1130</v>
      </c>
      <c r="K288" s="2" t="s">
        <v>1320</v>
      </c>
      <c r="L288" s="2" t="s">
        <v>906</v>
      </c>
      <c r="M288" s="2" t="s">
        <v>1821</v>
      </c>
      <c r="N288" s="2" t="s">
        <v>705</v>
      </c>
      <c r="O288" s="2" t="s">
        <v>1865</v>
      </c>
      <c r="P288" s="2" t="s">
        <v>916</v>
      </c>
      <c r="Q288" s="2" t="s">
        <v>893</v>
      </c>
      <c r="R288" s="2" t="s">
        <v>1317</v>
      </c>
    </row>
    <row r="289" spans="1:18" x14ac:dyDescent="0.25">
      <c r="A289" s="2" t="s">
        <v>210</v>
      </c>
      <c r="B289" s="2" t="s">
        <v>258</v>
      </c>
      <c r="C289" s="2" t="s">
        <v>1192</v>
      </c>
      <c r="D289" s="2" t="s">
        <v>700</v>
      </c>
      <c r="E289" s="2" t="s">
        <v>1399</v>
      </c>
      <c r="F289" s="2" t="s">
        <v>1039</v>
      </c>
      <c r="G289" s="2" t="s">
        <v>1866</v>
      </c>
      <c r="H289" s="2" t="s">
        <v>972</v>
      </c>
      <c r="I289" s="2" t="s">
        <v>1482</v>
      </c>
      <c r="J289" s="2" t="s">
        <v>834</v>
      </c>
      <c r="K289" s="2" t="s">
        <v>1867</v>
      </c>
      <c r="L289" s="2" t="s">
        <v>1433</v>
      </c>
      <c r="M289" s="2" t="s">
        <v>833</v>
      </c>
      <c r="N289" s="2" t="s">
        <v>802</v>
      </c>
      <c r="O289" s="2" t="s">
        <v>1294</v>
      </c>
      <c r="P289" s="2" t="s">
        <v>704</v>
      </c>
      <c r="Q289" s="2" t="s">
        <v>1055</v>
      </c>
      <c r="R289" s="2" t="s">
        <v>767</v>
      </c>
    </row>
    <row r="290" spans="1:18" x14ac:dyDescent="0.25">
      <c r="A290" s="2" t="s">
        <v>210</v>
      </c>
      <c r="B290" s="2" t="s">
        <v>77</v>
      </c>
      <c r="C290" s="2" t="s">
        <v>1221</v>
      </c>
      <c r="D290" s="2" t="s">
        <v>700</v>
      </c>
      <c r="E290" s="2" t="s">
        <v>866</v>
      </c>
      <c r="F290" s="2" t="s">
        <v>1021</v>
      </c>
      <c r="G290" s="2" t="s">
        <v>1160</v>
      </c>
      <c r="H290" s="2" t="s">
        <v>748</v>
      </c>
      <c r="I290" s="2" t="s">
        <v>1753</v>
      </c>
      <c r="J290" s="2" t="s">
        <v>834</v>
      </c>
      <c r="K290" s="2" t="s">
        <v>1017</v>
      </c>
      <c r="L290" s="2" t="s">
        <v>772</v>
      </c>
      <c r="M290" s="2" t="s">
        <v>940</v>
      </c>
      <c r="N290" s="2" t="s">
        <v>984</v>
      </c>
      <c r="O290" s="2" t="s">
        <v>1203</v>
      </c>
      <c r="P290" s="2" t="s">
        <v>1055</v>
      </c>
      <c r="Q290" s="2" t="s">
        <v>724</v>
      </c>
      <c r="R290" s="2" t="s">
        <v>1295</v>
      </c>
    </row>
    <row r="291" spans="1:18" x14ac:dyDescent="0.25">
      <c r="A291" s="2" t="s">
        <v>210</v>
      </c>
      <c r="B291" s="2" t="s">
        <v>71</v>
      </c>
      <c r="C291" s="2" t="s">
        <v>1245</v>
      </c>
      <c r="D291" s="2" t="s">
        <v>700</v>
      </c>
      <c r="E291" s="2" t="s">
        <v>1590</v>
      </c>
      <c r="F291" s="2" t="s">
        <v>1021</v>
      </c>
      <c r="G291" s="2" t="s">
        <v>1025</v>
      </c>
      <c r="H291" s="2" t="s">
        <v>712</v>
      </c>
      <c r="I291" s="2" t="s">
        <v>1115</v>
      </c>
      <c r="J291" s="2" t="s">
        <v>757</v>
      </c>
      <c r="K291" s="2" t="s">
        <v>1497</v>
      </c>
      <c r="L291" s="2" t="s">
        <v>907</v>
      </c>
      <c r="M291" s="2" t="s">
        <v>804</v>
      </c>
      <c r="N291" s="2" t="s">
        <v>928</v>
      </c>
      <c r="O291" s="2" t="s">
        <v>1078</v>
      </c>
      <c r="P291" s="2" t="s">
        <v>928</v>
      </c>
      <c r="Q291" s="2" t="s">
        <v>985</v>
      </c>
      <c r="R291" s="2" t="s">
        <v>1295</v>
      </c>
    </row>
    <row r="292" spans="1:18" x14ac:dyDescent="0.25">
      <c r="A292" s="2" t="s">
        <v>210</v>
      </c>
      <c r="B292" s="2" t="s">
        <v>65</v>
      </c>
      <c r="C292" s="2" t="s">
        <v>831</v>
      </c>
      <c r="D292" s="2" t="s">
        <v>700</v>
      </c>
      <c r="E292" s="2" t="s">
        <v>898</v>
      </c>
      <c r="F292" s="2" t="s">
        <v>1039</v>
      </c>
      <c r="G292" s="2" t="s">
        <v>1868</v>
      </c>
      <c r="H292" s="2" t="s">
        <v>988</v>
      </c>
      <c r="I292" s="2" t="s">
        <v>1710</v>
      </c>
      <c r="J292" s="2" t="s">
        <v>834</v>
      </c>
      <c r="K292" s="2" t="s">
        <v>1869</v>
      </c>
      <c r="L292" s="2" t="s">
        <v>1084</v>
      </c>
      <c r="M292" s="2" t="s">
        <v>791</v>
      </c>
      <c r="N292" s="2" t="s">
        <v>838</v>
      </c>
      <c r="O292" s="2" t="s">
        <v>1219</v>
      </c>
      <c r="P292" s="2" t="s">
        <v>778</v>
      </c>
      <c r="Q292" s="2" t="s">
        <v>702</v>
      </c>
      <c r="R292" s="2" t="s">
        <v>767</v>
      </c>
    </row>
    <row r="293" spans="1:18" x14ac:dyDescent="0.25">
      <c r="A293" s="2" t="s">
        <v>210</v>
      </c>
      <c r="B293" s="2" t="s">
        <v>59</v>
      </c>
      <c r="C293" s="2" t="s">
        <v>885</v>
      </c>
      <c r="D293" s="2" t="s">
        <v>700</v>
      </c>
      <c r="E293" s="2" t="s">
        <v>1644</v>
      </c>
      <c r="F293" s="2" t="s">
        <v>1002</v>
      </c>
      <c r="G293" s="2" t="s">
        <v>798</v>
      </c>
      <c r="H293" s="2" t="s">
        <v>712</v>
      </c>
      <c r="I293" s="2" t="s">
        <v>1115</v>
      </c>
      <c r="J293" s="2" t="s">
        <v>709</v>
      </c>
      <c r="K293" s="2" t="s">
        <v>1017</v>
      </c>
      <c r="L293" s="2" t="s">
        <v>869</v>
      </c>
      <c r="M293" s="2" t="s">
        <v>926</v>
      </c>
      <c r="N293" s="2" t="s">
        <v>1326</v>
      </c>
      <c r="O293" s="2" t="s">
        <v>1285</v>
      </c>
      <c r="P293" s="2" t="s">
        <v>880</v>
      </c>
      <c r="Q293" s="2" t="s">
        <v>702</v>
      </c>
      <c r="R293" s="2" t="s">
        <v>767</v>
      </c>
    </row>
    <row r="294" spans="1:18" x14ac:dyDescent="0.25">
      <c r="A294" s="2" t="s">
        <v>210</v>
      </c>
      <c r="B294" s="2" t="s">
        <v>112</v>
      </c>
      <c r="C294" s="2" t="s">
        <v>754</v>
      </c>
      <c r="D294" s="2" t="s">
        <v>748</v>
      </c>
      <c r="E294" s="2" t="s">
        <v>1178</v>
      </c>
      <c r="F294" s="2" t="s">
        <v>770</v>
      </c>
      <c r="G294" s="2" t="s">
        <v>1225</v>
      </c>
      <c r="H294" s="2" t="s">
        <v>715</v>
      </c>
      <c r="I294" s="2" t="s">
        <v>1783</v>
      </c>
      <c r="J294" s="2" t="s">
        <v>1055</v>
      </c>
      <c r="K294" s="2" t="s">
        <v>1870</v>
      </c>
      <c r="L294" s="2" t="s">
        <v>1398</v>
      </c>
      <c r="M294" s="2" t="s">
        <v>892</v>
      </c>
      <c r="N294" s="2" t="s">
        <v>933</v>
      </c>
      <c r="O294" s="2" t="s">
        <v>746</v>
      </c>
      <c r="P294" s="2" t="s">
        <v>849</v>
      </c>
      <c r="Q294" s="2" t="s">
        <v>717</v>
      </c>
      <c r="R294" s="2" t="s">
        <v>1545</v>
      </c>
    </row>
    <row r="295" spans="1:18" x14ac:dyDescent="0.25">
      <c r="A295" s="2" t="s">
        <v>210</v>
      </c>
      <c r="B295" s="2" t="s">
        <v>106</v>
      </c>
      <c r="C295" s="2" t="s">
        <v>1009</v>
      </c>
      <c r="D295" s="2" t="s">
        <v>748</v>
      </c>
      <c r="E295" s="2" t="s">
        <v>921</v>
      </c>
      <c r="F295" s="2" t="s">
        <v>1772</v>
      </c>
      <c r="G295" s="2" t="s">
        <v>708</v>
      </c>
      <c r="H295" s="2" t="s">
        <v>699</v>
      </c>
      <c r="I295" s="2" t="s">
        <v>1582</v>
      </c>
      <c r="J295" s="2" t="s">
        <v>1055</v>
      </c>
      <c r="K295" s="2" t="s">
        <v>889</v>
      </c>
      <c r="L295" s="2" t="s">
        <v>1375</v>
      </c>
      <c r="M295" s="2" t="s">
        <v>918</v>
      </c>
      <c r="N295" s="2" t="s">
        <v>822</v>
      </c>
      <c r="O295" s="2" t="s">
        <v>1810</v>
      </c>
      <c r="P295" s="2" t="s">
        <v>804</v>
      </c>
      <c r="Q295" s="2" t="s">
        <v>752</v>
      </c>
      <c r="R295" s="2" t="s">
        <v>1325</v>
      </c>
    </row>
    <row r="296" spans="1:18" x14ac:dyDescent="0.25">
      <c r="A296" s="2" t="s">
        <v>210</v>
      </c>
      <c r="B296" s="2" t="s">
        <v>100</v>
      </c>
      <c r="C296" s="2" t="s">
        <v>1056</v>
      </c>
      <c r="D296" s="2" t="s">
        <v>748</v>
      </c>
      <c r="E296" s="2" t="s">
        <v>921</v>
      </c>
      <c r="F296" s="2" t="s">
        <v>755</v>
      </c>
      <c r="G296" s="2" t="s">
        <v>1443</v>
      </c>
      <c r="H296" s="2" t="s">
        <v>893</v>
      </c>
      <c r="I296" s="2" t="s">
        <v>835</v>
      </c>
      <c r="J296" s="2" t="s">
        <v>987</v>
      </c>
      <c r="K296" s="2" t="s">
        <v>1346</v>
      </c>
      <c r="L296" s="2" t="s">
        <v>706</v>
      </c>
      <c r="M296" s="2" t="s">
        <v>838</v>
      </c>
      <c r="N296" s="2" t="s">
        <v>1061</v>
      </c>
      <c r="O296" s="2" t="s">
        <v>1197</v>
      </c>
      <c r="P296" s="2" t="s">
        <v>1034</v>
      </c>
      <c r="Q296" s="2" t="s">
        <v>766</v>
      </c>
      <c r="R296" s="2" t="s">
        <v>1325</v>
      </c>
    </row>
    <row r="297" spans="1:18" x14ac:dyDescent="0.25">
      <c r="A297" s="2" t="s">
        <v>210</v>
      </c>
      <c r="B297" s="2" t="s">
        <v>94</v>
      </c>
      <c r="C297" s="2" t="s">
        <v>1096</v>
      </c>
      <c r="D297" s="2" t="s">
        <v>748</v>
      </c>
      <c r="E297" s="2" t="s">
        <v>1631</v>
      </c>
      <c r="F297" s="2" t="s">
        <v>1779</v>
      </c>
      <c r="G297" s="2" t="s">
        <v>1580</v>
      </c>
      <c r="H297" s="2" t="s">
        <v>893</v>
      </c>
      <c r="I297" s="2" t="s">
        <v>855</v>
      </c>
      <c r="J297" s="2" t="s">
        <v>987</v>
      </c>
      <c r="K297" s="2" t="s">
        <v>1700</v>
      </c>
      <c r="L297" s="2" t="s">
        <v>909</v>
      </c>
      <c r="M297" s="2" t="s">
        <v>1134</v>
      </c>
      <c r="N297" s="2" t="s">
        <v>862</v>
      </c>
      <c r="O297" s="2" t="s">
        <v>1871</v>
      </c>
      <c r="P297" s="2" t="s">
        <v>764</v>
      </c>
      <c r="Q297" s="2" t="s">
        <v>984</v>
      </c>
      <c r="R297" s="2" t="s">
        <v>1611</v>
      </c>
    </row>
    <row r="298" spans="1:18" x14ac:dyDescent="0.25">
      <c r="A298" s="2" t="s">
        <v>210</v>
      </c>
      <c r="B298" s="2" t="s">
        <v>88</v>
      </c>
      <c r="C298" s="2" t="s">
        <v>1132</v>
      </c>
      <c r="D298" s="2" t="s">
        <v>748</v>
      </c>
      <c r="E298" s="2" t="s">
        <v>713</v>
      </c>
      <c r="F298" s="2" t="s">
        <v>755</v>
      </c>
      <c r="G298" s="2" t="s">
        <v>1171</v>
      </c>
      <c r="H298" s="2" t="s">
        <v>699</v>
      </c>
      <c r="I298" s="2" t="s">
        <v>1226</v>
      </c>
      <c r="J298" s="2" t="s">
        <v>724</v>
      </c>
      <c r="K298" s="2" t="s">
        <v>1872</v>
      </c>
      <c r="L298" s="2" t="s">
        <v>1335</v>
      </c>
      <c r="M298" s="2" t="s">
        <v>913</v>
      </c>
      <c r="N298" s="2" t="s">
        <v>779</v>
      </c>
      <c r="O298" s="2" t="s">
        <v>722</v>
      </c>
      <c r="P298" s="2" t="s">
        <v>1053</v>
      </c>
      <c r="Q298" s="2" t="s">
        <v>702</v>
      </c>
      <c r="R298" s="2" t="s">
        <v>1317</v>
      </c>
    </row>
    <row r="299" spans="1:18" x14ac:dyDescent="0.25">
      <c r="A299" s="2" t="s">
        <v>210</v>
      </c>
      <c r="B299" s="2" t="s">
        <v>82</v>
      </c>
      <c r="C299" s="2" t="s">
        <v>1165</v>
      </c>
      <c r="D299" s="2" t="s">
        <v>748</v>
      </c>
      <c r="E299" s="2" t="s">
        <v>866</v>
      </c>
      <c r="F299" s="2" t="s">
        <v>858</v>
      </c>
      <c r="G299" s="2" t="s">
        <v>833</v>
      </c>
      <c r="H299" s="2" t="s">
        <v>878</v>
      </c>
      <c r="I299" s="2" t="s">
        <v>1721</v>
      </c>
      <c r="J299" s="2" t="s">
        <v>987</v>
      </c>
      <c r="K299" s="2" t="s">
        <v>1367</v>
      </c>
      <c r="L299" s="2" t="s">
        <v>1479</v>
      </c>
      <c r="M299" s="2" t="s">
        <v>851</v>
      </c>
      <c r="N299" s="2" t="s">
        <v>739</v>
      </c>
      <c r="O299" s="2" t="s">
        <v>1664</v>
      </c>
      <c r="P299" s="2" t="s">
        <v>778</v>
      </c>
      <c r="Q299" s="2" t="s">
        <v>699</v>
      </c>
      <c r="R299" s="2" t="s">
        <v>1263</v>
      </c>
    </row>
    <row r="300" spans="1:18" x14ac:dyDescent="0.25">
      <c r="A300" s="2" t="s">
        <v>210</v>
      </c>
      <c r="B300" s="2" t="s">
        <v>259</v>
      </c>
      <c r="C300" s="2" t="s">
        <v>1196</v>
      </c>
      <c r="D300" s="2" t="s">
        <v>748</v>
      </c>
      <c r="E300" s="2" t="s">
        <v>1072</v>
      </c>
      <c r="F300" s="2" t="s">
        <v>858</v>
      </c>
      <c r="G300" s="2" t="s">
        <v>806</v>
      </c>
      <c r="H300" s="2" t="s">
        <v>702</v>
      </c>
      <c r="I300" s="2" t="s">
        <v>1649</v>
      </c>
      <c r="J300" s="2" t="s">
        <v>752</v>
      </c>
      <c r="K300" s="2" t="s">
        <v>1873</v>
      </c>
      <c r="L300" s="2" t="s">
        <v>849</v>
      </c>
      <c r="M300" s="2" t="s">
        <v>1084</v>
      </c>
      <c r="N300" s="2" t="s">
        <v>779</v>
      </c>
      <c r="O300" s="2" t="s">
        <v>1874</v>
      </c>
      <c r="P300" s="2" t="s">
        <v>1070</v>
      </c>
      <c r="Q300" s="2" t="s">
        <v>1044</v>
      </c>
      <c r="R300" s="2" t="s">
        <v>1570</v>
      </c>
    </row>
    <row r="301" spans="1:18" x14ac:dyDescent="0.25">
      <c r="A301" s="2" t="s">
        <v>210</v>
      </c>
      <c r="B301" s="2" t="s">
        <v>76</v>
      </c>
      <c r="C301" s="2" t="s">
        <v>1227</v>
      </c>
      <c r="D301" s="2" t="s">
        <v>748</v>
      </c>
      <c r="E301" s="2" t="s">
        <v>1875</v>
      </c>
      <c r="F301" s="2" t="s">
        <v>858</v>
      </c>
      <c r="G301" s="2" t="s">
        <v>1876</v>
      </c>
      <c r="H301" s="2" t="s">
        <v>1025</v>
      </c>
      <c r="I301" s="2" t="s">
        <v>1370</v>
      </c>
      <c r="J301" s="2" t="s">
        <v>987</v>
      </c>
      <c r="K301" s="2" t="s">
        <v>1877</v>
      </c>
      <c r="L301" s="2" t="s">
        <v>878</v>
      </c>
      <c r="M301" s="2" t="s">
        <v>733</v>
      </c>
      <c r="N301" s="2" t="s">
        <v>724</v>
      </c>
      <c r="O301" s="2" t="s">
        <v>778</v>
      </c>
      <c r="P301" s="2" t="s">
        <v>1044</v>
      </c>
      <c r="Q301" s="2" t="s">
        <v>766</v>
      </c>
      <c r="R301" s="2" t="s">
        <v>1619</v>
      </c>
    </row>
    <row r="302" spans="1:18" x14ac:dyDescent="0.25">
      <c r="A302" s="2" t="s">
        <v>210</v>
      </c>
      <c r="B302" s="2" t="s">
        <v>70</v>
      </c>
      <c r="C302" s="2" t="s">
        <v>1251</v>
      </c>
      <c r="D302" s="2" t="s">
        <v>748</v>
      </c>
      <c r="E302" s="2" t="s">
        <v>1774</v>
      </c>
      <c r="F302" s="2" t="s">
        <v>770</v>
      </c>
      <c r="G302" s="2" t="s">
        <v>936</v>
      </c>
      <c r="H302" s="2" t="s">
        <v>984</v>
      </c>
      <c r="I302" s="2" t="s">
        <v>1263</v>
      </c>
      <c r="J302" s="2" t="s">
        <v>1055</v>
      </c>
      <c r="K302" s="2" t="s">
        <v>1878</v>
      </c>
      <c r="L302" s="2" t="s">
        <v>1244</v>
      </c>
      <c r="M302" s="2" t="s">
        <v>880</v>
      </c>
      <c r="N302" s="2" t="s">
        <v>1247</v>
      </c>
      <c r="O302" s="2" t="s">
        <v>1743</v>
      </c>
      <c r="P302" s="2" t="s">
        <v>1484</v>
      </c>
      <c r="Q302" s="2" t="s">
        <v>752</v>
      </c>
      <c r="R302" s="2" t="s">
        <v>1407</v>
      </c>
    </row>
    <row r="303" spans="1:18" x14ac:dyDescent="0.25">
      <c r="A303" s="2" t="s">
        <v>210</v>
      </c>
      <c r="B303" s="2" t="s">
        <v>64</v>
      </c>
      <c r="C303" s="2" t="s">
        <v>819</v>
      </c>
      <c r="D303" s="2" t="s">
        <v>748</v>
      </c>
      <c r="E303" s="2" t="s">
        <v>921</v>
      </c>
      <c r="F303" s="2" t="s">
        <v>858</v>
      </c>
      <c r="G303" s="2" t="s">
        <v>1498</v>
      </c>
      <c r="H303" s="2" t="s">
        <v>773</v>
      </c>
      <c r="I303" s="2" t="s">
        <v>1570</v>
      </c>
      <c r="J303" s="2" t="s">
        <v>752</v>
      </c>
      <c r="K303" s="2" t="s">
        <v>1879</v>
      </c>
      <c r="L303" s="2" t="s">
        <v>1006</v>
      </c>
      <c r="M303" s="2" t="s">
        <v>1108</v>
      </c>
      <c r="N303" s="2" t="s">
        <v>1319</v>
      </c>
      <c r="O303" s="2" t="s">
        <v>1295</v>
      </c>
      <c r="P303" s="2" t="s">
        <v>1230</v>
      </c>
      <c r="Q303" s="2" t="s">
        <v>1160</v>
      </c>
      <c r="R303" s="2" t="s">
        <v>1464</v>
      </c>
    </row>
    <row r="304" spans="1:18" x14ac:dyDescent="0.25">
      <c r="A304" s="2" t="s">
        <v>210</v>
      </c>
      <c r="B304" s="2" t="s">
        <v>58</v>
      </c>
      <c r="C304" s="2" t="s">
        <v>897</v>
      </c>
      <c r="D304" s="2" t="s">
        <v>748</v>
      </c>
      <c r="E304" s="2" t="s">
        <v>1613</v>
      </c>
      <c r="F304" s="2" t="s">
        <v>1818</v>
      </c>
      <c r="G304" s="2" t="s">
        <v>1880</v>
      </c>
      <c r="H304" s="2" t="s">
        <v>752</v>
      </c>
      <c r="I304" s="2" t="s">
        <v>1440</v>
      </c>
      <c r="J304" s="2" t="s">
        <v>724</v>
      </c>
      <c r="K304" s="2" t="s">
        <v>1878</v>
      </c>
      <c r="L304" s="2" t="s">
        <v>837</v>
      </c>
      <c r="M304" s="2" t="s">
        <v>1244</v>
      </c>
      <c r="N304" s="2" t="s">
        <v>1326</v>
      </c>
      <c r="O304" s="2" t="s">
        <v>1295</v>
      </c>
      <c r="P304" s="2" t="s">
        <v>1432</v>
      </c>
      <c r="Q304" s="2" t="s">
        <v>987</v>
      </c>
      <c r="R304" s="2" t="s">
        <v>1318</v>
      </c>
    </row>
    <row r="305" spans="1:18" x14ac:dyDescent="0.25">
      <c r="A305" s="2" t="s">
        <v>210</v>
      </c>
      <c r="B305" s="2" t="s">
        <v>111</v>
      </c>
      <c r="C305" s="2" t="s">
        <v>768</v>
      </c>
      <c r="D305" s="2" t="s">
        <v>769</v>
      </c>
      <c r="E305" s="2" t="s">
        <v>1128</v>
      </c>
      <c r="F305" s="2" t="s">
        <v>1002</v>
      </c>
      <c r="G305" s="2" t="s">
        <v>895</v>
      </c>
      <c r="H305" s="2" t="s">
        <v>1676</v>
      </c>
      <c r="I305" s="2" t="s">
        <v>1074</v>
      </c>
      <c r="J305" s="2" t="s">
        <v>772</v>
      </c>
      <c r="K305" s="2" t="s">
        <v>1313</v>
      </c>
      <c r="L305" s="2" t="s">
        <v>1671</v>
      </c>
      <c r="M305" s="2" t="s">
        <v>1881</v>
      </c>
      <c r="N305" s="2" t="s">
        <v>1443</v>
      </c>
      <c r="O305" s="2" t="s">
        <v>1882</v>
      </c>
      <c r="P305" s="2" t="s">
        <v>1725</v>
      </c>
      <c r="Q305" s="2" t="s">
        <v>883</v>
      </c>
      <c r="R305" s="2" t="s">
        <v>1315</v>
      </c>
    </row>
    <row r="306" spans="1:18" x14ac:dyDescent="0.25">
      <c r="A306" s="2" t="s">
        <v>210</v>
      </c>
      <c r="B306" s="2" t="s">
        <v>105</v>
      </c>
      <c r="C306" s="2" t="s">
        <v>1020</v>
      </c>
      <c r="D306" s="2" t="s">
        <v>769</v>
      </c>
      <c r="E306" s="2" t="s">
        <v>1371</v>
      </c>
      <c r="F306" s="2" t="s">
        <v>1002</v>
      </c>
      <c r="G306" s="2" t="s">
        <v>940</v>
      </c>
      <c r="H306" s="2" t="s">
        <v>1187</v>
      </c>
      <c r="I306" s="2" t="s">
        <v>1742</v>
      </c>
      <c r="J306" s="2" t="s">
        <v>984</v>
      </c>
      <c r="K306" s="2" t="s">
        <v>1313</v>
      </c>
      <c r="L306" s="2" t="s">
        <v>928</v>
      </c>
      <c r="M306" s="2" t="s">
        <v>1003</v>
      </c>
      <c r="N306" s="2" t="s">
        <v>1048</v>
      </c>
      <c r="O306" s="2" t="s">
        <v>1883</v>
      </c>
      <c r="P306" s="2" t="s">
        <v>792</v>
      </c>
      <c r="Q306" s="2" t="s">
        <v>753</v>
      </c>
      <c r="R306" s="2" t="s">
        <v>1541</v>
      </c>
    </row>
    <row r="307" spans="1:18" x14ac:dyDescent="0.25">
      <c r="A307" s="2" t="s">
        <v>210</v>
      </c>
      <c r="B307" s="2" t="s">
        <v>99</v>
      </c>
      <c r="C307" s="2" t="s">
        <v>1063</v>
      </c>
      <c r="D307" s="2" t="s">
        <v>769</v>
      </c>
      <c r="E307" s="2" t="s">
        <v>1814</v>
      </c>
      <c r="F307" s="2" t="s">
        <v>1021</v>
      </c>
      <c r="G307" s="2" t="s">
        <v>757</v>
      </c>
      <c r="H307" s="2" t="s">
        <v>731</v>
      </c>
      <c r="I307" s="2" t="s">
        <v>1884</v>
      </c>
      <c r="J307" s="2" t="s">
        <v>940</v>
      </c>
      <c r="K307" s="2" t="s">
        <v>1540</v>
      </c>
      <c r="L307" s="2" t="s">
        <v>1880</v>
      </c>
      <c r="M307" s="2" t="s">
        <v>1022</v>
      </c>
      <c r="N307" s="2" t="s">
        <v>1876</v>
      </c>
      <c r="O307" s="2" t="s">
        <v>1885</v>
      </c>
      <c r="P307" s="2" t="s">
        <v>1443</v>
      </c>
      <c r="Q307" s="2" t="s">
        <v>864</v>
      </c>
      <c r="R307" s="2" t="s">
        <v>1315</v>
      </c>
    </row>
    <row r="308" spans="1:18" x14ac:dyDescent="0.25">
      <c r="A308" s="2" t="s">
        <v>210</v>
      </c>
      <c r="B308" s="2" t="s">
        <v>93</v>
      </c>
      <c r="C308" s="2" t="s">
        <v>1104</v>
      </c>
      <c r="D308" s="2" t="s">
        <v>769</v>
      </c>
      <c r="E308" s="2" t="s">
        <v>1057</v>
      </c>
      <c r="F308" s="2" t="s">
        <v>1064</v>
      </c>
      <c r="G308" s="2" t="s">
        <v>840</v>
      </c>
      <c r="H308" s="2" t="s">
        <v>903</v>
      </c>
      <c r="I308" s="2" t="s">
        <v>1195</v>
      </c>
      <c r="J308" s="2" t="s">
        <v>766</v>
      </c>
      <c r="K308" s="2" t="s">
        <v>1390</v>
      </c>
      <c r="L308" s="2" t="s">
        <v>1074</v>
      </c>
      <c r="M308" s="2" t="s">
        <v>1886</v>
      </c>
      <c r="N308" s="2" t="s">
        <v>1887</v>
      </c>
      <c r="O308" s="2" t="s">
        <v>1888</v>
      </c>
      <c r="P308" s="2" t="s">
        <v>1671</v>
      </c>
      <c r="Q308" s="2" t="s">
        <v>987</v>
      </c>
      <c r="R308" s="2" t="s">
        <v>1000</v>
      </c>
    </row>
    <row r="309" spans="1:18" x14ac:dyDescent="0.25">
      <c r="A309" s="2" t="s">
        <v>210</v>
      </c>
      <c r="B309" s="2" t="s">
        <v>87</v>
      </c>
      <c r="C309" s="2" t="s">
        <v>1138</v>
      </c>
      <c r="D309" s="2" t="s">
        <v>769</v>
      </c>
      <c r="E309" s="2" t="s">
        <v>921</v>
      </c>
      <c r="F309" s="2" t="s">
        <v>1098</v>
      </c>
      <c r="G309" s="2" t="s">
        <v>772</v>
      </c>
      <c r="H309" s="2" t="s">
        <v>1113</v>
      </c>
      <c r="I309" s="2" t="s">
        <v>1188</v>
      </c>
      <c r="J309" s="2" t="s">
        <v>987</v>
      </c>
      <c r="K309" s="2" t="s">
        <v>1474</v>
      </c>
      <c r="L309" s="2" t="s">
        <v>1332</v>
      </c>
      <c r="M309" s="2" t="s">
        <v>837</v>
      </c>
      <c r="N309" s="2" t="s">
        <v>1428</v>
      </c>
      <c r="O309" s="2" t="s">
        <v>1693</v>
      </c>
      <c r="P309" s="2" t="s">
        <v>946</v>
      </c>
      <c r="Q309" s="2" t="s">
        <v>737</v>
      </c>
      <c r="R309" s="2" t="s">
        <v>812</v>
      </c>
    </row>
    <row r="310" spans="1:18" x14ac:dyDescent="0.25">
      <c r="A310" s="2" t="s">
        <v>210</v>
      </c>
      <c r="B310" s="2" t="s">
        <v>81</v>
      </c>
      <c r="C310" s="2" t="s">
        <v>1175</v>
      </c>
      <c r="D310" s="2" t="s">
        <v>769</v>
      </c>
      <c r="E310" s="2" t="s">
        <v>1793</v>
      </c>
      <c r="F310" s="2" t="s">
        <v>1064</v>
      </c>
      <c r="G310" s="2" t="s">
        <v>854</v>
      </c>
      <c r="H310" s="2" t="s">
        <v>731</v>
      </c>
      <c r="I310" s="2" t="s">
        <v>1757</v>
      </c>
      <c r="J310" s="2" t="s">
        <v>940</v>
      </c>
      <c r="K310" s="2" t="s">
        <v>1315</v>
      </c>
      <c r="L310" s="2" t="s">
        <v>1889</v>
      </c>
      <c r="M310" s="2" t="s">
        <v>1562</v>
      </c>
      <c r="N310" s="2" t="s">
        <v>1577</v>
      </c>
      <c r="O310" s="2" t="s">
        <v>1890</v>
      </c>
      <c r="P310" s="2" t="s">
        <v>962</v>
      </c>
      <c r="Q310" s="2" t="s">
        <v>903</v>
      </c>
      <c r="R310" s="2" t="s">
        <v>1692</v>
      </c>
    </row>
    <row r="311" spans="1:18" x14ac:dyDescent="0.25">
      <c r="A311" s="2" t="s">
        <v>210</v>
      </c>
      <c r="B311" s="2" t="s">
        <v>260</v>
      </c>
      <c r="C311" s="2" t="s">
        <v>1200</v>
      </c>
      <c r="D311" s="2" t="s">
        <v>769</v>
      </c>
      <c r="E311" s="2" t="s">
        <v>991</v>
      </c>
      <c r="F311" s="2" t="s">
        <v>899</v>
      </c>
      <c r="G311" s="2" t="s">
        <v>834</v>
      </c>
      <c r="H311" s="2" t="s">
        <v>731</v>
      </c>
      <c r="I311" s="2" t="s">
        <v>1757</v>
      </c>
      <c r="J311" s="2" t="s">
        <v>772</v>
      </c>
      <c r="K311" s="2" t="s">
        <v>734</v>
      </c>
      <c r="L311" s="2" t="s">
        <v>888</v>
      </c>
      <c r="M311" s="2" t="s">
        <v>880</v>
      </c>
      <c r="N311" s="2" t="s">
        <v>1053</v>
      </c>
      <c r="O311" s="2" t="s">
        <v>1100</v>
      </c>
      <c r="P311" s="2" t="s">
        <v>925</v>
      </c>
      <c r="Q311" s="2" t="s">
        <v>878</v>
      </c>
      <c r="R311" s="2" t="s">
        <v>741</v>
      </c>
    </row>
    <row r="312" spans="1:18" x14ac:dyDescent="0.25">
      <c r="A312" s="2" t="s">
        <v>210</v>
      </c>
      <c r="B312" s="2" t="s">
        <v>75</v>
      </c>
      <c r="C312" s="2" t="s">
        <v>1233</v>
      </c>
      <c r="D312" s="2" t="s">
        <v>769</v>
      </c>
      <c r="E312" s="2" t="s">
        <v>1891</v>
      </c>
      <c r="F312" s="2" t="s">
        <v>992</v>
      </c>
      <c r="G312" s="2" t="s">
        <v>724</v>
      </c>
      <c r="H312" s="2" t="s">
        <v>794</v>
      </c>
      <c r="I312" s="2" t="s">
        <v>1892</v>
      </c>
      <c r="J312" s="2" t="s">
        <v>940</v>
      </c>
      <c r="K312" s="2" t="s">
        <v>1155</v>
      </c>
      <c r="L312" s="2" t="s">
        <v>878</v>
      </c>
      <c r="M312" s="2" t="s">
        <v>1160</v>
      </c>
      <c r="N312" s="2" t="s">
        <v>1160</v>
      </c>
      <c r="O312" s="2" t="s">
        <v>779</v>
      </c>
      <c r="P312" s="2" t="s">
        <v>702</v>
      </c>
      <c r="Q312" s="2" t="s">
        <v>757</v>
      </c>
      <c r="R312" s="2" t="s">
        <v>1315</v>
      </c>
    </row>
    <row r="313" spans="1:18" x14ac:dyDescent="0.25">
      <c r="A313" s="2" t="s">
        <v>210</v>
      </c>
      <c r="B313" s="2" t="s">
        <v>69</v>
      </c>
      <c r="C313" s="2" t="s">
        <v>1258</v>
      </c>
      <c r="D313" s="2" t="s">
        <v>769</v>
      </c>
      <c r="E313" s="2" t="s">
        <v>1787</v>
      </c>
      <c r="F313" s="2" t="s">
        <v>1021</v>
      </c>
      <c r="G313" s="2" t="s">
        <v>752</v>
      </c>
      <c r="H313" s="2" t="s">
        <v>1167</v>
      </c>
      <c r="I313" s="2" t="s">
        <v>1893</v>
      </c>
      <c r="J313" s="2" t="s">
        <v>984</v>
      </c>
      <c r="K313" s="2" t="s">
        <v>1894</v>
      </c>
      <c r="L313" s="2" t="s">
        <v>1403</v>
      </c>
      <c r="M313" s="2" t="s">
        <v>980</v>
      </c>
      <c r="N313" s="2" t="s">
        <v>1895</v>
      </c>
      <c r="O313" s="2" t="s">
        <v>1318</v>
      </c>
      <c r="P313" s="2" t="s">
        <v>1896</v>
      </c>
      <c r="Q313" s="2" t="s">
        <v>799</v>
      </c>
      <c r="R313" s="2" t="s">
        <v>1313</v>
      </c>
    </row>
    <row r="314" spans="1:18" x14ac:dyDescent="0.25">
      <c r="A314" s="2" t="s">
        <v>210</v>
      </c>
      <c r="B314" s="2" t="s">
        <v>63</v>
      </c>
      <c r="C314" s="2" t="s">
        <v>842</v>
      </c>
      <c r="D314" s="2" t="s">
        <v>769</v>
      </c>
      <c r="E314" s="2" t="s">
        <v>1660</v>
      </c>
      <c r="F314" s="2" t="s">
        <v>1021</v>
      </c>
      <c r="G314" s="2" t="s">
        <v>1025</v>
      </c>
      <c r="H314" s="2" t="s">
        <v>785</v>
      </c>
      <c r="I314" s="2" t="s">
        <v>1473</v>
      </c>
      <c r="J314" s="2" t="s">
        <v>1160</v>
      </c>
      <c r="K314" s="2" t="s">
        <v>1692</v>
      </c>
      <c r="L314" s="2" t="s">
        <v>1092</v>
      </c>
      <c r="M314" s="2" t="s">
        <v>1375</v>
      </c>
      <c r="N314" s="2" t="s">
        <v>853</v>
      </c>
      <c r="O314" s="2" t="s">
        <v>771</v>
      </c>
      <c r="P314" s="2" t="s">
        <v>721</v>
      </c>
      <c r="Q314" s="2" t="s">
        <v>1130</v>
      </c>
      <c r="R314" s="2" t="s">
        <v>734</v>
      </c>
    </row>
    <row r="315" spans="1:18" x14ac:dyDescent="0.25">
      <c r="A315" s="2" t="s">
        <v>210</v>
      </c>
      <c r="B315" s="2" t="s">
        <v>57</v>
      </c>
      <c r="C315" s="2" t="s">
        <v>911</v>
      </c>
      <c r="D315" s="2" t="s">
        <v>769</v>
      </c>
      <c r="E315" s="2" t="s">
        <v>1660</v>
      </c>
      <c r="F315" s="2" t="s">
        <v>1021</v>
      </c>
      <c r="G315" s="2" t="s">
        <v>903</v>
      </c>
      <c r="H315" s="2" t="s">
        <v>876</v>
      </c>
      <c r="I315" s="2" t="s">
        <v>1188</v>
      </c>
      <c r="J315" s="2" t="s">
        <v>987</v>
      </c>
      <c r="K315" s="2" t="s">
        <v>1155</v>
      </c>
      <c r="L315" s="2" t="s">
        <v>1219</v>
      </c>
      <c r="M315" s="2" t="s">
        <v>1335</v>
      </c>
      <c r="N315" s="2" t="s">
        <v>1335</v>
      </c>
      <c r="O315" s="2" t="s">
        <v>720</v>
      </c>
      <c r="P315" s="2" t="s">
        <v>853</v>
      </c>
      <c r="Q315" s="2" t="s">
        <v>1130</v>
      </c>
      <c r="R315" s="2" t="s">
        <v>943</v>
      </c>
    </row>
    <row r="316" spans="1:18" x14ac:dyDescent="0.25">
      <c r="A316" s="2" t="s">
        <v>210</v>
      </c>
      <c r="B316" s="2" t="s">
        <v>110</v>
      </c>
      <c r="C316" s="2" t="s">
        <v>1264</v>
      </c>
      <c r="D316" s="2" t="s">
        <v>785</v>
      </c>
      <c r="E316" s="2" t="s">
        <v>1897</v>
      </c>
      <c r="F316" s="2" t="s">
        <v>1142</v>
      </c>
      <c r="G316" s="2" t="s">
        <v>1101</v>
      </c>
      <c r="H316" s="2" t="s">
        <v>715</v>
      </c>
      <c r="I316" s="2" t="s">
        <v>1898</v>
      </c>
      <c r="J316" s="2" t="s">
        <v>940</v>
      </c>
      <c r="K316" s="2" t="s">
        <v>1899</v>
      </c>
      <c r="L316" s="2" t="s">
        <v>1225</v>
      </c>
      <c r="M316" s="2" t="s">
        <v>1069</v>
      </c>
      <c r="N316" s="2" t="s">
        <v>940</v>
      </c>
      <c r="O316" s="2" t="s">
        <v>1198</v>
      </c>
      <c r="P316" s="2" t="s">
        <v>1624</v>
      </c>
      <c r="Q316" s="2" t="s">
        <v>747</v>
      </c>
      <c r="R316" s="2" t="s">
        <v>1591</v>
      </c>
    </row>
    <row r="317" spans="1:18" x14ac:dyDescent="0.25">
      <c r="A317" s="2" t="s">
        <v>210</v>
      </c>
      <c r="B317" s="2" t="s">
        <v>104</v>
      </c>
      <c r="C317" s="2" t="s">
        <v>1382</v>
      </c>
      <c r="D317" s="2" t="s">
        <v>785</v>
      </c>
      <c r="E317" s="2" t="s">
        <v>1726</v>
      </c>
      <c r="F317" s="2" t="s">
        <v>1002</v>
      </c>
      <c r="G317" s="2" t="s">
        <v>891</v>
      </c>
      <c r="H317" s="2" t="s">
        <v>1099</v>
      </c>
      <c r="I317" s="2" t="s">
        <v>1852</v>
      </c>
      <c r="J317" s="2" t="s">
        <v>1065</v>
      </c>
      <c r="K317" s="2" t="s">
        <v>1547</v>
      </c>
      <c r="L317" s="2" t="s">
        <v>1248</v>
      </c>
      <c r="M317" s="2" t="s">
        <v>1602</v>
      </c>
      <c r="N317" s="2" t="s">
        <v>1900</v>
      </c>
      <c r="O317" s="2" t="s">
        <v>1901</v>
      </c>
      <c r="P317" s="2" t="s">
        <v>1635</v>
      </c>
      <c r="Q317" s="2" t="s">
        <v>1040</v>
      </c>
      <c r="R317" s="2" t="s">
        <v>807</v>
      </c>
    </row>
    <row r="318" spans="1:18" x14ac:dyDescent="0.25">
      <c r="A318" s="2" t="s">
        <v>210</v>
      </c>
      <c r="B318" s="2" t="s">
        <v>98</v>
      </c>
      <c r="C318" s="2" t="s">
        <v>1417</v>
      </c>
      <c r="D318" s="2" t="s">
        <v>785</v>
      </c>
      <c r="E318" s="2" t="s">
        <v>1902</v>
      </c>
      <c r="F318" s="2" t="s">
        <v>1142</v>
      </c>
      <c r="G318" s="2" t="s">
        <v>773</v>
      </c>
      <c r="H318" s="2" t="s">
        <v>712</v>
      </c>
      <c r="I318" s="2" t="s">
        <v>1903</v>
      </c>
      <c r="J318" s="2" t="s">
        <v>757</v>
      </c>
      <c r="K318" s="2" t="s">
        <v>1552</v>
      </c>
      <c r="L318" s="2" t="s">
        <v>1677</v>
      </c>
      <c r="M318" s="2" t="s">
        <v>1134</v>
      </c>
      <c r="N318" s="2" t="s">
        <v>1404</v>
      </c>
      <c r="O318" s="2" t="s">
        <v>1415</v>
      </c>
      <c r="P318" s="2" t="s">
        <v>1488</v>
      </c>
      <c r="Q318" s="2" t="s">
        <v>985</v>
      </c>
      <c r="R318" s="2" t="s">
        <v>1120</v>
      </c>
    </row>
    <row r="319" spans="1:18" x14ac:dyDescent="0.25">
      <c r="A319" s="2" t="s">
        <v>210</v>
      </c>
      <c r="B319" s="2" t="s">
        <v>92</v>
      </c>
      <c r="C319" s="2" t="s">
        <v>1447</v>
      </c>
      <c r="D319" s="2" t="s">
        <v>785</v>
      </c>
      <c r="E319" s="2" t="s">
        <v>1246</v>
      </c>
      <c r="F319" s="2" t="s">
        <v>1207</v>
      </c>
      <c r="G319" s="2" t="s">
        <v>737</v>
      </c>
      <c r="H319" s="2" t="s">
        <v>700</v>
      </c>
      <c r="I319" s="2" t="s">
        <v>868</v>
      </c>
      <c r="J319" s="2" t="s">
        <v>787</v>
      </c>
      <c r="K319" s="2" t="s">
        <v>801</v>
      </c>
      <c r="L319" s="2" t="s">
        <v>1646</v>
      </c>
      <c r="M319" s="2" t="s">
        <v>803</v>
      </c>
      <c r="N319" s="2" t="s">
        <v>1024</v>
      </c>
      <c r="O319" s="2" t="s">
        <v>704</v>
      </c>
      <c r="P319" s="2" t="s">
        <v>1102</v>
      </c>
      <c r="Q319" s="2" t="s">
        <v>724</v>
      </c>
      <c r="R319" s="2" t="s">
        <v>725</v>
      </c>
    </row>
    <row r="320" spans="1:18" x14ac:dyDescent="0.25">
      <c r="A320" s="2" t="s">
        <v>210</v>
      </c>
      <c r="B320" s="2" t="s">
        <v>86</v>
      </c>
      <c r="C320" s="2" t="s">
        <v>1471</v>
      </c>
      <c r="D320" s="2" t="s">
        <v>785</v>
      </c>
      <c r="E320" s="2" t="s">
        <v>1613</v>
      </c>
      <c r="F320" s="2" t="s">
        <v>1361</v>
      </c>
      <c r="G320" s="2" t="s">
        <v>1273</v>
      </c>
      <c r="H320" s="2" t="s">
        <v>1369</v>
      </c>
      <c r="I320" s="2" t="s">
        <v>1362</v>
      </c>
      <c r="J320" s="2" t="s">
        <v>824</v>
      </c>
      <c r="K320" s="2" t="s">
        <v>1904</v>
      </c>
      <c r="L320" s="2" t="s">
        <v>1578</v>
      </c>
      <c r="M320" s="2" t="s">
        <v>881</v>
      </c>
      <c r="N320" s="2" t="s">
        <v>1895</v>
      </c>
      <c r="O320" s="2" t="s">
        <v>997</v>
      </c>
      <c r="P320" s="2" t="s">
        <v>1604</v>
      </c>
      <c r="Q320" s="2" t="s">
        <v>834</v>
      </c>
      <c r="R320" s="2" t="s">
        <v>710</v>
      </c>
    </row>
    <row r="321" spans="1:18" x14ac:dyDescent="0.25">
      <c r="A321" s="2" t="s">
        <v>210</v>
      </c>
      <c r="B321" s="2" t="s">
        <v>80</v>
      </c>
      <c r="C321" s="2" t="s">
        <v>1501</v>
      </c>
      <c r="D321" s="2" t="s">
        <v>785</v>
      </c>
      <c r="E321" s="2" t="s">
        <v>1214</v>
      </c>
      <c r="F321" s="2" t="s">
        <v>912</v>
      </c>
      <c r="G321" s="2" t="s">
        <v>1160</v>
      </c>
      <c r="H321" s="2" t="s">
        <v>748</v>
      </c>
      <c r="I321" s="2" t="s">
        <v>902</v>
      </c>
      <c r="J321" s="2" t="s">
        <v>724</v>
      </c>
      <c r="K321" s="2" t="s">
        <v>1148</v>
      </c>
      <c r="L321" s="2" t="s">
        <v>1905</v>
      </c>
      <c r="M321" s="2" t="s">
        <v>1422</v>
      </c>
      <c r="N321" s="2" t="s">
        <v>1019</v>
      </c>
      <c r="O321" s="2" t="s">
        <v>1610</v>
      </c>
      <c r="P321" s="2" t="s">
        <v>1604</v>
      </c>
      <c r="Q321" s="2" t="s">
        <v>724</v>
      </c>
      <c r="R321" s="2" t="s">
        <v>710</v>
      </c>
    </row>
    <row r="322" spans="1:18" x14ac:dyDescent="0.25">
      <c r="A322" s="2" t="s">
        <v>210</v>
      </c>
      <c r="B322" s="2" t="s">
        <v>261</v>
      </c>
      <c r="C322" s="2" t="s">
        <v>1522</v>
      </c>
      <c r="D322" s="2" t="s">
        <v>785</v>
      </c>
      <c r="E322" s="2" t="s">
        <v>1214</v>
      </c>
      <c r="F322" s="2" t="s">
        <v>922</v>
      </c>
      <c r="G322" s="2" t="s">
        <v>772</v>
      </c>
      <c r="H322" s="2" t="s">
        <v>727</v>
      </c>
      <c r="I322" s="2" t="s">
        <v>1208</v>
      </c>
      <c r="J322" s="2" t="s">
        <v>709</v>
      </c>
      <c r="K322" s="2" t="s">
        <v>749</v>
      </c>
      <c r="L322" s="2" t="s">
        <v>1906</v>
      </c>
      <c r="M322" s="2" t="s">
        <v>760</v>
      </c>
      <c r="N322" s="2" t="s">
        <v>1907</v>
      </c>
      <c r="O322" s="2" t="s">
        <v>1415</v>
      </c>
      <c r="P322" s="2" t="s">
        <v>1908</v>
      </c>
      <c r="Q322" s="2" t="s">
        <v>724</v>
      </c>
      <c r="R322" s="2" t="s">
        <v>1359</v>
      </c>
    </row>
    <row r="323" spans="1:18" x14ac:dyDescent="0.25">
      <c r="A323" s="2" t="s">
        <v>210</v>
      </c>
      <c r="B323" s="2" t="s">
        <v>74</v>
      </c>
      <c r="C323" s="2" t="s">
        <v>1539</v>
      </c>
      <c r="D323" s="2" t="s">
        <v>785</v>
      </c>
      <c r="E323" s="2" t="s">
        <v>1909</v>
      </c>
      <c r="F323" s="2" t="s">
        <v>1153</v>
      </c>
      <c r="G323" s="2" t="s">
        <v>773</v>
      </c>
      <c r="H323" s="2" t="s">
        <v>748</v>
      </c>
      <c r="I323" s="2" t="s">
        <v>1033</v>
      </c>
      <c r="J323" s="2" t="s">
        <v>1025</v>
      </c>
      <c r="K323" s="2" t="s">
        <v>986</v>
      </c>
      <c r="L323" s="2" t="s">
        <v>1579</v>
      </c>
      <c r="M323" s="2" t="s">
        <v>1107</v>
      </c>
      <c r="N323" s="2" t="s">
        <v>1629</v>
      </c>
      <c r="O323" s="2" t="s">
        <v>1910</v>
      </c>
      <c r="P323" s="2" t="s">
        <v>1519</v>
      </c>
      <c r="Q323" s="2" t="s">
        <v>1007</v>
      </c>
      <c r="R323" s="2" t="s">
        <v>1910</v>
      </c>
    </row>
    <row r="324" spans="1:18" x14ac:dyDescent="0.25">
      <c r="A324" s="2" t="s">
        <v>210</v>
      </c>
      <c r="B324" s="2" t="s">
        <v>68</v>
      </c>
      <c r="C324" s="2" t="s">
        <v>1571</v>
      </c>
      <c r="D324" s="2" t="s">
        <v>785</v>
      </c>
      <c r="E324" s="2" t="s">
        <v>970</v>
      </c>
      <c r="F324" s="2" t="s">
        <v>1607</v>
      </c>
      <c r="G324" s="2" t="s">
        <v>878</v>
      </c>
      <c r="H324" s="2" t="s">
        <v>794</v>
      </c>
      <c r="I324" s="2" t="s">
        <v>786</v>
      </c>
      <c r="J324" s="2" t="s">
        <v>737</v>
      </c>
      <c r="K324" s="2" t="s">
        <v>1596</v>
      </c>
      <c r="L324" s="2" t="s">
        <v>1506</v>
      </c>
      <c r="M324" s="2" t="s">
        <v>710</v>
      </c>
      <c r="N324" s="2" t="s">
        <v>1911</v>
      </c>
      <c r="O324" s="2" t="s">
        <v>1912</v>
      </c>
      <c r="P324" s="2" t="s">
        <v>1913</v>
      </c>
      <c r="Q324" s="2" t="s">
        <v>702</v>
      </c>
      <c r="R324" s="2" t="s">
        <v>807</v>
      </c>
    </row>
    <row r="325" spans="1:18" x14ac:dyDescent="0.25">
      <c r="A325" s="2" t="s">
        <v>210</v>
      </c>
      <c r="B325" s="2" t="s">
        <v>62</v>
      </c>
      <c r="C325" s="2" t="s">
        <v>1299</v>
      </c>
      <c r="D325" s="2" t="s">
        <v>785</v>
      </c>
      <c r="E325" s="2" t="s">
        <v>1178</v>
      </c>
      <c r="F325" s="2" t="s">
        <v>810</v>
      </c>
      <c r="G325" s="2" t="s">
        <v>984</v>
      </c>
      <c r="H325" s="2" t="s">
        <v>700</v>
      </c>
      <c r="I325" s="2" t="s">
        <v>1238</v>
      </c>
      <c r="J325" s="2" t="s">
        <v>724</v>
      </c>
      <c r="K325" s="2" t="s">
        <v>986</v>
      </c>
      <c r="L325" s="2" t="s">
        <v>1443</v>
      </c>
      <c r="M325" s="2" t="s">
        <v>746</v>
      </c>
      <c r="N325" s="2" t="s">
        <v>721</v>
      </c>
      <c r="O325" s="2" t="s">
        <v>1338</v>
      </c>
      <c r="P325" s="2" t="s">
        <v>1273</v>
      </c>
      <c r="Q325" s="2" t="s">
        <v>733</v>
      </c>
      <c r="R325" s="2" t="s">
        <v>807</v>
      </c>
    </row>
    <row r="326" spans="1:18" x14ac:dyDescent="0.25">
      <c r="A326" s="2" t="s">
        <v>210</v>
      </c>
      <c r="B326" s="2" t="s">
        <v>56</v>
      </c>
      <c r="C326" s="2" t="s">
        <v>1351</v>
      </c>
      <c r="D326" s="2" t="s">
        <v>785</v>
      </c>
      <c r="E326" s="2" t="s">
        <v>1553</v>
      </c>
      <c r="F326" s="2" t="s">
        <v>1607</v>
      </c>
      <c r="G326" s="2" t="s">
        <v>1914</v>
      </c>
      <c r="H326" s="2" t="s">
        <v>702</v>
      </c>
      <c r="I326" s="2" t="s">
        <v>1893</v>
      </c>
      <c r="J326" s="2" t="s">
        <v>699</v>
      </c>
      <c r="K326" s="2" t="s">
        <v>938</v>
      </c>
      <c r="L326" s="2" t="s">
        <v>1319</v>
      </c>
      <c r="M326" s="2" t="s">
        <v>1043</v>
      </c>
      <c r="N326" s="2" t="s">
        <v>883</v>
      </c>
      <c r="O326" s="2" t="s">
        <v>1006</v>
      </c>
      <c r="P326" s="2" t="s">
        <v>1084</v>
      </c>
      <c r="Q326" s="2" t="s">
        <v>717</v>
      </c>
      <c r="R326" s="2" t="s">
        <v>1915</v>
      </c>
    </row>
    <row r="327" spans="1:18" x14ac:dyDescent="0.25">
      <c r="A327" s="2" t="s">
        <v>210</v>
      </c>
      <c r="B327" s="2" t="s">
        <v>109</v>
      </c>
      <c r="C327" s="2" t="s">
        <v>1270</v>
      </c>
      <c r="D327" s="2" t="s">
        <v>1113</v>
      </c>
      <c r="E327" s="2" t="s">
        <v>1178</v>
      </c>
      <c r="F327" s="2" t="s">
        <v>714</v>
      </c>
      <c r="G327" s="2" t="s">
        <v>1089</v>
      </c>
      <c r="H327" s="2" t="s">
        <v>700</v>
      </c>
      <c r="I327" s="2" t="s">
        <v>1622</v>
      </c>
      <c r="J327" s="2" t="s">
        <v>757</v>
      </c>
      <c r="K327" s="2" t="s">
        <v>1431</v>
      </c>
      <c r="L327" s="2" t="s">
        <v>737</v>
      </c>
      <c r="M327" s="2" t="s">
        <v>1031</v>
      </c>
      <c r="N327" s="2" t="s">
        <v>753</v>
      </c>
      <c r="O327" s="2" t="s">
        <v>1160</v>
      </c>
      <c r="P327" s="2" t="s">
        <v>824</v>
      </c>
      <c r="Q327" s="2" t="s">
        <v>773</v>
      </c>
      <c r="R327" s="2" t="s">
        <v>977</v>
      </c>
    </row>
    <row r="328" spans="1:18" x14ac:dyDescent="0.25">
      <c r="A328" s="2" t="s">
        <v>210</v>
      </c>
      <c r="B328" s="2" t="s">
        <v>103</v>
      </c>
      <c r="C328" s="2" t="s">
        <v>1385</v>
      </c>
      <c r="D328" s="2" t="s">
        <v>1113</v>
      </c>
      <c r="E328" s="2" t="s">
        <v>1246</v>
      </c>
      <c r="F328" s="2" t="s">
        <v>1916</v>
      </c>
      <c r="G328" s="2" t="s">
        <v>766</v>
      </c>
      <c r="H328" s="2" t="s">
        <v>794</v>
      </c>
      <c r="I328" s="2" t="s">
        <v>1917</v>
      </c>
      <c r="J328" s="2" t="s">
        <v>987</v>
      </c>
      <c r="K328" s="2" t="s">
        <v>1359</v>
      </c>
      <c r="L328" s="2" t="s">
        <v>1918</v>
      </c>
      <c r="M328" s="2" t="s">
        <v>1391</v>
      </c>
      <c r="N328" s="2" t="s">
        <v>1872</v>
      </c>
      <c r="O328" s="2" t="s">
        <v>1919</v>
      </c>
      <c r="P328" s="2" t="s">
        <v>1920</v>
      </c>
      <c r="Q328" s="2" t="s">
        <v>715</v>
      </c>
      <c r="R328" s="2" t="s">
        <v>801</v>
      </c>
    </row>
    <row r="329" spans="1:18" x14ac:dyDescent="0.25">
      <c r="A329" s="2" t="s">
        <v>210</v>
      </c>
      <c r="B329" s="2" t="s">
        <v>97</v>
      </c>
      <c r="C329" s="2" t="s">
        <v>1423</v>
      </c>
      <c r="D329" s="2" t="s">
        <v>1113</v>
      </c>
      <c r="E329" s="2" t="s">
        <v>1689</v>
      </c>
      <c r="F329" s="2" t="s">
        <v>887</v>
      </c>
      <c r="G329" s="2" t="s">
        <v>987</v>
      </c>
      <c r="H329" s="2" t="s">
        <v>748</v>
      </c>
      <c r="I329" s="2" t="s">
        <v>1591</v>
      </c>
      <c r="J329" s="2" t="s">
        <v>834</v>
      </c>
      <c r="K329" s="2" t="s">
        <v>1148</v>
      </c>
      <c r="L329" s="2" t="s">
        <v>1921</v>
      </c>
      <c r="M329" s="2" t="s">
        <v>969</v>
      </c>
      <c r="N329" s="2" t="s">
        <v>1922</v>
      </c>
      <c r="O329" s="2" t="s">
        <v>1536</v>
      </c>
      <c r="P329" s="2" t="s">
        <v>1370</v>
      </c>
      <c r="Q329" s="2" t="s">
        <v>787</v>
      </c>
      <c r="R329" s="2" t="s">
        <v>1393</v>
      </c>
    </row>
    <row r="330" spans="1:18" x14ac:dyDescent="0.25">
      <c r="A330" s="2" t="s">
        <v>210</v>
      </c>
      <c r="B330" s="2" t="s">
        <v>91</v>
      </c>
      <c r="C330" s="2" t="s">
        <v>1449</v>
      </c>
      <c r="D330" s="2" t="s">
        <v>1113</v>
      </c>
      <c r="E330" s="2" t="s">
        <v>1689</v>
      </c>
      <c r="F330" s="2" t="s">
        <v>1916</v>
      </c>
      <c r="G330" s="2" t="s">
        <v>984</v>
      </c>
      <c r="H330" s="2" t="s">
        <v>769</v>
      </c>
      <c r="I330" s="2" t="s">
        <v>1033</v>
      </c>
      <c r="J330" s="2" t="s">
        <v>709</v>
      </c>
      <c r="K330" s="2" t="s">
        <v>1393</v>
      </c>
      <c r="L330" s="2" t="s">
        <v>1921</v>
      </c>
      <c r="M330" s="2" t="s">
        <v>1923</v>
      </c>
      <c r="N330" s="2" t="s">
        <v>934</v>
      </c>
      <c r="O330" s="2" t="s">
        <v>959</v>
      </c>
      <c r="P330" s="2" t="s">
        <v>1924</v>
      </c>
      <c r="Q330" s="2" t="s">
        <v>878</v>
      </c>
      <c r="R330" s="2" t="s">
        <v>1359</v>
      </c>
    </row>
    <row r="331" spans="1:18" x14ac:dyDescent="0.25">
      <c r="A331" s="2" t="s">
        <v>210</v>
      </c>
      <c r="B331" s="2" t="s">
        <v>85</v>
      </c>
      <c r="C331" s="2" t="s">
        <v>1476</v>
      </c>
      <c r="D331" s="2" t="s">
        <v>1113</v>
      </c>
      <c r="E331" s="2" t="s">
        <v>1214</v>
      </c>
      <c r="F331" s="2" t="s">
        <v>1207</v>
      </c>
      <c r="G331" s="2" t="s">
        <v>1398</v>
      </c>
      <c r="H331" s="2" t="s">
        <v>854</v>
      </c>
      <c r="I331" s="2" t="s">
        <v>1147</v>
      </c>
      <c r="J331" s="2" t="s">
        <v>1160</v>
      </c>
      <c r="K331" s="2" t="s">
        <v>1669</v>
      </c>
      <c r="L331" s="2" t="s">
        <v>1480</v>
      </c>
      <c r="M331" s="2" t="s">
        <v>1925</v>
      </c>
      <c r="N331" s="2" t="s">
        <v>1926</v>
      </c>
      <c r="O331" s="2" t="s">
        <v>1357</v>
      </c>
      <c r="P331" s="2" t="s">
        <v>1408</v>
      </c>
      <c r="Q331" s="2" t="s">
        <v>699</v>
      </c>
      <c r="R331" s="2" t="s">
        <v>942</v>
      </c>
    </row>
    <row r="332" spans="1:18" x14ac:dyDescent="0.25">
      <c r="A332" s="2" t="s">
        <v>210</v>
      </c>
      <c r="B332" s="2" t="s">
        <v>79</v>
      </c>
      <c r="C332" s="2" t="s">
        <v>1502</v>
      </c>
      <c r="D332" s="2" t="s">
        <v>1113</v>
      </c>
      <c r="E332" s="2" t="s">
        <v>1214</v>
      </c>
      <c r="F332" s="2" t="s">
        <v>1179</v>
      </c>
      <c r="G332" s="2" t="s">
        <v>1055</v>
      </c>
      <c r="H332" s="2" t="s">
        <v>769</v>
      </c>
      <c r="I332" s="2" t="s">
        <v>1645</v>
      </c>
      <c r="J332" s="2" t="s">
        <v>757</v>
      </c>
      <c r="K332" s="2" t="s">
        <v>1393</v>
      </c>
      <c r="L332" s="2" t="s">
        <v>1927</v>
      </c>
      <c r="M332" s="2" t="s">
        <v>1859</v>
      </c>
      <c r="N332" s="2" t="s">
        <v>1928</v>
      </c>
      <c r="O332" s="2" t="s">
        <v>1929</v>
      </c>
      <c r="P332" s="2" t="s">
        <v>1930</v>
      </c>
      <c r="Q332" s="2" t="s">
        <v>733</v>
      </c>
      <c r="R332" s="2" t="s">
        <v>1393</v>
      </c>
    </row>
    <row r="333" spans="1:18" x14ac:dyDescent="0.25">
      <c r="A333" s="2" t="s">
        <v>210</v>
      </c>
      <c r="B333" s="2" t="s">
        <v>262</v>
      </c>
      <c r="C333" s="2" t="s">
        <v>1524</v>
      </c>
      <c r="D333" s="2" t="s">
        <v>1113</v>
      </c>
      <c r="E333" s="2" t="s">
        <v>975</v>
      </c>
      <c r="F333" s="2" t="s">
        <v>922</v>
      </c>
      <c r="G333" s="2" t="s">
        <v>984</v>
      </c>
      <c r="H333" s="2" t="s">
        <v>876</v>
      </c>
      <c r="I333" s="2" t="s">
        <v>823</v>
      </c>
      <c r="J333" s="2" t="s">
        <v>757</v>
      </c>
      <c r="K333" s="2" t="s">
        <v>710</v>
      </c>
      <c r="L333" s="2" t="s">
        <v>1931</v>
      </c>
      <c r="M333" s="2" t="s">
        <v>1932</v>
      </c>
      <c r="N333" s="2" t="s">
        <v>902</v>
      </c>
      <c r="O333" s="2" t="s">
        <v>1933</v>
      </c>
      <c r="P333" s="2" t="s">
        <v>1694</v>
      </c>
      <c r="Q333" s="2" t="s">
        <v>773</v>
      </c>
      <c r="R333" s="2" t="s">
        <v>807</v>
      </c>
    </row>
    <row r="334" spans="1:18" x14ac:dyDescent="0.25">
      <c r="A334" s="2" t="s">
        <v>210</v>
      </c>
      <c r="B334" s="2" t="s">
        <v>73</v>
      </c>
      <c r="C334" s="2" t="s">
        <v>1542</v>
      </c>
      <c r="D334" s="2" t="s">
        <v>1113</v>
      </c>
      <c r="E334" s="2" t="s">
        <v>931</v>
      </c>
      <c r="F334" s="2" t="s">
        <v>1772</v>
      </c>
      <c r="G334" s="2" t="s">
        <v>834</v>
      </c>
      <c r="H334" s="2" t="s">
        <v>1113</v>
      </c>
      <c r="I334" s="2" t="s">
        <v>1306</v>
      </c>
      <c r="J334" s="2" t="s">
        <v>752</v>
      </c>
      <c r="K334" s="2" t="s">
        <v>1505</v>
      </c>
      <c r="L334" s="2" t="s">
        <v>888</v>
      </c>
      <c r="M334" s="2" t="s">
        <v>1468</v>
      </c>
      <c r="N334" s="2" t="s">
        <v>1314</v>
      </c>
      <c r="O334" s="2" t="s">
        <v>1795</v>
      </c>
      <c r="P334" s="2" t="s">
        <v>1469</v>
      </c>
      <c r="Q334" s="2" t="s">
        <v>699</v>
      </c>
      <c r="R334" s="2" t="s">
        <v>938</v>
      </c>
    </row>
    <row r="335" spans="1:18" x14ac:dyDescent="0.25">
      <c r="A335" s="2" t="s">
        <v>210</v>
      </c>
      <c r="B335" s="2" t="s">
        <v>67</v>
      </c>
      <c r="C335" s="2" t="s">
        <v>1572</v>
      </c>
      <c r="D335" s="2" t="s">
        <v>1113</v>
      </c>
      <c r="E335" s="2" t="s">
        <v>975</v>
      </c>
      <c r="F335" s="2" t="s">
        <v>1207</v>
      </c>
      <c r="G335" s="2" t="s">
        <v>854</v>
      </c>
      <c r="H335" s="2" t="s">
        <v>748</v>
      </c>
      <c r="I335" s="2" t="s">
        <v>1277</v>
      </c>
      <c r="J335" s="2" t="s">
        <v>752</v>
      </c>
      <c r="K335" s="2" t="s">
        <v>718</v>
      </c>
      <c r="L335" s="2" t="s">
        <v>1585</v>
      </c>
      <c r="M335" s="2" t="s">
        <v>1934</v>
      </c>
      <c r="N335" s="2" t="s">
        <v>1935</v>
      </c>
      <c r="O335" s="2" t="s">
        <v>1936</v>
      </c>
      <c r="P335" s="2" t="s">
        <v>1478</v>
      </c>
      <c r="Q335" s="2" t="s">
        <v>787</v>
      </c>
      <c r="R335" s="2" t="s">
        <v>986</v>
      </c>
    </row>
    <row r="336" spans="1:18" x14ac:dyDescent="0.25">
      <c r="A336" s="2" t="s">
        <v>210</v>
      </c>
      <c r="B336" s="2" t="s">
        <v>61</v>
      </c>
      <c r="C336" s="2" t="s">
        <v>1303</v>
      </c>
      <c r="D336" s="2" t="s">
        <v>1113</v>
      </c>
      <c r="E336" s="2" t="s">
        <v>1214</v>
      </c>
      <c r="F336" s="2" t="s">
        <v>887</v>
      </c>
      <c r="G336" s="2" t="s">
        <v>709</v>
      </c>
      <c r="H336" s="2" t="s">
        <v>748</v>
      </c>
      <c r="I336" s="2" t="s">
        <v>1147</v>
      </c>
      <c r="J336" s="2" t="s">
        <v>724</v>
      </c>
      <c r="K336" s="2" t="s">
        <v>1148</v>
      </c>
      <c r="L336" s="2" t="s">
        <v>1085</v>
      </c>
      <c r="M336" s="2" t="s">
        <v>884</v>
      </c>
      <c r="N336" s="2" t="s">
        <v>1482</v>
      </c>
      <c r="O336" s="2" t="s">
        <v>1937</v>
      </c>
      <c r="P336" s="2" t="s">
        <v>1938</v>
      </c>
      <c r="Q336" s="2" t="s">
        <v>733</v>
      </c>
      <c r="R336" s="2" t="s">
        <v>749</v>
      </c>
    </row>
    <row r="337" spans="1:18" x14ac:dyDescent="0.25">
      <c r="A337" s="2" t="s">
        <v>210</v>
      </c>
      <c r="B337" s="2" t="s">
        <v>55</v>
      </c>
      <c r="C337" s="2" t="s">
        <v>1352</v>
      </c>
      <c r="D337" s="2" t="s">
        <v>1113</v>
      </c>
      <c r="E337" s="2" t="s">
        <v>1072</v>
      </c>
      <c r="F337" s="2" t="s">
        <v>1916</v>
      </c>
      <c r="G337" s="2" t="s">
        <v>1117</v>
      </c>
      <c r="H337" s="2" t="s">
        <v>709</v>
      </c>
      <c r="I337" s="2" t="s">
        <v>969</v>
      </c>
      <c r="J337" s="2" t="s">
        <v>834</v>
      </c>
      <c r="K337" s="2" t="s">
        <v>1257</v>
      </c>
      <c r="L337" s="2" t="s">
        <v>764</v>
      </c>
      <c r="M337" s="2" t="s">
        <v>1013</v>
      </c>
      <c r="N337" s="2" t="s">
        <v>1016</v>
      </c>
      <c r="O337" s="2" t="s">
        <v>1556</v>
      </c>
      <c r="P337" s="2" t="s">
        <v>1378</v>
      </c>
      <c r="Q337" s="2" t="s">
        <v>699</v>
      </c>
      <c r="R337" s="2" t="s">
        <v>1939</v>
      </c>
    </row>
    <row r="338" spans="1:18" x14ac:dyDescent="0.25">
      <c r="A338" s="2" t="s">
        <v>209</v>
      </c>
      <c r="B338" s="2" t="s">
        <v>231</v>
      </c>
      <c r="C338" s="2" t="s">
        <v>695</v>
      </c>
      <c r="D338" s="2" t="s">
        <v>696</v>
      </c>
      <c r="E338" s="2" t="s">
        <v>1940</v>
      </c>
      <c r="F338" s="2" t="s">
        <v>1916</v>
      </c>
      <c r="G338" s="2" t="s">
        <v>759</v>
      </c>
      <c r="H338" s="2" t="s">
        <v>1167</v>
      </c>
      <c r="I338" s="2" t="s">
        <v>786</v>
      </c>
      <c r="J338" s="2" t="s">
        <v>752</v>
      </c>
      <c r="K338" s="2" t="s">
        <v>1505</v>
      </c>
      <c r="L338" s="2" t="s">
        <v>733</v>
      </c>
      <c r="M338" s="2" t="s">
        <v>1040</v>
      </c>
      <c r="N338" s="2" t="s">
        <v>940</v>
      </c>
      <c r="O338" s="2" t="s">
        <v>838</v>
      </c>
      <c r="P338" s="2" t="s">
        <v>1043</v>
      </c>
      <c r="Q338" s="2" t="s">
        <v>839</v>
      </c>
      <c r="R338" s="2" t="s">
        <v>1184</v>
      </c>
    </row>
    <row r="339" spans="1:18" x14ac:dyDescent="0.25">
      <c r="A339" s="2" t="s">
        <v>209</v>
      </c>
      <c r="B339" s="2" t="s">
        <v>131</v>
      </c>
      <c r="C339" s="2" t="s">
        <v>974</v>
      </c>
      <c r="D339" s="2" t="s">
        <v>696</v>
      </c>
      <c r="E339" s="2" t="s">
        <v>1857</v>
      </c>
      <c r="F339" s="2" t="s">
        <v>1815</v>
      </c>
      <c r="G339" s="2" t="s">
        <v>1363</v>
      </c>
      <c r="H339" s="2" t="s">
        <v>752</v>
      </c>
      <c r="I339" s="2" t="s">
        <v>1604</v>
      </c>
      <c r="J339" s="2" t="s">
        <v>799</v>
      </c>
      <c r="K339" s="2" t="s">
        <v>1716</v>
      </c>
      <c r="L339" s="2" t="s">
        <v>1368</v>
      </c>
      <c r="M339" s="2" t="s">
        <v>1007</v>
      </c>
      <c r="N339" s="2" t="s">
        <v>724</v>
      </c>
      <c r="O339" s="2" t="s">
        <v>1108</v>
      </c>
      <c r="P339" s="2" t="s">
        <v>739</v>
      </c>
      <c r="Q339" s="2" t="s">
        <v>787</v>
      </c>
      <c r="R339" s="2" t="s">
        <v>1776</v>
      </c>
    </row>
    <row r="340" spans="1:18" x14ac:dyDescent="0.25">
      <c r="A340" s="2" t="s">
        <v>209</v>
      </c>
      <c r="B340" s="2" t="s">
        <v>137</v>
      </c>
      <c r="C340" s="2" t="s">
        <v>1027</v>
      </c>
      <c r="D340" s="2" t="s">
        <v>696</v>
      </c>
      <c r="E340" s="2" t="s">
        <v>1857</v>
      </c>
      <c r="F340" s="2" t="s">
        <v>858</v>
      </c>
      <c r="G340" s="2" t="s">
        <v>699</v>
      </c>
      <c r="H340" s="2" t="s">
        <v>941</v>
      </c>
      <c r="I340" s="2" t="s">
        <v>1537</v>
      </c>
      <c r="J340" s="2" t="s">
        <v>984</v>
      </c>
      <c r="K340" s="2" t="s">
        <v>1617</v>
      </c>
      <c r="L340" s="2" t="s">
        <v>1285</v>
      </c>
      <c r="M340" s="2" t="s">
        <v>1061</v>
      </c>
      <c r="N340" s="2" t="s">
        <v>1368</v>
      </c>
      <c r="O340" s="2" t="s">
        <v>1941</v>
      </c>
      <c r="P340" s="2" t="s">
        <v>747</v>
      </c>
      <c r="Q340" s="2" t="s">
        <v>878</v>
      </c>
      <c r="R340" s="2" t="s">
        <v>725</v>
      </c>
    </row>
    <row r="341" spans="1:18" x14ac:dyDescent="0.25">
      <c r="A341" s="2" t="s">
        <v>209</v>
      </c>
      <c r="B341" s="2" t="s">
        <v>244</v>
      </c>
      <c r="C341" s="2" t="s">
        <v>1071</v>
      </c>
      <c r="D341" s="2" t="s">
        <v>696</v>
      </c>
      <c r="E341" s="2" t="s">
        <v>1842</v>
      </c>
      <c r="F341" s="2" t="s">
        <v>1779</v>
      </c>
      <c r="G341" s="2" t="s">
        <v>1117</v>
      </c>
      <c r="H341" s="2" t="s">
        <v>847</v>
      </c>
      <c r="I341" s="2" t="s">
        <v>1942</v>
      </c>
      <c r="J341" s="2" t="s">
        <v>1025</v>
      </c>
      <c r="K341" s="2" t="s">
        <v>1887</v>
      </c>
      <c r="L341" s="2" t="s">
        <v>894</v>
      </c>
      <c r="M341" s="2" t="s">
        <v>730</v>
      </c>
      <c r="N341" s="2" t="s">
        <v>1040</v>
      </c>
      <c r="O341" s="2" t="s">
        <v>1117</v>
      </c>
      <c r="P341" s="2" t="s">
        <v>775</v>
      </c>
      <c r="Q341" s="2" t="s">
        <v>709</v>
      </c>
      <c r="R341" s="2" t="s">
        <v>1766</v>
      </c>
    </row>
    <row r="342" spans="1:18" x14ac:dyDescent="0.25">
      <c r="A342" s="2" t="s">
        <v>209</v>
      </c>
      <c r="B342" s="2" t="s">
        <v>143</v>
      </c>
      <c r="C342" s="2" t="s">
        <v>1111</v>
      </c>
      <c r="D342" s="2" t="s">
        <v>696</v>
      </c>
      <c r="E342" s="2" t="s">
        <v>1253</v>
      </c>
      <c r="F342" s="2" t="s">
        <v>1779</v>
      </c>
      <c r="G342" s="2" t="s">
        <v>1489</v>
      </c>
      <c r="H342" s="2" t="s">
        <v>847</v>
      </c>
      <c r="I342" s="2" t="s">
        <v>1561</v>
      </c>
      <c r="J342" s="2" t="s">
        <v>799</v>
      </c>
      <c r="K342" s="2" t="s">
        <v>1629</v>
      </c>
      <c r="L342" s="2" t="s">
        <v>715</v>
      </c>
      <c r="M342" s="2" t="s">
        <v>784</v>
      </c>
      <c r="N342" s="2" t="s">
        <v>784</v>
      </c>
      <c r="O342" s="2" t="s">
        <v>724</v>
      </c>
      <c r="P342" s="2" t="s">
        <v>824</v>
      </c>
      <c r="Q342" s="2" t="s">
        <v>730</v>
      </c>
      <c r="R342" s="2" t="s">
        <v>1023</v>
      </c>
    </row>
    <row r="343" spans="1:18" x14ac:dyDescent="0.25">
      <c r="A343" s="2" t="s">
        <v>209</v>
      </c>
      <c r="B343" s="2" t="s">
        <v>149</v>
      </c>
      <c r="C343" s="2" t="s">
        <v>1141</v>
      </c>
      <c r="D343" s="2" t="s">
        <v>696</v>
      </c>
      <c r="E343" s="2" t="s">
        <v>1943</v>
      </c>
      <c r="F343" s="2" t="s">
        <v>1815</v>
      </c>
      <c r="G343" s="2" t="s">
        <v>827</v>
      </c>
      <c r="H343" s="2" t="s">
        <v>715</v>
      </c>
      <c r="I343" s="2" t="s">
        <v>1825</v>
      </c>
      <c r="J343" s="2" t="s">
        <v>1025</v>
      </c>
      <c r="K343" s="2" t="s">
        <v>844</v>
      </c>
      <c r="L343" s="2" t="s">
        <v>824</v>
      </c>
      <c r="M343" s="2" t="s">
        <v>824</v>
      </c>
      <c r="N343" s="2" t="s">
        <v>715</v>
      </c>
      <c r="O343" s="2" t="s">
        <v>757</v>
      </c>
      <c r="P343" s="2" t="s">
        <v>772</v>
      </c>
      <c r="Q343" s="2" t="s">
        <v>985</v>
      </c>
      <c r="R343" s="2" t="s">
        <v>1944</v>
      </c>
    </row>
    <row r="344" spans="1:18" x14ac:dyDescent="0.25">
      <c r="A344" s="2" t="s">
        <v>209</v>
      </c>
      <c r="B344" s="2" t="s">
        <v>155</v>
      </c>
      <c r="C344" s="2" t="s">
        <v>1177</v>
      </c>
      <c r="D344" s="2" t="s">
        <v>696</v>
      </c>
      <c r="E344" s="2" t="s">
        <v>1357</v>
      </c>
      <c r="F344" s="2" t="s">
        <v>858</v>
      </c>
      <c r="G344" s="2" t="s">
        <v>1335</v>
      </c>
      <c r="H344" s="2" t="s">
        <v>752</v>
      </c>
      <c r="I344" s="2" t="s">
        <v>1482</v>
      </c>
      <c r="J344" s="2" t="s">
        <v>940</v>
      </c>
      <c r="K344" s="2" t="s">
        <v>1033</v>
      </c>
      <c r="L344" s="2" t="s">
        <v>1036</v>
      </c>
      <c r="M344" s="2" t="s">
        <v>1203</v>
      </c>
      <c r="N344" s="2" t="s">
        <v>733</v>
      </c>
      <c r="O344" s="2" t="s">
        <v>1108</v>
      </c>
      <c r="P344" s="2" t="s">
        <v>1331</v>
      </c>
      <c r="Q344" s="2" t="s">
        <v>699</v>
      </c>
      <c r="R344" s="2" t="s">
        <v>1945</v>
      </c>
    </row>
    <row r="345" spans="1:18" x14ac:dyDescent="0.25">
      <c r="A345" s="2" t="s">
        <v>209</v>
      </c>
      <c r="B345" s="2" t="s">
        <v>249</v>
      </c>
      <c r="C345" s="2" t="s">
        <v>1205</v>
      </c>
      <c r="D345" s="2" t="s">
        <v>696</v>
      </c>
      <c r="E345" s="2" t="s">
        <v>1943</v>
      </c>
      <c r="F345" s="2" t="s">
        <v>1830</v>
      </c>
      <c r="G345" s="2" t="s">
        <v>1326</v>
      </c>
      <c r="H345" s="2" t="s">
        <v>987</v>
      </c>
      <c r="I345" s="2" t="s">
        <v>1256</v>
      </c>
      <c r="J345" s="2" t="s">
        <v>799</v>
      </c>
      <c r="K345" s="2" t="s">
        <v>1887</v>
      </c>
      <c r="L345" s="2" t="s">
        <v>1203</v>
      </c>
      <c r="M345" s="2" t="s">
        <v>893</v>
      </c>
      <c r="N345" s="2" t="s">
        <v>724</v>
      </c>
      <c r="O345" s="2" t="s">
        <v>1061</v>
      </c>
      <c r="P345" s="2" t="s">
        <v>735</v>
      </c>
      <c r="Q345" s="2" t="s">
        <v>787</v>
      </c>
      <c r="R345" s="2" t="s">
        <v>1766</v>
      </c>
    </row>
    <row r="346" spans="1:18" x14ac:dyDescent="0.25">
      <c r="A346" s="2" t="s">
        <v>209</v>
      </c>
      <c r="B346" s="2" t="s">
        <v>162</v>
      </c>
      <c r="C346" s="2" t="s">
        <v>1235</v>
      </c>
      <c r="D346" s="2" t="s">
        <v>696</v>
      </c>
      <c r="E346" s="2" t="s">
        <v>713</v>
      </c>
      <c r="F346" s="2" t="s">
        <v>797</v>
      </c>
      <c r="G346" s="2" t="s">
        <v>854</v>
      </c>
      <c r="H346" s="2" t="s">
        <v>750</v>
      </c>
      <c r="I346" s="2" t="s">
        <v>1350</v>
      </c>
      <c r="J346" s="2" t="s">
        <v>984</v>
      </c>
      <c r="K346" s="2" t="s">
        <v>801</v>
      </c>
      <c r="L346" s="2" t="s">
        <v>1278</v>
      </c>
      <c r="M346" s="2" t="s">
        <v>740</v>
      </c>
      <c r="N346" s="2" t="s">
        <v>739</v>
      </c>
      <c r="O346" s="2" t="s">
        <v>804</v>
      </c>
      <c r="P346" s="2" t="s">
        <v>822</v>
      </c>
      <c r="Q346" s="2" t="s">
        <v>709</v>
      </c>
      <c r="R346" s="2" t="s">
        <v>1393</v>
      </c>
    </row>
    <row r="347" spans="1:18" x14ac:dyDescent="0.25">
      <c r="A347" s="2" t="s">
        <v>209</v>
      </c>
      <c r="B347" s="2" t="s">
        <v>167</v>
      </c>
      <c r="C347" s="2" t="s">
        <v>781</v>
      </c>
      <c r="D347" s="2" t="s">
        <v>696</v>
      </c>
      <c r="E347" s="2" t="s">
        <v>1946</v>
      </c>
      <c r="F347" s="2" t="s">
        <v>1805</v>
      </c>
      <c r="G347" s="2" t="s">
        <v>1947</v>
      </c>
      <c r="H347" s="2" t="s">
        <v>1044</v>
      </c>
      <c r="I347" s="2" t="s">
        <v>1319</v>
      </c>
      <c r="J347" s="2" t="s">
        <v>772</v>
      </c>
      <c r="K347" s="2" t="s">
        <v>973</v>
      </c>
      <c r="L347" s="2" t="s">
        <v>748</v>
      </c>
      <c r="M347" s="2" t="s">
        <v>748</v>
      </c>
      <c r="N347" s="2" t="s">
        <v>748</v>
      </c>
      <c r="O347" s="2" t="s">
        <v>785</v>
      </c>
      <c r="P347" s="2" t="s">
        <v>769</v>
      </c>
      <c r="Q347" s="2" t="s">
        <v>757</v>
      </c>
      <c r="R347" s="2" t="s">
        <v>1267</v>
      </c>
    </row>
    <row r="348" spans="1:18" x14ac:dyDescent="0.25">
      <c r="A348" s="2" t="s">
        <v>209</v>
      </c>
      <c r="B348" s="2" t="s">
        <v>173</v>
      </c>
      <c r="C348" s="2" t="s">
        <v>856</v>
      </c>
      <c r="D348" s="2" t="s">
        <v>696</v>
      </c>
      <c r="E348" s="2" t="s">
        <v>1490</v>
      </c>
      <c r="F348" s="2" t="s">
        <v>1948</v>
      </c>
      <c r="G348" s="2" t="s">
        <v>1030</v>
      </c>
      <c r="H348" s="2" t="s">
        <v>737</v>
      </c>
      <c r="I348" s="2" t="s">
        <v>1796</v>
      </c>
      <c r="J348" s="2" t="s">
        <v>940</v>
      </c>
      <c r="K348" s="2" t="s">
        <v>1274</v>
      </c>
      <c r="L348" s="2" t="s">
        <v>756</v>
      </c>
      <c r="M348" s="2" t="s">
        <v>775</v>
      </c>
      <c r="N348" s="2" t="s">
        <v>1007</v>
      </c>
      <c r="O348" s="2" t="s">
        <v>1874</v>
      </c>
      <c r="P348" s="2" t="s">
        <v>1244</v>
      </c>
      <c r="Q348" s="2" t="s">
        <v>883</v>
      </c>
      <c r="R348" s="2" t="s">
        <v>938</v>
      </c>
    </row>
    <row r="349" spans="1:18" x14ac:dyDescent="0.25">
      <c r="A349" s="2" t="s">
        <v>209</v>
      </c>
      <c r="B349" s="2" t="s">
        <v>223</v>
      </c>
      <c r="C349" s="2" t="s">
        <v>920</v>
      </c>
      <c r="D349" s="2" t="s">
        <v>696</v>
      </c>
      <c r="E349" s="2" t="s">
        <v>1850</v>
      </c>
      <c r="F349" s="2" t="s">
        <v>1406</v>
      </c>
      <c r="G349" s="2" t="s">
        <v>1101</v>
      </c>
      <c r="H349" s="2" t="s">
        <v>759</v>
      </c>
      <c r="I349" s="2" t="s">
        <v>1628</v>
      </c>
      <c r="J349" s="2" t="s">
        <v>737</v>
      </c>
      <c r="K349" s="2" t="s">
        <v>859</v>
      </c>
      <c r="L349" s="2" t="s">
        <v>740</v>
      </c>
      <c r="M349" s="2" t="s">
        <v>845</v>
      </c>
      <c r="N349" s="2" t="s">
        <v>1007</v>
      </c>
      <c r="O349" s="2" t="s">
        <v>1220</v>
      </c>
      <c r="P349" s="2" t="s">
        <v>1278</v>
      </c>
      <c r="Q349" s="2" t="s">
        <v>901</v>
      </c>
      <c r="R349" s="2" t="s">
        <v>1949</v>
      </c>
    </row>
    <row r="350" spans="1:18" x14ac:dyDescent="0.25">
      <c r="A350" s="2" t="s">
        <v>209</v>
      </c>
      <c r="B350" s="2" t="s">
        <v>232</v>
      </c>
      <c r="C350" s="2" t="s">
        <v>711</v>
      </c>
      <c r="D350" s="2" t="s">
        <v>712</v>
      </c>
      <c r="E350" s="2" t="s">
        <v>1799</v>
      </c>
      <c r="F350" s="2" t="s">
        <v>1179</v>
      </c>
      <c r="G350" s="2" t="s">
        <v>1102</v>
      </c>
      <c r="H350" s="2" t="s">
        <v>736</v>
      </c>
      <c r="I350" s="2" t="s">
        <v>1609</v>
      </c>
      <c r="J350" s="2" t="s">
        <v>753</v>
      </c>
      <c r="K350" s="2" t="s">
        <v>1950</v>
      </c>
      <c r="L350" s="2" t="s">
        <v>1030</v>
      </c>
      <c r="M350" s="2" t="s">
        <v>757</v>
      </c>
      <c r="N350" s="2" t="s">
        <v>798</v>
      </c>
      <c r="O350" s="2" t="s">
        <v>790</v>
      </c>
      <c r="P350" s="2" t="s">
        <v>1044</v>
      </c>
      <c r="Q350" s="2" t="s">
        <v>1624</v>
      </c>
      <c r="R350" s="2" t="s">
        <v>1950</v>
      </c>
    </row>
    <row r="351" spans="1:18" x14ac:dyDescent="0.25">
      <c r="A351" s="2" t="s">
        <v>209</v>
      </c>
      <c r="B351" s="2" t="s">
        <v>132</v>
      </c>
      <c r="C351" s="2" t="s">
        <v>981</v>
      </c>
      <c r="D351" s="2" t="s">
        <v>712</v>
      </c>
      <c r="E351" s="2" t="s">
        <v>1951</v>
      </c>
      <c r="F351" s="2" t="s">
        <v>887</v>
      </c>
      <c r="G351" s="2" t="s">
        <v>1561</v>
      </c>
      <c r="H351" s="2" t="s">
        <v>854</v>
      </c>
      <c r="I351" s="2" t="s">
        <v>762</v>
      </c>
      <c r="J351" s="2" t="s">
        <v>753</v>
      </c>
      <c r="K351" s="2" t="s">
        <v>719</v>
      </c>
      <c r="L351" s="2" t="s">
        <v>952</v>
      </c>
      <c r="M351" s="2" t="s">
        <v>999</v>
      </c>
      <c r="N351" s="2" t="s">
        <v>1099</v>
      </c>
      <c r="O351" s="2" t="s">
        <v>715</v>
      </c>
      <c r="P351" s="2" t="s">
        <v>1031</v>
      </c>
      <c r="Q351" s="2" t="s">
        <v>1036</v>
      </c>
      <c r="R351" s="2" t="s">
        <v>1017</v>
      </c>
    </row>
    <row r="352" spans="1:18" x14ac:dyDescent="0.25">
      <c r="A352" s="2" t="s">
        <v>209</v>
      </c>
      <c r="B352" s="2" t="s">
        <v>138</v>
      </c>
      <c r="C352" s="2" t="s">
        <v>1037</v>
      </c>
      <c r="D352" s="2" t="s">
        <v>712</v>
      </c>
      <c r="E352" s="2" t="s">
        <v>1952</v>
      </c>
      <c r="F352" s="2" t="s">
        <v>1153</v>
      </c>
      <c r="G352" s="2" t="s">
        <v>1402</v>
      </c>
      <c r="H352" s="2" t="s">
        <v>984</v>
      </c>
      <c r="I352" s="2" t="s">
        <v>1475</v>
      </c>
      <c r="J352" s="2" t="s">
        <v>903</v>
      </c>
      <c r="K352" s="2" t="s">
        <v>1580</v>
      </c>
      <c r="L352" s="2" t="s">
        <v>1044</v>
      </c>
      <c r="M352" s="2" t="s">
        <v>864</v>
      </c>
      <c r="N352" s="2" t="s">
        <v>1025</v>
      </c>
      <c r="O352" s="2" t="s">
        <v>733</v>
      </c>
      <c r="P352" s="2" t="s">
        <v>834</v>
      </c>
      <c r="Q352" s="2" t="s">
        <v>1267</v>
      </c>
      <c r="R352" s="2" t="s">
        <v>1159</v>
      </c>
    </row>
    <row r="353" spans="1:18" x14ac:dyDescent="0.25">
      <c r="A353" s="2" t="s">
        <v>209</v>
      </c>
      <c r="B353" s="2" t="s">
        <v>245</v>
      </c>
      <c r="C353" s="2" t="s">
        <v>1079</v>
      </c>
      <c r="D353" s="2" t="s">
        <v>712</v>
      </c>
      <c r="E353" s="2" t="s">
        <v>1953</v>
      </c>
      <c r="F353" s="2" t="s">
        <v>1805</v>
      </c>
      <c r="G353" s="2" t="s">
        <v>1600</v>
      </c>
      <c r="H353" s="2" t="s">
        <v>717</v>
      </c>
      <c r="I353" s="2" t="s">
        <v>789</v>
      </c>
      <c r="J353" s="2" t="s">
        <v>748</v>
      </c>
      <c r="K353" s="2" t="s">
        <v>1212</v>
      </c>
      <c r="L353" s="2" t="s">
        <v>753</v>
      </c>
      <c r="M353" s="2" t="s">
        <v>1676</v>
      </c>
      <c r="N353" s="2" t="s">
        <v>1676</v>
      </c>
      <c r="O353" s="2" t="s">
        <v>1090</v>
      </c>
      <c r="P353" s="2" t="s">
        <v>750</v>
      </c>
      <c r="Q353" s="2" t="s">
        <v>696</v>
      </c>
      <c r="R353" s="2" t="s">
        <v>696</v>
      </c>
    </row>
    <row r="354" spans="1:18" x14ac:dyDescent="0.25">
      <c r="A354" s="2" t="s">
        <v>209</v>
      </c>
      <c r="B354" s="2" t="s">
        <v>144</v>
      </c>
      <c r="C354" s="2" t="s">
        <v>1121</v>
      </c>
      <c r="D354" s="2" t="s">
        <v>712</v>
      </c>
      <c r="E354" s="2" t="s">
        <v>1953</v>
      </c>
      <c r="F354" s="2" t="s">
        <v>932</v>
      </c>
      <c r="G354" s="2" t="s">
        <v>998</v>
      </c>
      <c r="H354" s="2" t="s">
        <v>1212</v>
      </c>
      <c r="I354" s="2" t="s">
        <v>862</v>
      </c>
      <c r="J354" s="2" t="s">
        <v>1130</v>
      </c>
      <c r="K354" s="2" t="s">
        <v>1404</v>
      </c>
      <c r="L354" s="2" t="s">
        <v>733</v>
      </c>
      <c r="M354" s="2" t="s">
        <v>903</v>
      </c>
      <c r="N354" s="2" t="s">
        <v>1065</v>
      </c>
      <c r="O354" s="2" t="s">
        <v>1025</v>
      </c>
      <c r="P354" s="2" t="s">
        <v>798</v>
      </c>
      <c r="Q354" s="2" t="s">
        <v>891</v>
      </c>
      <c r="R354" s="2" t="s">
        <v>833</v>
      </c>
    </row>
    <row r="355" spans="1:18" x14ac:dyDescent="0.25">
      <c r="A355" s="2" t="s">
        <v>209</v>
      </c>
      <c r="B355" s="2" t="s">
        <v>150</v>
      </c>
      <c r="C355" s="2" t="s">
        <v>1146</v>
      </c>
      <c r="D355" s="2" t="s">
        <v>712</v>
      </c>
      <c r="E355" s="2" t="s">
        <v>1856</v>
      </c>
      <c r="F355" s="2" t="s">
        <v>1772</v>
      </c>
      <c r="G355" s="2" t="s">
        <v>1062</v>
      </c>
      <c r="H355" s="2" t="s">
        <v>972</v>
      </c>
      <c r="I355" s="2" t="s">
        <v>1081</v>
      </c>
      <c r="J355" s="2" t="s">
        <v>824</v>
      </c>
      <c r="K355" s="2" t="s">
        <v>1753</v>
      </c>
      <c r="L355" s="2" t="s">
        <v>1089</v>
      </c>
      <c r="M355" s="2" t="s">
        <v>952</v>
      </c>
      <c r="N355" s="2" t="s">
        <v>798</v>
      </c>
      <c r="O355" s="2" t="s">
        <v>940</v>
      </c>
      <c r="P355" s="2" t="s">
        <v>987</v>
      </c>
      <c r="Q355" s="2" t="s">
        <v>1203</v>
      </c>
      <c r="R355" s="2" t="s">
        <v>1212</v>
      </c>
    </row>
    <row r="356" spans="1:18" x14ac:dyDescent="0.25">
      <c r="A356" s="2" t="s">
        <v>209</v>
      </c>
      <c r="B356" s="2" t="s">
        <v>156</v>
      </c>
      <c r="C356" s="2" t="s">
        <v>1182</v>
      </c>
      <c r="D356" s="2" t="s">
        <v>712</v>
      </c>
      <c r="E356" s="2" t="s">
        <v>1812</v>
      </c>
      <c r="F356" s="2" t="s">
        <v>1112</v>
      </c>
      <c r="G356" s="2" t="s">
        <v>1402</v>
      </c>
      <c r="H356" s="2" t="s">
        <v>1267</v>
      </c>
      <c r="I356" s="2" t="s">
        <v>1172</v>
      </c>
      <c r="J356" s="2" t="s">
        <v>952</v>
      </c>
      <c r="K356" s="2" t="s">
        <v>1156</v>
      </c>
      <c r="L356" s="2" t="s">
        <v>715</v>
      </c>
      <c r="M356" s="2" t="s">
        <v>1099</v>
      </c>
      <c r="N356" s="2" t="s">
        <v>750</v>
      </c>
      <c r="O356" s="2" t="s">
        <v>1031</v>
      </c>
      <c r="P356" s="2" t="s">
        <v>1217</v>
      </c>
      <c r="Q356" s="2" t="s">
        <v>851</v>
      </c>
      <c r="R356" s="2" t="s">
        <v>1172</v>
      </c>
    </row>
    <row r="357" spans="1:18" x14ac:dyDescent="0.25">
      <c r="A357" s="2" t="s">
        <v>209</v>
      </c>
      <c r="B357" s="2" t="s">
        <v>250</v>
      </c>
      <c r="C357" s="2" t="s">
        <v>1213</v>
      </c>
      <c r="D357" s="2" t="s">
        <v>712</v>
      </c>
      <c r="E357" s="2" t="s">
        <v>1809</v>
      </c>
      <c r="F357" s="2" t="s">
        <v>1112</v>
      </c>
      <c r="G357" s="2" t="s">
        <v>1679</v>
      </c>
      <c r="H357" s="2" t="s">
        <v>1089</v>
      </c>
      <c r="I357" s="2" t="s">
        <v>1068</v>
      </c>
      <c r="J357" s="2" t="s">
        <v>700</v>
      </c>
      <c r="K357" s="2" t="s">
        <v>952</v>
      </c>
      <c r="L357" s="2" t="s">
        <v>715</v>
      </c>
      <c r="M357" s="2" t="s">
        <v>1099</v>
      </c>
      <c r="N357" s="2" t="s">
        <v>999</v>
      </c>
      <c r="O357" s="2" t="s">
        <v>1031</v>
      </c>
      <c r="P357" s="2" t="s">
        <v>1217</v>
      </c>
      <c r="Q357" s="2" t="s">
        <v>696</v>
      </c>
      <c r="R357" s="2" t="s">
        <v>696</v>
      </c>
    </row>
    <row r="358" spans="1:18" x14ac:dyDescent="0.25">
      <c r="A358" s="2" t="s">
        <v>209</v>
      </c>
      <c r="B358" s="2" t="s">
        <v>163</v>
      </c>
      <c r="C358" s="2" t="s">
        <v>1240</v>
      </c>
      <c r="D358" s="2" t="s">
        <v>712</v>
      </c>
      <c r="E358" s="2" t="s">
        <v>1592</v>
      </c>
      <c r="F358" s="2" t="s">
        <v>983</v>
      </c>
      <c r="G358" s="2" t="s">
        <v>917</v>
      </c>
      <c r="H358" s="2" t="s">
        <v>791</v>
      </c>
      <c r="I358" s="2" t="s">
        <v>1170</v>
      </c>
      <c r="J358" s="2" t="s">
        <v>772</v>
      </c>
      <c r="K358" s="2" t="s">
        <v>788</v>
      </c>
      <c r="L358" s="2" t="s">
        <v>834</v>
      </c>
      <c r="M358" s="2" t="s">
        <v>941</v>
      </c>
      <c r="N358" s="2" t="s">
        <v>1031</v>
      </c>
      <c r="O358" s="2" t="s">
        <v>799</v>
      </c>
      <c r="P358" s="2" t="s">
        <v>864</v>
      </c>
      <c r="Q358" s="2" t="s">
        <v>892</v>
      </c>
      <c r="R358" s="2" t="s">
        <v>805</v>
      </c>
    </row>
    <row r="359" spans="1:18" x14ac:dyDescent="0.25">
      <c r="A359" s="2" t="s">
        <v>209</v>
      </c>
      <c r="B359" s="2" t="s">
        <v>168</v>
      </c>
      <c r="C359" s="2" t="s">
        <v>795</v>
      </c>
      <c r="D359" s="2" t="s">
        <v>712</v>
      </c>
      <c r="E359" s="2" t="s">
        <v>1833</v>
      </c>
      <c r="F359" s="2" t="s">
        <v>1406</v>
      </c>
      <c r="G359" s="2" t="s">
        <v>1347</v>
      </c>
      <c r="H359" s="2" t="s">
        <v>772</v>
      </c>
      <c r="I359" s="2" t="s">
        <v>1954</v>
      </c>
      <c r="J359" s="2" t="s">
        <v>847</v>
      </c>
      <c r="K359" s="2" t="s">
        <v>801</v>
      </c>
      <c r="L359" s="2" t="s">
        <v>1190</v>
      </c>
      <c r="M359" s="2" t="s">
        <v>839</v>
      </c>
      <c r="N359" s="2" t="s">
        <v>1109</v>
      </c>
      <c r="O359" s="2" t="s">
        <v>926</v>
      </c>
      <c r="P359" s="2" t="s">
        <v>918</v>
      </c>
      <c r="Q359" s="2" t="s">
        <v>1267</v>
      </c>
      <c r="R359" s="2" t="s">
        <v>1782</v>
      </c>
    </row>
    <row r="360" spans="1:18" x14ac:dyDescent="0.25">
      <c r="A360" s="2" t="s">
        <v>209</v>
      </c>
      <c r="B360" s="2" t="s">
        <v>174</v>
      </c>
      <c r="C360" s="2" t="s">
        <v>865</v>
      </c>
      <c r="D360" s="2" t="s">
        <v>712</v>
      </c>
      <c r="E360" s="2" t="s">
        <v>1744</v>
      </c>
      <c r="F360" s="2" t="s">
        <v>1336</v>
      </c>
      <c r="G360" s="2" t="s">
        <v>707</v>
      </c>
      <c r="H360" s="2" t="s">
        <v>789</v>
      </c>
      <c r="I360" s="2" t="s">
        <v>1151</v>
      </c>
      <c r="J360" s="2" t="s">
        <v>824</v>
      </c>
      <c r="K360" s="2" t="s">
        <v>788</v>
      </c>
      <c r="L360" s="2" t="s">
        <v>1040</v>
      </c>
      <c r="M360" s="2" t="s">
        <v>1160</v>
      </c>
      <c r="N360" s="2" t="s">
        <v>799</v>
      </c>
      <c r="O360" s="2" t="s">
        <v>1035</v>
      </c>
      <c r="P360" s="2" t="s">
        <v>699</v>
      </c>
      <c r="Q360" s="2" t="s">
        <v>1053</v>
      </c>
      <c r="R360" s="2" t="s">
        <v>1941</v>
      </c>
    </row>
    <row r="361" spans="1:18" x14ac:dyDescent="0.25">
      <c r="A361" s="2" t="s">
        <v>209</v>
      </c>
      <c r="B361" s="2" t="s">
        <v>224</v>
      </c>
      <c r="C361" s="2" t="s">
        <v>930</v>
      </c>
      <c r="D361" s="2" t="s">
        <v>712</v>
      </c>
      <c r="E361" s="2" t="s">
        <v>1955</v>
      </c>
      <c r="F361" s="2" t="s">
        <v>1463</v>
      </c>
      <c r="G361" s="2" t="s">
        <v>1069</v>
      </c>
      <c r="H361" s="2" t="s">
        <v>1030</v>
      </c>
      <c r="I361" s="2" t="s">
        <v>1753</v>
      </c>
      <c r="J361" s="2" t="s">
        <v>824</v>
      </c>
      <c r="K361" s="2" t="s">
        <v>1796</v>
      </c>
      <c r="L361" s="2" t="s">
        <v>936</v>
      </c>
      <c r="M361" s="2" t="s">
        <v>776</v>
      </c>
      <c r="N361" s="2" t="s">
        <v>972</v>
      </c>
      <c r="O361" s="2" t="s">
        <v>935</v>
      </c>
      <c r="P361" s="2" t="s">
        <v>1053</v>
      </c>
      <c r="Q361" s="2" t="s">
        <v>872</v>
      </c>
      <c r="R361" s="2" t="s">
        <v>995</v>
      </c>
    </row>
    <row r="362" spans="1:18" x14ac:dyDescent="0.25">
      <c r="A362" s="2" t="s">
        <v>209</v>
      </c>
      <c r="B362" s="2" t="s">
        <v>233</v>
      </c>
      <c r="C362" s="2" t="s">
        <v>726</v>
      </c>
      <c r="D362" s="2" t="s">
        <v>727</v>
      </c>
      <c r="E362" s="2" t="s">
        <v>1956</v>
      </c>
      <c r="F362" s="2" t="s">
        <v>1153</v>
      </c>
      <c r="G362" s="2" t="s">
        <v>762</v>
      </c>
      <c r="H362" s="2" t="s">
        <v>1210</v>
      </c>
      <c r="I362" s="2" t="s">
        <v>1957</v>
      </c>
      <c r="J362" s="2" t="s">
        <v>737</v>
      </c>
      <c r="K362" s="2" t="s">
        <v>1584</v>
      </c>
      <c r="L362" s="2" t="s">
        <v>985</v>
      </c>
      <c r="M362" s="2" t="s">
        <v>737</v>
      </c>
      <c r="N362" s="2" t="s">
        <v>772</v>
      </c>
      <c r="O362" s="2" t="s">
        <v>854</v>
      </c>
      <c r="P362" s="2" t="s">
        <v>766</v>
      </c>
      <c r="Q362" s="2" t="s">
        <v>779</v>
      </c>
      <c r="R362" s="2" t="s">
        <v>1810</v>
      </c>
    </row>
    <row r="363" spans="1:18" x14ac:dyDescent="0.25">
      <c r="A363" s="2" t="s">
        <v>209</v>
      </c>
      <c r="B363" s="2" t="s">
        <v>133</v>
      </c>
      <c r="C363" s="2" t="s">
        <v>990</v>
      </c>
      <c r="D363" s="2" t="s">
        <v>727</v>
      </c>
      <c r="E363" s="2" t="s">
        <v>1958</v>
      </c>
      <c r="F363" s="2" t="s">
        <v>887</v>
      </c>
      <c r="G363" s="2" t="s">
        <v>1069</v>
      </c>
      <c r="H363" s="2" t="s">
        <v>892</v>
      </c>
      <c r="I363" s="2" t="s">
        <v>1957</v>
      </c>
      <c r="J363" s="2" t="s">
        <v>824</v>
      </c>
      <c r="K363" s="2" t="s">
        <v>1591</v>
      </c>
      <c r="L363" s="2" t="s">
        <v>955</v>
      </c>
      <c r="M363" s="2" t="s">
        <v>1137</v>
      </c>
      <c r="N363" s="2" t="s">
        <v>789</v>
      </c>
      <c r="O363" s="2" t="s">
        <v>1016</v>
      </c>
      <c r="P363" s="2" t="s">
        <v>738</v>
      </c>
      <c r="Q363" s="2" t="s">
        <v>752</v>
      </c>
      <c r="R363" s="2" t="s">
        <v>1716</v>
      </c>
    </row>
    <row r="364" spans="1:18" x14ac:dyDescent="0.25">
      <c r="A364" s="2" t="s">
        <v>209</v>
      </c>
      <c r="B364" s="2" t="s">
        <v>139</v>
      </c>
      <c r="C364" s="2" t="s">
        <v>1045</v>
      </c>
      <c r="D364" s="2" t="s">
        <v>727</v>
      </c>
      <c r="E364" s="2" t="s">
        <v>1956</v>
      </c>
      <c r="F364" s="2" t="s">
        <v>1073</v>
      </c>
      <c r="G364" s="2" t="s">
        <v>1500</v>
      </c>
      <c r="H364" s="2" t="s">
        <v>1043</v>
      </c>
      <c r="I364" s="2" t="s">
        <v>1895</v>
      </c>
      <c r="J364" s="2" t="s">
        <v>737</v>
      </c>
      <c r="K364" s="2" t="s">
        <v>1885</v>
      </c>
      <c r="L364" s="2" t="s">
        <v>952</v>
      </c>
      <c r="M364" s="2" t="s">
        <v>1065</v>
      </c>
      <c r="N364" s="2" t="s">
        <v>1031</v>
      </c>
      <c r="O364" s="2" t="s">
        <v>717</v>
      </c>
      <c r="P364" s="2" t="s">
        <v>847</v>
      </c>
      <c r="Q364" s="2" t="s">
        <v>893</v>
      </c>
      <c r="R364" s="2" t="s">
        <v>1443</v>
      </c>
    </row>
    <row r="365" spans="1:18" x14ac:dyDescent="0.25">
      <c r="A365" s="2" t="s">
        <v>209</v>
      </c>
      <c r="B365" s="2" t="s">
        <v>243</v>
      </c>
      <c r="C365" s="2" t="s">
        <v>1086</v>
      </c>
      <c r="D365" s="2" t="s">
        <v>727</v>
      </c>
      <c r="E365" s="2" t="s">
        <v>1599</v>
      </c>
      <c r="F365" s="2" t="s">
        <v>1805</v>
      </c>
      <c r="G365" s="2" t="s">
        <v>1169</v>
      </c>
      <c r="H365" s="2" t="s">
        <v>739</v>
      </c>
      <c r="I365" s="2" t="s">
        <v>1840</v>
      </c>
      <c r="J365" s="2" t="s">
        <v>824</v>
      </c>
      <c r="K365" s="2" t="s">
        <v>1823</v>
      </c>
      <c r="L365" s="2" t="s">
        <v>952</v>
      </c>
      <c r="M365" s="2" t="s">
        <v>941</v>
      </c>
      <c r="N365" s="2" t="s">
        <v>941</v>
      </c>
      <c r="O365" s="2" t="s">
        <v>798</v>
      </c>
      <c r="P365" s="2" t="s">
        <v>1065</v>
      </c>
      <c r="Q365" s="2" t="s">
        <v>1035</v>
      </c>
      <c r="R365" s="2" t="s">
        <v>1420</v>
      </c>
    </row>
    <row r="366" spans="1:18" x14ac:dyDescent="0.25">
      <c r="A366" s="2" t="s">
        <v>209</v>
      </c>
      <c r="B366" s="2" t="s">
        <v>145</v>
      </c>
      <c r="C366" s="2" t="s">
        <v>1124</v>
      </c>
      <c r="D366" s="2" t="s">
        <v>727</v>
      </c>
      <c r="E366" s="2" t="s">
        <v>1959</v>
      </c>
      <c r="F366" s="2" t="s">
        <v>1616</v>
      </c>
      <c r="G366" s="2" t="s">
        <v>1885</v>
      </c>
      <c r="H366" s="2" t="s">
        <v>1203</v>
      </c>
      <c r="I366" s="2" t="s">
        <v>1151</v>
      </c>
      <c r="J366" s="2" t="s">
        <v>864</v>
      </c>
      <c r="K366" s="2" t="s">
        <v>1693</v>
      </c>
      <c r="L366" s="2" t="s">
        <v>940</v>
      </c>
      <c r="M366" s="2" t="s">
        <v>1217</v>
      </c>
      <c r="N366" s="2" t="s">
        <v>1031</v>
      </c>
      <c r="O366" s="2" t="s">
        <v>984</v>
      </c>
      <c r="P366" s="2" t="s">
        <v>737</v>
      </c>
      <c r="Q366" s="2" t="s">
        <v>730</v>
      </c>
      <c r="R366" s="2" t="s">
        <v>1018</v>
      </c>
    </row>
    <row r="367" spans="1:18" x14ac:dyDescent="0.25">
      <c r="A367" s="2" t="s">
        <v>209</v>
      </c>
      <c r="B367" s="2" t="s">
        <v>151</v>
      </c>
      <c r="C367" s="2" t="s">
        <v>1152</v>
      </c>
      <c r="D367" s="2" t="s">
        <v>727</v>
      </c>
      <c r="E367" s="2" t="s">
        <v>1701</v>
      </c>
      <c r="F367" s="2" t="s">
        <v>1153</v>
      </c>
      <c r="G367" s="2" t="s">
        <v>1914</v>
      </c>
      <c r="H367" s="2" t="s">
        <v>1331</v>
      </c>
      <c r="I367" s="2" t="s">
        <v>1455</v>
      </c>
      <c r="J367" s="2" t="s">
        <v>1065</v>
      </c>
      <c r="K367" s="2" t="s">
        <v>1960</v>
      </c>
      <c r="L367" s="2" t="s">
        <v>1187</v>
      </c>
      <c r="M367" s="2" t="s">
        <v>1187</v>
      </c>
      <c r="N367" s="2" t="s">
        <v>1187</v>
      </c>
      <c r="O367" s="2" t="s">
        <v>1087</v>
      </c>
      <c r="P367" s="2" t="s">
        <v>794</v>
      </c>
      <c r="Q367" s="2" t="s">
        <v>880</v>
      </c>
      <c r="R367" s="2" t="s">
        <v>1947</v>
      </c>
    </row>
    <row r="368" spans="1:18" x14ac:dyDescent="0.25">
      <c r="A368" s="2" t="s">
        <v>209</v>
      </c>
      <c r="B368" s="2" t="s">
        <v>157</v>
      </c>
      <c r="C368" s="2" t="s">
        <v>1185</v>
      </c>
      <c r="D368" s="2" t="s">
        <v>727</v>
      </c>
      <c r="E368" s="2" t="s">
        <v>1599</v>
      </c>
      <c r="F368" s="2" t="s">
        <v>1153</v>
      </c>
      <c r="G368" s="2" t="s">
        <v>1470</v>
      </c>
      <c r="H368" s="2" t="s">
        <v>895</v>
      </c>
      <c r="I368" s="2" t="s">
        <v>965</v>
      </c>
      <c r="J368" s="2" t="s">
        <v>952</v>
      </c>
      <c r="K368" s="2" t="s">
        <v>1497</v>
      </c>
      <c r="L368" s="2" t="s">
        <v>1012</v>
      </c>
      <c r="M368" s="2" t="s">
        <v>1167</v>
      </c>
      <c r="N368" s="2" t="s">
        <v>794</v>
      </c>
      <c r="O368" s="2" t="s">
        <v>1099</v>
      </c>
      <c r="P368" s="2" t="s">
        <v>1676</v>
      </c>
      <c r="Q368" s="2" t="s">
        <v>1043</v>
      </c>
      <c r="R368" s="2" t="s">
        <v>805</v>
      </c>
    </row>
    <row r="369" spans="1:18" x14ac:dyDescent="0.25">
      <c r="A369" s="2" t="s">
        <v>209</v>
      </c>
      <c r="B369" s="2" t="s">
        <v>164</v>
      </c>
      <c r="C369" s="2" t="s">
        <v>1215</v>
      </c>
      <c r="D369" s="2" t="s">
        <v>727</v>
      </c>
      <c r="E369" s="2" t="s">
        <v>1956</v>
      </c>
      <c r="F369" s="2" t="s">
        <v>1153</v>
      </c>
      <c r="G369" s="2" t="s">
        <v>1556</v>
      </c>
      <c r="H369" s="2" t="s">
        <v>988</v>
      </c>
      <c r="I369" s="2" t="s">
        <v>1532</v>
      </c>
      <c r="J369" s="2" t="s">
        <v>952</v>
      </c>
      <c r="K369" s="2" t="s">
        <v>980</v>
      </c>
      <c r="L369" s="2" t="s">
        <v>1031</v>
      </c>
      <c r="M369" s="2" t="s">
        <v>941</v>
      </c>
      <c r="N369" s="2" t="s">
        <v>1090</v>
      </c>
      <c r="O369" s="2" t="s">
        <v>1025</v>
      </c>
      <c r="P369" s="2" t="s">
        <v>753</v>
      </c>
      <c r="Q369" s="2" t="s">
        <v>864</v>
      </c>
      <c r="R369" s="2" t="s">
        <v>1342</v>
      </c>
    </row>
    <row r="370" spans="1:18" x14ac:dyDescent="0.25">
      <c r="A370" s="2" t="s">
        <v>209</v>
      </c>
      <c r="B370" s="2" t="s">
        <v>164</v>
      </c>
      <c r="C370" s="2" t="s">
        <v>1241</v>
      </c>
      <c r="D370" s="2" t="s">
        <v>727</v>
      </c>
      <c r="E370" s="2" t="s">
        <v>1961</v>
      </c>
      <c r="F370" s="2" t="s">
        <v>1675</v>
      </c>
      <c r="G370" s="2" t="s">
        <v>1922</v>
      </c>
      <c r="H370" s="2" t="s">
        <v>948</v>
      </c>
      <c r="I370" s="2" t="s">
        <v>936</v>
      </c>
      <c r="J370" s="2" t="s">
        <v>847</v>
      </c>
      <c r="K370" s="2" t="s">
        <v>1157</v>
      </c>
      <c r="L370" s="2" t="s">
        <v>1087</v>
      </c>
      <c r="M370" s="2" t="s">
        <v>794</v>
      </c>
      <c r="N370" s="2" t="s">
        <v>1167</v>
      </c>
      <c r="O370" s="2" t="s">
        <v>999</v>
      </c>
      <c r="P370" s="2" t="s">
        <v>1676</v>
      </c>
      <c r="Q370" s="2" t="s">
        <v>1347</v>
      </c>
      <c r="R370" s="2" t="s">
        <v>827</v>
      </c>
    </row>
    <row r="371" spans="1:18" x14ac:dyDescent="0.25">
      <c r="A371" s="2" t="s">
        <v>209</v>
      </c>
      <c r="B371" s="2" t="s">
        <v>169</v>
      </c>
      <c r="C371" s="2" t="s">
        <v>808</v>
      </c>
      <c r="D371" s="2" t="s">
        <v>727</v>
      </c>
      <c r="E371" s="2" t="s">
        <v>1774</v>
      </c>
      <c r="F371" s="2" t="s">
        <v>1445</v>
      </c>
      <c r="G371" s="2" t="s">
        <v>1135</v>
      </c>
      <c r="H371" s="2" t="s">
        <v>945</v>
      </c>
      <c r="I371" s="2" t="s">
        <v>995</v>
      </c>
      <c r="J371" s="2" t="s">
        <v>903</v>
      </c>
      <c r="K371" s="2" t="s">
        <v>1077</v>
      </c>
      <c r="L371" s="2" t="s">
        <v>1108</v>
      </c>
      <c r="M371" s="2" t="s">
        <v>1210</v>
      </c>
      <c r="N371" s="2" t="s">
        <v>730</v>
      </c>
      <c r="O371" s="2" t="s">
        <v>1247</v>
      </c>
      <c r="P371" s="2" t="s">
        <v>1084</v>
      </c>
      <c r="Q371" s="2" t="s">
        <v>787</v>
      </c>
      <c r="R371" s="2" t="s">
        <v>1017</v>
      </c>
    </row>
    <row r="372" spans="1:18" x14ac:dyDescent="0.25">
      <c r="A372" s="2" t="s">
        <v>209</v>
      </c>
      <c r="B372" s="2" t="s">
        <v>175</v>
      </c>
      <c r="C372" s="2" t="s">
        <v>874</v>
      </c>
      <c r="D372" s="2" t="s">
        <v>727</v>
      </c>
      <c r="E372" s="2" t="s">
        <v>1214</v>
      </c>
      <c r="F372" s="2" t="s">
        <v>1962</v>
      </c>
      <c r="G372" s="2" t="s">
        <v>1628</v>
      </c>
      <c r="H372" s="2" t="s">
        <v>1754</v>
      </c>
      <c r="I372" s="2" t="s">
        <v>1023</v>
      </c>
      <c r="J372" s="2" t="s">
        <v>824</v>
      </c>
      <c r="K372" s="2" t="s">
        <v>1963</v>
      </c>
      <c r="L372" s="2" t="s">
        <v>946</v>
      </c>
      <c r="M372" s="2" t="s">
        <v>873</v>
      </c>
      <c r="N372" s="2" t="s">
        <v>803</v>
      </c>
      <c r="O372" s="2" t="s">
        <v>1880</v>
      </c>
      <c r="P372" s="2" t="s">
        <v>763</v>
      </c>
      <c r="Q372" s="2" t="s">
        <v>709</v>
      </c>
      <c r="R372" s="2" t="s">
        <v>793</v>
      </c>
    </row>
    <row r="373" spans="1:18" x14ac:dyDescent="0.25">
      <c r="A373" s="2" t="s">
        <v>209</v>
      </c>
      <c r="B373" s="2" t="s">
        <v>225</v>
      </c>
      <c r="C373" s="2" t="s">
        <v>939</v>
      </c>
      <c r="D373" s="2" t="s">
        <v>727</v>
      </c>
      <c r="E373" s="2" t="s">
        <v>1964</v>
      </c>
      <c r="F373" s="2" t="s">
        <v>1437</v>
      </c>
      <c r="G373" s="2" t="s">
        <v>1060</v>
      </c>
      <c r="H373" s="2" t="s">
        <v>822</v>
      </c>
      <c r="I373" s="2" t="s">
        <v>905</v>
      </c>
      <c r="J373" s="2" t="s">
        <v>952</v>
      </c>
      <c r="K373" s="2" t="s">
        <v>877</v>
      </c>
      <c r="L373" s="2" t="s">
        <v>1006</v>
      </c>
      <c r="M373" s="2" t="s">
        <v>851</v>
      </c>
      <c r="N373" s="2" t="s">
        <v>789</v>
      </c>
      <c r="O373" s="2" t="s">
        <v>1053</v>
      </c>
      <c r="P373" s="2" t="s">
        <v>1247</v>
      </c>
      <c r="Q373" s="2" t="s">
        <v>787</v>
      </c>
      <c r="R373" s="2" t="s">
        <v>1234</v>
      </c>
    </row>
    <row r="374" spans="1:18" x14ac:dyDescent="0.25">
      <c r="A374" s="2" t="s">
        <v>209</v>
      </c>
      <c r="B374" s="2" t="s">
        <v>234</v>
      </c>
      <c r="C374" s="2" t="s">
        <v>742</v>
      </c>
      <c r="D374" s="2" t="s">
        <v>700</v>
      </c>
      <c r="E374" s="2" t="s">
        <v>1712</v>
      </c>
      <c r="F374" s="2" t="s">
        <v>1830</v>
      </c>
      <c r="G374" s="2" t="s">
        <v>1017</v>
      </c>
      <c r="H374" s="2" t="s">
        <v>1061</v>
      </c>
      <c r="I374" s="2" t="s">
        <v>1260</v>
      </c>
      <c r="J374" s="2" t="s">
        <v>798</v>
      </c>
      <c r="K374" s="2" t="s">
        <v>1965</v>
      </c>
      <c r="L374" s="2" t="s">
        <v>1267</v>
      </c>
      <c r="M374" s="2" t="s">
        <v>1055</v>
      </c>
      <c r="N374" s="2" t="s">
        <v>733</v>
      </c>
      <c r="O374" s="2" t="s">
        <v>851</v>
      </c>
      <c r="P374" s="2" t="s">
        <v>1089</v>
      </c>
      <c r="Q374" s="2" t="s">
        <v>1347</v>
      </c>
      <c r="R374" s="2" t="s">
        <v>1306</v>
      </c>
    </row>
    <row r="375" spans="1:18" x14ac:dyDescent="0.25">
      <c r="A375" s="2" t="s">
        <v>209</v>
      </c>
      <c r="B375" s="2" t="s">
        <v>134</v>
      </c>
      <c r="C375" s="2" t="s">
        <v>1001</v>
      </c>
      <c r="D375" s="2" t="s">
        <v>700</v>
      </c>
      <c r="E375" s="2" t="s">
        <v>1752</v>
      </c>
      <c r="F375" s="2" t="s">
        <v>858</v>
      </c>
      <c r="G375" s="2" t="s">
        <v>1092</v>
      </c>
      <c r="H375" s="2" t="s">
        <v>1007</v>
      </c>
      <c r="I375" s="2" t="s">
        <v>1966</v>
      </c>
      <c r="J375" s="2" t="s">
        <v>1025</v>
      </c>
      <c r="K375" s="2" t="s">
        <v>1546</v>
      </c>
      <c r="L375" s="2" t="s">
        <v>715</v>
      </c>
      <c r="M375" s="2" t="s">
        <v>1065</v>
      </c>
      <c r="N375" s="2" t="s">
        <v>1065</v>
      </c>
      <c r="O375" s="2" t="s">
        <v>1267</v>
      </c>
      <c r="P375" s="2" t="s">
        <v>940</v>
      </c>
      <c r="Q375" s="2" t="s">
        <v>1203</v>
      </c>
      <c r="R375" s="2" t="s">
        <v>741</v>
      </c>
    </row>
    <row r="376" spans="1:18" x14ac:dyDescent="0.25">
      <c r="A376" s="2" t="s">
        <v>209</v>
      </c>
      <c r="B376" s="2" t="s">
        <v>140</v>
      </c>
      <c r="C376" s="2" t="s">
        <v>1051</v>
      </c>
      <c r="D376" s="2" t="s">
        <v>700</v>
      </c>
      <c r="E376" s="2" t="s">
        <v>1967</v>
      </c>
      <c r="F376" s="2" t="s">
        <v>1851</v>
      </c>
      <c r="G376" s="2" t="s">
        <v>1488</v>
      </c>
      <c r="H376" s="2" t="s">
        <v>878</v>
      </c>
      <c r="I376" s="2" t="s">
        <v>1459</v>
      </c>
      <c r="J376" s="2" t="s">
        <v>847</v>
      </c>
      <c r="K376" s="2" t="s">
        <v>1612</v>
      </c>
      <c r="L376" s="2" t="s">
        <v>798</v>
      </c>
      <c r="M376" s="2" t="s">
        <v>847</v>
      </c>
      <c r="N376" s="2" t="s">
        <v>824</v>
      </c>
      <c r="O376" s="2" t="s">
        <v>1369</v>
      </c>
      <c r="P376" s="2" t="s">
        <v>834</v>
      </c>
      <c r="Q376" s="2" t="s">
        <v>735</v>
      </c>
      <c r="R376" s="2" t="s">
        <v>1839</v>
      </c>
    </row>
    <row r="377" spans="1:18" x14ac:dyDescent="0.25">
      <c r="A377" s="2" t="s">
        <v>209</v>
      </c>
      <c r="B377" s="2" t="s">
        <v>246</v>
      </c>
      <c r="C377" s="2" t="s">
        <v>1091</v>
      </c>
      <c r="D377" s="2" t="s">
        <v>700</v>
      </c>
      <c r="E377" s="2" t="s">
        <v>1752</v>
      </c>
      <c r="F377" s="2" t="s">
        <v>698</v>
      </c>
      <c r="G377" s="2" t="s">
        <v>1229</v>
      </c>
      <c r="H377" s="2" t="s">
        <v>860</v>
      </c>
      <c r="I377" s="2" t="s">
        <v>1623</v>
      </c>
      <c r="J377" s="2" t="s">
        <v>737</v>
      </c>
      <c r="K377" s="2" t="s">
        <v>1041</v>
      </c>
      <c r="L377" s="2" t="s">
        <v>903</v>
      </c>
      <c r="M377" s="2" t="s">
        <v>941</v>
      </c>
      <c r="N377" s="2" t="s">
        <v>1099</v>
      </c>
      <c r="O377" s="2" t="s">
        <v>757</v>
      </c>
      <c r="P377" s="2" t="s">
        <v>903</v>
      </c>
      <c r="Q377" s="2" t="s">
        <v>869</v>
      </c>
      <c r="R377" s="2" t="s">
        <v>1781</v>
      </c>
    </row>
    <row r="378" spans="1:18" x14ac:dyDescent="0.25">
      <c r="A378" s="2" t="s">
        <v>209</v>
      </c>
      <c r="B378" s="2" t="s">
        <v>146</v>
      </c>
      <c r="C378" s="2" t="s">
        <v>1127</v>
      </c>
      <c r="D378" s="2" t="s">
        <v>700</v>
      </c>
      <c r="E378" s="2" t="s">
        <v>1953</v>
      </c>
      <c r="F378" s="2" t="s">
        <v>1282</v>
      </c>
      <c r="G378" s="2" t="s">
        <v>1232</v>
      </c>
      <c r="H378" s="2" t="s">
        <v>1035</v>
      </c>
      <c r="I378" s="2" t="s">
        <v>771</v>
      </c>
      <c r="J378" s="2" t="s">
        <v>799</v>
      </c>
      <c r="K378" s="2" t="s">
        <v>1776</v>
      </c>
      <c r="L378" s="2" t="s">
        <v>1217</v>
      </c>
      <c r="M378" s="2" t="s">
        <v>999</v>
      </c>
      <c r="N378" s="2" t="s">
        <v>999</v>
      </c>
      <c r="O378" s="2" t="s">
        <v>766</v>
      </c>
      <c r="P378" s="2" t="s">
        <v>1130</v>
      </c>
      <c r="Q378" s="2" t="s">
        <v>892</v>
      </c>
      <c r="R378" s="2" t="s">
        <v>765</v>
      </c>
    </row>
    <row r="379" spans="1:18" x14ac:dyDescent="0.25">
      <c r="A379" s="2" t="s">
        <v>209</v>
      </c>
      <c r="B379" s="2" t="s">
        <v>152</v>
      </c>
      <c r="C379" s="2" t="s">
        <v>1161</v>
      </c>
      <c r="D379" s="2" t="s">
        <v>700</v>
      </c>
      <c r="E379" s="2" t="s">
        <v>1300</v>
      </c>
      <c r="F379" s="2" t="s">
        <v>1301</v>
      </c>
      <c r="G379" s="2" t="s">
        <v>748</v>
      </c>
      <c r="H379" s="2" t="s">
        <v>1302</v>
      </c>
      <c r="I379" s="2" t="s">
        <v>1302</v>
      </c>
      <c r="J379" s="2" t="s">
        <v>1302</v>
      </c>
      <c r="K379" s="2" t="s">
        <v>1302</v>
      </c>
      <c r="L379" s="2" t="s">
        <v>727</v>
      </c>
      <c r="M379" s="2" t="s">
        <v>700</v>
      </c>
      <c r="N379" s="2" t="s">
        <v>700</v>
      </c>
      <c r="O379" s="2" t="s">
        <v>700</v>
      </c>
      <c r="P379" s="2" t="s">
        <v>700</v>
      </c>
      <c r="Q379" s="2" t="s">
        <v>696</v>
      </c>
      <c r="R379" s="2" t="s">
        <v>748</v>
      </c>
    </row>
    <row r="380" spans="1:18" x14ac:dyDescent="0.25">
      <c r="A380" s="2" t="s">
        <v>209</v>
      </c>
      <c r="B380" s="2" t="s">
        <v>158</v>
      </c>
      <c r="C380" s="2" t="s">
        <v>1192</v>
      </c>
      <c r="D380" s="2" t="s">
        <v>700</v>
      </c>
      <c r="E380" s="2" t="s">
        <v>1968</v>
      </c>
      <c r="F380" s="2" t="s">
        <v>1282</v>
      </c>
      <c r="G380" s="2" t="s">
        <v>948</v>
      </c>
      <c r="H380" s="2" t="s">
        <v>753</v>
      </c>
      <c r="I380" s="2" t="s">
        <v>1573</v>
      </c>
      <c r="J380" s="2" t="s">
        <v>1160</v>
      </c>
      <c r="K380" s="2" t="s">
        <v>1969</v>
      </c>
      <c r="L380" s="2" t="s">
        <v>1087</v>
      </c>
      <c r="M380" s="2" t="s">
        <v>1676</v>
      </c>
      <c r="N380" s="2" t="s">
        <v>1012</v>
      </c>
      <c r="O380" s="2" t="s">
        <v>864</v>
      </c>
      <c r="P380" s="2" t="s">
        <v>1099</v>
      </c>
      <c r="Q380" s="2" t="s">
        <v>1044</v>
      </c>
      <c r="R380" s="2" t="s">
        <v>1970</v>
      </c>
    </row>
    <row r="381" spans="1:18" x14ac:dyDescent="0.25">
      <c r="A381" s="2" t="s">
        <v>209</v>
      </c>
      <c r="B381" s="2" t="s">
        <v>165</v>
      </c>
      <c r="C381" s="2" t="s">
        <v>1221</v>
      </c>
      <c r="D381" s="2" t="s">
        <v>700</v>
      </c>
      <c r="E381" s="2" t="s">
        <v>1300</v>
      </c>
      <c r="F381" s="2" t="s">
        <v>1301</v>
      </c>
      <c r="G381" s="2" t="s">
        <v>748</v>
      </c>
      <c r="H381" s="2" t="s">
        <v>1302</v>
      </c>
      <c r="I381" s="2" t="s">
        <v>1302</v>
      </c>
      <c r="J381" s="2" t="s">
        <v>1302</v>
      </c>
      <c r="K381" s="2" t="s">
        <v>1302</v>
      </c>
      <c r="L381" s="2" t="s">
        <v>727</v>
      </c>
      <c r="M381" s="2" t="s">
        <v>700</v>
      </c>
      <c r="N381" s="2" t="s">
        <v>700</v>
      </c>
      <c r="O381" s="2" t="s">
        <v>748</v>
      </c>
      <c r="P381" s="2" t="s">
        <v>700</v>
      </c>
      <c r="Q381" s="2" t="s">
        <v>696</v>
      </c>
      <c r="R381" s="2" t="s">
        <v>748</v>
      </c>
    </row>
    <row r="382" spans="1:18" x14ac:dyDescent="0.25">
      <c r="A382" s="2" t="s">
        <v>209</v>
      </c>
      <c r="B382" s="2" t="s">
        <v>161</v>
      </c>
      <c r="C382" s="2" t="s">
        <v>1245</v>
      </c>
      <c r="D382" s="2" t="s">
        <v>700</v>
      </c>
      <c r="E382" s="2" t="s">
        <v>1824</v>
      </c>
      <c r="F382" s="2" t="s">
        <v>1002</v>
      </c>
      <c r="G382" s="2" t="s">
        <v>1855</v>
      </c>
      <c r="H382" s="2" t="s">
        <v>776</v>
      </c>
      <c r="I382" s="2" t="s">
        <v>1280</v>
      </c>
      <c r="J382" s="2" t="s">
        <v>824</v>
      </c>
      <c r="K382" s="2" t="s">
        <v>1971</v>
      </c>
      <c r="L382" s="2" t="s">
        <v>798</v>
      </c>
      <c r="M382" s="2" t="s">
        <v>799</v>
      </c>
      <c r="N382" s="2" t="s">
        <v>952</v>
      </c>
      <c r="O382" s="2" t="s">
        <v>1109</v>
      </c>
      <c r="P382" s="2" t="s">
        <v>699</v>
      </c>
      <c r="Q382" s="2" t="s">
        <v>1247</v>
      </c>
      <c r="R382" s="2" t="s">
        <v>1852</v>
      </c>
    </row>
    <row r="383" spans="1:18" x14ac:dyDescent="0.25">
      <c r="A383" s="2" t="s">
        <v>209</v>
      </c>
      <c r="B383" s="2" t="s">
        <v>170</v>
      </c>
      <c r="C383" s="2" t="s">
        <v>831</v>
      </c>
      <c r="D383" s="2" t="s">
        <v>700</v>
      </c>
      <c r="E383" s="2" t="s">
        <v>910</v>
      </c>
      <c r="F383" s="2" t="s">
        <v>1737</v>
      </c>
      <c r="G383" s="2" t="s">
        <v>936</v>
      </c>
      <c r="H383" s="2" t="s">
        <v>724</v>
      </c>
      <c r="I383" s="2" t="s">
        <v>1195</v>
      </c>
      <c r="J383" s="2" t="s">
        <v>940</v>
      </c>
      <c r="K383" s="2" t="s">
        <v>1619</v>
      </c>
      <c r="L383" s="2" t="s">
        <v>790</v>
      </c>
      <c r="M383" s="2" t="s">
        <v>724</v>
      </c>
      <c r="N383" s="2" t="s">
        <v>733</v>
      </c>
      <c r="O383" s="2" t="s">
        <v>776</v>
      </c>
      <c r="P383" s="2" t="s">
        <v>891</v>
      </c>
      <c r="Q383" s="2" t="s">
        <v>1089</v>
      </c>
      <c r="R383" s="2" t="s">
        <v>1656</v>
      </c>
    </row>
    <row r="384" spans="1:18" x14ac:dyDescent="0.25">
      <c r="A384" s="2" t="s">
        <v>209</v>
      </c>
      <c r="B384" s="2" t="s">
        <v>176</v>
      </c>
      <c r="C384" s="2" t="s">
        <v>885</v>
      </c>
      <c r="D384" s="2" t="s">
        <v>700</v>
      </c>
      <c r="E384" s="2" t="s">
        <v>1427</v>
      </c>
      <c r="F384" s="2" t="s">
        <v>1345</v>
      </c>
      <c r="G384" s="2" t="s">
        <v>764</v>
      </c>
      <c r="H384" s="2" t="s">
        <v>724</v>
      </c>
      <c r="I384" s="2" t="s">
        <v>1972</v>
      </c>
      <c r="J384" s="2" t="s">
        <v>799</v>
      </c>
      <c r="K384" s="2" t="s">
        <v>1973</v>
      </c>
      <c r="L384" s="2" t="s">
        <v>1880</v>
      </c>
      <c r="M384" s="2" t="s">
        <v>1484</v>
      </c>
      <c r="N384" s="2" t="s">
        <v>1219</v>
      </c>
      <c r="O384" s="2" t="s">
        <v>1014</v>
      </c>
      <c r="P384" s="2" t="s">
        <v>1342</v>
      </c>
      <c r="Q384" s="2" t="s">
        <v>799</v>
      </c>
      <c r="R384" s="2" t="s">
        <v>1974</v>
      </c>
    </row>
    <row r="385" spans="1:18" x14ac:dyDescent="0.25">
      <c r="A385" s="2" t="s">
        <v>209</v>
      </c>
      <c r="B385" s="2" t="s">
        <v>226</v>
      </c>
      <c r="C385" s="2" t="s">
        <v>950</v>
      </c>
      <c r="D385" s="2" t="s">
        <v>700</v>
      </c>
      <c r="E385" s="2" t="s">
        <v>1328</v>
      </c>
      <c r="F385" s="2" t="s">
        <v>1387</v>
      </c>
      <c r="G385" s="2" t="s">
        <v>1693</v>
      </c>
      <c r="H385" s="2" t="s">
        <v>988</v>
      </c>
      <c r="I385" s="2" t="s">
        <v>1975</v>
      </c>
      <c r="J385" s="2" t="s">
        <v>1160</v>
      </c>
      <c r="K385" s="2" t="s">
        <v>1976</v>
      </c>
      <c r="L385" s="2" t="s">
        <v>1244</v>
      </c>
      <c r="M385" s="2" t="s">
        <v>1068</v>
      </c>
      <c r="N385" s="2" t="s">
        <v>1479</v>
      </c>
      <c r="O385" s="2" t="s">
        <v>872</v>
      </c>
      <c r="P385" s="2" t="s">
        <v>1108</v>
      </c>
      <c r="Q385" s="2" t="s">
        <v>787</v>
      </c>
      <c r="R385" s="2" t="s">
        <v>949</v>
      </c>
    </row>
    <row r="386" spans="1:18" x14ac:dyDescent="0.25">
      <c r="A386" s="2" t="s">
        <v>209</v>
      </c>
      <c r="B386" s="2" t="s">
        <v>235</v>
      </c>
      <c r="C386" s="2" t="s">
        <v>754</v>
      </c>
      <c r="D386" s="2" t="s">
        <v>748</v>
      </c>
      <c r="E386" s="2" t="s">
        <v>1951</v>
      </c>
      <c r="F386" s="2" t="s">
        <v>912</v>
      </c>
      <c r="G386" s="2" t="s">
        <v>1203</v>
      </c>
      <c r="H386" s="2" t="s">
        <v>999</v>
      </c>
      <c r="I386" s="2" t="s">
        <v>1715</v>
      </c>
      <c r="J386" s="2" t="s">
        <v>1160</v>
      </c>
      <c r="K386" s="2" t="s">
        <v>1135</v>
      </c>
      <c r="L386" s="2" t="s">
        <v>1065</v>
      </c>
      <c r="M386" s="2" t="s">
        <v>1099</v>
      </c>
      <c r="N386" s="2" t="s">
        <v>1031</v>
      </c>
      <c r="O386" s="2" t="s">
        <v>1065</v>
      </c>
      <c r="P386" s="2" t="s">
        <v>1031</v>
      </c>
      <c r="Q386" s="2" t="s">
        <v>933</v>
      </c>
      <c r="R386" s="2" t="s">
        <v>1100</v>
      </c>
    </row>
    <row r="387" spans="1:18" x14ac:dyDescent="0.25">
      <c r="A387" s="2" t="s">
        <v>209</v>
      </c>
      <c r="B387" s="2" t="s">
        <v>135</v>
      </c>
      <c r="C387" s="2" t="s">
        <v>1009</v>
      </c>
      <c r="D387" s="2" t="s">
        <v>748</v>
      </c>
      <c r="E387" s="2" t="s">
        <v>1807</v>
      </c>
      <c r="F387" s="2" t="s">
        <v>858</v>
      </c>
      <c r="G387" s="2" t="s">
        <v>759</v>
      </c>
      <c r="H387" s="2" t="s">
        <v>785</v>
      </c>
      <c r="I387" s="2" t="s">
        <v>1753</v>
      </c>
      <c r="J387" s="2" t="s">
        <v>724</v>
      </c>
      <c r="K387" s="2" t="s">
        <v>1135</v>
      </c>
      <c r="L387" s="2" t="s">
        <v>1035</v>
      </c>
      <c r="M387" s="2" t="s">
        <v>854</v>
      </c>
      <c r="N387" s="2" t="s">
        <v>834</v>
      </c>
      <c r="O387" s="2" t="s">
        <v>1347</v>
      </c>
      <c r="P387" s="2" t="s">
        <v>1040</v>
      </c>
      <c r="Q387" s="2" t="s">
        <v>1398</v>
      </c>
      <c r="R387" s="2" t="s">
        <v>1625</v>
      </c>
    </row>
    <row r="388" spans="1:18" x14ac:dyDescent="0.25">
      <c r="A388" s="2" t="s">
        <v>209</v>
      </c>
      <c r="B388" s="2" t="s">
        <v>141</v>
      </c>
      <c r="C388" s="2" t="s">
        <v>1056</v>
      </c>
      <c r="D388" s="2" t="s">
        <v>748</v>
      </c>
      <c r="E388" s="2" t="s">
        <v>1977</v>
      </c>
      <c r="F388" s="2" t="s">
        <v>1361</v>
      </c>
      <c r="G388" s="2" t="s">
        <v>972</v>
      </c>
      <c r="H388" s="2" t="s">
        <v>753</v>
      </c>
      <c r="I388" s="2" t="s">
        <v>852</v>
      </c>
      <c r="J388" s="2" t="s">
        <v>952</v>
      </c>
      <c r="K388" s="2" t="s">
        <v>995</v>
      </c>
      <c r="L388" s="2" t="s">
        <v>1109</v>
      </c>
      <c r="M388" s="2" t="s">
        <v>933</v>
      </c>
      <c r="N388" s="2" t="s">
        <v>985</v>
      </c>
      <c r="O388" s="2" t="s">
        <v>793</v>
      </c>
      <c r="P388" s="2" t="s">
        <v>779</v>
      </c>
      <c r="Q388" s="2" t="s">
        <v>702</v>
      </c>
      <c r="R388" s="2" t="s">
        <v>1855</v>
      </c>
    </row>
    <row r="389" spans="1:18" x14ac:dyDescent="0.25">
      <c r="A389" s="2" t="s">
        <v>209</v>
      </c>
      <c r="B389" s="2" t="s">
        <v>247</v>
      </c>
      <c r="C389" s="2" t="s">
        <v>1096</v>
      </c>
      <c r="D389" s="2" t="s">
        <v>748</v>
      </c>
      <c r="E389" s="2" t="s">
        <v>1807</v>
      </c>
      <c r="F389" s="2" t="s">
        <v>1772</v>
      </c>
      <c r="G389" s="2" t="s">
        <v>1007</v>
      </c>
      <c r="H389" s="2" t="s">
        <v>1130</v>
      </c>
      <c r="I389" s="2" t="s">
        <v>906</v>
      </c>
      <c r="J389" s="2" t="s">
        <v>1160</v>
      </c>
      <c r="K389" s="2" t="s">
        <v>1841</v>
      </c>
      <c r="L389" s="2" t="s">
        <v>933</v>
      </c>
      <c r="M389" s="2" t="s">
        <v>766</v>
      </c>
      <c r="N389" s="2" t="s">
        <v>1160</v>
      </c>
      <c r="O389" s="2" t="s">
        <v>1043</v>
      </c>
      <c r="P389" s="2" t="s">
        <v>773</v>
      </c>
      <c r="Q389" s="2" t="s">
        <v>891</v>
      </c>
      <c r="R389" s="2" t="s">
        <v>1243</v>
      </c>
    </row>
    <row r="390" spans="1:18" x14ac:dyDescent="0.25">
      <c r="A390" s="2" t="s">
        <v>209</v>
      </c>
      <c r="B390" s="2" t="s">
        <v>147</v>
      </c>
      <c r="C390" s="2" t="s">
        <v>1132</v>
      </c>
      <c r="D390" s="2" t="s">
        <v>748</v>
      </c>
      <c r="E390" s="2" t="s">
        <v>1967</v>
      </c>
      <c r="F390" s="2" t="s">
        <v>1179</v>
      </c>
      <c r="G390" s="2" t="s">
        <v>850</v>
      </c>
      <c r="H390" s="2" t="s">
        <v>752</v>
      </c>
      <c r="I390" s="2" t="s">
        <v>1498</v>
      </c>
      <c r="J390" s="2" t="s">
        <v>824</v>
      </c>
      <c r="K390" s="2" t="s">
        <v>1580</v>
      </c>
      <c r="L390" s="2" t="s">
        <v>757</v>
      </c>
      <c r="M390" s="2" t="s">
        <v>824</v>
      </c>
      <c r="N390" s="2" t="s">
        <v>952</v>
      </c>
      <c r="O390" s="2" t="s">
        <v>702</v>
      </c>
      <c r="P390" s="2" t="s">
        <v>984</v>
      </c>
      <c r="Q390" s="2" t="s">
        <v>1479</v>
      </c>
      <c r="R390" s="2" t="s">
        <v>1978</v>
      </c>
    </row>
    <row r="391" spans="1:18" x14ac:dyDescent="0.25">
      <c r="A391" s="2" t="s">
        <v>209</v>
      </c>
      <c r="B391" s="2" t="s">
        <v>153</v>
      </c>
      <c r="C391" s="2" t="s">
        <v>1165</v>
      </c>
      <c r="D391" s="2" t="s">
        <v>748</v>
      </c>
      <c r="E391" s="2" t="s">
        <v>1752</v>
      </c>
      <c r="F391" s="2" t="s">
        <v>729</v>
      </c>
      <c r="G391" s="2" t="s">
        <v>1036</v>
      </c>
      <c r="H391" s="2" t="s">
        <v>903</v>
      </c>
      <c r="I391" s="2" t="s">
        <v>829</v>
      </c>
      <c r="J391" s="2" t="s">
        <v>737</v>
      </c>
      <c r="K391" s="2" t="s">
        <v>1134</v>
      </c>
      <c r="L391" s="2" t="s">
        <v>999</v>
      </c>
      <c r="M391" s="2" t="s">
        <v>751</v>
      </c>
      <c r="N391" s="2" t="s">
        <v>1087</v>
      </c>
      <c r="O391" s="2" t="s">
        <v>1130</v>
      </c>
      <c r="P391" s="2" t="s">
        <v>1099</v>
      </c>
      <c r="Q391" s="2" t="s">
        <v>1479</v>
      </c>
      <c r="R391" s="2" t="s">
        <v>826</v>
      </c>
    </row>
    <row r="392" spans="1:18" x14ac:dyDescent="0.25">
      <c r="A392" s="2" t="s">
        <v>209</v>
      </c>
      <c r="B392" s="2" t="s">
        <v>159</v>
      </c>
      <c r="C392" s="2" t="s">
        <v>1196</v>
      </c>
      <c r="D392" s="2" t="s">
        <v>748</v>
      </c>
      <c r="E392" s="2" t="s">
        <v>1801</v>
      </c>
      <c r="F392" s="2" t="s">
        <v>714</v>
      </c>
      <c r="G392" s="2" t="s">
        <v>1935</v>
      </c>
      <c r="H392" s="2" t="s">
        <v>1835</v>
      </c>
      <c r="I392" s="2" t="s">
        <v>1355</v>
      </c>
      <c r="J392" s="2" t="s">
        <v>1130</v>
      </c>
      <c r="K392" s="2" t="s">
        <v>1712</v>
      </c>
      <c r="L392" s="2" t="s">
        <v>1136</v>
      </c>
      <c r="M392" s="2" t="s">
        <v>1068</v>
      </c>
      <c r="N392" s="2" t="s">
        <v>851</v>
      </c>
      <c r="O392" s="2" t="s">
        <v>837</v>
      </c>
      <c r="P392" s="2" t="s">
        <v>1356</v>
      </c>
      <c r="Q392" s="2" t="s">
        <v>1368</v>
      </c>
      <c r="R392" s="2" t="s">
        <v>1826</v>
      </c>
    </row>
    <row r="393" spans="1:18" x14ac:dyDescent="0.25">
      <c r="A393" s="2" t="s">
        <v>209</v>
      </c>
      <c r="B393" s="2" t="s">
        <v>166</v>
      </c>
      <c r="C393" s="2" t="s">
        <v>1227</v>
      </c>
      <c r="D393" s="2" t="s">
        <v>748</v>
      </c>
      <c r="E393" s="2" t="s">
        <v>1801</v>
      </c>
      <c r="F393" s="2" t="s">
        <v>912</v>
      </c>
      <c r="G393" s="2" t="s">
        <v>1683</v>
      </c>
      <c r="H393" s="2" t="s">
        <v>789</v>
      </c>
      <c r="I393" s="2" t="s">
        <v>1979</v>
      </c>
      <c r="J393" s="2" t="s">
        <v>1090</v>
      </c>
      <c r="K393" s="2" t="s">
        <v>1252</v>
      </c>
      <c r="L393" s="2" t="s">
        <v>1876</v>
      </c>
      <c r="M393" s="2" t="s">
        <v>1375</v>
      </c>
      <c r="N393" s="2" t="s">
        <v>880</v>
      </c>
      <c r="O393" s="2" t="s">
        <v>862</v>
      </c>
      <c r="P393" s="2" t="s">
        <v>1034</v>
      </c>
      <c r="Q393" s="2" t="s">
        <v>1210</v>
      </c>
      <c r="R393" s="2" t="s">
        <v>1980</v>
      </c>
    </row>
    <row r="394" spans="1:18" x14ac:dyDescent="0.25">
      <c r="A394" s="2" t="s">
        <v>209</v>
      </c>
      <c r="B394" s="2" t="s">
        <v>166</v>
      </c>
      <c r="C394" s="2" t="s">
        <v>1251</v>
      </c>
      <c r="D394" s="2" t="s">
        <v>748</v>
      </c>
      <c r="E394" s="2" t="s">
        <v>1252</v>
      </c>
      <c r="F394" s="2" t="s">
        <v>1666</v>
      </c>
      <c r="G394" s="2" t="s">
        <v>1653</v>
      </c>
      <c r="H394" s="2" t="s">
        <v>824</v>
      </c>
      <c r="I394" s="2" t="s">
        <v>1508</v>
      </c>
      <c r="J394" s="2" t="s">
        <v>847</v>
      </c>
      <c r="K394" s="2" t="s">
        <v>1232</v>
      </c>
      <c r="L394" s="2" t="s">
        <v>1219</v>
      </c>
      <c r="M394" s="2" t="s">
        <v>779</v>
      </c>
      <c r="N394" s="2" t="s">
        <v>849</v>
      </c>
      <c r="O394" s="2" t="s">
        <v>1428</v>
      </c>
      <c r="P394" s="2" t="s">
        <v>894</v>
      </c>
      <c r="Q394" s="2" t="s">
        <v>1007</v>
      </c>
      <c r="R394" s="2" t="s">
        <v>1294</v>
      </c>
    </row>
    <row r="395" spans="1:18" x14ac:dyDescent="0.25">
      <c r="A395" s="2" t="s">
        <v>209</v>
      </c>
      <c r="B395" s="2" t="s">
        <v>171</v>
      </c>
      <c r="C395" s="2" t="s">
        <v>819</v>
      </c>
      <c r="D395" s="2" t="s">
        <v>748</v>
      </c>
      <c r="E395" s="2" t="s">
        <v>1955</v>
      </c>
      <c r="F395" s="2" t="s">
        <v>1981</v>
      </c>
      <c r="G395" s="2" t="s">
        <v>822</v>
      </c>
      <c r="H395" s="2" t="s">
        <v>750</v>
      </c>
      <c r="I395" s="2" t="s">
        <v>1895</v>
      </c>
      <c r="J395" s="2" t="s">
        <v>1025</v>
      </c>
      <c r="K395" s="2" t="s">
        <v>1855</v>
      </c>
      <c r="L395" s="2" t="s">
        <v>840</v>
      </c>
      <c r="M395" s="2" t="s">
        <v>739</v>
      </c>
      <c r="N395" s="2" t="s">
        <v>779</v>
      </c>
      <c r="O395" s="2" t="s">
        <v>803</v>
      </c>
      <c r="P395" s="2" t="s">
        <v>706</v>
      </c>
      <c r="Q395" s="2" t="s">
        <v>1007</v>
      </c>
      <c r="R395" s="2" t="s">
        <v>963</v>
      </c>
    </row>
    <row r="396" spans="1:18" x14ac:dyDescent="0.25">
      <c r="A396" s="2" t="s">
        <v>209</v>
      </c>
      <c r="B396" s="2" t="s">
        <v>177</v>
      </c>
      <c r="C396" s="2" t="s">
        <v>897</v>
      </c>
      <c r="D396" s="2" t="s">
        <v>748</v>
      </c>
      <c r="E396" s="2" t="s">
        <v>1888</v>
      </c>
      <c r="F396" s="2" t="s">
        <v>1392</v>
      </c>
      <c r="G396" s="2" t="s">
        <v>1340</v>
      </c>
      <c r="H396" s="2" t="s">
        <v>913</v>
      </c>
      <c r="I396" s="2" t="s">
        <v>997</v>
      </c>
      <c r="J396" s="2" t="s">
        <v>798</v>
      </c>
      <c r="K396" s="2" t="s">
        <v>1613</v>
      </c>
      <c r="L396" s="2" t="s">
        <v>916</v>
      </c>
      <c r="M396" s="2" t="s">
        <v>1136</v>
      </c>
      <c r="N396" s="2" t="s">
        <v>873</v>
      </c>
      <c r="O396" s="2" t="s">
        <v>965</v>
      </c>
      <c r="P396" s="2" t="s">
        <v>928</v>
      </c>
      <c r="Q396" s="2" t="s">
        <v>1203</v>
      </c>
      <c r="R396" s="2" t="s">
        <v>1060</v>
      </c>
    </row>
    <row r="397" spans="1:18" x14ac:dyDescent="0.25">
      <c r="A397" s="2" t="s">
        <v>209</v>
      </c>
      <c r="B397" s="2" t="s">
        <v>227</v>
      </c>
      <c r="C397" s="2" t="s">
        <v>958</v>
      </c>
      <c r="D397" s="2" t="s">
        <v>748</v>
      </c>
      <c r="E397" s="2" t="s">
        <v>1477</v>
      </c>
      <c r="F397" s="2" t="s">
        <v>1544</v>
      </c>
      <c r="G397" s="2" t="s">
        <v>1982</v>
      </c>
      <c r="H397" s="2" t="s">
        <v>870</v>
      </c>
      <c r="I397" s="2" t="s">
        <v>1983</v>
      </c>
      <c r="J397" s="2" t="s">
        <v>1025</v>
      </c>
      <c r="K397" s="2" t="s">
        <v>1771</v>
      </c>
      <c r="L397" s="2" t="s">
        <v>1136</v>
      </c>
      <c r="M397" s="2" t="s">
        <v>1267</v>
      </c>
      <c r="N397" s="2" t="s">
        <v>892</v>
      </c>
      <c r="O397" s="2" t="s">
        <v>880</v>
      </c>
      <c r="P397" s="2" t="s">
        <v>1137</v>
      </c>
      <c r="Q397" s="2" t="s">
        <v>834</v>
      </c>
      <c r="R397" s="2" t="s">
        <v>1841</v>
      </c>
    </row>
    <row r="398" spans="1:18" x14ac:dyDescent="0.25">
      <c r="A398" s="2" t="s">
        <v>209</v>
      </c>
      <c r="B398" s="2" t="s">
        <v>236</v>
      </c>
      <c r="C398" s="2" t="s">
        <v>768</v>
      </c>
      <c r="D398" s="2" t="s">
        <v>769</v>
      </c>
      <c r="E398" s="2" t="s">
        <v>1836</v>
      </c>
      <c r="F398" s="2" t="s">
        <v>1815</v>
      </c>
      <c r="G398" s="2" t="s">
        <v>730</v>
      </c>
      <c r="H398" s="2" t="s">
        <v>1025</v>
      </c>
      <c r="I398" s="2" t="s">
        <v>909</v>
      </c>
      <c r="J398" s="2" t="s">
        <v>772</v>
      </c>
      <c r="K398" s="2" t="s">
        <v>761</v>
      </c>
      <c r="L398" s="2" t="s">
        <v>751</v>
      </c>
      <c r="M398" s="2" t="s">
        <v>1676</v>
      </c>
      <c r="N398" s="2" t="s">
        <v>999</v>
      </c>
      <c r="O398" s="2" t="s">
        <v>784</v>
      </c>
      <c r="P398" s="2" t="s">
        <v>750</v>
      </c>
      <c r="Q398" s="2" t="s">
        <v>717</v>
      </c>
      <c r="R398" s="2" t="s">
        <v>1176</v>
      </c>
    </row>
    <row r="399" spans="1:18" x14ac:dyDescent="0.25">
      <c r="A399" s="2" t="s">
        <v>209</v>
      </c>
      <c r="B399" s="2" t="s">
        <v>136</v>
      </c>
      <c r="C399" s="2" t="s">
        <v>1020</v>
      </c>
      <c r="D399" s="2" t="s">
        <v>769</v>
      </c>
      <c r="E399" s="2" t="s">
        <v>1984</v>
      </c>
      <c r="F399" s="2" t="s">
        <v>1849</v>
      </c>
      <c r="G399" s="2" t="s">
        <v>759</v>
      </c>
      <c r="H399" s="2" t="s">
        <v>750</v>
      </c>
      <c r="I399" s="2" t="s">
        <v>1232</v>
      </c>
      <c r="J399" s="2" t="s">
        <v>940</v>
      </c>
      <c r="K399" s="2" t="s">
        <v>758</v>
      </c>
      <c r="L399" s="2" t="s">
        <v>864</v>
      </c>
      <c r="M399" s="2" t="s">
        <v>864</v>
      </c>
      <c r="N399" s="2" t="s">
        <v>798</v>
      </c>
      <c r="O399" s="2" t="s">
        <v>1212</v>
      </c>
      <c r="P399" s="2" t="s">
        <v>724</v>
      </c>
      <c r="Q399" s="2" t="s">
        <v>752</v>
      </c>
      <c r="R399" s="2" t="s">
        <v>1561</v>
      </c>
    </row>
    <row r="400" spans="1:18" x14ac:dyDescent="0.25">
      <c r="A400" s="2" t="s">
        <v>209</v>
      </c>
      <c r="B400" s="2" t="s">
        <v>142</v>
      </c>
      <c r="C400" s="2" t="s">
        <v>1063</v>
      </c>
      <c r="D400" s="2" t="s">
        <v>769</v>
      </c>
      <c r="E400" s="2" t="s">
        <v>1984</v>
      </c>
      <c r="F400" s="2" t="s">
        <v>1849</v>
      </c>
      <c r="G400" s="2" t="s">
        <v>702</v>
      </c>
      <c r="H400" s="2" t="s">
        <v>876</v>
      </c>
      <c r="I400" s="2" t="s">
        <v>1243</v>
      </c>
      <c r="J400" s="2" t="s">
        <v>834</v>
      </c>
      <c r="K400" s="2" t="s">
        <v>1106</v>
      </c>
      <c r="L400" s="2" t="s">
        <v>1160</v>
      </c>
      <c r="M400" s="2" t="s">
        <v>772</v>
      </c>
      <c r="N400" s="2" t="s">
        <v>798</v>
      </c>
      <c r="O400" s="2" t="s">
        <v>779</v>
      </c>
      <c r="P400" s="2" t="s">
        <v>709</v>
      </c>
      <c r="Q400" s="2" t="s">
        <v>1044</v>
      </c>
      <c r="R400" s="2" t="s">
        <v>1741</v>
      </c>
    </row>
    <row r="401" spans="1:18" x14ac:dyDescent="0.25">
      <c r="A401" s="2" t="s">
        <v>209</v>
      </c>
      <c r="B401" s="2" t="s">
        <v>248</v>
      </c>
      <c r="C401" s="2" t="s">
        <v>1104</v>
      </c>
      <c r="D401" s="2" t="s">
        <v>769</v>
      </c>
      <c r="E401" s="2" t="s">
        <v>1300</v>
      </c>
      <c r="F401" s="2" t="s">
        <v>1985</v>
      </c>
      <c r="G401" s="2" t="s">
        <v>984</v>
      </c>
      <c r="H401" s="2" t="s">
        <v>1087</v>
      </c>
      <c r="I401" s="2" t="s">
        <v>765</v>
      </c>
      <c r="J401" s="2" t="s">
        <v>1160</v>
      </c>
      <c r="K401" s="2" t="s">
        <v>1295</v>
      </c>
      <c r="L401" s="2" t="s">
        <v>1065</v>
      </c>
      <c r="M401" s="2" t="s">
        <v>750</v>
      </c>
      <c r="N401" s="2" t="s">
        <v>1090</v>
      </c>
      <c r="O401" s="2" t="s">
        <v>757</v>
      </c>
      <c r="P401" s="2" t="s">
        <v>715</v>
      </c>
      <c r="Q401" s="2" t="s">
        <v>737</v>
      </c>
      <c r="R401" s="2" t="s">
        <v>1014</v>
      </c>
    </row>
    <row r="402" spans="1:18" x14ac:dyDescent="0.25">
      <c r="A402" s="2" t="s">
        <v>209</v>
      </c>
      <c r="B402" s="2" t="s">
        <v>148</v>
      </c>
      <c r="C402" s="2" t="s">
        <v>1138</v>
      </c>
      <c r="D402" s="2" t="s">
        <v>769</v>
      </c>
      <c r="E402" s="2" t="s">
        <v>1986</v>
      </c>
      <c r="F402" s="2" t="s">
        <v>1987</v>
      </c>
      <c r="G402" s="2" t="s">
        <v>752</v>
      </c>
      <c r="H402" s="2" t="s">
        <v>737</v>
      </c>
      <c r="I402" s="2" t="s">
        <v>908</v>
      </c>
      <c r="J402" s="2" t="s">
        <v>799</v>
      </c>
      <c r="K402" s="2" t="s">
        <v>1422</v>
      </c>
      <c r="L402" s="2" t="s">
        <v>824</v>
      </c>
      <c r="M402" s="2" t="s">
        <v>784</v>
      </c>
      <c r="N402" s="2" t="s">
        <v>784</v>
      </c>
      <c r="O402" s="2" t="s">
        <v>733</v>
      </c>
      <c r="P402" s="2" t="s">
        <v>737</v>
      </c>
      <c r="Q402" s="2" t="s">
        <v>952</v>
      </c>
      <c r="R402" s="2" t="s">
        <v>1174</v>
      </c>
    </row>
    <row r="403" spans="1:18" x14ac:dyDescent="0.25">
      <c r="A403" s="2" t="s">
        <v>209</v>
      </c>
      <c r="B403" s="2" t="s">
        <v>154</v>
      </c>
      <c r="C403" s="2" t="s">
        <v>1175</v>
      </c>
      <c r="D403" s="2" t="s">
        <v>769</v>
      </c>
      <c r="E403" s="2" t="s">
        <v>1988</v>
      </c>
      <c r="F403" s="2" t="s">
        <v>1989</v>
      </c>
      <c r="G403" s="2" t="s">
        <v>1854</v>
      </c>
      <c r="H403" s="2" t="s">
        <v>787</v>
      </c>
      <c r="I403" s="2" t="s">
        <v>1055</v>
      </c>
      <c r="J403" s="2" t="s">
        <v>785</v>
      </c>
      <c r="K403" s="2" t="s">
        <v>799</v>
      </c>
      <c r="L403" s="2" t="s">
        <v>785</v>
      </c>
      <c r="M403" s="2" t="s">
        <v>1113</v>
      </c>
      <c r="N403" s="2" t="s">
        <v>785</v>
      </c>
      <c r="O403" s="2" t="s">
        <v>1187</v>
      </c>
      <c r="P403" s="2" t="s">
        <v>1113</v>
      </c>
      <c r="Q403" s="2" t="s">
        <v>696</v>
      </c>
      <c r="R403" s="2" t="s">
        <v>696</v>
      </c>
    </row>
    <row r="404" spans="1:18" x14ac:dyDescent="0.25">
      <c r="A404" s="2" t="s">
        <v>209</v>
      </c>
      <c r="B404" s="2" t="s">
        <v>160</v>
      </c>
      <c r="C404" s="2" t="s">
        <v>1200</v>
      </c>
      <c r="D404" s="2" t="s">
        <v>769</v>
      </c>
      <c r="E404" s="2" t="s">
        <v>1990</v>
      </c>
      <c r="F404" s="2" t="s">
        <v>770</v>
      </c>
      <c r="G404" s="2" t="s">
        <v>1274</v>
      </c>
      <c r="H404" s="2" t="s">
        <v>1090</v>
      </c>
      <c r="I404" s="2" t="s">
        <v>1066</v>
      </c>
      <c r="J404" s="2" t="s">
        <v>940</v>
      </c>
      <c r="K404" s="2" t="s">
        <v>1942</v>
      </c>
      <c r="L404" s="2" t="s">
        <v>854</v>
      </c>
      <c r="M404" s="2" t="s">
        <v>1160</v>
      </c>
      <c r="N404" s="2" t="s">
        <v>1160</v>
      </c>
      <c r="O404" s="2" t="s">
        <v>948</v>
      </c>
      <c r="P404" s="2" t="s">
        <v>878</v>
      </c>
      <c r="Q404" s="2" t="s">
        <v>1089</v>
      </c>
      <c r="R404" s="2" t="s">
        <v>968</v>
      </c>
    </row>
    <row r="405" spans="1:18" x14ac:dyDescent="0.25">
      <c r="A405" s="2" t="s">
        <v>209</v>
      </c>
      <c r="B405" s="2" t="s">
        <v>218</v>
      </c>
      <c r="C405" s="2" t="s">
        <v>1233</v>
      </c>
      <c r="D405" s="2" t="s">
        <v>769</v>
      </c>
      <c r="E405" s="2" t="s">
        <v>1991</v>
      </c>
      <c r="F405" s="2" t="s">
        <v>1992</v>
      </c>
      <c r="G405" s="2" t="s">
        <v>1993</v>
      </c>
      <c r="H405" s="2" t="s">
        <v>1244</v>
      </c>
      <c r="I405" s="2" t="s">
        <v>942</v>
      </c>
      <c r="J405" s="2" t="s">
        <v>799</v>
      </c>
      <c r="K405" s="2" t="s">
        <v>1994</v>
      </c>
      <c r="L405" s="2" t="s">
        <v>1995</v>
      </c>
      <c r="M405" s="2" t="s">
        <v>793</v>
      </c>
      <c r="N405" s="2" t="s">
        <v>894</v>
      </c>
      <c r="O405" s="2" t="s">
        <v>1168</v>
      </c>
      <c r="P405" s="2" t="s">
        <v>1016</v>
      </c>
      <c r="Q405" s="2" t="s">
        <v>847</v>
      </c>
      <c r="R405" s="2" t="s">
        <v>1118</v>
      </c>
    </row>
    <row r="406" spans="1:18" x14ac:dyDescent="0.25">
      <c r="A406" s="2" t="s">
        <v>209</v>
      </c>
      <c r="B406" s="2" t="s">
        <v>218</v>
      </c>
      <c r="C406" s="2" t="s">
        <v>1258</v>
      </c>
      <c r="D406" s="2" t="s">
        <v>769</v>
      </c>
      <c r="E406" s="2" t="s">
        <v>1996</v>
      </c>
      <c r="F406" s="2" t="s">
        <v>714</v>
      </c>
      <c r="G406" s="2" t="s">
        <v>1023</v>
      </c>
      <c r="H406" s="2" t="s">
        <v>871</v>
      </c>
      <c r="I406" s="2" t="s">
        <v>1949</v>
      </c>
      <c r="J406" s="2" t="s">
        <v>753</v>
      </c>
      <c r="K406" s="2" t="s">
        <v>1956</v>
      </c>
      <c r="L406" s="2" t="s">
        <v>849</v>
      </c>
      <c r="M406" s="2" t="s">
        <v>988</v>
      </c>
      <c r="N406" s="2" t="s">
        <v>988</v>
      </c>
      <c r="O406" s="2" t="s">
        <v>1363</v>
      </c>
      <c r="P406" s="2" t="s">
        <v>1212</v>
      </c>
      <c r="Q406" s="2" t="s">
        <v>766</v>
      </c>
      <c r="R406" s="2" t="s">
        <v>1997</v>
      </c>
    </row>
    <row r="407" spans="1:18" x14ac:dyDescent="0.25">
      <c r="A407" s="2" t="s">
        <v>209</v>
      </c>
      <c r="B407" s="2" t="s">
        <v>172</v>
      </c>
      <c r="C407" s="2" t="s">
        <v>842</v>
      </c>
      <c r="D407" s="2" t="s">
        <v>769</v>
      </c>
      <c r="E407" s="2" t="s">
        <v>1767</v>
      </c>
      <c r="F407" s="2" t="s">
        <v>1666</v>
      </c>
      <c r="G407" s="2" t="s">
        <v>1448</v>
      </c>
      <c r="H407" s="2" t="s">
        <v>709</v>
      </c>
      <c r="I407" s="2" t="s">
        <v>709</v>
      </c>
      <c r="J407" s="2" t="s">
        <v>748</v>
      </c>
      <c r="K407" s="2" t="s">
        <v>1302</v>
      </c>
      <c r="L407" s="2" t="s">
        <v>1217</v>
      </c>
      <c r="M407" s="2" t="s">
        <v>1012</v>
      </c>
      <c r="N407" s="2" t="s">
        <v>1167</v>
      </c>
      <c r="O407" s="2" t="s">
        <v>941</v>
      </c>
      <c r="P407" s="2" t="s">
        <v>999</v>
      </c>
      <c r="Q407" s="2" t="s">
        <v>696</v>
      </c>
      <c r="R407" s="2" t="s">
        <v>696</v>
      </c>
    </row>
    <row r="408" spans="1:18" x14ac:dyDescent="0.25">
      <c r="A408" s="2" t="s">
        <v>209</v>
      </c>
      <c r="B408" s="2" t="s">
        <v>178</v>
      </c>
      <c r="C408" s="2" t="s">
        <v>911</v>
      </c>
      <c r="D408" s="2" t="s">
        <v>769</v>
      </c>
      <c r="E408" s="2" t="s">
        <v>1486</v>
      </c>
      <c r="F408" s="2" t="s">
        <v>1748</v>
      </c>
      <c r="G408" s="2" t="s">
        <v>1180</v>
      </c>
      <c r="H408" s="2" t="s">
        <v>883</v>
      </c>
      <c r="I408" s="2" t="s">
        <v>1483</v>
      </c>
      <c r="J408" s="2" t="s">
        <v>854</v>
      </c>
      <c r="K408" s="2" t="s">
        <v>1517</v>
      </c>
      <c r="L408" s="2" t="s">
        <v>1492</v>
      </c>
      <c r="M408" s="2" t="s">
        <v>1084</v>
      </c>
      <c r="N408" s="2" t="s">
        <v>901</v>
      </c>
      <c r="O408" s="2" t="s">
        <v>1773</v>
      </c>
      <c r="P408" s="2" t="s">
        <v>756</v>
      </c>
      <c r="Q408" s="2" t="s">
        <v>733</v>
      </c>
      <c r="R408" s="2" t="s">
        <v>1791</v>
      </c>
    </row>
    <row r="409" spans="1:18" x14ac:dyDescent="0.25">
      <c r="A409" s="2" t="s">
        <v>209</v>
      </c>
      <c r="B409" s="2" t="s">
        <v>228</v>
      </c>
      <c r="C409" s="2" t="s">
        <v>967</v>
      </c>
      <c r="D409" s="2" t="s">
        <v>769</v>
      </c>
      <c r="E409" s="2" t="s">
        <v>1413</v>
      </c>
      <c r="F409" s="2" t="s">
        <v>1663</v>
      </c>
      <c r="G409" s="2" t="s">
        <v>1860</v>
      </c>
      <c r="H409" s="2" t="s">
        <v>1369</v>
      </c>
      <c r="I409" s="2" t="s">
        <v>1998</v>
      </c>
      <c r="J409" s="2" t="s">
        <v>1055</v>
      </c>
      <c r="K409" s="2" t="s">
        <v>1717</v>
      </c>
      <c r="L409" s="2" t="s">
        <v>738</v>
      </c>
      <c r="M409" s="2" t="s">
        <v>1084</v>
      </c>
      <c r="N409" s="2" t="s">
        <v>1368</v>
      </c>
      <c r="O409" s="2" t="s">
        <v>763</v>
      </c>
      <c r="P409" s="2" t="s">
        <v>869</v>
      </c>
      <c r="Q409" s="2" t="s">
        <v>733</v>
      </c>
      <c r="R409" s="2" t="s">
        <v>1426</v>
      </c>
    </row>
    <row r="410" spans="1:18" x14ac:dyDescent="0.25">
      <c r="A410" s="2" t="s">
        <v>209</v>
      </c>
      <c r="B410" s="2" t="s">
        <v>237</v>
      </c>
      <c r="C410" s="2" t="s">
        <v>1264</v>
      </c>
      <c r="D410" s="2" t="s">
        <v>785</v>
      </c>
      <c r="E410" s="2" t="s">
        <v>1674</v>
      </c>
      <c r="F410" s="2" t="s">
        <v>1365</v>
      </c>
      <c r="G410" s="2" t="s">
        <v>737</v>
      </c>
      <c r="H410" s="2" t="s">
        <v>1167</v>
      </c>
      <c r="I410" s="2" t="s">
        <v>1999</v>
      </c>
      <c r="J410" s="2" t="s">
        <v>724</v>
      </c>
      <c r="K410" s="2" t="s">
        <v>1148</v>
      </c>
      <c r="L410" s="2" t="s">
        <v>756</v>
      </c>
      <c r="M410" s="2" t="s">
        <v>901</v>
      </c>
      <c r="N410" s="2" t="s">
        <v>1368</v>
      </c>
      <c r="O410" s="2" t="s">
        <v>1157</v>
      </c>
      <c r="P410" s="2" t="s">
        <v>1070</v>
      </c>
      <c r="Q410" s="2" t="s">
        <v>773</v>
      </c>
      <c r="R410" s="2" t="s">
        <v>938</v>
      </c>
    </row>
    <row r="411" spans="1:18" x14ac:dyDescent="0.25">
      <c r="A411" s="2" t="s">
        <v>209</v>
      </c>
      <c r="B411" s="2" t="s">
        <v>239</v>
      </c>
      <c r="C411" s="2" t="s">
        <v>1382</v>
      </c>
      <c r="D411" s="2" t="s">
        <v>785</v>
      </c>
      <c r="E411" s="2" t="s">
        <v>2000</v>
      </c>
      <c r="F411" s="2" t="s">
        <v>1992</v>
      </c>
      <c r="G411" s="2" t="s">
        <v>1059</v>
      </c>
      <c r="H411" s="2" t="s">
        <v>1044</v>
      </c>
      <c r="I411" s="2" t="s">
        <v>1174</v>
      </c>
      <c r="J411" s="2" t="s">
        <v>799</v>
      </c>
      <c r="K411" s="2" t="s">
        <v>1401</v>
      </c>
      <c r="L411" s="2" t="s">
        <v>1065</v>
      </c>
      <c r="M411" s="2" t="s">
        <v>1676</v>
      </c>
      <c r="N411" s="2" t="s">
        <v>751</v>
      </c>
      <c r="O411" s="2" t="s">
        <v>715</v>
      </c>
      <c r="P411" s="2" t="s">
        <v>941</v>
      </c>
      <c r="Q411" s="2" t="s">
        <v>878</v>
      </c>
      <c r="R411" s="2" t="s">
        <v>1254</v>
      </c>
    </row>
    <row r="412" spans="1:18" x14ac:dyDescent="0.25">
      <c r="A412" s="2" t="s">
        <v>209</v>
      </c>
      <c r="B412" s="2" t="s">
        <v>241</v>
      </c>
      <c r="C412" s="2" t="s">
        <v>1417</v>
      </c>
      <c r="D412" s="2" t="s">
        <v>785</v>
      </c>
      <c r="E412" s="2" t="s">
        <v>2001</v>
      </c>
      <c r="F412" s="2" t="s">
        <v>783</v>
      </c>
      <c r="G412" s="2" t="s">
        <v>1356</v>
      </c>
      <c r="H412" s="2" t="s">
        <v>798</v>
      </c>
      <c r="I412" s="2" t="s">
        <v>806</v>
      </c>
      <c r="J412" s="2" t="s">
        <v>799</v>
      </c>
      <c r="K412" s="2" t="s">
        <v>1234</v>
      </c>
      <c r="L412" s="2" t="s">
        <v>715</v>
      </c>
      <c r="M412" s="2" t="s">
        <v>750</v>
      </c>
      <c r="N412" s="2" t="s">
        <v>1099</v>
      </c>
      <c r="O412" s="2" t="s">
        <v>864</v>
      </c>
      <c r="P412" s="2" t="s">
        <v>1130</v>
      </c>
      <c r="Q412" s="2" t="s">
        <v>1040</v>
      </c>
      <c r="R412" s="2" t="s">
        <v>1198</v>
      </c>
    </row>
    <row r="413" spans="1:18" x14ac:dyDescent="0.25">
      <c r="A413" s="2" t="s">
        <v>209</v>
      </c>
      <c r="B413" s="2" t="s">
        <v>192</v>
      </c>
      <c r="C413" s="2" t="s">
        <v>1447</v>
      </c>
      <c r="D413" s="2" t="s">
        <v>785</v>
      </c>
      <c r="E413" s="2" t="s">
        <v>1599</v>
      </c>
      <c r="F413" s="2" t="s">
        <v>2002</v>
      </c>
      <c r="G413" s="2" t="s">
        <v>1230</v>
      </c>
      <c r="H413" s="2" t="s">
        <v>1160</v>
      </c>
      <c r="I413" s="2" t="s">
        <v>1942</v>
      </c>
      <c r="J413" s="2" t="s">
        <v>724</v>
      </c>
      <c r="K413" s="2" t="s">
        <v>1979</v>
      </c>
      <c r="L413" s="2" t="s">
        <v>1025</v>
      </c>
      <c r="M413" s="2" t="s">
        <v>715</v>
      </c>
      <c r="N413" s="2" t="s">
        <v>903</v>
      </c>
      <c r="O413" s="2" t="s">
        <v>1089</v>
      </c>
      <c r="P413" s="2" t="s">
        <v>1160</v>
      </c>
      <c r="Q413" s="2" t="s">
        <v>1368</v>
      </c>
      <c r="R413" s="2" t="s">
        <v>1454</v>
      </c>
    </row>
    <row r="414" spans="1:18" x14ac:dyDescent="0.25">
      <c r="A414" s="2" t="s">
        <v>209</v>
      </c>
      <c r="B414" s="2" t="s">
        <v>194</v>
      </c>
      <c r="C414" s="2" t="s">
        <v>1471</v>
      </c>
      <c r="D414" s="2" t="s">
        <v>785</v>
      </c>
      <c r="E414" s="2" t="s">
        <v>2003</v>
      </c>
      <c r="F414" s="2" t="s">
        <v>744</v>
      </c>
      <c r="G414" s="2" t="s">
        <v>1034</v>
      </c>
      <c r="H414" s="2" t="s">
        <v>709</v>
      </c>
      <c r="I414" s="2" t="s">
        <v>1697</v>
      </c>
      <c r="J414" s="2" t="s">
        <v>798</v>
      </c>
      <c r="K414" s="2" t="s">
        <v>734</v>
      </c>
      <c r="L414" s="2" t="s">
        <v>1052</v>
      </c>
      <c r="M414" s="2" t="s">
        <v>763</v>
      </c>
      <c r="N414" s="2" t="s">
        <v>1150</v>
      </c>
      <c r="O414" s="2" t="s">
        <v>1650</v>
      </c>
      <c r="P414" s="2" t="s">
        <v>1421</v>
      </c>
      <c r="Q414" s="2" t="s">
        <v>772</v>
      </c>
      <c r="R414" s="2" t="s">
        <v>1218</v>
      </c>
    </row>
    <row r="415" spans="1:18" x14ac:dyDescent="0.25">
      <c r="A415" s="2" t="s">
        <v>209</v>
      </c>
      <c r="B415" s="2" t="s">
        <v>195</v>
      </c>
      <c r="C415" s="2" t="s">
        <v>1501</v>
      </c>
      <c r="D415" s="2" t="s">
        <v>785</v>
      </c>
      <c r="E415" s="2" t="s">
        <v>2004</v>
      </c>
      <c r="F415" s="2" t="s">
        <v>1805</v>
      </c>
      <c r="G415" s="2" t="s">
        <v>1695</v>
      </c>
      <c r="H415" s="2" t="s">
        <v>1356</v>
      </c>
      <c r="I415" s="2" t="s">
        <v>1710</v>
      </c>
      <c r="J415" s="2" t="s">
        <v>987</v>
      </c>
      <c r="K415" s="2" t="s">
        <v>1778</v>
      </c>
      <c r="L415" s="2" t="s">
        <v>1621</v>
      </c>
      <c r="M415" s="2" t="s">
        <v>861</v>
      </c>
      <c r="N415" s="2" t="s">
        <v>861</v>
      </c>
      <c r="O415" s="2" t="s">
        <v>1222</v>
      </c>
      <c r="P415" s="2" t="s">
        <v>1492</v>
      </c>
      <c r="Q415" s="2" t="s">
        <v>1398</v>
      </c>
      <c r="R415" s="2" t="s">
        <v>1863</v>
      </c>
    </row>
    <row r="416" spans="1:18" x14ac:dyDescent="0.25">
      <c r="A416" s="2" t="s">
        <v>209</v>
      </c>
      <c r="B416" s="2" t="s">
        <v>197</v>
      </c>
      <c r="C416" s="2" t="s">
        <v>1522</v>
      </c>
      <c r="D416" s="2" t="s">
        <v>785</v>
      </c>
      <c r="E416" s="2" t="s">
        <v>1814</v>
      </c>
      <c r="F416" s="2" t="s">
        <v>1377</v>
      </c>
      <c r="G416" s="2" t="s">
        <v>715</v>
      </c>
      <c r="H416" s="2" t="s">
        <v>696</v>
      </c>
      <c r="I416" s="2" t="s">
        <v>1238</v>
      </c>
      <c r="J416" s="2" t="s">
        <v>724</v>
      </c>
      <c r="K416" s="2" t="s">
        <v>1453</v>
      </c>
      <c r="L416" s="2" t="s">
        <v>1652</v>
      </c>
      <c r="M416" s="2" t="s">
        <v>1496</v>
      </c>
      <c r="N416" s="2" t="s">
        <v>840</v>
      </c>
      <c r="O416" s="2" t="s">
        <v>1400</v>
      </c>
      <c r="P416" s="2" t="s">
        <v>997</v>
      </c>
      <c r="Q416" s="2" t="s">
        <v>753</v>
      </c>
      <c r="R416" s="2" t="s">
        <v>1637</v>
      </c>
    </row>
    <row r="417" spans="1:18" x14ac:dyDescent="0.25">
      <c r="A417" s="2" t="s">
        <v>209</v>
      </c>
      <c r="B417" s="2" t="s">
        <v>199</v>
      </c>
      <c r="C417" s="2" t="s">
        <v>1539</v>
      </c>
      <c r="D417" s="2" t="s">
        <v>785</v>
      </c>
      <c r="E417" s="2" t="s">
        <v>1667</v>
      </c>
      <c r="F417" s="2" t="s">
        <v>1287</v>
      </c>
      <c r="G417" s="2" t="s">
        <v>1646</v>
      </c>
      <c r="H417" s="2" t="s">
        <v>1084</v>
      </c>
      <c r="I417" s="2" t="s">
        <v>1118</v>
      </c>
      <c r="J417" s="2" t="s">
        <v>952</v>
      </c>
      <c r="K417" s="2" t="s">
        <v>1349</v>
      </c>
      <c r="L417" s="2" t="s">
        <v>1150</v>
      </c>
      <c r="M417" s="2" t="s">
        <v>933</v>
      </c>
      <c r="N417" s="2" t="s">
        <v>1044</v>
      </c>
      <c r="O417" s="2" t="s">
        <v>1108</v>
      </c>
      <c r="P417" s="2" t="s">
        <v>1278</v>
      </c>
      <c r="Q417" s="2" t="s">
        <v>787</v>
      </c>
      <c r="R417" s="2" t="s">
        <v>1841</v>
      </c>
    </row>
    <row r="418" spans="1:18" x14ac:dyDescent="0.25">
      <c r="A418" s="2" t="s">
        <v>209</v>
      </c>
      <c r="B418" s="2" t="s">
        <v>201</v>
      </c>
      <c r="C418" s="2" t="s">
        <v>1571</v>
      </c>
      <c r="D418" s="2" t="s">
        <v>785</v>
      </c>
      <c r="E418" s="2" t="s">
        <v>1186</v>
      </c>
      <c r="F418" s="2" t="s">
        <v>1021</v>
      </c>
      <c r="G418" s="2" t="s">
        <v>1540</v>
      </c>
      <c r="H418" s="2" t="s">
        <v>790</v>
      </c>
      <c r="I418" s="2" t="s">
        <v>2005</v>
      </c>
      <c r="J418" s="2" t="s">
        <v>940</v>
      </c>
      <c r="K418" s="2" t="s">
        <v>2006</v>
      </c>
      <c r="L418" s="2" t="s">
        <v>2007</v>
      </c>
      <c r="M418" s="2" t="s">
        <v>1022</v>
      </c>
      <c r="N418" s="2" t="s">
        <v>746</v>
      </c>
      <c r="O418" s="2" t="s">
        <v>1421</v>
      </c>
      <c r="P418" s="2" t="s">
        <v>762</v>
      </c>
      <c r="Q418" s="2" t="s">
        <v>984</v>
      </c>
      <c r="R418" s="2" t="s">
        <v>767</v>
      </c>
    </row>
    <row r="419" spans="1:18" x14ac:dyDescent="0.25">
      <c r="A419" s="2" t="s">
        <v>209</v>
      </c>
      <c r="B419" s="2" t="s">
        <v>219</v>
      </c>
      <c r="C419" s="2" t="s">
        <v>1299</v>
      </c>
      <c r="D419" s="2" t="s">
        <v>785</v>
      </c>
      <c r="E419" s="2" t="s">
        <v>1391</v>
      </c>
      <c r="F419" s="2" t="s">
        <v>1064</v>
      </c>
      <c r="G419" s="2" t="s">
        <v>724</v>
      </c>
      <c r="H419" s="2" t="s">
        <v>750</v>
      </c>
      <c r="I419" s="2" t="s">
        <v>1143</v>
      </c>
      <c r="J419" s="2" t="s">
        <v>752</v>
      </c>
      <c r="K419" s="2" t="s">
        <v>1148</v>
      </c>
      <c r="L419" s="2" t="s">
        <v>1101</v>
      </c>
      <c r="M419" s="2" t="s">
        <v>891</v>
      </c>
      <c r="N419" s="2" t="s">
        <v>1040</v>
      </c>
      <c r="O419" s="2" t="s">
        <v>833</v>
      </c>
      <c r="P419" s="2" t="s">
        <v>1108</v>
      </c>
      <c r="Q419" s="2" t="s">
        <v>699</v>
      </c>
      <c r="R419" s="2" t="s">
        <v>1120</v>
      </c>
    </row>
    <row r="420" spans="1:18" x14ac:dyDescent="0.25">
      <c r="A420" s="2" t="s">
        <v>209</v>
      </c>
      <c r="B420" s="2" t="s">
        <v>221</v>
      </c>
      <c r="C420" s="2" t="s">
        <v>1351</v>
      </c>
      <c r="D420" s="2" t="s">
        <v>785</v>
      </c>
      <c r="E420" s="2" t="s">
        <v>836</v>
      </c>
      <c r="F420" s="2" t="s">
        <v>1802</v>
      </c>
      <c r="G420" s="2" t="s">
        <v>2008</v>
      </c>
      <c r="H420" s="2" t="s">
        <v>1347</v>
      </c>
      <c r="I420" s="2" t="s">
        <v>1581</v>
      </c>
      <c r="J420" s="2" t="s">
        <v>824</v>
      </c>
      <c r="K420" s="2" t="s">
        <v>710</v>
      </c>
      <c r="L420" s="2" t="s">
        <v>1646</v>
      </c>
      <c r="M420" s="2" t="s">
        <v>851</v>
      </c>
      <c r="N420" s="2" t="s">
        <v>895</v>
      </c>
      <c r="O420" s="2" t="s">
        <v>1034</v>
      </c>
      <c r="P420" s="2" t="s">
        <v>873</v>
      </c>
      <c r="Q420" s="2" t="s">
        <v>849</v>
      </c>
      <c r="R420" s="2" t="s">
        <v>1189</v>
      </c>
    </row>
    <row r="421" spans="1:18" x14ac:dyDescent="0.25">
      <c r="A421" s="2" t="s">
        <v>209</v>
      </c>
      <c r="B421" s="2" t="s">
        <v>229</v>
      </c>
      <c r="C421" s="2" t="s">
        <v>1380</v>
      </c>
      <c r="D421" s="2" t="s">
        <v>785</v>
      </c>
      <c r="E421" s="2" t="s">
        <v>1833</v>
      </c>
      <c r="F421" s="2" t="s">
        <v>1503</v>
      </c>
      <c r="G421" s="2" t="s">
        <v>1433</v>
      </c>
      <c r="H421" s="2" t="s">
        <v>1025</v>
      </c>
      <c r="I421" s="2" t="s">
        <v>2009</v>
      </c>
      <c r="J421" s="2" t="s">
        <v>854</v>
      </c>
      <c r="K421" s="2" t="s">
        <v>1421</v>
      </c>
      <c r="L421" s="2" t="s">
        <v>1768</v>
      </c>
      <c r="M421" s="2" t="s">
        <v>833</v>
      </c>
      <c r="N421" s="2" t="s">
        <v>1084</v>
      </c>
      <c r="O421" s="2" t="s">
        <v>1718</v>
      </c>
      <c r="P421" s="2" t="s">
        <v>996</v>
      </c>
      <c r="Q421" s="2" t="s">
        <v>1319</v>
      </c>
      <c r="R421" s="2" t="s">
        <v>1202</v>
      </c>
    </row>
    <row r="422" spans="1:18" x14ac:dyDescent="0.25">
      <c r="A422" s="2" t="s">
        <v>209</v>
      </c>
      <c r="B422" s="2" t="s">
        <v>238</v>
      </c>
      <c r="C422" s="2" t="s">
        <v>1270</v>
      </c>
      <c r="D422" s="2" t="s">
        <v>1113</v>
      </c>
      <c r="E422" s="2" t="s">
        <v>1967</v>
      </c>
      <c r="F422" s="2" t="s">
        <v>1805</v>
      </c>
      <c r="G422" s="2" t="s">
        <v>1375</v>
      </c>
      <c r="H422" s="2" t="s">
        <v>724</v>
      </c>
      <c r="I422" s="2" t="s">
        <v>1922</v>
      </c>
      <c r="J422" s="2" t="s">
        <v>864</v>
      </c>
      <c r="K422" s="2" t="s">
        <v>900</v>
      </c>
      <c r="L422" s="2" t="s">
        <v>1375</v>
      </c>
      <c r="M422" s="2" t="s">
        <v>985</v>
      </c>
      <c r="N422" s="2" t="s">
        <v>702</v>
      </c>
      <c r="O422" s="2" t="s">
        <v>945</v>
      </c>
      <c r="P422" s="2" t="s">
        <v>1030</v>
      </c>
      <c r="Q422" s="2" t="s">
        <v>850</v>
      </c>
      <c r="R422" s="2" t="s">
        <v>1269</v>
      </c>
    </row>
    <row r="423" spans="1:18" x14ac:dyDescent="0.25">
      <c r="A423" s="2" t="s">
        <v>209</v>
      </c>
      <c r="B423" s="2" t="s">
        <v>240</v>
      </c>
      <c r="C423" s="2" t="s">
        <v>1385</v>
      </c>
      <c r="D423" s="2" t="s">
        <v>1113</v>
      </c>
      <c r="E423" s="2" t="s">
        <v>1371</v>
      </c>
      <c r="F423" s="2" t="s">
        <v>2010</v>
      </c>
      <c r="G423" s="2" t="s">
        <v>1171</v>
      </c>
      <c r="H423" s="2" t="s">
        <v>854</v>
      </c>
      <c r="I423" s="2" t="s">
        <v>884</v>
      </c>
      <c r="J423" s="2" t="s">
        <v>984</v>
      </c>
      <c r="K423" s="2" t="s">
        <v>1713</v>
      </c>
      <c r="L423" s="2" t="s">
        <v>1267</v>
      </c>
      <c r="M423" s="2" t="s">
        <v>798</v>
      </c>
      <c r="N423" s="2" t="s">
        <v>940</v>
      </c>
      <c r="O423" s="2" t="s">
        <v>1084</v>
      </c>
      <c r="P423" s="2" t="s">
        <v>1007</v>
      </c>
      <c r="Q423" s="2" t="s">
        <v>709</v>
      </c>
      <c r="R423" s="2" t="s">
        <v>1474</v>
      </c>
    </row>
    <row r="424" spans="1:18" x14ac:dyDescent="0.25">
      <c r="A424" s="2" t="s">
        <v>209</v>
      </c>
      <c r="B424" s="2" t="s">
        <v>242</v>
      </c>
      <c r="C424" s="2" t="s">
        <v>1423</v>
      </c>
      <c r="D424" s="2" t="s">
        <v>1113</v>
      </c>
      <c r="E424" s="2" t="s">
        <v>1804</v>
      </c>
      <c r="F424" s="2" t="s">
        <v>1287</v>
      </c>
      <c r="G424" s="2" t="s">
        <v>913</v>
      </c>
      <c r="H424" s="2" t="s">
        <v>824</v>
      </c>
      <c r="I424" s="2" t="s">
        <v>1500</v>
      </c>
      <c r="J424" s="2" t="s">
        <v>834</v>
      </c>
      <c r="K424" s="2" t="s">
        <v>1781</v>
      </c>
      <c r="L424" s="2" t="s">
        <v>1319</v>
      </c>
      <c r="M424" s="2" t="s">
        <v>893</v>
      </c>
      <c r="N424" s="2" t="s">
        <v>702</v>
      </c>
      <c r="O424" s="2" t="s">
        <v>870</v>
      </c>
      <c r="P424" s="2" t="s">
        <v>779</v>
      </c>
      <c r="Q424" s="2" t="s">
        <v>789</v>
      </c>
      <c r="R424" s="2" t="s">
        <v>1158</v>
      </c>
    </row>
    <row r="425" spans="1:18" x14ac:dyDescent="0.25">
      <c r="A425" s="2" t="s">
        <v>209</v>
      </c>
      <c r="B425" s="2" t="s">
        <v>193</v>
      </c>
      <c r="C425" s="2" t="s">
        <v>1449</v>
      </c>
      <c r="D425" s="2" t="s">
        <v>1113</v>
      </c>
      <c r="E425" s="2" t="s">
        <v>1956</v>
      </c>
      <c r="F425" s="2" t="s">
        <v>1365</v>
      </c>
      <c r="G425" s="2" t="s">
        <v>1231</v>
      </c>
      <c r="H425" s="2" t="s">
        <v>891</v>
      </c>
      <c r="I425" s="2" t="s">
        <v>1837</v>
      </c>
      <c r="J425" s="2" t="s">
        <v>903</v>
      </c>
      <c r="K425" s="2" t="s">
        <v>1693</v>
      </c>
      <c r="L425" s="2" t="s">
        <v>1025</v>
      </c>
      <c r="M425" s="2" t="s">
        <v>751</v>
      </c>
      <c r="N425" s="2" t="s">
        <v>751</v>
      </c>
      <c r="O425" s="2" t="s">
        <v>1130</v>
      </c>
      <c r="P425" s="2" t="s">
        <v>784</v>
      </c>
      <c r="Q425" s="2" t="s">
        <v>1995</v>
      </c>
      <c r="R425" s="2" t="s">
        <v>995</v>
      </c>
    </row>
    <row r="426" spans="1:18" x14ac:dyDescent="0.25">
      <c r="A426" s="2" t="s">
        <v>209</v>
      </c>
      <c r="B426" s="2" t="s">
        <v>191</v>
      </c>
      <c r="C426" s="2" t="s">
        <v>1476</v>
      </c>
      <c r="D426" s="2" t="s">
        <v>1113</v>
      </c>
      <c r="E426" s="2" t="s">
        <v>1856</v>
      </c>
      <c r="F426" s="2" t="s">
        <v>1290</v>
      </c>
      <c r="G426" s="2" t="s">
        <v>1635</v>
      </c>
      <c r="H426" s="2" t="s">
        <v>778</v>
      </c>
      <c r="I426" s="2" t="s">
        <v>2011</v>
      </c>
      <c r="J426" s="2" t="s">
        <v>799</v>
      </c>
      <c r="K426" s="2" t="s">
        <v>818</v>
      </c>
      <c r="L426" s="2" t="s">
        <v>1059</v>
      </c>
      <c r="M426" s="2" t="s">
        <v>888</v>
      </c>
      <c r="N426" s="2" t="s">
        <v>1492</v>
      </c>
      <c r="O426" s="2" t="s">
        <v>2012</v>
      </c>
      <c r="P426" s="2" t="s">
        <v>1698</v>
      </c>
      <c r="Q426" s="2" t="s">
        <v>766</v>
      </c>
      <c r="R426" s="2" t="s">
        <v>1274</v>
      </c>
    </row>
    <row r="427" spans="1:18" x14ac:dyDescent="0.25">
      <c r="A427" s="2" t="s">
        <v>209</v>
      </c>
      <c r="B427" s="2" t="s">
        <v>196</v>
      </c>
      <c r="C427" s="2" t="s">
        <v>1502</v>
      </c>
      <c r="D427" s="2" t="s">
        <v>1113</v>
      </c>
      <c r="E427" s="2" t="s">
        <v>2013</v>
      </c>
      <c r="F427" s="2" t="s">
        <v>2014</v>
      </c>
      <c r="G427" s="2" t="s">
        <v>1882</v>
      </c>
      <c r="H427" s="2" t="s">
        <v>1137</v>
      </c>
      <c r="I427" s="2" t="s">
        <v>1907</v>
      </c>
      <c r="J427" s="2" t="s">
        <v>766</v>
      </c>
      <c r="K427" s="2" t="s">
        <v>836</v>
      </c>
      <c r="L427" s="2" t="s">
        <v>1425</v>
      </c>
      <c r="M427" s="2" t="s">
        <v>933</v>
      </c>
      <c r="N427" s="2" t="s">
        <v>717</v>
      </c>
      <c r="O427" s="2" t="s">
        <v>870</v>
      </c>
      <c r="P427" s="2" t="s">
        <v>789</v>
      </c>
      <c r="Q427" s="2" t="s">
        <v>854</v>
      </c>
      <c r="R427" s="2" t="s">
        <v>1459</v>
      </c>
    </row>
    <row r="428" spans="1:18" x14ac:dyDescent="0.25">
      <c r="A428" s="2" t="s">
        <v>209</v>
      </c>
      <c r="B428" s="2" t="s">
        <v>198</v>
      </c>
      <c r="C428" s="2" t="s">
        <v>1524</v>
      </c>
      <c r="D428" s="2" t="s">
        <v>1113</v>
      </c>
      <c r="E428" s="2" t="s">
        <v>1674</v>
      </c>
      <c r="F428" s="2" t="s">
        <v>1365</v>
      </c>
      <c r="G428" s="2" t="s">
        <v>971</v>
      </c>
      <c r="H428" s="2" t="s">
        <v>766</v>
      </c>
      <c r="I428" s="2" t="s">
        <v>2015</v>
      </c>
      <c r="J428" s="2" t="s">
        <v>772</v>
      </c>
      <c r="K428" s="2" t="s">
        <v>1350</v>
      </c>
      <c r="L428" s="2" t="s">
        <v>1078</v>
      </c>
      <c r="M428" s="2" t="s">
        <v>1061</v>
      </c>
      <c r="N428" s="2" t="s">
        <v>845</v>
      </c>
      <c r="O428" s="2" t="s">
        <v>1832</v>
      </c>
      <c r="P428" s="2" t="s">
        <v>1466</v>
      </c>
      <c r="Q428" s="2" t="s">
        <v>702</v>
      </c>
      <c r="R428" s="2" t="s">
        <v>844</v>
      </c>
    </row>
    <row r="429" spans="1:18" x14ac:dyDescent="0.25">
      <c r="A429" s="2" t="s">
        <v>209</v>
      </c>
      <c r="B429" s="2" t="s">
        <v>200</v>
      </c>
      <c r="C429" s="2" t="s">
        <v>1542</v>
      </c>
      <c r="D429" s="2" t="s">
        <v>1113</v>
      </c>
      <c r="E429" s="2" t="s">
        <v>1952</v>
      </c>
      <c r="F429" s="2" t="s">
        <v>1848</v>
      </c>
      <c r="G429" s="2" t="s">
        <v>1839</v>
      </c>
      <c r="H429" s="2" t="s">
        <v>893</v>
      </c>
      <c r="I429" s="2" t="s">
        <v>1939</v>
      </c>
      <c r="J429" s="2" t="s">
        <v>772</v>
      </c>
      <c r="K429" s="2" t="s">
        <v>1327</v>
      </c>
      <c r="L429" s="2" t="s">
        <v>1876</v>
      </c>
      <c r="M429" s="2" t="s">
        <v>901</v>
      </c>
      <c r="N429" s="2" t="s">
        <v>789</v>
      </c>
      <c r="O429" s="2" t="s">
        <v>704</v>
      </c>
      <c r="P429" s="2" t="s">
        <v>1832</v>
      </c>
      <c r="Q429" s="2" t="s">
        <v>933</v>
      </c>
      <c r="R429" s="2" t="s">
        <v>1714</v>
      </c>
    </row>
    <row r="430" spans="1:18" x14ac:dyDescent="0.25">
      <c r="A430" s="2" t="s">
        <v>209</v>
      </c>
      <c r="B430" s="2" t="s">
        <v>202</v>
      </c>
      <c r="C430" s="2" t="s">
        <v>1572</v>
      </c>
      <c r="D430" s="2" t="s">
        <v>1113</v>
      </c>
      <c r="E430" s="2" t="s">
        <v>2016</v>
      </c>
      <c r="F430" s="2" t="s">
        <v>912</v>
      </c>
      <c r="G430" s="2" t="s">
        <v>2017</v>
      </c>
      <c r="H430" s="2" t="s">
        <v>849</v>
      </c>
      <c r="I430" s="2" t="s">
        <v>1143</v>
      </c>
      <c r="J430" s="2" t="s">
        <v>824</v>
      </c>
      <c r="K430" s="2" t="s">
        <v>1871</v>
      </c>
      <c r="L430" s="2" t="s">
        <v>1230</v>
      </c>
      <c r="M430" s="2" t="s">
        <v>891</v>
      </c>
      <c r="N430" s="2" t="s">
        <v>1331</v>
      </c>
      <c r="O430" s="2" t="s">
        <v>1034</v>
      </c>
      <c r="P430" s="2" t="s">
        <v>869</v>
      </c>
      <c r="Q430" s="2" t="s">
        <v>702</v>
      </c>
      <c r="R430" s="2" t="s">
        <v>1721</v>
      </c>
    </row>
    <row r="431" spans="1:18" x14ac:dyDescent="0.25">
      <c r="A431" s="2" t="s">
        <v>209</v>
      </c>
      <c r="B431" s="2" t="s">
        <v>220</v>
      </c>
      <c r="C431" s="2" t="s">
        <v>1303</v>
      </c>
      <c r="D431" s="2" t="s">
        <v>1113</v>
      </c>
      <c r="E431" s="2" t="s">
        <v>2018</v>
      </c>
      <c r="F431" s="2" t="s">
        <v>1011</v>
      </c>
      <c r="G431" s="2" t="s">
        <v>1158</v>
      </c>
      <c r="H431" s="2" t="s">
        <v>901</v>
      </c>
      <c r="I431" s="2" t="s">
        <v>1053</v>
      </c>
      <c r="J431" s="2" t="s">
        <v>712</v>
      </c>
      <c r="K431" s="2" t="s">
        <v>1338</v>
      </c>
      <c r="L431" s="2" t="s">
        <v>776</v>
      </c>
      <c r="M431" s="2" t="s">
        <v>775</v>
      </c>
      <c r="N431" s="2" t="s">
        <v>1007</v>
      </c>
      <c r="O431" s="2" t="s">
        <v>1754</v>
      </c>
      <c r="P431" s="2" t="s">
        <v>913</v>
      </c>
      <c r="Q431" s="2" t="s">
        <v>696</v>
      </c>
      <c r="R431" s="2" t="s">
        <v>696</v>
      </c>
    </row>
    <row r="432" spans="1:18" x14ac:dyDescent="0.25">
      <c r="A432" s="2" t="s">
        <v>209</v>
      </c>
      <c r="B432" s="2" t="s">
        <v>222</v>
      </c>
      <c r="C432" s="2" t="s">
        <v>1352</v>
      </c>
      <c r="D432" s="2" t="s">
        <v>1113</v>
      </c>
      <c r="E432" s="2" t="s">
        <v>2019</v>
      </c>
      <c r="F432" s="2" t="s">
        <v>1011</v>
      </c>
      <c r="G432" s="2" t="s">
        <v>978</v>
      </c>
      <c r="H432" s="2" t="s">
        <v>752</v>
      </c>
      <c r="I432" s="2" t="s">
        <v>1315</v>
      </c>
      <c r="J432" s="2" t="s">
        <v>940</v>
      </c>
      <c r="K432" s="2" t="s">
        <v>1627</v>
      </c>
      <c r="L432" s="2" t="s">
        <v>871</v>
      </c>
      <c r="M432" s="2" t="s">
        <v>1044</v>
      </c>
      <c r="N432" s="2" t="s">
        <v>1040</v>
      </c>
      <c r="O432" s="2" t="s">
        <v>838</v>
      </c>
      <c r="P432" s="2" t="s">
        <v>1109</v>
      </c>
      <c r="Q432" s="2" t="s">
        <v>893</v>
      </c>
      <c r="R432" s="2" t="s">
        <v>1904</v>
      </c>
    </row>
    <row r="433" spans="1:18" x14ac:dyDescent="0.25">
      <c r="A433" s="2" t="s">
        <v>209</v>
      </c>
      <c r="B433" s="2" t="s">
        <v>230</v>
      </c>
      <c r="C433" s="2" t="s">
        <v>1381</v>
      </c>
      <c r="D433" s="2" t="s">
        <v>1113</v>
      </c>
      <c r="E433" s="2" t="s">
        <v>1412</v>
      </c>
      <c r="F433" s="2" t="s">
        <v>1803</v>
      </c>
      <c r="G433" s="2" t="s">
        <v>1136</v>
      </c>
      <c r="H433" s="2" t="s">
        <v>757</v>
      </c>
      <c r="I433" s="2" t="s">
        <v>1229</v>
      </c>
      <c r="J433" s="2" t="s">
        <v>798</v>
      </c>
      <c r="K433" s="2" t="s">
        <v>1202</v>
      </c>
      <c r="L433" s="2" t="s">
        <v>1110</v>
      </c>
      <c r="M433" s="2" t="s">
        <v>863</v>
      </c>
      <c r="N433" s="2" t="s">
        <v>736</v>
      </c>
      <c r="O433" s="2" t="s">
        <v>1813</v>
      </c>
      <c r="P433" s="2" t="s">
        <v>871</v>
      </c>
      <c r="Q433" s="2" t="s">
        <v>791</v>
      </c>
      <c r="R433" s="2" t="s">
        <v>2020</v>
      </c>
    </row>
    <row r="434" spans="1:18" x14ac:dyDescent="0.25">
      <c r="A434" s="2" t="s">
        <v>301</v>
      </c>
      <c r="B434" s="2" t="s">
        <v>300</v>
      </c>
      <c r="C434" s="2" t="s">
        <v>1270</v>
      </c>
      <c r="D434" s="2" t="s">
        <v>1113</v>
      </c>
      <c r="E434" s="2" t="s">
        <v>1286</v>
      </c>
      <c r="F434" s="2" t="s">
        <v>1805</v>
      </c>
      <c r="G434" s="2" t="s">
        <v>773</v>
      </c>
      <c r="H434" s="2" t="s">
        <v>1087</v>
      </c>
      <c r="I434" s="2" t="s">
        <v>706</v>
      </c>
      <c r="J434" s="2" t="s">
        <v>737</v>
      </c>
      <c r="K434" s="2" t="s">
        <v>1835</v>
      </c>
      <c r="L434" s="2" t="s">
        <v>731</v>
      </c>
      <c r="M434" s="2" t="s">
        <v>1187</v>
      </c>
      <c r="N434" s="2" t="s">
        <v>1087</v>
      </c>
      <c r="O434" s="2" t="s">
        <v>753</v>
      </c>
      <c r="P434" s="2" t="s">
        <v>1087</v>
      </c>
      <c r="Q434" s="2" t="s">
        <v>878</v>
      </c>
      <c r="R434" s="2" t="s">
        <v>1081</v>
      </c>
    </row>
    <row r="435" spans="1:18" x14ac:dyDescent="0.25">
      <c r="A435" s="2" t="s">
        <v>301</v>
      </c>
      <c r="B435" s="2" t="s">
        <v>307</v>
      </c>
      <c r="C435" s="2" t="s">
        <v>695</v>
      </c>
      <c r="D435" s="2" t="s">
        <v>696</v>
      </c>
      <c r="E435" s="2" t="s">
        <v>2021</v>
      </c>
      <c r="F435" s="2" t="s">
        <v>1354</v>
      </c>
      <c r="G435" s="2" t="s">
        <v>1110</v>
      </c>
      <c r="H435" s="2" t="s">
        <v>940</v>
      </c>
      <c r="I435" s="2" t="s">
        <v>994</v>
      </c>
      <c r="J435" s="2" t="s">
        <v>940</v>
      </c>
      <c r="K435" s="2" t="s">
        <v>1480</v>
      </c>
      <c r="L435" s="2" t="s">
        <v>1983</v>
      </c>
      <c r="M435" s="2" t="s">
        <v>1845</v>
      </c>
      <c r="N435" s="2" t="s">
        <v>925</v>
      </c>
      <c r="O435" s="2" t="s">
        <v>1692</v>
      </c>
      <c r="P435" s="2" t="s">
        <v>1845</v>
      </c>
      <c r="Q435" s="2" t="s">
        <v>972</v>
      </c>
      <c r="R435" s="2" t="s">
        <v>1704</v>
      </c>
    </row>
    <row r="436" spans="1:18" x14ac:dyDescent="0.25">
      <c r="A436" s="2" t="s">
        <v>301</v>
      </c>
      <c r="B436" s="2" t="s">
        <v>313</v>
      </c>
      <c r="C436" s="2" t="s">
        <v>711</v>
      </c>
      <c r="D436" s="2" t="s">
        <v>712</v>
      </c>
      <c r="E436" s="2" t="s">
        <v>2022</v>
      </c>
      <c r="F436" s="2" t="s">
        <v>1354</v>
      </c>
      <c r="G436" s="2" t="s">
        <v>1278</v>
      </c>
      <c r="H436" s="2" t="s">
        <v>1025</v>
      </c>
      <c r="I436" s="2" t="s">
        <v>1519</v>
      </c>
      <c r="J436" s="2" t="s">
        <v>752</v>
      </c>
      <c r="K436" s="2" t="s">
        <v>1359</v>
      </c>
      <c r="L436" s="2" t="s">
        <v>1346</v>
      </c>
      <c r="M436" s="2" t="s">
        <v>2023</v>
      </c>
      <c r="N436" s="2" t="s">
        <v>1750</v>
      </c>
      <c r="O436" s="2" t="s">
        <v>2024</v>
      </c>
      <c r="P436" s="2" t="s">
        <v>2025</v>
      </c>
      <c r="Q436" s="2" t="s">
        <v>709</v>
      </c>
      <c r="R436" s="2" t="s">
        <v>801</v>
      </c>
    </row>
    <row r="437" spans="1:18" x14ac:dyDescent="0.25">
      <c r="A437" s="2" t="s">
        <v>301</v>
      </c>
      <c r="B437" s="2" t="s">
        <v>319</v>
      </c>
      <c r="C437" s="2" t="s">
        <v>726</v>
      </c>
      <c r="D437" s="2" t="s">
        <v>727</v>
      </c>
      <c r="E437" s="2" t="s">
        <v>2026</v>
      </c>
      <c r="F437" s="2" t="s">
        <v>1237</v>
      </c>
      <c r="G437" s="2" t="s">
        <v>1466</v>
      </c>
      <c r="H437" s="2" t="s">
        <v>733</v>
      </c>
      <c r="I437" s="2" t="s">
        <v>2027</v>
      </c>
      <c r="J437" s="2" t="s">
        <v>757</v>
      </c>
      <c r="K437" s="2" t="s">
        <v>929</v>
      </c>
      <c r="L437" s="2" t="s">
        <v>1388</v>
      </c>
      <c r="M437" s="2" t="s">
        <v>1844</v>
      </c>
      <c r="N437" s="2" t="s">
        <v>1158</v>
      </c>
      <c r="O437" s="2" t="s">
        <v>1856</v>
      </c>
      <c r="P437" s="2" t="s">
        <v>1627</v>
      </c>
      <c r="Q437" s="2" t="s">
        <v>1368</v>
      </c>
      <c r="R437" s="2" t="s">
        <v>1881</v>
      </c>
    </row>
    <row r="438" spans="1:18" x14ac:dyDescent="0.25">
      <c r="A438" s="2" t="s">
        <v>301</v>
      </c>
      <c r="B438" s="2" t="s">
        <v>325</v>
      </c>
      <c r="C438" s="2" t="s">
        <v>754</v>
      </c>
      <c r="D438" s="2" t="s">
        <v>748</v>
      </c>
      <c r="E438" s="2" t="s">
        <v>2022</v>
      </c>
      <c r="F438" s="2" t="s">
        <v>1354</v>
      </c>
      <c r="G438" s="2" t="s">
        <v>776</v>
      </c>
      <c r="H438" s="2" t="s">
        <v>834</v>
      </c>
      <c r="I438" s="2" t="s">
        <v>1550</v>
      </c>
      <c r="J438" s="2" t="s">
        <v>854</v>
      </c>
      <c r="K438" s="2" t="s">
        <v>1250</v>
      </c>
      <c r="L438" s="2" t="s">
        <v>1036</v>
      </c>
      <c r="M438" s="2" t="s">
        <v>945</v>
      </c>
      <c r="N438" s="2" t="s">
        <v>1030</v>
      </c>
      <c r="O438" s="2" t="s">
        <v>873</v>
      </c>
      <c r="P438" s="2" t="s">
        <v>850</v>
      </c>
      <c r="Q438" s="2" t="s">
        <v>766</v>
      </c>
      <c r="R438" s="2" t="s">
        <v>1734</v>
      </c>
    </row>
    <row r="439" spans="1:18" x14ac:dyDescent="0.25">
      <c r="A439" s="2" t="s">
        <v>301</v>
      </c>
      <c r="B439" s="2" t="s">
        <v>331</v>
      </c>
      <c r="C439" s="2" t="s">
        <v>768</v>
      </c>
      <c r="D439" s="2" t="s">
        <v>769</v>
      </c>
      <c r="E439" s="2" t="s">
        <v>2028</v>
      </c>
      <c r="F439" s="2" t="s">
        <v>1365</v>
      </c>
      <c r="G439" s="2" t="s">
        <v>776</v>
      </c>
      <c r="H439" s="2" t="s">
        <v>798</v>
      </c>
      <c r="I439" s="2" t="s">
        <v>1131</v>
      </c>
      <c r="J439" s="2" t="s">
        <v>1055</v>
      </c>
      <c r="K439" s="2" t="s">
        <v>1464</v>
      </c>
      <c r="L439" s="2" t="s">
        <v>895</v>
      </c>
      <c r="M439" s="2" t="s">
        <v>1044</v>
      </c>
      <c r="N439" s="2" t="s">
        <v>1043</v>
      </c>
      <c r="O439" s="2" t="s">
        <v>871</v>
      </c>
      <c r="P439" s="2" t="s">
        <v>1068</v>
      </c>
      <c r="Q439" s="2" t="s">
        <v>1160</v>
      </c>
      <c r="R439" s="2" t="s">
        <v>1327</v>
      </c>
    </row>
    <row r="440" spans="1:18" x14ac:dyDescent="0.25">
      <c r="A440" s="2" t="s">
        <v>301</v>
      </c>
      <c r="B440" s="2" t="s">
        <v>337</v>
      </c>
      <c r="C440" s="2" t="s">
        <v>742</v>
      </c>
      <c r="D440" s="2" t="s">
        <v>700</v>
      </c>
      <c r="E440" s="2" t="s">
        <v>2029</v>
      </c>
      <c r="F440" s="2" t="s">
        <v>1354</v>
      </c>
      <c r="G440" s="2" t="s">
        <v>824</v>
      </c>
      <c r="H440" s="2" t="s">
        <v>731</v>
      </c>
      <c r="I440" s="2" t="s">
        <v>1255</v>
      </c>
      <c r="J440" s="2" t="s">
        <v>787</v>
      </c>
      <c r="K440" s="2" t="s">
        <v>1148</v>
      </c>
      <c r="L440" s="2" t="s">
        <v>789</v>
      </c>
      <c r="M440" s="2" t="s">
        <v>1335</v>
      </c>
      <c r="N440" s="2" t="s">
        <v>1331</v>
      </c>
      <c r="O440" s="2" t="s">
        <v>1314</v>
      </c>
      <c r="P440" s="2" t="s">
        <v>822</v>
      </c>
      <c r="Q440" s="2" t="s">
        <v>709</v>
      </c>
      <c r="R440" s="2" t="s">
        <v>929</v>
      </c>
    </row>
    <row r="441" spans="1:18" x14ac:dyDescent="0.25">
      <c r="A441" s="2" t="s">
        <v>301</v>
      </c>
      <c r="B441" s="2" t="s">
        <v>343</v>
      </c>
      <c r="C441" s="2" t="s">
        <v>1264</v>
      </c>
      <c r="D441" s="2" t="s">
        <v>785</v>
      </c>
      <c r="E441" s="2" t="s">
        <v>2030</v>
      </c>
      <c r="F441" s="2" t="s">
        <v>2031</v>
      </c>
      <c r="G441" s="2" t="s">
        <v>952</v>
      </c>
      <c r="H441" s="2" t="s">
        <v>769</v>
      </c>
      <c r="I441" s="2" t="s">
        <v>1255</v>
      </c>
      <c r="J441" s="2" t="s">
        <v>699</v>
      </c>
      <c r="K441" s="2" t="s">
        <v>924</v>
      </c>
      <c r="L441" s="2" t="s">
        <v>1398</v>
      </c>
      <c r="M441" s="2" t="s">
        <v>933</v>
      </c>
      <c r="N441" s="2" t="s">
        <v>739</v>
      </c>
      <c r="O441" s="2" t="s">
        <v>1110</v>
      </c>
      <c r="P441" s="2" t="s">
        <v>1369</v>
      </c>
      <c r="Q441" s="2" t="s">
        <v>709</v>
      </c>
      <c r="R441" s="2" t="s">
        <v>710</v>
      </c>
    </row>
    <row r="442" spans="1:18" x14ac:dyDescent="0.25">
      <c r="A442" s="2" t="s">
        <v>301</v>
      </c>
      <c r="B442" s="2" t="s">
        <v>302</v>
      </c>
      <c r="C442" s="2" t="s">
        <v>1385</v>
      </c>
      <c r="D442" s="2" t="s">
        <v>1113</v>
      </c>
      <c r="E442" s="2" t="s">
        <v>2032</v>
      </c>
      <c r="F442" s="2" t="s">
        <v>783</v>
      </c>
      <c r="G442" s="2" t="s">
        <v>854</v>
      </c>
      <c r="H442" s="2" t="s">
        <v>700</v>
      </c>
      <c r="I442" s="2" t="s">
        <v>1054</v>
      </c>
      <c r="J442" s="2" t="s">
        <v>709</v>
      </c>
      <c r="K442" s="2" t="s">
        <v>718</v>
      </c>
      <c r="L442" s="2" t="s">
        <v>1115</v>
      </c>
      <c r="M442" s="2" t="s">
        <v>1466</v>
      </c>
      <c r="N442" s="2" t="s">
        <v>763</v>
      </c>
      <c r="O442" s="2" t="s">
        <v>1078</v>
      </c>
      <c r="P442" s="2" t="s">
        <v>1941</v>
      </c>
      <c r="Q442" s="2" t="s">
        <v>933</v>
      </c>
      <c r="R442" s="2" t="s">
        <v>977</v>
      </c>
    </row>
    <row r="443" spans="1:18" x14ac:dyDescent="0.25">
      <c r="A443" s="2" t="s">
        <v>301</v>
      </c>
      <c r="B443" s="2" t="s">
        <v>308</v>
      </c>
      <c r="C443" s="2" t="s">
        <v>974</v>
      </c>
      <c r="D443" s="2" t="s">
        <v>696</v>
      </c>
      <c r="E443" s="2" t="s">
        <v>2033</v>
      </c>
      <c r="F443" s="2" t="s">
        <v>1207</v>
      </c>
      <c r="G443" s="2" t="s">
        <v>909</v>
      </c>
      <c r="H443" s="2" t="s">
        <v>759</v>
      </c>
      <c r="I443" s="2" t="s">
        <v>1388</v>
      </c>
      <c r="J443" s="2" t="s">
        <v>737</v>
      </c>
      <c r="K443" s="2" t="s">
        <v>2034</v>
      </c>
      <c r="L443" s="2" t="s">
        <v>1600</v>
      </c>
      <c r="M443" s="2" t="s">
        <v>1883</v>
      </c>
      <c r="N443" s="2" t="s">
        <v>704</v>
      </c>
      <c r="O443" s="2" t="s">
        <v>1788</v>
      </c>
      <c r="P443" s="2" t="s">
        <v>1176</v>
      </c>
      <c r="Q443" s="2" t="s">
        <v>1347</v>
      </c>
      <c r="R443" s="2" t="s">
        <v>1721</v>
      </c>
    </row>
    <row r="444" spans="1:18" x14ac:dyDescent="0.25">
      <c r="A444" s="2" t="s">
        <v>301</v>
      </c>
      <c r="B444" s="2" t="s">
        <v>314</v>
      </c>
      <c r="C444" s="2" t="s">
        <v>981</v>
      </c>
      <c r="D444" s="2" t="s">
        <v>712</v>
      </c>
      <c r="E444" s="2" t="s">
        <v>2035</v>
      </c>
      <c r="F444" s="2" t="s">
        <v>922</v>
      </c>
      <c r="G444" s="2" t="s">
        <v>850</v>
      </c>
      <c r="H444" s="2" t="s">
        <v>740</v>
      </c>
      <c r="I444" s="2" t="s">
        <v>2036</v>
      </c>
      <c r="J444" s="2" t="s">
        <v>941</v>
      </c>
      <c r="K444" s="2" t="s">
        <v>1596</v>
      </c>
      <c r="L444" s="2" t="s">
        <v>872</v>
      </c>
      <c r="M444" s="2" t="s">
        <v>706</v>
      </c>
      <c r="N444" s="2" t="s">
        <v>1110</v>
      </c>
      <c r="O444" s="2" t="s">
        <v>937</v>
      </c>
      <c r="P444" s="2" t="s">
        <v>1754</v>
      </c>
      <c r="Q444" s="2" t="s">
        <v>733</v>
      </c>
      <c r="R444" s="2" t="s">
        <v>807</v>
      </c>
    </row>
    <row r="445" spans="1:18" x14ac:dyDescent="0.25">
      <c r="A445" s="2" t="s">
        <v>301</v>
      </c>
      <c r="B445" s="2" t="s">
        <v>320</v>
      </c>
      <c r="C445" s="2" t="s">
        <v>990</v>
      </c>
      <c r="D445" s="2" t="s">
        <v>727</v>
      </c>
      <c r="E445" s="2" t="s">
        <v>1286</v>
      </c>
      <c r="F445" s="2" t="s">
        <v>1142</v>
      </c>
      <c r="G445" s="2" t="s">
        <v>1715</v>
      </c>
      <c r="H445" s="2" t="s">
        <v>1285</v>
      </c>
      <c r="I445" s="2" t="s">
        <v>880</v>
      </c>
      <c r="J445" s="2" t="s">
        <v>1187</v>
      </c>
      <c r="K445" s="2" t="s">
        <v>972</v>
      </c>
      <c r="L445" s="2" t="s">
        <v>1103</v>
      </c>
      <c r="M445" s="2" t="s">
        <v>738</v>
      </c>
      <c r="N445" s="2" t="s">
        <v>1070</v>
      </c>
      <c r="O445" s="2" t="s">
        <v>925</v>
      </c>
      <c r="P445" s="2" t="s">
        <v>873</v>
      </c>
      <c r="Q445" s="2" t="s">
        <v>696</v>
      </c>
      <c r="R445" s="2" t="s">
        <v>696</v>
      </c>
    </row>
    <row r="446" spans="1:18" x14ac:dyDescent="0.25">
      <c r="A446" s="2" t="s">
        <v>301</v>
      </c>
      <c r="B446" s="2" t="s">
        <v>326</v>
      </c>
      <c r="C446" s="2" t="s">
        <v>1009</v>
      </c>
      <c r="D446" s="2" t="s">
        <v>748</v>
      </c>
      <c r="E446" s="2" t="s">
        <v>2037</v>
      </c>
      <c r="F446" s="2" t="s">
        <v>1372</v>
      </c>
      <c r="G446" s="2" t="s">
        <v>1374</v>
      </c>
      <c r="H446" s="2" t="s">
        <v>717</v>
      </c>
      <c r="I446" s="2" t="s">
        <v>1390</v>
      </c>
      <c r="J446" s="2" t="s">
        <v>987</v>
      </c>
      <c r="K446" s="2" t="s">
        <v>1925</v>
      </c>
      <c r="L446" s="2" t="s">
        <v>937</v>
      </c>
      <c r="M446" s="2" t="s">
        <v>706</v>
      </c>
      <c r="N446" s="2" t="s">
        <v>863</v>
      </c>
      <c r="O446" s="2" t="s">
        <v>1854</v>
      </c>
      <c r="P446" s="2" t="s">
        <v>1835</v>
      </c>
      <c r="Q446" s="2" t="s">
        <v>709</v>
      </c>
      <c r="R446" s="2" t="s">
        <v>1467</v>
      </c>
    </row>
    <row r="447" spans="1:18" x14ac:dyDescent="0.25">
      <c r="A447" s="2" t="s">
        <v>301</v>
      </c>
      <c r="B447" s="2" t="s">
        <v>332</v>
      </c>
      <c r="C447" s="2" t="s">
        <v>1020</v>
      </c>
      <c r="D447" s="2" t="s">
        <v>769</v>
      </c>
      <c r="E447" s="2" t="s">
        <v>2038</v>
      </c>
      <c r="F447" s="2" t="s">
        <v>1772</v>
      </c>
      <c r="G447" s="2" t="s">
        <v>2009</v>
      </c>
      <c r="H447" s="2" t="s">
        <v>699</v>
      </c>
      <c r="I447" s="2" t="s">
        <v>1082</v>
      </c>
      <c r="J447" s="2" t="s">
        <v>787</v>
      </c>
      <c r="K447" s="2" t="s">
        <v>1407</v>
      </c>
      <c r="L447" s="2" t="s">
        <v>1580</v>
      </c>
      <c r="M447" s="2" t="s">
        <v>1326</v>
      </c>
      <c r="N447" s="2" t="s">
        <v>907</v>
      </c>
      <c r="O447" s="2" t="s">
        <v>1468</v>
      </c>
      <c r="P447" s="2" t="s">
        <v>777</v>
      </c>
      <c r="Q447" s="2" t="s">
        <v>854</v>
      </c>
      <c r="R447" s="2" t="s">
        <v>938</v>
      </c>
    </row>
    <row r="448" spans="1:18" x14ac:dyDescent="0.25">
      <c r="A448" s="2" t="s">
        <v>301</v>
      </c>
      <c r="B448" s="2" t="s">
        <v>338</v>
      </c>
      <c r="C448" s="2" t="s">
        <v>1001</v>
      </c>
      <c r="D448" s="2" t="s">
        <v>700</v>
      </c>
      <c r="E448" s="2" t="s">
        <v>2039</v>
      </c>
      <c r="F448" s="2" t="s">
        <v>1916</v>
      </c>
      <c r="G448" s="2" t="s">
        <v>708</v>
      </c>
      <c r="H448" s="2" t="s">
        <v>834</v>
      </c>
      <c r="I448" s="2" t="s">
        <v>2040</v>
      </c>
      <c r="J448" s="2" t="s">
        <v>1055</v>
      </c>
      <c r="K448" s="2" t="s">
        <v>1934</v>
      </c>
      <c r="L448" s="2" t="s">
        <v>1895</v>
      </c>
      <c r="M448" s="2" t="s">
        <v>872</v>
      </c>
      <c r="N448" s="2" t="s">
        <v>720</v>
      </c>
      <c r="O448" s="2" t="s">
        <v>1580</v>
      </c>
      <c r="P448" s="2" t="s">
        <v>1342</v>
      </c>
      <c r="Q448" s="2" t="s">
        <v>709</v>
      </c>
      <c r="R448" s="2" t="s">
        <v>2041</v>
      </c>
    </row>
    <row r="449" spans="1:18" x14ac:dyDescent="0.25">
      <c r="A449" s="2" t="s">
        <v>301</v>
      </c>
      <c r="B449" s="2" t="s">
        <v>344</v>
      </c>
      <c r="C449" s="2" t="s">
        <v>1382</v>
      </c>
      <c r="D449" s="2" t="s">
        <v>785</v>
      </c>
      <c r="E449" s="2" t="s">
        <v>2042</v>
      </c>
      <c r="F449" s="2" t="s">
        <v>1237</v>
      </c>
      <c r="G449" s="2" t="s">
        <v>824</v>
      </c>
      <c r="H449" s="2" t="s">
        <v>748</v>
      </c>
      <c r="I449" s="2" t="s">
        <v>1191</v>
      </c>
      <c r="J449" s="2" t="s">
        <v>787</v>
      </c>
      <c r="K449" s="2" t="s">
        <v>1393</v>
      </c>
      <c r="L449" s="2" t="s">
        <v>1019</v>
      </c>
      <c r="M449" s="2" t="s">
        <v>1150</v>
      </c>
      <c r="N449" s="2" t="s">
        <v>1978</v>
      </c>
      <c r="O449" s="2" t="s">
        <v>995</v>
      </c>
      <c r="P449" s="2" t="s">
        <v>1159</v>
      </c>
      <c r="Q449" s="2" t="s">
        <v>757</v>
      </c>
      <c r="R449" s="2" t="s">
        <v>938</v>
      </c>
    </row>
    <row r="450" spans="1:18" x14ac:dyDescent="0.25">
      <c r="A450" s="2" t="s">
        <v>301</v>
      </c>
      <c r="B450" s="2" t="s">
        <v>303</v>
      </c>
      <c r="C450" s="2" t="s">
        <v>1423</v>
      </c>
      <c r="D450" s="2" t="s">
        <v>1113</v>
      </c>
      <c r="E450" s="2" t="s">
        <v>2043</v>
      </c>
      <c r="F450" s="2" t="s">
        <v>744</v>
      </c>
      <c r="G450" s="2" t="s">
        <v>1040</v>
      </c>
      <c r="H450" s="2" t="s">
        <v>1167</v>
      </c>
      <c r="I450" s="2" t="s">
        <v>1928</v>
      </c>
      <c r="J450" s="2" t="s">
        <v>987</v>
      </c>
      <c r="K450" s="2" t="s">
        <v>734</v>
      </c>
      <c r="L450" s="2" t="s">
        <v>1399</v>
      </c>
      <c r="M450" s="2" t="s">
        <v>976</v>
      </c>
      <c r="N450" s="2" t="s">
        <v>1458</v>
      </c>
      <c r="O450" s="2" t="s">
        <v>1861</v>
      </c>
      <c r="P450" s="2" t="s">
        <v>1792</v>
      </c>
      <c r="Q450" s="2" t="s">
        <v>1368</v>
      </c>
      <c r="R450" s="2" t="s">
        <v>734</v>
      </c>
    </row>
    <row r="451" spans="1:18" x14ac:dyDescent="0.25">
      <c r="A451" s="2" t="s">
        <v>301</v>
      </c>
      <c r="B451" s="2" t="s">
        <v>309</v>
      </c>
      <c r="C451" s="2" t="s">
        <v>1027</v>
      </c>
      <c r="D451" s="2" t="s">
        <v>696</v>
      </c>
      <c r="E451" s="2" t="s">
        <v>2044</v>
      </c>
      <c r="F451" s="2" t="s">
        <v>1179</v>
      </c>
      <c r="G451" s="2" t="s">
        <v>1030</v>
      </c>
      <c r="H451" s="2" t="s">
        <v>999</v>
      </c>
      <c r="I451" s="2" t="s">
        <v>1074</v>
      </c>
      <c r="J451" s="2" t="s">
        <v>1025</v>
      </c>
      <c r="K451" s="2" t="s">
        <v>1928</v>
      </c>
      <c r="L451" s="2" t="s">
        <v>1677</v>
      </c>
      <c r="M451" s="2" t="s">
        <v>1393</v>
      </c>
      <c r="N451" s="2" t="s">
        <v>761</v>
      </c>
      <c r="O451" s="2" t="s">
        <v>2045</v>
      </c>
      <c r="P451" s="2" t="s">
        <v>914</v>
      </c>
      <c r="Q451" s="2" t="s">
        <v>1036</v>
      </c>
      <c r="R451" s="2" t="s">
        <v>1661</v>
      </c>
    </row>
    <row r="452" spans="1:18" x14ac:dyDescent="0.25">
      <c r="A452" s="2" t="s">
        <v>301</v>
      </c>
      <c r="B452" s="2" t="s">
        <v>315</v>
      </c>
      <c r="C452" s="2" t="s">
        <v>1037</v>
      </c>
      <c r="D452" s="2" t="s">
        <v>712</v>
      </c>
      <c r="E452" s="2" t="s">
        <v>2046</v>
      </c>
      <c r="F452" s="2" t="s">
        <v>1916</v>
      </c>
      <c r="G452" s="2" t="s">
        <v>952</v>
      </c>
      <c r="H452" s="2" t="s">
        <v>700</v>
      </c>
      <c r="I452" s="2" t="s">
        <v>2047</v>
      </c>
      <c r="J452" s="2" t="s">
        <v>766</v>
      </c>
      <c r="K452" s="2" t="s">
        <v>734</v>
      </c>
      <c r="L452" s="2" t="s">
        <v>1018</v>
      </c>
      <c r="M452" s="2" t="s">
        <v>879</v>
      </c>
      <c r="N452" s="2" t="s">
        <v>721</v>
      </c>
      <c r="O452" s="2" t="s">
        <v>1823</v>
      </c>
      <c r="P452" s="2" t="s">
        <v>1532</v>
      </c>
      <c r="Q452" s="2" t="s">
        <v>941</v>
      </c>
      <c r="R452" s="2" t="s">
        <v>734</v>
      </c>
    </row>
    <row r="453" spans="1:18" x14ac:dyDescent="0.25">
      <c r="A453" s="2" t="s">
        <v>301</v>
      </c>
      <c r="B453" s="2" t="s">
        <v>321</v>
      </c>
      <c r="C453" s="2" t="s">
        <v>1045</v>
      </c>
      <c r="D453" s="2" t="s">
        <v>727</v>
      </c>
      <c r="E453" s="2" t="s">
        <v>2048</v>
      </c>
      <c r="F453" s="2" t="s">
        <v>1073</v>
      </c>
      <c r="G453" s="2" t="s">
        <v>864</v>
      </c>
      <c r="H453" s="2" t="s">
        <v>785</v>
      </c>
      <c r="I453" s="2" t="s">
        <v>2049</v>
      </c>
      <c r="J453" s="2" t="s">
        <v>1160</v>
      </c>
      <c r="K453" s="2" t="s">
        <v>1315</v>
      </c>
      <c r="L453" s="2" t="s">
        <v>793</v>
      </c>
      <c r="M453" s="2" t="s">
        <v>1101</v>
      </c>
      <c r="N453" s="2" t="s">
        <v>860</v>
      </c>
      <c r="O453" s="2" t="s">
        <v>1455</v>
      </c>
      <c r="P453" s="2" t="s">
        <v>827</v>
      </c>
      <c r="Q453" s="2" t="s">
        <v>952</v>
      </c>
      <c r="R453" s="2" t="s">
        <v>734</v>
      </c>
    </row>
    <row r="454" spans="1:18" x14ac:dyDescent="0.25">
      <c r="A454" s="2" t="s">
        <v>301</v>
      </c>
      <c r="B454" s="2" t="s">
        <v>327</v>
      </c>
      <c r="C454" s="2" t="s">
        <v>1056</v>
      </c>
      <c r="D454" s="2" t="s">
        <v>748</v>
      </c>
      <c r="E454" s="2" t="s">
        <v>2050</v>
      </c>
      <c r="F454" s="2" t="s">
        <v>1179</v>
      </c>
      <c r="G454" s="2" t="s">
        <v>903</v>
      </c>
      <c r="H454" s="2" t="s">
        <v>876</v>
      </c>
      <c r="I454" s="2" t="s">
        <v>2047</v>
      </c>
      <c r="J454" s="2" t="s">
        <v>1055</v>
      </c>
      <c r="K454" s="2" t="s">
        <v>1155</v>
      </c>
      <c r="L454" s="2" t="s">
        <v>1081</v>
      </c>
      <c r="M454" s="2" t="s">
        <v>845</v>
      </c>
      <c r="N454" s="2" t="s">
        <v>1278</v>
      </c>
      <c r="O454" s="2" t="s">
        <v>721</v>
      </c>
      <c r="P454" s="2" t="s">
        <v>1136</v>
      </c>
      <c r="Q454" s="2" t="s">
        <v>1025</v>
      </c>
      <c r="R454" s="2" t="s">
        <v>1126</v>
      </c>
    </row>
    <row r="455" spans="1:18" x14ac:dyDescent="0.25">
      <c r="A455" s="2" t="s">
        <v>301</v>
      </c>
      <c r="B455" s="2" t="s">
        <v>333</v>
      </c>
      <c r="C455" s="2" t="s">
        <v>1063</v>
      </c>
      <c r="D455" s="2" t="s">
        <v>769</v>
      </c>
      <c r="E455" s="2" t="s">
        <v>2051</v>
      </c>
      <c r="F455" s="2" t="s">
        <v>912</v>
      </c>
      <c r="G455" s="2" t="s">
        <v>952</v>
      </c>
      <c r="H455" s="2" t="s">
        <v>1113</v>
      </c>
      <c r="I455" s="2" t="s">
        <v>1577</v>
      </c>
      <c r="J455" s="2" t="s">
        <v>854</v>
      </c>
      <c r="K455" s="2" t="s">
        <v>943</v>
      </c>
      <c r="L455" s="2" t="s">
        <v>1247</v>
      </c>
      <c r="M455" s="2" t="s">
        <v>945</v>
      </c>
      <c r="N455" s="2" t="s">
        <v>883</v>
      </c>
      <c r="O455" s="2" t="s">
        <v>1358</v>
      </c>
      <c r="P455" s="2" t="s">
        <v>1335</v>
      </c>
      <c r="Q455" s="2" t="s">
        <v>787</v>
      </c>
      <c r="R455" s="2" t="s">
        <v>949</v>
      </c>
    </row>
    <row r="456" spans="1:18" x14ac:dyDescent="0.25">
      <c r="A456" s="2" t="s">
        <v>301</v>
      </c>
      <c r="B456" s="2" t="s">
        <v>339</v>
      </c>
      <c r="C456" s="2" t="s">
        <v>1051</v>
      </c>
      <c r="D456" s="2" t="s">
        <v>700</v>
      </c>
      <c r="E456" s="2" t="s">
        <v>2052</v>
      </c>
      <c r="F456" s="2" t="s">
        <v>912</v>
      </c>
      <c r="G456" s="2" t="s">
        <v>903</v>
      </c>
      <c r="H456" s="2" t="s">
        <v>876</v>
      </c>
      <c r="I456" s="2" t="s">
        <v>1194</v>
      </c>
      <c r="J456" s="2" t="s">
        <v>987</v>
      </c>
      <c r="K456" s="2" t="s">
        <v>1313</v>
      </c>
      <c r="L456" s="2" t="s">
        <v>1947</v>
      </c>
      <c r="M456" s="2" t="s">
        <v>1220</v>
      </c>
      <c r="N456" s="2" t="s">
        <v>888</v>
      </c>
      <c r="O456" s="2" t="s">
        <v>1106</v>
      </c>
      <c r="P456" s="2" t="s">
        <v>862</v>
      </c>
      <c r="Q456" s="2" t="s">
        <v>941</v>
      </c>
      <c r="R456" s="2" t="s">
        <v>1000</v>
      </c>
    </row>
    <row r="457" spans="1:18" x14ac:dyDescent="0.25">
      <c r="A457" s="2" t="s">
        <v>301</v>
      </c>
      <c r="B457" s="2" t="s">
        <v>345</v>
      </c>
      <c r="C457" s="2" t="s">
        <v>1417</v>
      </c>
      <c r="D457" s="2" t="s">
        <v>785</v>
      </c>
      <c r="E457" s="2" t="s">
        <v>2051</v>
      </c>
      <c r="F457" s="2" t="s">
        <v>1237</v>
      </c>
      <c r="G457" s="2" t="s">
        <v>1130</v>
      </c>
      <c r="H457" s="2" t="s">
        <v>700</v>
      </c>
      <c r="I457" s="2" t="s">
        <v>1218</v>
      </c>
      <c r="J457" s="2" t="s">
        <v>752</v>
      </c>
      <c r="K457" s="2" t="s">
        <v>1313</v>
      </c>
      <c r="L457" s="2" t="s">
        <v>879</v>
      </c>
      <c r="M457" s="2" t="s">
        <v>1356</v>
      </c>
      <c r="N457" s="2" t="s">
        <v>706</v>
      </c>
      <c r="O457" s="2" t="s">
        <v>1498</v>
      </c>
      <c r="P457" s="2" t="s">
        <v>955</v>
      </c>
      <c r="Q457" s="2" t="s">
        <v>941</v>
      </c>
      <c r="R457" s="2" t="s">
        <v>994</v>
      </c>
    </row>
    <row r="458" spans="1:18" x14ac:dyDescent="0.25">
      <c r="A458" s="2" t="s">
        <v>301</v>
      </c>
      <c r="B458" s="2" t="s">
        <v>304</v>
      </c>
      <c r="C458" s="2" t="s">
        <v>1449</v>
      </c>
      <c r="D458" s="2" t="s">
        <v>1113</v>
      </c>
      <c r="E458" s="2" t="s">
        <v>2037</v>
      </c>
      <c r="F458" s="2" t="s">
        <v>2053</v>
      </c>
      <c r="G458" s="2" t="s">
        <v>1198</v>
      </c>
      <c r="H458" s="2" t="s">
        <v>1203</v>
      </c>
      <c r="I458" s="2" t="s">
        <v>2054</v>
      </c>
      <c r="J458" s="2" t="s">
        <v>1160</v>
      </c>
      <c r="K458" s="2" t="s">
        <v>2055</v>
      </c>
      <c r="L458" s="2" t="s">
        <v>707</v>
      </c>
      <c r="M458" s="2" t="s">
        <v>1116</v>
      </c>
      <c r="N458" s="2" t="s">
        <v>964</v>
      </c>
      <c r="O458" s="2" t="s">
        <v>1926</v>
      </c>
      <c r="P458" s="2" t="s">
        <v>1330</v>
      </c>
      <c r="Q458" s="2" t="s">
        <v>1212</v>
      </c>
      <c r="R458" s="2" t="s">
        <v>1346</v>
      </c>
    </row>
    <row r="459" spans="1:18" x14ac:dyDescent="0.25">
      <c r="A459" s="2" t="s">
        <v>301</v>
      </c>
      <c r="B459" s="2" t="s">
        <v>310</v>
      </c>
      <c r="C459" s="2" t="s">
        <v>1071</v>
      </c>
      <c r="D459" s="2" t="s">
        <v>696</v>
      </c>
      <c r="E459" s="2" t="s">
        <v>2056</v>
      </c>
      <c r="F459" s="2" t="s">
        <v>1805</v>
      </c>
      <c r="G459" s="2" t="s">
        <v>1048</v>
      </c>
      <c r="H459" s="2" t="s">
        <v>987</v>
      </c>
      <c r="I459" s="2" t="s">
        <v>1315</v>
      </c>
      <c r="J459" s="2" t="s">
        <v>984</v>
      </c>
      <c r="K459" s="2" t="s">
        <v>1366</v>
      </c>
      <c r="L459" s="2" t="s">
        <v>1324</v>
      </c>
      <c r="M459" s="2" t="s">
        <v>1581</v>
      </c>
      <c r="N459" s="2" t="s">
        <v>765</v>
      </c>
      <c r="O459" s="2" t="s">
        <v>1707</v>
      </c>
      <c r="P459" s="2" t="s">
        <v>2005</v>
      </c>
      <c r="Q459" s="2" t="s">
        <v>709</v>
      </c>
      <c r="R459" s="2" t="s">
        <v>1082</v>
      </c>
    </row>
    <row r="460" spans="1:18" x14ac:dyDescent="0.25">
      <c r="A460" s="2" t="s">
        <v>301</v>
      </c>
      <c r="B460" s="2" t="s">
        <v>316</v>
      </c>
      <c r="C460" s="2" t="s">
        <v>1079</v>
      </c>
      <c r="D460" s="2" t="s">
        <v>712</v>
      </c>
      <c r="E460" s="2" t="s">
        <v>2038</v>
      </c>
      <c r="F460" s="2" t="s">
        <v>1851</v>
      </c>
      <c r="G460" s="2" t="s">
        <v>705</v>
      </c>
      <c r="H460" s="2" t="s">
        <v>730</v>
      </c>
      <c r="I460" s="2" t="s">
        <v>1694</v>
      </c>
      <c r="J460" s="2" t="s">
        <v>752</v>
      </c>
      <c r="K460" s="2" t="s">
        <v>1346</v>
      </c>
      <c r="L460" s="2" t="s">
        <v>886</v>
      </c>
      <c r="M460" s="2" t="s">
        <v>1691</v>
      </c>
      <c r="N460" s="2" t="s">
        <v>2057</v>
      </c>
      <c r="O460" s="2" t="s">
        <v>2058</v>
      </c>
      <c r="P460" s="2" t="s">
        <v>1357</v>
      </c>
      <c r="Q460" s="2" t="s">
        <v>883</v>
      </c>
      <c r="R460" s="2" t="s">
        <v>1699</v>
      </c>
    </row>
    <row r="461" spans="1:18" x14ac:dyDescent="0.25">
      <c r="A461" s="2" t="s">
        <v>301</v>
      </c>
      <c r="B461" s="2" t="s">
        <v>322</v>
      </c>
      <c r="C461" s="2" t="s">
        <v>1086</v>
      </c>
      <c r="D461" s="2" t="s">
        <v>727</v>
      </c>
      <c r="E461" s="2" t="s">
        <v>1360</v>
      </c>
      <c r="F461" s="2" t="s">
        <v>729</v>
      </c>
      <c r="G461" s="2" t="s">
        <v>2059</v>
      </c>
      <c r="H461" s="2" t="s">
        <v>733</v>
      </c>
      <c r="I461" s="2" t="s">
        <v>1545</v>
      </c>
      <c r="J461" s="2" t="s">
        <v>1055</v>
      </c>
      <c r="K461" s="2" t="s">
        <v>1713</v>
      </c>
      <c r="L461" s="2" t="s">
        <v>1475</v>
      </c>
      <c r="M461" s="2" t="s">
        <v>1174</v>
      </c>
      <c r="N461" s="2" t="s">
        <v>1294</v>
      </c>
      <c r="O461" s="2" t="s">
        <v>1982</v>
      </c>
      <c r="P461" s="2" t="s">
        <v>1898</v>
      </c>
      <c r="Q461" s="2" t="s">
        <v>1025</v>
      </c>
      <c r="R461" s="2" t="s">
        <v>1972</v>
      </c>
    </row>
    <row r="462" spans="1:18" x14ac:dyDescent="0.25">
      <c r="A462" s="2" t="s">
        <v>301</v>
      </c>
      <c r="B462" s="2" t="s">
        <v>328</v>
      </c>
      <c r="C462" s="2" t="s">
        <v>1096</v>
      </c>
      <c r="D462" s="2" t="s">
        <v>748</v>
      </c>
      <c r="E462" s="2" t="s">
        <v>2060</v>
      </c>
      <c r="F462" s="2" t="s">
        <v>698</v>
      </c>
      <c r="G462" s="2" t="s">
        <v>925</v>
      </c>
      <c r="H462" s="2" t="s">
        <v>1160</v>
      </c>
      <c r="I462" s="2" t="s">
        <v>1934</v>
      </c>
      <c r="J462" s="2" t="s">
        <v>834</v>
      </c>
      <c r="K462" s="2" t="s">
        <v>896</v>
      </c>
      <c r="L462" s="2" t="s">
        <v>837</v>
      </c>
      <c r="M462" s="2" t="s">
        <v>955</v>
      </c>
      <c r="N462" s="2" t="s">
        <v>1117</v>
      </c>
      <c r="O462" s="2" t="s">
        <v>1023</v>
      </c>
      <c r="P462" s="2" t="s">
        <v>802</v>
      </c>
      <c r="Q462" s="2" t="s">
        <v>984</v>
      </c>
      <c r="R462" s="2" t="s">
        <v>2041</v>
      </c>
    </row>
    <row r="463" spans="1:18" x14ac:dyDescent="0.25">
      <c r="A463" s="2" t="s">
        <v>301</v>
      </c>
      <c r="B463" s="2" t="s">
        <v>334</v>
      </c>
      <c r="C463" s="2" t="s">
        <v>1104</v>
      </c>
      <c r="D463" s="2" t="s">
        <v>769</v>
      </c>
      <c r="E463" s="2" t="s">
        <v>2061</v>
      </c>
      <c r="F463" s="2" t="s">
        <v>1830</v>
      </c>
      <c r="G463" s="2" t="s">
        <v>852</v>
      </c>
      <c r="H463" s="2" t="s">
        <v>766</v>
      </c>
      <c r="I463" s="2" t="s">
        <v>1042</v>
      </c>
      <c r="J463" s="2" t="s">
        <v>834</v>
      </c>
      <c r="K463" s="2" t="s">
        <v>1711</v>
      </c>
      <c r="L463" s="2" t="s">
        <v>895</v>
      </c>
      <c r="M463" s="2" t="s">
        <v>775</v>
      </c>
      <c r="N463" s="2" t="s">
        <v>1006</v>
      </c>
      <c r="O463" s="2" t="s">
        <v>1768</v>
      </c>
      <c r="P463" s="2" t="s">
        <v>706</v>
      </c>
      <c r="Q463" s="2" t="s">
        <v>799</v>
      </c>
      <c r="R463" s="2" t="s">
        <v>2062</v>
      </c>
    </row>
    <row r="464" spans="1:18" x14ac:dyDescent="0.25">
      <c r="A464" s="2" t="s">
        <v>301</v>
      </c>
      <c r="B464" s="2" t="s">
        <v>340</v>
      </c>
      <c r="C464" s="2" t="s">
        <v>1091</v>
      </c>
      <c r="D464" s="2" t="s">
        <v>700</v>
      </c>
      <c r="E464" s="2" t="s">
        <v>2060</v>
      </c>
      <c r="F464" s="2" t="s">
        <v>1830</v>
      </c>
      <c r="G464" s="2" t="s">
        <v>1273</v>
      </c>
      <c r="H464" s="2" t="s">
        <v>878</v>
      </c>
      <c r="I464" s="2" t="s">
        <v>2063</v>
      </c>
      <c r="J464" s="2" t="s">
        <v>854</v>
      </c>
      <c r="K464" s="2" t="s">
        <v>890</v>
      </c>
      <c r="L464" s="2" t="s">
        <v>1136</v>
      </c>
      <c r="M464" s="2" t="s">
        <v>1157</v>
      </c>
      <c r="N464" s="2" t="s">
        <v>827</v>
      </c>
      <c r="O464" s="2" t="s">
        <v>1561</v>
      </c>
      <c r="P464" s="2" t="s">
        <v>1172</v>
      </c>
      <c r="Q464" s="2" t="s">
        <v>984</v>
      </c>
      <c r="R464" s="2" t="s">
        <v>1250</v>
      </c>
    </row>
    <row r="465" spans="1:18" x14ac:dyDescent="0.25">
      <c r="A465" s="2" t="s">
        <v>301</v>
      </c>
      <c r="B465" s="2" t="s">
        <v>346</v>
      </c>
      <c r="C465" s="2" t="s">
        <v>1447</v>
      </c>
      <c r="D465" s="2" t="s">
        <v>785</v>
      </c>
      <c r="E465" s="2" t="s">
        <v>2013</v>
      </c>
      <c r="F465" s="2" t="s">
        <v>2064</v>
      </c>
      <c r="G465" s="2" t="s">
        <v>951</v>
      </c>
      <c r="H465" s="2" t="s">
        <v>893</v>
      </c>
      <c r="I465" s="2" t="s">
        <v>2065</v>
      </c>
      <c r="J465" s="2" t="s">
        <v>854</v>
      </c>
      <c r="K465" s="2" t="s">
        <v>2066</v>
      </c>
      <c r="L465" s="2" t="s">
        <v>1586</v>
      </c>
      <c r="M465" s="2" t="s">
        <v>2067</v>
      </c>
      <c r="N465" s="2" t="s">
        <v>1483</v>
      </c>
      <c r="O465" s="2" t="s">
        <v>1689</v>
      </c>
      <c r="P465" s="2" t="s">
        <v>2068</v>
      </c>
      <c r="Q465" s="2" t="s">
        <v>779</v>
      </c>
      <c r="R465" s="2" t="s">
        <v>1714</v>
      </c>
    </row>
    <row r="466" spans="1:18" x14ac:dyDescent="0.25">
      <c r="A466" s="2" t="s">
        <v>301</v>
      </c>
      <c r="B466" s="2" t="s">
        <v>305</v>
      </c>
      <c r="C466" s="2" t="s">
        <v>1476</v>
      </c>
      <c r="D466" s="2" t="s">
        <v>1113</v>
      </c>
      <c r="E466" s="2" t="s">
        <v>1265</v>
      </c>
      <c r="F466" s="2" t="s">
        <v>1723</v>
      </c>
      <c r="G466" s="2" t="s">
        <v>1049</v>
      </c>
      <c r="H466" s="2" t="s">
        <v>1398</v>
      </c>
      <c r="I466" s="2" t="s">
        <v>1704</v>
      </c>
      <c r="J466" s="2" t="s">
        <v>864</v>
      </c>
      <c r="K466" s="2" t="s">
        <v>1873</v>
      </c>
      <c r="L466" s="2" t="s">
        <v>1708</v>
      </c>
      <c r="M466" s="2" t="s">
        <v>1202</v>
      </c>
      <c r="N466" s="2" t="s">
        <v>829</v>
      </c>
      <c r="O466" s="2" t="s">
        <v>2069</v>
      </c>
      <c r="P466" s="2" t="s">
        <v>1556</v>
      </c>
      <c r="Q466" s="2" t="s">
        <v>779</v>
      </c>
      <c r="R466" s="2" t="s">
        <v>1720</v>
      </c>
    </row>
    <row r="467" spans="1:18" x14ac:dyDescent="0.25">
      <c r="A467" s="2" t="s">
        <v>301</v>
      </c>
      <c r="B467" s="2" t="s">
        <v>311</v>
      </c>
      <c r="C467" s="2" t="s">
        <v>1111</v>
      </c>
      <c r="D467" s="2" t="s">
        <v>696</v>
      </c>
      <c r="E467" s="2" t="s">
        <v>2037</v>
      </c>
      <c r="F467" s="2" t="s">
        <v>1112</v>
      </c>
      <c r="G467" s="2" t="s">
        <v>1652</v>
      </c>
      <c r="H467" s="2" t="s">
        <v>779</v>
      </c>
      <c r="I467" s="2" t="s">
        <v>1598</v>
      </c>
      <c r="J467" s="2" t="s">
        <v>724</v>
      </c>
      <c r="K467" s="2" t="s">
        <v>1294</v>
      </c>
      <c r="L467" s="2" t="s">
        <v>1845</v>
      </c>
      <c r="M467" s="2" t="s">
        <v>1795</v>
      </c>
      <c r="N467" s="2" t="s">
        <v>1374</v>
      </c>
      <c r="O467" s="2" t="s">
        <v>2036</v>
      </c>
      <c r="P467" s="2" t="s">
        <v>1741</v>
      </c>
      <c r="Q467" s="2" t="s">
        <v>1212</v>
      </c>
      <c r="R467" s="2" t="s">
        <v>1189</v>
      </c>
    </row>
    <row r="468" spans="1:18" x14ac:dyDescent="0.25">
      <c r="A468" s="2" t="s">
        <v>301</v>
      </c>
      <c r="B468" s="2" t="s">
        <v>317</v>
      </c>
      <c r="C468" s="2" t="s">
        <v>1121</v>
      </c>
      <c r="D468" s="2" t="s">
        <v>712</v>
      </c>
      <c r="E468" s="2" t="s">
        <v>1936</v>
      </c>
      <c r="F468" s="2" t="s">
        <v>1142</v>
      </c>
      <c r="G468" s="2" t="s">
        <v>1238</v>
      </c>
      <c r="H468" s="2" t="s">
        <v>947</v>
      </c>
      <c r="I468" s="2" t="s">
        <v>1769</v>
      </c>
      <c r="J468" s="2" t="s">
        <v>834</v>
      </c>
      <c r="K468" s="2" t="s">
        <v>1525</v>
      </c>
      <c r="L468" s="2" t="s">
        <v>2070</v>
      </c>
      <c r="M468" s="2" t="s">
        <v>2071</v>
      </c>
      <c r="N468" s="2" t="s">
        <v>1791</v>
      </c>
      <c r="O468" s="2" t="s">
        <v>1612</v>
      </c>
      <c r="P468" s="2" t="s">
        <v>934</v>
      </c>
      <c r="Q468" s="2" t="s">
        <v>779</v>
      </c>
      <c r="R468" s="2" t="s">
        <v>1295</v>
      </c>
    </row>
    <row r="469" spans="1:18" x14ac:dyDescent="0.25">
      <c r="A469" s="2" t="s">
        <v>301</v>
      </c>
      <c r="B469" s="2" t="s">
        <v>323</v>
      </c>
      <c r="C469" s="2" t="s">
        <v>1124</v>
      </c>
      <c r="D469" s="2" t="s">
        <v>727</v>
      </c>
      <c r="E469" s="2" t="s">
        <v>2072</v>
      </c>
      <c r="F469" s="2" t="s">
        <v>899</v>
      </c>
      <c r="G469" s="2" t="s">
        <v>1066</v>
      </c>
      <c r="H469" s="2" t="s">
        <v>1043</v>
      </c>
      <c r="I469" s="2" t="s">
        <v>927</v>
      </c>
      <c r="J469" s="2" t="s">
        <v>724</v>
      </c>
      <c r="K469" s="2" t="s">
        <v>1295</v>
      </c>
      <c r="L469" s="2" t="s">
        <v>859</v>
      </c>
      <c r="M469" s="2" t="s">
        <v>1776</v>
      </c>
      <c r="N469" s="2" t="s">
        <v>1168</v>
      </c>
      <c r="O469" s="2" t="s">
        <v>2073</v>
      </c>
      <c r="P469" s="2" t="s">
        <v>1845</v>
      </c>
      <c r="Q469" s="2" t="s">
        <v>948</v>
      </c>
      <c r="R469" s="2" t="s">
        <v>1169</v>
      </c>
    </row>
    <row r="470" spans="1:18" x14ac:dyDescent="0.25">
      <c r="A470" s="2" t="s">
        <v>301</v>
      </c>
      <c r="B470" s="2" t="s">
        <v>329</v>
      </c>
      <c r="C470" s="2" t="s">
        <v>1132</v>
      </c>
      <c r="D470" s="2" t="s">
        <v>748</v>
      </c>
      <c r="E470" s="2" t="s">
        <v>1936</v>
      </c>
      <c r="F470" s="2" t="s">
        <v>912</v>
      </c>
      <c r="G470" s="2" t="s">
        <v>1306</v>
      </c>
      <c r="H470" s="2" t="s">
        <v>736</v>
      </c>
      <c r="I470" s="2" t="s">
        <v>2074</v>
      </c>
      <c r="J470" s="2" t="s">
        <v>753</v>
      </c>
      <c r="K470" s="2" t="s">
        <v>2016</v>
      </c>
      <c r="L470" s="2" t="s">
        <v>822</v>
      </c>
      <c r="M470" s="2" t="s">
        <v>901</v>
      </c>
      <c r="N470" s="2" t="s">
        <v>860</v>
      </c>
      <c r="O470" s="2" t="s">
        <v>706</v>
      </c>
      <c r="P470" s="2" t="s">
        <v>1061</v>
      </c>
      <c r="Q470" s="2" t="s">
        <v>752</v>
      </c>
      <c r="R470" s="2" t="s">
        <v>2068</v>
      </c>
    </row>
    <row r="471" spans="1:18" x14ac:dyDescent="0.25">
      <c r="A471" s="2" t="s">
        <v>301</v>
      </c>
      <c r="B471" s="2" t="s">
        <v>335</v>
      </c>
      <c r="C471" s="2" t="s">
        <v>1138</v>
      </c>
      <c r="D471" s="2" t="s">
        <v>769</v>
      </c>
      <c r="E471" s="2" t="s">
        <v>1658</v>
      </c>
      <c r="F471" s="2" t="s">
        <v>1616</v>
      </c>
      <c r="G471" s="2" t="s">
        <v>984</v>
      </c>
      <c r="H471" s="2" t="s">
        <v>748</v>
      </c>
      <c r="I471" s="2" t="s">
        <v>1229</v>
      </c>
      <c r="J471" s="2" t="s">
        <v>709</v>
      </c>
      <c r="K471" s="2" t="s">
        <v>1457</v>
      </c>
      <c r="L471" s="2" t="s">
        <v>1048</v>
      </c>
      <c r="M471" s="2" t="s">
        <v>1375</v>
      </c>
      <c r="N471" s="2" t="s">
        <v>1832</v>
      </c>
      <c r="O471" s="2" t="s">
        <v>803</v>
      </c>
      <c r="P471" s="2" t="s">
        <v>873</v>
      </c>
      <c r="Q471" s="2" t="s">
        <v>702</v>
      </c>
      <c r="R471" s="2" t="s">
        <v>1295</v>
      </c>
    </row>
    <row r="472" spans="1:18" x14ac:dyDescent="0.25">
      <c r="A472" s="2" t="s">
        <v>301</v>
      </c>
      <c r="B472" s="2" t="s">
        <v>341</v>
      </c>
      <c r="C472" s="2" t="s">
        <v>1127</v>
      </c>
      <c r="D472" s="2" t="s">
        <v>700</v>
      </c>
      <c r="E472" s="2" t="s">
        <v>1364</v>
      </c>
      <c r="F472" s="2" t="s">
        <v>1616</v>
      </c>
      <c r="G472" s="2" t="s">
        <v>812</v>
      </c>
      <c r="H472" s="2" t="s">
        <v>1103</v>
      </c>
      <c r="I472" s="2" t="s">
        <v>1898</v>
      </c>
      <c r="J472" s="2" t="s">
        <v>709</v>
      </c>
      <c r="K472" s="2" t="s">
        <v>1402</v>
      </c>
      <c r="L472" s="2" t="s">
        <v>2075</v>
      </c>
      <c r="M472" s="2" t="s">
        <v>2068</v>
      </c>
      <c r="N472" s="2" t="s">
        <v>2076</v>
      </c>
      <c r="O472" s="2" t="s">
        <v>1689</v>
      </c>
      <c r="P472" s="2" t="s">
        <v>915</v>
      </c>
      <c r="Q472" s="2" t="s">
        <v>1398</v>
      </c>
      <c r="R472" s="2" t="s">
        <v>1790</v>
      </c>
    </row>
    <row r="473" spans="1:18" x14ac:dyDescent="0.25">
      <c r="A473" s="2" t="s">
        <v>301</v>
      </c>
      <c r="B473" s="2" t="s">
        <v>347</v>
      </c>
      <c r="C473" s="2" t="s">
        <v>1471</v>
      </c>
      <c r="D473" s="2" t="s">
        <v>785</v>
      </c>
      <c r="E473" s="2" t="s">
        <v>875</v>
      </c>
      <c r="F473" s="2" t="s">
        <v>1723</v>
      </c>
      <c r="G473" s="2" t="s">
        <v>1852</v>
      </c>
      <c r="H473" s="2" t="s">
        <v>776</v>
      </c>
      <c r="I473" s="2" t="s">
        <v>786</v>
      </c>
      <c r="J473" s="2" t="s">
        <v>1065</v>
      </c>
      <c r="K473" s="2" t="s">
        <v>1833</v>
      </c>
      <c r="L473" s="2" t="s">
        <v>706</v>
      </c>
      <c r="M473" s="2" t="s">
        <v>1036</v>
      </c>
      <c r="N473" s="2" t="s">
        <v>849</v>
      </c>
      <c r="O473" s="2" t="s">
        <v>738</v>
      </c>
      <c r="P473" s="2" t="s">
        <v>776</v>
      </c>
      <c r="Q473" s="2" t="s">
        <v>854</v>
      </c>
      <c r="R473" s="2" t="s">
        <v>1348</v>
      </c>
    </row>
    <row r="474" spans="1:18" x14ac:dyDescent="0.25">
      <c r="A474" s="2" t="s">
        <v>301</v>
      </c>
      <c r="B474" s="2" t="s">
        <v>306</v>
      </c>
      <c r="C474" s="2" t="s">
        <v>1502</v>
      </c>
      <c r="D474" s="2" t="s">
        <v>1113</v>
      </c>
      <c r="E474" s="2" t="s">
        <v>2077</v>
      </c>
      <c r="F474" s="2" t="s">
        <v>2078</v>
      </c>
      <c r="G474" s="2" t="s">
        <v>1074</v>
      </c>
      <c r="H474" s="2" t="s">
        <v>913</v>
      </c>
      <c r="I474" s="2" t="s">
        <v>1635</v>
      </c>
      <c r="J474" s="2" t="s">
        <v>903</v>
      </c>
      <c r="K474" s="2" t="s">
        <v>1341</v>
      </c>
      <c r="L474" s="2" t="s">
        <v>1025</v>
      </c>
      <c r="M474" s="2" t="s">
        <v>987</v>
      </c>
      <c r="N474" s="2" t="s">
        <v>987</v>
      </c>
      <c r="O474" s="2" t="s">
        <v>901</v>
      </c>
      <c r="P474" s="2" t="s">
        <v>773</v>
      </c>
      <c r="Q474" s="2" t="s">
        <v>799</v>
      </c>
      <c r="R474" s="2" t="s">
        <v>2079</v>
      </c>
    </row>
    <row r="475" spans="1:18" x14ac:dyDescent="0.25">
      <c r="A475" s="2" t="s">
        <v>301</v>
      </c>
      <c r="B475" s="2" t="s">
        <v>312</v>
      </c>
      <c r="C475" s="2" t="s">
        <v>1141</v>
      </c>
      <c r="D475" s="2" t="s">
        <v>696</v>
      </c>
      <c r="E475" s="2" t="s">
        <v>2046</v>
      </c>
      <c r="F475" s="2" t="s">
        <v>755</v>
      </c>
      <c r="G475" s="2" t="s">
        <v>817</v>
      </c>
      <c r="H475" s="2" t="s">
        <v>1335</v>
      </c>
      <c r="I475" s="2" t="s">
        <v>1898</v>
      </c>
      <c r="J475" s="2" t="s">
        <v>834</v>
      </c>
      <c r="K475" s="2" t="s">
        <v>1819</v>
      </c>
      <c r="L475" s="2" t="s">
        <v>1960</v>
      </c>
      <c r="M475" s="2" t="s">
        <v>1732</v>
      </c>
      <c r="N475" s="2" t="s">
        <v>1294</v>
      </c>
      <c r="O475" s="2" t="s">
        <v>859</v>
      </c>
      <c r="P475" s="2" t="s">
        <v>2069</v>
      </c>
      <c r="Q475" s="2" t="s">
        <v>1036</v>
      </c>
      <c r="R475" s="2" t="s">
        <v>1204</v>
      </c>
    </row>
    <row r="476" spans="1:18" x14ac:dyDescent="0.25">
      <c r="A476" s="2" t="s">
        <v>301</v>
      </c>
      <c r="B476" s="2" t="s">
        <v>318</v>
      </c>
      <c r="C476" s="2" t="s">
        <v>1146</v>
      </c>
      <c r="D476" s="2" t="s">
        <v>712</v>
      </c>
      <c r="E476" s="2" t="s">
        <v>2080</v>
      </c>
      <c r="F476" s="2" t="s">
        <v>729</v>
      </c>
      <c r="G476" s="2" t="s">
        <v>1393</v>
      </c>
      <c r="H476" s="2" t="s">
        <v>1335</v>
      </c>
      <c r="I476" s="2" t="s">
        <v>1710</v>
      </c>
      <c r="J476" s="2" t="s">
        <v>834</v>
      </c>
      <c r="K476" s="2" t="s">
        <v>1734</v>
      </c>
      <c r="L476" s="2" t="s">
        <v>2081</v>
      </c>
      <c r="M476" s="2" t="s">
        <v>780</v>
      </c>
      <c r="N476" s="2" t="s">
        <v>1811</v>
      </c>
      <c r="O476" s="2" t="s">
        <v>2074</v>
      </c>
      <c r="P476" s="2" t="s">
        <v>997</v>
      </c>
      <c r="Q476" s="2" t="s">
        <v>948</v>
      </c>
      <c r="R476" s="2" t="s">
        <v>1026</v>
      </c>
    </row>
    <row r="477" spans="1:18" x14ac:dyDescent="0.25">
      <c r="A477" s="2" t="s">
        <v>301</v>
      </c>
      <c r="B477" s="2" t="s">
        <v>324</v>
      </c>
      <c r="C477" s="2" t="s">
        <v>1152</v>
      </c>
      <c r="D477" s="2" t="s">
        <v>727</v>
      </c>
      <c r="E477" s="2" t="s">
        <v>2082</v>
      </c>
      <c r="F477" s="2" t="s">
        <v>1805</v>
      </c>
      <c r="G477" s="2" t="s">
        <v>740</v>
      </c>
      <c r="H477" s="2" t="s">
        <v>1302</v>
      </c>
      <c r="I477" s="2" t="s">
        <v>1302</v>
      </c>
      <c r="J477" s="2" t="s">
        <v>727</v>
      </c>
      <c r="K477" s="2" t="s">
        <v>1302</v>
      </c>
      <c r="L477" s="2" t="s">
        <v>1532</v>
      </c>
      <c r="M477" s="2" t="s">
        <v>1440</v>
      </c>
      <c r="N477" s="2" t="s">
        <v>1363</v>
      </c>
      <c r="O477" s="2" t="s">
        <v>807</v>
      </c>
      <c r="P477" s="2" t="s">
        <v>2027</v>
      </c>
      <c r="Q477" s="2" t="s">
        <v>696</v>
      </c>
      <c r="R477" s="2" t="s">
        <v>696</v>
      </c>
    </row>
    <row r="478" spans="1:18" x14ac:dyDescent="0.25">
      <c r="A478" s="2" t="s">
        <v>301</v>
      </c>
      <c r="B478" s="2" t="s">
        <v>330</v>
      </c>
      <c r="C478" s="2" t="s">
        <v>1165</v>
      </c>
      <c r="D478" s="2" t="s">
        <v>748</v>
      </c>
      <c r="E478" s="2" t="s">
        <v>2050</v>
      </c>
      <c r="F478" s="2" t="s">
        <v>1723</v>
      </c>
      <c r="G478" s="2" t="s">
        <v>934</v>
      </c>
      <c r="H478" s="2" t="s">
        <v>883</v>
      </c>
      <c r="I478" s="2" t="s">
        <v>716</v>
      </c>
      <c r="J478" s="2" t="s">
        <v>824</v>
      </c>
      <c r="K478" s="2" t="s">
        <v>2006</v>
      </c>
      <c r="L478" s="2" t="s">
        <v>1043</v>
      </c>
      <c r="M478" s="2" t="s">
        <v>893</v>
      </c>
      <c r="N478" s="2" t="s">
        <v>717</v>
      </c>
      <c r="O478" s="2" t="s">
        <v>869</v>
      </c>
      <c r="P478" s="2" t="s">
        <v>972</v>
      </c>
      <c r="Q478" s="2" t="s">
        <v>772</v>
      </c>
      <c r="R478" s="2" t="s">
        <v>1704</v>
      </c>
    </row>
    <row r="479" spans="1:18" x14ac:dyDescent="0.25">
      <c r="A479" s="2" t="s">
        <v>301</v>
      </c>
      <c r="B479" s="2" t="s">
        <v>336</v>
      </c>
      <c r="C479" s="2" t="s">
        <v>1175</v>
      </c>
      <c r="D479" s="2" t="s">
        <v>769</v>
      </c>
      <c r="E479" s="2" t="s">
        <v>1228</v>
      </c>
      <c r="F479" s="2" t="s">
        <v>1779</v>
      </c>
      <c r="G479" s="2" t="s">
        <v>1908</v>
      </c>
      <c r="H479" s="2" t="s">
        <v>1331</v>
      </c>
      <c r="I479" s="2" t="s">
        <v>989</v>
      </c>
      <c r="J479" s="2" t="s">
        <v>824</v>
      </c>
      <c r="K479" s="2" t="s">
        <v>2083</v>
      </c>
      <c r="L479" s="2" t="s">
        <v>985</v>
      </c>
      <c r="M479" s="2" t="s">
        <v>773</v>
      </c>
      <c r="N479" s="2" t="s">
        <v>985</v>
      </c>
      <c r="O479" s="2" t="s">
        <v>861</v>
      </c>
      <c r="P479" s="2" t="s">
        <v>1043</v>
      </c>
      <c r="Q479" s="2" t="s">
        <v>784</v>
      </c>
      <c r="R479" s="2" t="s">
        <v>1250</v>
      </c>
    </row>
    <row r="480" spans="1:18" x14ac:dyDescent="0.25">
      <c r="A480" s="2" t="s">
        <v>301</v>
      </c>
      <c r="B480" s="2" t="s">
        <v>342</v>
      </c>
      <c r="C480" s="2" t="s">
        <v>1161</v>
      </c>
      <c r="D480" s="2" t="s">
        <v>700</v>
      </c>
      <c r="E480" s="2" t="s">
        <v>2029</v>
      </c>
      <c r="F480" s="2" t="s">
        <v>1849</v>
      </c>
      <c r="G480" s="2" t="s">
        <v>828</v>
      </c>
      <c r="H480" s="2" t="s">
        <v>1068</v>
      </c>
      <c r="I480" s="2" t="s">
        <v>2084</v>
      </c>
      <c r="J480" s="2" t="s">
        <v>940</v>
      </c>
      <c r="K480" s="2" t="s">
        <v>2085</v>
      </c>
      <c r="L480" s="2" t="s">
        <v>1398</v>
      </c>
      <c r="M480" s="2" t="s">
        <v>740</v>
      </c>
      <c r="N480" s="2" t="s">
        <v>948</v>
      </c>
      <c r="O480" s="2" t="s">
        <v>1144</v>
      </c>
      <c r="P480" s="2" t="s">
        <v>822</v>
      </c>
      <c r="Q480" s="2" t="s">
        <v>1087</v>
      </c>
      <c r="R480" s="2" t="s">
        <v>1355</v>
      </c>
    </row>
    <row r="481" spans="1:18" x14ac:dyDescent="0.25">
      <c r="A481" s="2" t="s">
        <v>301</v>
      </c>
      <c r="B481" s="2" t="s">
        <v>348</v>
      </c>
      <c r="C481" s="2" t="s">
        <v>1501</v>
      </c>
      <c r="D481" s="2" t="s">
        <v>785</v>
      </c>
      <c r="E481" s="2" t="s">
        <v>1228</v>
      </c>
      <c r="F481" s="2" t="s">
        <v>1354</v>
      </c>
      <c r="G481" s="2" t="s">
        <v>1993</v>
      </c>
      <c r="H481" s="2" t="s">
        <v>1053</v>
      </c>
      <c r="I481" s="2" t="s">
        <v>821</v>
      </c>
      <c r="J481" s="2" t="s">
        <v>952</v>
      </c>
      <c r="K481" s="2" t="s">
        <v>1566</v>
      </c>
      <c r="L481" s="2" t="s">
        <v>1040</v>
      </c>
      <c r="M481" s="2" t="s">
        <v>757</v>
      </c>
      <c r="N481" s="2" t="s">
        <v>1055</v>
      </c>
      <c r="O481" s="2" t="s">
        <v>839</v>
      </c>
      <c r="P481" s="2" t="s">
        <v>988</v>
      </c>
      <c r="Q481" s="2" t="s">
        <v>724</v>
      </c>
      <c r="R481" s="2" t="s">
        <v>1511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pane xSplit="1" topLeftCell="B1" activePane="topRight" state="frozen"/>
      <selection activeCell="C22" sqref="C22"/>
      <selection pane="topRight" activeCell="C22" sqref="C22"/>
    </sheetView>
  </sheetViews>
  <sheetFormatPr defaultRowHeight="15" x14ac:dyDescent="0.25"/>
  <cols>
    <col min="1" max="1" width="42.42578125" style="3" bestFit="1" customWidth="1"/>
    <col min="2" max="2" width="16.42578125" customWidth="1"/>
    <col min="3" max="3" width="15.85546875" bestFit="1" customWidth="1"/>
    <col min="4" max="4" width="21.5703125" customWidth="1"/>
    <col min="5" max="5" width="17" customWidth="1"/>
    <col min="6" max="6" width="15.5703125" bestFit="1" customWidth="1"/>
    <col min="7" max="7" width="26.85546875" customWidth="1"/>
    <col min="8" max="8" width="19.7109375" bestFit="1" customWidth="1"/>
    <col min="9" max="12" width="10.7109375" bestFit="1" customWidth="1"/>
    <col min="13" max="13" width="6.85546875" bestFit="1" customWidth="1"/>
    <col min="14" max="16" width="16.140625" bestFit="1" customWidth="1"/>
    <col min="17" max="17" width="9.7109375" bestFit="1" customWidth="1"/>
    <col min="18" max="18" width="14.7109375" bestFit="1" customWidth="1"/>
    <col min="19" max="21" width="16.140625" bestFit="1" customWidth="1"/>
    <col min="22" max="22" width="21.140625" bestFit="1" customWidth="1"/>
    <col min="23" max="23" width="21" bestFit="1" customWidth="1"/>
    <col min="24" max="24" width="21.28515625" bestFit="1" customWidth="1"/>
    <col min="25" max="25" width="20.85546875" bestFit="1" customWidth="1"/>
    <col min="26" max="26" width="22.140625" bestFit="1" customWidth="1"/>
    <col min="27" max="27" width="10.7109375" bestFit="1" customWidth="1"/>
    <col min="28" max="28" width="10.5703125" bestFit="1" customWidth="1"/>
  </cols>
  <sheetData>
    <row r="1" spans="1:3" x14ac:dyDescent="0.25">
      <c r="A1" s="3" t="s">
        <v>349</v>
      </c>
      <c r="B1" t="s">
        <v>350</v>
      </c>
      <c r="C1" t="s">
        <v>367</v>
      </c>
    </row>
    <row r="2" spans="1:3" x14ac:dyDescent="0.25">
      <c r="A2" t="s">
        <v>210</v>
      </c>
      <c r="B2" t="s">
        <v>277</v>
      </c>
      <c r="C2">
        <v>1</v>
      </c>
    </row>
    <row r="3" spans="1:3" x14ac:dyDescent="0.25">
      <c r="A3" t="s">
        <v>377</v>
      </c>
      <c r="B3" t="s">
        <v>278</v>
      </c>
      <c r="C3">
        <v>2</v>
      </c>
    </row>
    <row r="4" spans="1:3" x14ac:dyDescent="0.25">
      <c r="A4" t="s">
        <v>209</v>
      </c>
      <c r="B4" t="s">
        <v>278</v>
      </c>
      <c r="C4">
        <v>3</v>
      </c>
    </row>
    <row r="5" spans="1:3" x14ac:dyDescent="0.25">
      <c r="A5" t="s">
        <v>212</v>
      </c>
      <c r="B5" t="s">
        <v>277</v>
      </c>
      <c r="C5">
        <v>4</v>
      </c>
    </row>
    <row r="6" spans="1:3" x14ac:dyDescent="0.25">
      <c r="A6" t="s">
        <v>211</v>
      </c>
      <c r="B6" t="s">
        <v>278</v>
      </c>
      <c r="C6">
        <v>5</v>
      </c>
    </row>
    <row r="7" spans="1:3" x14ac:dyDescent="0.25">
      <c r="A7" t="s">
        <v>301</v>
      </c>
      <c r="B7" t="s">
        <v>277</v>
      </c>
      <c r="C7">
        <v>6</v>
      </c>
    </row>
    <row r="8" spans="1:3" x14ac:dyDescent="0.25">
      <c r="A8" t="s">
        <v>376</v>
      </c>
      <c r="B8" t="s">
        <v>277</v>
      </c>
      <c r="C8">
        <v>7</v>
      </c>
    </row>
    <row r="9" spans="1:3" x14ac:dyDescent="0.25">
      <c r="A9"/>
    </row>
    <row r="10" spans="1:3" x14ac:dyDescent="0.25">
      <c r="A10"/>
    </row>
    <row r="11" spans="1:3" x14ac:dyDescent="0.25">
      <c r="A11"/>
    </row>
    <row r="12" spans="1:3" x14ac:dyDescent="0.25">
      <c r="A12"/>
    </row>
    <row r="13" spans="1:3" x14ac:dyDescent="0.25">
      <c r="A13"/>
    </row>
    <row r="14" spans="1:3" x14ac:dyDescent="0.25">
      <c r="A14"/>
    </row>
    <row r="15" spans="1:3" x14ac:dyDescent="0.25">
      <c r="A15"/>
    </row>
    <row r="16" spans="1:3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3"/>
  <sheetViews>
    <sheetView workbookViewId="0">
      <pane xSplit="1" topLeftCell="AG1" activePane="topRight" state="frozen"/>
      <selection pane="topRight" sqref="A1:AW513"/>
    </sheetView>
  </sheetViews>
  <sheetFormatPr defaultRowHeight="15" x14ac:dyDescent="0.25"/>
  <cols>
    <col min="1" max="1" width="9.85546875" customWidth="1"/>
    <col min="2" max="2" width="42.42578125" customWidth="1"/>
    <col min="3" max="3" width="15.85546875" customWidth="1"/>
    <col min="4" max="4" width="22.140625" customWidth="1"/>
    <col min="5" max="5" width="13.85546875" customWidth="1"/>
    <col min="6" max="7" width="16" customWidth="1"/>
    <col min="8" max="8" width="16.85546875" customWidth="1"/>
    <col min="9" max="9" width="29" customWidth="1"/>
    <col min="10" max="10" width="41" customWidth="1"/>
    <col min="11" max="18" width="5.42578125" customWidth="1"/>
    <col min="19" max="30" width="6.42578125" customWidth="1"/>
    <col min="31" max="31" width="16.140625" customWidth="1"/>
    <col min="32" max="32" width="18.140625" customWidth="1"/>
    <col min="33" max="38" width="5.5703125" customWidth="1"/>
    <col min="39" max="45" width="8.140625" customWidth="1"/>
    <col min="46" max="46" width="8.28515625" customWidth="1"/>
    <col min="47" max="47" width="11.5703125" customWidth="1"/>
    <col min="48" max="48" width="11.42578125" bestFit="1" customWidth="1"/>
    <col min="49" max="49" width="9" hidden="1" customWidth="1"/>
    <col min="50" max="50" width="42.42578125" bestFit="1" customWidth="1"/>
    <col min="51" max="51" width="15.85546875" bestFit="1" customWidth="1"/>
    <col min="52" max="52" width="22.140625" bestFit="1" customWidth="1"/>
    <col min="53" max="53" width="13.85546875" bestFit="1" customWidth="1"/>
    <col min="54" max="55" width="16" bestFit="1" customWidth="1"/>
    <col min="56" max="56" width="16.85546875" bestFit="1" customWidth="1"/>
    <col min="57" max="57" width="29" bestFit="1" customWidth="1"/>
    <col min="58" max="58" width="41" bestFit="1" customWidth="1"/>
    <col min="59" max="66" width="5.42578125" bestFit="1" customWidth="1"/>
    <col min="67" max="78" width="6.42578125" bestFit="1" customWidth="1"/>
    <col min="79" max="79" width="16.140625" bestFit="1" customWidth="1"/>
    <col min="80" max="80" width="18.140625" bestFit="1" customWidth="1"/>
    <col min="81" max="86" width="5.5703125" bestFit="1" customWidth="1"/>
    <col min="87" max="93" width="8.140625" bestFit="1" customWidth="1"/>
    <col min="94" max="94" width="8.28515625" bestFit="1" customWidth="1"/>
    <col min="95" max="95" width="11.5703125" bestFit="1" customWidth="1"/>
    <col min="96" max="96" width="11.42578125" bestFit="1" customWidth="1"/>
    <col min="97" max="97" width="20.7109375" bestFit="1" customWidth="1"/>
    <col min="98" max="98" width="7.5703125" bestFit="1" customWidth="1"/>
    <col min="99" max="99" width="9" bestFit="1" customWidth="1"/>
    <col min="100" max="100" width="15.85546875" bestFit="1" customWidth="1"/>
    <col min="101" max="101" width="6.7109375" bestFit="1" customWidth="1"/>
    <col min="102" max="102" width="22.140625" bestFit="1" customWidth="1"/>
    <col min="103" max="103" width="10.7109375" bestFit="1" customWidth="1"/>
    <col min="104" max="104" width="10.5703125" bestFit="1" customWidth="1"/>
  </cols>
  <sheetData>
    <row r="1" spans="1:49" x14ac:dyDescent="0.25">
      <c r="A1" s="2" t="s">
        <v>269</v>
      </c>
      <c r="B1" s="2" t="s">
        <v>216</v>
      </c>
      <c r="C1" s="2" t="s">
        <v>0</v>
      </c>
      <c r="D1" s="2" t="s">
        <v>217</v>
      </c>
      <c r="E1" s="2" t="s">
        <v>270</v>
      </c>
      <c r="F1" s="2" t="s">
        <v>271</v>
      </c>
      <c r="G1" s="2" t="s">
        <v>272</v>
      </c>
      <c r="H1" s="2" t="s">
        <v>273</v>
      </c>
      <c r="I1" s="2" t="s">
        <v>274</v>
      </c>
      <c r="J1" s="2" t="s">
        <v>279</v>
      </c>
      <c r="K1" s="2" t="s">
        <v>280</v>
      </c>
      <c r="L1" s="2" t="s">
        <v>281</v>
      </c>
      <c r="M1" s="2" t="s">
        <v>282</v>
      </c>
      <c r="N1" s="2" t="s">
        <v>283</v>
      </c>
      <c r="O1" s="2" t="s">
        <v>284</v>
      </c>
      <c r="P1" s="2" t="s">
        <v>285</v>
      </c>
      <c r="Q1" s="2" t="s">
        <v>286</v>
      </c>
      <c r="R1" s="2" t="s">
        <v>287</v>
      </c>
      <c r="S1" s="2" t="s">
        <v>290</v>
      </c>
      <c r="T1" s="2" t="s">
        <v>288</v>
      </c>
      <c r="U1" s="2" t="s">
        <v>299</v>
      </c>
      <c r="V1" s="2" t="s">
        <v>298</v>
      </c>
      <c r="W1" s="2" t="s">
        <v>297</v>
      </c>
      <c r="X1" s="2" t="s">
        <v>296</v>
      </c>
      <c r="Y1" s="2" t="s">
        <v>295</v>
      </c>
      <c r="Z1" s="2" t="s">
        <v>294</v>
      </c>
      <c r="AA1" s="2" t="s">
        <v>293</v>
      </c>
      <c r="AB1" s="2" t="s">
        <v>292</v>
      </c>
      <c r="AC1" s="2" t="s">
        <v>291</v>
      </c>
      <c r="AD1" s="2" t="s">
        <v>289</v>
      </c>
      <c r="AE1" s="2" t="s">
        <v>277</v>
      </c>
      <c r="AF1" s="2" t="s">
        <v>278</v>
      </c>
      <c r="AG1" s="2" t="s">
        <v>351</v>
      </c>
      <c r="AH1" s="2" t="s">
        <v>352</v>
      </c>
      <c r="AI1" s="2" t="s">
        <v>353</v>
      </c>
      <c r="AJ1" s="2" t="s">
        <v>354</v>
      </c>
      <c r="AK1" s="2" t="s">
        <v>355</v>
      </c>
      <c r="AL1" s="2" t="s">
        <v>356</v>
      </c>
      <c r="AM1" s="2" t="s">
        <v>378</v>
      </c>
      <c r="AN1" s="2" t="s">
        <v>379</v>
      </c>
      <c r="AO1" s="2" t="s">
        <v>368</v>
      </c>
      <c r="AP1" s="2" t="s">
        <v>369</v>
      </c>
      <c r="AQ1" s="2" t="s">
        <v>370</v>
      </c>
      <c r="AR1" s="2" t="s">
        <v>371</v>
      </c>
      <c r="AS1" s="2" t="s">
        <v>372</v>
      </c>
      <c r="AT1" s="2" t="s">
        <v>373</v>
      </c>
      <c r="AU1" s="2" t="s">
        <v>374</v>
      </c>
      <c r="AV1" s="1" t="s">
        <v>375</v>
      </c>
      <c r="AW1" s="1" t="s">
        <v>635</v>
      </c>
    </row>
    <row r="2" spans="1:49" hidden="1" x14ac:dyDescent="0.25">
      <c r="A2" s="2" t="s">
        <v>380</v>
      </c>
      <c r="B2" s="2" t="s">
        <v>376</v>
      </c>
      <c r="C2" s="2">
        <v>47</v>
      </c>
      <c r="D2" s="2">
        <v>73</v>
      </c>
      <c r="E2" s="2">
        <v>588</v>
      </c>
      <c r="F2" s="2">
        <v>567</v>
      </c>
      <c r="G2" s="2" t="s">
        <v>380</v>
      </c>
      <c r="H2" s="2">
        <v>96.428571428571431</v>
      </c>
      <c r="I2" s="2">
        <v>101</v>
      </c>
      <c r="J2" s="2">
        <v>33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1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1</v>
      </c>
      <c r="AV2" s="1">
        <v>1</v>
      </c>
      <c r="AW2" s="1">
        <v>1</v>
      </c>
    </row>
    <row r="3" spans="1:49" hidden="1" x14ac:dyDescent="0.25">
      <c r="A3" s="2" t="s">
        <v>381</v>
      </c>
      <c r="B3" s="2" t="s">
        <v>376</v>
      </c>
      <c r="C3" s="2">
        <v>46</v>
      </c>
      <c r="D3" s="2">
        <v>109</v>
      </c>
      <c r="E3" s="2">
        <v>617</v>
      </c>
      <c r="F3" s="2">
        <v>566</v>
      </c>
      <c r="G3" s="2" t="s">
        <v>381</v>
      </c>
      <c r="H3" s="2">
        <v>91.73419773095624</v>
      </c>
      <c r="I3" s="2">
        <v>101</v>
      </c>
      <c r="J3" s="2">
        <v>33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1</v>
      </c>
      <c r="AF3" s="2">
        <v>0</v>
      </c>
      <c r="AG3" s="2">
        <v>0</v>
      </c>
      <c r="AH3" s="2">
        <v>1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1</v>
      </c>
      <c r="AV3" s="1">
        <v>1</v>
      </c>
      <c r="AW3" s="1">
        <v>2</v>
      </c>
    </row>
    <row r="4" spans="1:49" hidden="1" x14ac:dyDescent="0.25">
      <c r="A4" s="2" t="s">
        <v>382</v>
      </c>
      <c r="B4" s="2" t="s">
        <v>376</v>
      </c>
      <c r="C4" s="2">
        <v>41</v>
      </c>
      <c r="D4" s="2">
        <v>173</v>
      </c>
      <c r="E4" s="2">
        <v>734</v>
      </c>
      <c r="F4" s="2">
        <v>709</v>
      </c>
      <c r="G4" s="2" t="s">
        <v>382</v>
      </c>
      <c r="H4" s="2">
        <v>96.594005449591279</v>
      </c>
      <c r="I4" s="2">
        <v>101</v>
      </c>
      <c r="J4" s="2">
        <v>33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1</v>
      </c>
      <c r="AV4" s="1">
        <v>1</v>
      </c>
      <c r="AW4" s="1">
        <v>3</v>
      </c>
    </row>
    <row r="5" spans="1:49" hidden="1" x14ac:dyDescent="0.25">
      <c r="A5" s="2" t="s">
        <v>383</v>
      </c>
      <c r="B5" s="2" t="s">
        <v>376</v>
      </c>
      <c r="C5" s="2">
        <v>45</v>
      </c>
      <c r="D5" s="2">
        <v>125</v>
      </c>
      <c r="E5" s="2">
        <v>1088</v>
      </c>
      <c r="F5" s="2">
        <v>799</v>
      </c>
      <c r="G5" s="2" t="s">
        <v>383</v>
      </c>
      <c r="H5" s="2">
        <v>73.4375</v>
      </c>
      <c r="I5" s="2">
        <v>101</v>
      </c>
      <c r="J5" s="2">
        <v>33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1</v>
      </c>
      <c r="AV5" s="1">
        <v>1</v>
      </c>
      <c r="AW5" s="1">
        <v>4</v>
      </c>
    </row>
    <row r="6" spans="1:49" hidden="1" x14ac:dyDescent="0.25">
      <c r="A6" s="2" t="s">
        <v>384</v>
      </c>
      <c r="B6" s="2" t="s">
        <v>376</v>
      </c>
      <c r="C6" s="2">
        <v>28</v>
      </c>
      <c r="D6" s="2">
        <v>84</v>
      </c>
      <c r="E6" s="2">
        <v>1120</v>
      </c>
      <c r="F6" s="2">
        <v>790</v>
      </c>
      <c r="G6" s="2" t="s">
        <v>384</v>
      </c>
      <c r="H6" s="2">
        <v>70.535714285714292</v>
      </c>
      <c r="I6" s="2">
        <v>101</v>
      </c>
      <c r="J6" s="2">
        <v>33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1</v>
      </c>
      <c r="AV6" s="1">
        <v>1</v>
      </c>
      <c r="AW6" s="1">
        <v>5</v>
      </c>
    </row>
    <row r="7" spans="1:49" hidden="1" x14ac:dyDescent="0.25">
      <c r="A7" s="2" t="s">
        <v>385</v>
      </c>
      <c r="B7" s="2" t="s">
        <v>376</v>
      </c>
      <c r="C7" s="2">
        <v>27</v>
      </c>
      <c r="D7" s="2">
        <v>78</v>
      </c>
      <c r="E7" s="2">
        <v>1197</v>
      </c>
      <c r="F7" s="2">
        <v>955</v>
      </c>
      <c r="G7" s="2" t="s">
        <v>385</v>
      </c>
      <c r="H7" s="2">
        <v>79.782790309106105</v>
      </c>
      <c r="I7" s="2">
        <v>101</v>
      </c>
      <c r="J7" s="2">
        <v>33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1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1</v>
      </c>
      <c r="AV7" s="1">
        <v>1</v>
      </c>
      <c r="AW7" s="1">
        <v>6</v>
      </c>
    </row>
    <row r="8" spans="1:49" hidden="1" x14ac:dyDescent="0.25">
      <c r="A8" s="2" t="s">
        <v>386</v>
      </c>
      <c r="B8" s="2" t="s">
        <v>376</v>
      </c>
      <c r="C8" s="2">
        <v>44</v>
      </c>
      <c r="D8" s="2">
        <v>81</v>
      </c>
      <c r="E8" s="2">
        <v>581</v>
      </c>
      <c r="F8" s="2">
        <v>561</v>
      </c>
      <c r="G8" s="2" t="s">
        <v>386</v>
      </c>
      <c r="H8" s="2">
        <v>96.557659208261612</v>
      </c>
      <c r="I8" s="2">
        <v>102</v>
      </c>
      <c r="J8" s="2">
        <v>33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</v>
      </c>
      <c r="AF8" s="2">
        <v>0</v>
      </c>
      <c r="AG8" s="2">
        <v>1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1</v>
      </c>
      <c r="AV8" s="1">
        <v>1</v>
      </c>
      <c r="AW8" s="1">
        <v>1</v>
      </c>
    </row>
    <row r="9" spans="1:49" hidden="1" x14ac:dyDescent="0.25">
      <c r="A9" s="2" t="s">
        <v>387</v>
      </c>
      <c r="B9" s="2" t="s">
        <v>376</v>
      </c>
      <c r="C9" s="2">
        <v>48</v>
      </c>
      <c r="D9" s="2">
        <v>133</v>
      </c>
      <c r="E9" s="2">
        <v>614</v>
      </c>
      <c r="F9" s="2">
        <v>565</v>
      </c>
      <c r="G9" s="2" t="s">
        <v>387</v>
      </c>
      <c r="H9" s="2">
        <v>92.019543973941367</v>
      </c>
      <c r="I9" s="2">
        <v>102</v>
      </c>
      <c r="J9" s="2">
        <v>33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1">
        <v>1</v>
      </c>
      <c r="AW9" s="1">
        <v>2</v>
      </c>
    </row>
    <row r="10" spans="1:49" hidden="1" x14ac:dyDescent="0.25">
      <c r="A10" s="2" t="s">
        <v>388</v>
      </c>
      <c r="B10" s="2" t="s">
        <v>376</v>
      </c>
      <c r="C10" s="2">
        <v>40</v>
      </c>
      <c r="D10" s="2">
        <v>126</v>
      </c>
      <c r="E10" s="2">
        <v>733</v>
      </c>
      <c r="F10" s="2">
        <v>699</v>
      </c>
      <c r="G10" s="2" t="s">
        <v>388</v>
      </c>
      <c r="H10" s="2">
        <v>95.361527967257842</v>
      </c>
      <c r="I10" s="2">
        <v>102</v>
      </c>
      <c r="J10" s="2">
        <v>33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1</v>
      </c>
      <c r="AV10" s="1">
        <v>1</v>
      </c>
      <c r="AW10" s="1">
        <v>3</v>
      </c>
    </row>
    <row r="11" spans="1:49" hidden="1" x14ac:dyDescent="0.25">
      <c r="A11" s="2" t="s">
        <v>389</v>
      </c>
      <c r="B11" s="2" t="s">
        <v>376</v>
      </c>
      <c r="C11" s="2">
        <v>42</v>
      </c>
      <c r="D11" s="2">
        <v>94</v>
      </c>
      <c r="E11" s="2">
        <v>1060</v>
      </c>
      <c r="F11" s="2">
        <v>786</v>
      </c>
      <c r="G11" s="2" t="s">
        <v>389</v>
      </c>
      <c r="H11" s="2">
        <v>74.15094339622641</v>
      </c>
      <c r="I11" s="2">
        <v>102</v>
      </c>
      <c r="J11" s="2">
        <v>33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1</v>
      </c>
      <c r="AV11" s="1">
        <v>1</v>
      </c>
      <c r="AW11" s="1">
        <v>4</v>
      </c>
    </row>
    <row r="12" spans="1:49" hidden="1" x14ac:dyDescent="0.25">
      <c r="A12" s="2" t="s">
        <v>390</v>
      </c>
      <c r="B12" s="2" t="s">
        <v>376</v>
      </c>
      <c r="C12" s="2">
        <v>46</v>
      </c>
      <c r="D12" s="2">
        <v>131</v>
      </c>
      <c r="E12" s="2">
        <v>346</v>
      </c>
      <c r="F12" s="2">
        <v>299</v>
      </c>
      <c r="G12" s="2" t="s">
        <v>390</v>
      </c>
      <c r="H12" s="2">
        <v>86.416184971098261</v>
      </c>
      <c r="I12" s="2">
        <v>102</v>
      </c>
      <c r="J12" s="2">
        <v>33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1</v>
      </c>
      <c r="AV12" s="1">
        <v>0</v>
      </c>
      <c r="AW12" s="1">
        <v>5</v>
      </c>
    </row>
    <row r="13" spans="1:49" hidden="1" x14ac:dyDescent="0.25">
      <c r="A13" s="2" t="s">
        <v>391</v>
      </c>
      <c r="B13" s="2" t="s">
        <v>376</v>
      </c>
      <c r="C13" s="2">
        <v>50</v>
      </c>
      <c r="D13" s="2">
        <v>49</v>
      </c>
      <c r="E13" s="2">
        <v>370</v>
      </c>
      <c r="F13" s="2">
        <v>338</v>
      </c>
      <c r="G13" s="2" t="s">
        <v>391</v>
      </c>
      <c r="H13" s="2">
        <v>91.351351351351354</v>
      </c>
      <c r="I13" s="2">
        <v>102</v>
      </c>
      <c r="J13" s="2">
        <v>33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1</v>
      </c>
      <c r="AV13" s="1">
        <v>0</v>
      </c>
      <c r="AW13" s="1">
        <v>6</v>
      </c>
    </row>
    <row r="14" spans="1:49" hidden="1" x14ac:dyDescent="0.25">
      <c r="A14" s="2" t="s">
        <v>392</v>
      </c>
      <c r="B14" s="2" t="s">
        <v>376</v>
      </c>
      <c r="C14" s="2">
        <v>50</v>
      </c>
      <c r="D14" s="2">
        <v>60</v>
      </c>
      <c r="E14" s="2">
        <v>716</v>
      </c>
      <c r="F14" s="2">
        <v>432</v>
      </c>
      <c r="G14" s="2" t="s">
        <v>392</v>
      </c>
      <c r="H14" s="2">
        <v>60.33519553072626</v>
      </c>
      <c r="I14" s="2">
        <v>103</v>
      </c>
      <c r="J14" s="2">
        <v>32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1</v>
      </c>
      <c r="AF14" s="2">
        <v>0</v>
      </c>
      <c r="AG14" s="2">
        <v>1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</v>
      </c>
      <c r="AV14" s="1">
        <v>1</v>
      </c>
      <c r="AW14" s="1">
        <v>7</v>
      </c>
    </row>
    <row r="15" spans="1:49" hidden="1" x14ac:dyDescent="0.25">
      <c r="A15" s="2" t="s">
        <v>393</v>
      </c>
      <c r="B15" s="2" t="s">
        <v>376</v>
      </c>
      <c r="C15" s="2">
        <v>25</v>
      </c>
      <c r="D15" s="2">
        <v>38</v>
      </c>
      <c r="E15" s="2">
        <v>902</v>
      </c>
      <c r="F15" s="2">
        <v>110</v>
      </c>
      <c r="G15" s="2" t="s">
        <v>393</v>
      </c>
      <c r="H15" s="2">
        <v>12.195121951219512</v>
      </c>
      <c r="I15" s="2">
        <v>103</v>
      </c>
      <c r="J15" s="2">
        <v>32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1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1</v>
      </c>
      <c r="AV15" s="1">
        <v>0</v>
      </c>
      <c r="AW15" s="1">
        <v>8</v>
      </c>
    </row>
    <row r="16" spans="1:49" hidden="1" x14ac:dyDescent="0.25">
      <c r="A16" s="2" t="s">
        <v>394</v>
      </c>
      <c r="B16" s="2" t="s">
        <v>376</v>
      </c>
      <c r="C16" s="2">
        <v>43</v>
      </c>
      <c r="D16" s="2">
        <v>88</v>
      </c>
      <c r="E16" s="2">
        <v>734</v>
      </c>
      <c r="F16" s="2">
        <v>709</v>
      </c>
      <c r="G16" s="2" t="s">
        <v>394</v>
      </c>
      <c r="H16" s="2">
        <v>96.594005449591279</v>
      </c>
      <c r="I16" s="2">
        <v>103</v>
      </c>
      <c r="J16" s="2">
        <v>32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1">
        <v>1</v>
      </c>
      <c r="AW16" s="1">
        <v>7</v>
      </c>
    </row>
    <row r="17" spans="1:49" hidden="1" x14ac:dyDescent="0.25">
      <c r="A17" s="2" t="s">
        <v>395</v>
      </c>
      <c r="B17" s="2" t="s">
        <v>376</v>
      </c>
      <c r="C17" s="2">
        <v>49</v>
      </c>
      <c r="D17" s="2">
        <v>58</v>
      </c>
      <c r="E17" s="2">
        <v>923</v>
      </c>
      <c r="F17" s="2">
        <v>696</v>
      </c>
      <c r="G17" s="2" t="s">
        <v>395</v>
      </c>
      <c r="H17" s="2">
        <v>75.406283856988082</v>
      </c>
      <c r="I17" s="2">
        <v>103</v>
      </c>
      <c r="J17" s="2">
        <v>32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1</v>
      </c>
      <c r="AK17" s="2">
        <v>0</v>
      </c>
      <c r="AL17" s="2">
        <v>0</v>
      </c>
      <c r="AM17" s="2">
        <v>1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1</v>
      </c>
      <c r="AV17" s="1">
        <v>1</v>
      </c>
      <c r="AW17" s="1">
        <v>8</v>
      </c>
    </row>
    <row r="18" spans="1:49" hidden="1" x14ac:dyDescent="0.25">
      <c r="A18" s="2" t="s">
        <v>396</v>
      </c>
      <c r="B18" s="2" t="s">
        <v>376</v>
      </c>
      <c r="C18" s="2">
        <v>49</v>
      </c>
      <c r="D18" s="2">
        <v>67</v>
      </c>
      <c r="E18" s="2">
        <v>352</v>
      </c>
      <c r="F18" s="2">
        <v>290</v>
      </c>
      <c r="G18" s="2" t="s">
        <v>396</v>
      </c>
      <c r="H18" s="2">
        <v>82.38636363636364</v>
      </c>
      <c r="I18" s="2">
        <v>103</v>
      </c>
      <c r="J18" s="2">
        <v>32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1</v>
      </c>
      <c r="AV18" s="1">
        <v>0</v>
      </c>
      <c r="AW18" s="1">
        <v>7</v>
      </c>
    </row>
    <row r="19" spans="1:49" hidden="1" x14ac:dyDescent="0.25">
      <c r="A19" s="2" t="s">
        <v>397</v>
      </c>
      <c r="B19" s="2" t="s">
        <v>376</v>
      </c>
      <c r="C19" s="2">
        <v>48</v>
      </c>
      <c r="D19" s="2">
        <v>79</v>
      </c>
      <c r="E19" s="2">
        <v>391</v>
      </c>
      <c r="F19" s="2">
        <v>336</v>
      </c>
      <c r="G19" s="2" t="s">
        <v>397</v>
      </c>
      <c r="H19" s="2">
        <v>85.933503836317144</v>
      </c>
      <c r="I19" s="2">
        <v>103</v>
      </c>
      <c r="J19" s="2">
        <v>32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1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1</v>
      </c>
      <c r="AV19" s="1">
        <v>0</v>
      </c>
      <c r="AW19" s="1">
        <v>8</v>
      </c>
    </row>
    <row r="20" spans="1:49" hidden="1" x14ac:dyDescent="0.25">
      <c r="A20" s="2" t="s">
        <v>398</v>
      </c>
      <c r="B20" s="2" t="s">
        <v>376</v>
      </c>
      <c r="C20" s="2">
        <v>51</v>
      </c>
      <c r="D20" s="2">
        <v>182</v>
      </c>
      <c r="E20" s="2">
        <v>622</v>
      </c>
      <c r="F20" s="2">
        <v>581</v>
      </c>
      <c r="G20" s="2" t="s">
        <v>398</v>
      </c>
      <c r="H20" s="2">
        <v>93.40836012861736</v>
      </c>
      <c r="I20" s="2">
        <v>105</v>
      </c>
      <c r="J20" s="2">
        <v>31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</v>
      </c>
      <c r="AV20" s="1">
        <v>1</v>
      </c>
      <c r="AW20" s="1">
        <v>7</v>
      </c>
    </row>
    <row r="21" spans="1:49" hidden="1" x14ac:dyDescent="0.25">
      <c r="A21" s="2" t="s">
        <v>399</v>
      </c>
      <c r="B21" s="2" t="s">
        <v>376</v>
      </c>
      <c r="C21" s="2">
        <v>50</v>
      </c>
      <c r="D21" s="2">
        <v>174</v>
      </c>
      <c r="E21" s="2">
        <v>625</v>
      </c>
      <c r="F21" s="2">
        <v>573</v>
      </c>
      <c r="G21" s="2" t="s">
        <v>399</v>
      </c>
      <c r="H21" s="2">
        <v>91.679999999999993</v>
      </c>
      <c r="I21" s="2">
        <v>105</v>
      </c>
      <c r="J21" s="2">
        <v>31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1">
        <v>1</v>
      </c>
      <c r="AW21" s="1">
        <v>8</v>
      </c>
    </row>
    <row r="22" spans="1:49" hidden="1" x14ac:dyDescent="0.25">
      <c r="A22" s="2" t="s">
        <v>400</v>
      </c>
      <c r="B22" s="2" t="s">
        <v>376</v>
      </c>
      <c r="C22" s="2">
        <v>41</v>
      </c>
      <c r="D22" s="2">
        <v>233</v>
      </c>
      <c r="E22" s="2">
        <v>733</v>
      </c>
      <c r="F22" s="2">
        <v>685</v>
      </c>
      <c r="G22" s="2" t="s">
        <v>400</v>
      </c>
      <c r="H22" s="2">
        <v>93.45156889495226</v>
      </c>
      <c r="I22" s="2">
        <v>105</v>
      </c>
      <c r="J22" s="2">
        <v>31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1</v>
      </c>
      <c r="AV22" s="1">
        <v>1</v>
      </c>
      <c r="AW22" s="1">
        <v>7</v>
      </c>
    </row>
    <row r="23" spans="1:49" hidden="1" x14ac:dyDescent="0.25">
      <c r="A23" s="2" t="s">
        <v>401</v>
      </c>
      <c r="B23" s="2" t="s">
        <v>376</v>
      </c>
      <c r="C23" s="2">
        <v>46</v>
      </c>
      <c r="D23" s="2">
        <v>108</v>
      </c>
      <c r="E23" s="2">
        <v>1081</v>
      </c>
      <c r="F23" s="2">
        <v>794</v>
      </c>
      <c r="G23" s="2" t="s">
        <v>401</v>
      </c>
      <c r="H23" s="2">
        <v>73.450508788159112</v>
      </c>
      <c r="I23" s="2">
        <v>105</v>
      </c>
      <c r="J23" s="2">
        <v>31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1</v>
      </c>
      <c r="AV23" s="1">
        <v>1</v>
      </c>
      <c r="AW23" s="1">
        <v>8</v>
      </c>
    </row>
    <row r="24" spans="1:49" hidden="1" x14ac:dyDescent="0.25">
      <c r="A24" s="2" t="s">
        <v>402</v>
      </c>
      <c r="B24" s="2" t="s">
        <v>376</v>
      </c>
      <c r="C24" s="2">
        <v>49</v>
      </c>
      <c r="D24" s="2">
        <v>87</v>
      </c>
      <c r="E24" s="2">
        <v>355</v>
      </c>
      <c r="F24" s="2">
        <v>289</v>
      </c>
      <c r="G24" s="2" t="s">
        <v>402</v>
      </c>
      <c r="H24" s="2">
        <v>81.408450704225359</v>
      </c>
      <c r="I24" s="2">
        <v>105</v>
      </c>
      <c r="J24" s="2">
        <v>31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1</v>
      </c>
      <c r="AV24" s="1">
        <v>0</v>
      </c>
      <c r="AW24" s="1">
        <v>7</v>
      </c>
    </row>
    <row r="25" spans="1:49" hidden="1" x14ac:dyDescent="0.25">
      <c r="A25" s="2" t="s">
        <v>403</v>
      </c>
      <c r="B25" s="2" t="s">
        <v>376</v>
      </c>
      <c r="C25" s="2">
        <v>51</v>
      </c>
      <c r="D25" s="2">
        <v>104</v>
      </c>
      <c r="E25" s="2">
        <v>392</v>
      </c>
      <c r="F25" s="2">
        <v>338</v>
      </c>
      <c r="G25" s="2" t="s">
        <v>403</v>
      </c>
      <c r="H25" s="2">
        <v>86.224489795918373</v>
      </c>
      <c r="I25" s="2">
        <v>105</v>
      </c>
      <c r="J25" s="2">
        <v>31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1</v>
      </c>
      <c r="AV25" s="1">
        <v>0</v>
      </c>
      <c r="AW25" s="1">
        <v>8</v>
      </c>
    </row>
    <row r="26" spans="1:49" hidden="1" x14ac:dyDescent="0.25">
      <c r="A26" s="2" t="s">
        <v>404</v>
      </c>
      <c r="B26" s="2" t="s">
        <v>376</v>
      </c>
      <c r="C26" s="2">
        <v>47</v>
      </c>
      <c r="D26" s="2">
        <v>209</v>
      </c>
      <c r="E26" s="2">
        <v>619</v>
      </c>
      <c r="F26" s="2">
        <v>576</v>
      </c>
      <c r="G26" s="2" t="s">
        <v>404</v>
      </c>
      <c r="H26" s="2">
        <v>93.05331179321486</v>
      </c>
      <c r="I26" s="2">
        <v>106</v>
      </c>
      <c r="J26" s="2">
        <v>31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0</v>
      </c>
      <c r="AD26" s="2">
        <v>0</v>
      </c>
      <c r="AE26" s="2">
        <v>1</v>
      </c>
      <c r="AF26" s="2">
        <v>0</v>
      </c>
      <c r="AG26" s="2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1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</v>
      </c>
      <c r="AV26" s="1">
        <v>1</v>
      </c>
      <c r="AW26" s="1">
        <v>7</v>
      </c>
    </row>
    <row r="27" spans="1:49" hidden="1" x14ac:dyDescent="0.25">
      <c r="A27" s="2" t="s">
        <v>405</v>
      </c>
      <c r="B27" s="2" t="s">
        <v>376</v>
      </c>
      <c r="C27" s="2">
        <v>44</v>
      </c>
      <c r="D27" s="2">
        <v>112</v>
      </c>
      <c r="E27" s="2">
        <v>620</v>
      </c>
      <c r="F27" s="2">
        <v>566</v>
      </c>
      <c r="G27" s="2" t="s">
        <v>405</v>
      </c>
      <c r="H27" s="2">
        <v>91.290322580645167</v>
      </c>
      <c r="I27" s="2">
        <v>106</v>
      </c>
      <c r="J27" s="2">
        <v>31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1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1</v>
      </c>
      <c r="AV27" s="1">
        <v>1</v>
      </c>
      <c r="AW27" s="1">
        <v>8</v>
      </c>
    </row>
    <row r="28" spans="1:49" hidden="1" x14ac:dyDescent="0.25">
      <c r="A28" s="2" t="s">
        <v>406</v>
      </c>
      <c r="B28" s="2" t="s">
        <v>376</v>
      </c>
      <c r="C28" s="2">
        <v>43</v>
      </c>
      <c r="D28" s="2">
        <v>107</v>
      </c>
      <c r="E28" s="2">
        <v>732</v>
      </c>
      <c r="F28" s="2">
        <v>684</v>
      </c>
      <c r="G28" s="2" t="s">
        <v>406</v>
      </c>
      <c r="H28" s="2">
        <v>93.442622950819683</v>
      </c>
      <c r="I28" s="2">
        <v>106</v>
      </c>
      <c r="J28" s="2">
        <v>31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1</v>
      </c>
      <c r="AJ28" s="2">
        <v>0</v>
      </c>
      <c r="AK28" s="2">
        <v>0</v>
      </c>
      <c r="AL28" s="2">
        <v>0</v>
      </c>
      <c r="AM28" s="2">
        <v>1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1</v>
      </c>
      <c r="AV28" s="1">
        <v>1</v>
      </c>
      <c r="AW28" s="1">
        <v>7</v>
      </c>
    </row>
    <row r="29" spans="1:49" hidden="1" x14ac:dyDescent="0.25">
      <c r="A29" s="2" t="s">
        <v>407</v>
      </c>
      <c r="B29" s="2" t="s">
        <v>376</v>
      </c>
      <c r="C29" s="2">
        <v>47</v>
      </c>
      <c r="D29" s="2">
        <v>48</v>
      </c>
      <c r="E29" s="2">
        <v>953</v>
      </c>
      <c r="F29" s="2">
        <v>772</v>
      </c>
      <c r="G29" s="2" t="s">
        <v>407</v>
      </c>
      <c r="H29" s="2">
        <v>81.007345225603359</v>
      </c>
      <c r="I29" s="2">
        <v>106</v>
      </c>
      <c r="J29" s="2">
        <v>31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1</v>
      </c>
      <c r="AK29" s="2">
        <v>0</v>
      </c>
      <c r="AL29" s="2">
        <v>0</v>
      </c>
      <c r="AM29" s="2">
        <v>1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1</v>
      </c>
      <c r="AV29" s="1">
        <v>1</v>
      </c>
      <c r="AW29" s="1">
        <v>8</v>
      </c>
    </row>
    <row r="30" spans="1:49" hidden="1" x14ac:dyDescent="0.25">
      <c r="A30" s="2" t="s">
        <v>408</v>
      </c>
      <c r="B30" s="2" t="s">
        <v>376</v>
      </c>
      <c r="C30" s="2">
        <v>49</v>
      </c>
      <c r="D30" s="2">
        <v>168</v>
      </c>
      <c r="E30" s="2">
        <v>347</v>
      </c>
      <c r="F30" s="2">
        <v>298</v>
      </c>
      <c r="G30" s="2" t="s">
        <v>408</v>
      </c>
      <c r="H30" s="2">
        <v>85.878962536023053</v>
      </c>
      <c r="I30" s="2">
        <v>106</v>
      </c>
      <c r="J30" s="2">
        <v>31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1</v>
      </c>
      <c r="AV30" s="1">
        <v>0</v>
      </c>
      <c r="AW30" s="1">
        <v>7</v>
      </c>
    </row>
    <row r="31" spans="1:49" hidden="1" x14ac:dyDescent="0.25">
      <c r="A31" s="2" t="s">
        <v>409</v>
      </c>
      <c r="B31" s="2" t="s">
        <v>376</v>
      </c>
      <c r="C31" s="2">
        <v>30</v>
      </c>
      <c r="D31" s="2">
        <v>84</v>
      </c>
      <c r="E31" s="2">
        <v>1241</v>
      </c>
      <c r="F31" s="2">
        <v>767</v>
      </c>
      <c r="G31" s="2" t="s">
        <v>409</v>
      </c>
      <c r="H31" s="2">
        <v>61.804995970991136</v>
      </c>
      <c r="I31" s="2">
        <v>106</v>
      </c>
      <c r="J31" s="2">
        <v>31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1</v>
      </c>
      <c r="AM31" s="2">
        <v>1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</v>
      </c>
      <c r="AV31" s="1">
        <v>1</v>
      </c>
      <c r="AW31" s="1">
        <v>8</v>
      </c>
    </row>
    <row r="32" spans="1:49" hidden="1" x14ac:dyDescent="0.25">
      <c r="A32" s="2" t="s">
        <v>55</v>
      </c>
      <c r="B32" s="2" t="s">
        <v>210</v>
      </c>
      <c r="C32" s="2">
        <v>49</v>
      </c>
      <c r="D32" s="2">
        <v>335</v>
      </c>
      <c r="E32" s="2">
        <v>956</v>
      </c>
      <c r="F32" s="2">
        <v>621</v>
      </c>
      <c r="G32" s="2" t="s">
        <v>55</v>
      </c>
      <c r="H32" s="2">
        <v>64.958158995815893</v>
      </c>
      <c r="I32" s="2">
        <v>15</v>
      </c>
      <c r="J32" s="2">
        <v>24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1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1</v>
      </c>
      <c r="AQ32" s="2">
        <v>0</v>
      </c>
      <c r="AR32" s="2">
        <v>0</v>
      </c>
      <c r="AS32" s="2">
        <v>0</v>
      </c>
      <c r="AT32" s="2">
        <v>1</v>
      </c>
      <c r="AU32" s="2">
        <v>0</v>
      </c>
      <c r="AV32" s="1">
        <v>1</v>
      </c>
      <c r="AW32" s="1">
        <v>8</v>
      </c>
    </row>
    <row r="33" spans="1:49" hidden="1" x14ac:dyDescent="0.25">
      <c r="A33" s="2" t="s">
        <v>56</v>
      </c>
      <c r="B33" s="2" t="s">
        <v>210</v>
      </c>
      <c r="C33" s="2">
        <v>53</v>
      </c>
      <c r="D33" s="2">
        <v>96</v>
      </c>
      <c r="E33" s="2">
        <v>1142</v>
      </c>
      <c r="F33" s="2">
        <v>569</v>
      </c>
      <c r="G33" s="2" t="s">
        <v>56</v>
      </c>
      <c r="H33" s="2">
        <v>49.824868651488622</v>
      </c>
      <c r="I33" s="2">
        <v>15</v>
      </c>
      <c r="J33" s="2">
        <v>24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2">
        <v>0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1</v>
      </c>
      <c r="AQ33" s="2">
        <v>0</v>
      </c>
      <c r="AR33" s="2">
        <v>0</v>
      </c>
      <c r="AS33" s="2">
        <v>0</v>
      </c>
      <c r="AT33" s="2">
        <v>1</v>
      </c>
      <c r="AU33" s="2">
        <v>0</v>
      </c>
      <c r="AV33" s="1">
        <v>1</v>
      </c>
      <c r="AW33" s="1">
        <v>7</v>
      </c>
    </row>
    <row r="34" spans="1:49" hidden="1" x14ac:dyDescent="0.25">
      <c r="A34" s="2" t="s">
        <v>57</v>
      </c>
      <c r="B34" s="2" t="s">
        <v>210</v>
      </c>
      <c r="C34" s="2">
        <v>44</v>
      </c>
      <c r="D34" s="2">
        <v>139</v>
      </c>
      <c r="E34" s="2">
        <v>731</v>
      </c>
      <c r="F34" s="2">
        <v>703</v>
      </c>
      <c r="G34" s="2" t="s">
        <v>57</v>
      </c>
      <c r="H34" s="2">
        <v>96.169630642954857</v>
      </c>
      <c r="I34" s="2">
        <v>15</v>
      </c>
      <c r="J34" s="2">
        <v>24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1</v>
      </c>
      <c r="AF34" s="2">
        <v>0</v>
      </c>
      <c r="AG34" s="2">
        <v>0</v>
      </c>
      <c r="AH34" s="2">
        <v>0</v>
      </c>
      <c r="AI34" s="2">
        <v>1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1</v>
      </c>
      <c r="AQ34" s="2">
        <v>0</v>
      </c>
      <c r="AR34" s="2">
        <v>0</v>
      </c>
      <c r="AS34" s="2">
        <v>0</v>
      </c>
      <c r="AT34" s="2">
        <v>1</v>
      </c>
      <c r="AU34" s="2">
        <v>0</v>
      </c>
      <c r="AV34" s="1">
        <v>1</v>
      </c>
      <c r="AW34" s="1">
        <v>6</v>
      </c>
    </row>
    <row r="35" spans="1:49" hidden="1" x14ac:dyDescent="0.25">
      <c r="A35" s="2" t="s">
        <v>58</v>
      </c>
      <c r="B35" s="2" t="s">
        <v>210</v>
      </c>
      <c r="C35" s="2">
        <v>48</v>
      </c>
      <c r="D35" s="2">
        <v>195</v>
      </c>
      <c r="E35" s="2">
        <v>1196</v>
      </c>
      <c r="F35" s="2">
        <v>788</v>
      </c>
      <c r="G35" s="2" t="s">
        <v>58</v>
      </c>
      <c r="H35" s="2">
        <v>65.886287625418063</v>
      </c>
      <c r="I35" s="2">
        <v>15</v>
      </c>
      <c r="J35" s="2">
        <v>24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1</v>
      </c>
      <c r="AQ35" s="2">
        <v>0</v>
      </c>
      <c r="AR35" s="2">
        <v>0</v>
      </c>
      <c r="AS35" s="2">
        <v>0</v>
      </c>
      <c r="AT35" s="2">
        <v>1</v>
      </c>
      <c r="AU35" s="2">
        <v>0</v>
      </c>
      <c r="AV35" s="1">
        <v>1</v>
      </c>
      <c r="AW35" s="1">
        <v>5</v>
      </c>
    </row>
    <row r="36" spans="1:49" hidden="1" x14ac:dyDescent="0.25">
      <c r="A36" s="2" t="s">
        <v>59</v>
      </c>
      <c r="B36" s="2" t="s">
        <v>210</v>
      </c>
      <c r="C36" s="2">
        <v>51</v>
      </c>
      <c r="D36" s="2">
        <v>136</v>
      </c>
      <c r="E36" s="2">
        <v>347</v>
      </c>
      <c r="F36" s="2">
        <v>290</v>
      </c>
      <c r="G36" s="2" t="s">
        <v>59</v>
      </c>
      <c r="H36" s="2">
        <v>83.573487031700296</v>
      </c>
      <c r="I36" s="2">
        <v>15</v>
      </c>
      <c r="J36" s="2">
        <v>24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0</v>
      </c>
      <c r="AM36" s="2">
        <v>0</v>
      </c>
      <c r="AN36" s="2">
        <v>0</v>
      </c>
      <c r="AO36" s="2">
        <v>0</v>
      </c>
      <c r="AP36" s="2">
        <v>1</v>
      </c>
      <c r="AQ36" s="2">
        <v>0</v>
      </c>
      <c r="AR36" s="2">
        <v>0</v>
      </c>
      <c r="AS36" s="2">
        <v>0</v>
      </c>
      <c r="AT36" s="2">
        <v>1</v>
      </c>
      <c r="AU36" s="2">
        <v>0</v>
      </c>
      <c r="AV36" s="1">
        <v>0</v>
      </c>
      <c r="AW36" s="1">
        <v>4</v>
      </c>
    </row>
    <row r="37" spans="1:49" hidden="1" x14ac:dyDescent="0.25">
      <c r="A37" s="2" t="s">
        <v>60</v>
      </c>
      <c r="B37" s="2" t="s">
        <v>210</v>
      </c>
      <c r="C37" s="2">
        <v>51</v>
      </c>
      <c r="D37" s="2">
        <v>86</v>
      </c>
      <c r="E37" s="2">
        <v>389</v>
      </c>
      <c r="F37" s="2">
        <v>360</v>
      </c>
      <c r="G37" s="2" t="s">
        <v>60</v>
      </c>
      <c r="H37" s="2">
        <v>92.544987146529564</v>
      </c>
      <c r="I37" s="2">
        <v>15</v>
      </c>
      <c r="J37" s="2">
        <v>24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1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1</v>
      </c>
      <c r="AQ37" s="2">
        <v>0</v>
      </c>
      <c r="AR37" s="2">
        <v>0</v>
      </c>
      <c r="AS37" s="2">
        <v>0</v>
      </c>
      <c r="AT37" s="2">
        <v>1</v>
      </c>
      <c r="AU37" s="2">
        <v>0</v>
      </c>
      <c r="AV37" s="1">
        <v>1</v>
      </c>
      <c r="AW37" s="1">
        <v>3</v>
      </c>
    </row>
    <row r="38" spans="1:49" hidden="1" x14ac:dyDescent="0.25">
      <c r="A38" s="2" t="s">
        <v>61</v>
      </c>
      <c r="B38" s="2" t="s">
        <v>210</v>
      </c>
      <c r="C38" s="2">
        <v>48</v>
      </c>
      <c r="D38" s="2">
        <v>748</v>
      </c>
      <c r="E38" s="2">
        <v>615</v>
      </c>
      <c r="F38" s="2">
        <v>554</v>
      </c>
      <c r="G38" s="2" t="s">
        <v>61</v>
      </c>
      <c r="H38" s="2">
        <v>90.081300813008127</v>
      </c>
      <c r="I38" s="2">
        <v>16</v>
      </c>
      <c r="J38" s="2">
        <v>21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0</v>
      </c>
      <c r="AR38" s="2">
        <v>0</v>
      </c>
      <c r="AS38" s="2">
        <v>0</v>
      </c>
      <c r="AT38" s="2">
        <v>1</v>
      </c>
      <c r="AU38" s="2">
        <v>0</v>
      </c>
      <c r="AV38" s="1">
        <v>1</v>
      </c>
      <c r="AW38" s="1">
        <v>8</v>
      </c>
    </row>
    <row r="39" spans="1:49" hidden="1" x14ac:dyDescent="0.25">
      <c r="A39" s="2" t="s">
        <v>62</v>
      </c>
      <c r="B39" s="2" t="s">
        <v>210</v>
      </c>
      <c r="C39" s="2">
        <v>48</v>
      </c>
      <c r="D39" s="2">
        <v>217</v>
      </c>
      <c r="E39" s="2">
        <v>617</v>
      </c>
      <c r="F39" s="2">
        <v>561</v>
      </c>
      <c r="G39" s="2" t="s">
        <v>62</v>
      </c>
      <c r="H39" s="2">
        <v>90.923824959481365</v>
      </c>
      <c r="I39" s="2">
        <v>16</v>
      </c>
      <c r="J39" s="2">
        <v>21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1</v>
      </c>
      <c r="AF39" s="2">
        <v>0</v>
      </c>
      <c r="AG39" s="2">
        <v>0</v>
      </c>
      <c r="AH39" s="2">
        <v>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1</v>
      </c>
      <c r="AQ39" s="2">
        <v>0</v>
      </c>
      <c r="AR39" s="2">
        <v>0</v>
      </c>
      <c r="AS39" s="2">
        <v>0</v>
      </c>
      <c r="AT39" s="2">
        <v>1</v>
      </c>
      <c r="AU39" s="2">
        <v>0</v>
      </c>
      <c r="AV39" s="1">
        <v>1</v>
      </c>
      <c r="AW39" s="1">
        <v>7</v>
      </c>
    </row>
    <row r="40" spans="1:49" hidden="1" x14ac:dyDescent="0.25">
      <c r="A40" s="2" t="s">
        <v>63</v>
      </c>
      <c r="B40" s="2" t="s">
        <v>210</v>
      </c>
      <c r="C40" s="2">
        <v>41</v>
      </c>
      <c r="D40" s="2">
        <v>197</v>
      </c>
      <c r="E40" s="2">
        <v>732</v>
      </c>
      <c r="F40" s="2">
        <v>700</v>
      </c>
      <c r="G40" s="2" t="s">
        <v>63</v>
      </c>
      <c r="H40" s="2">
        <v>95.628415300546436</v>
      </c>
      <c r="I40" s="2">
        <v>16</v>
      </c>
      <c r="J40" s="2">
        <v>21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1</v>
      </c>
      <c r="AF40" s="2">
        <v>0</v>
      </c>
      <c r="AG40" s="2">
        <v>0</v>
      </c>
      <c r="AH40" s="2">
        <v>0</v>
      </c>
      <c r="AI40" s="2">
        <v>1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1</v>
      </c>
      <c r="AQ40" s="2">
        <v>0</v>
      </c>
      <c r="AR40" s="2">
        <v>0</v>
      </c>
      <c r="AS40" s="2">
        <v>0</v>
      </c>
      <c r="AT40" s="2">
        <v>1</v>
      </c>
      <c r="AU40" s="2">
        <v>0</v>
      </c>
      <c r="AV40" s="1">
        <v>1</v>
      </c>
      <c r="AW40" s="1">
        <v>6</v>
      </c>
    </row>
    <row r="41" spans="1:49" hidden="1" x14ac:dyDescent="0.25">
      <c r="A41" s="2" t="s">
        <v>530</v>
      </c>
      <c r="B41" s="2" t="s">
        <v>376</v>
      </c>
      <c r="C41" s="2">
        <v>50</v>
      </c>
      <c r="D41" s="2">
        <v>145</v>
      </c>
      <c r="E41" s="2">
        <v>597</v>
      </c>
      <c r="F41" s="2">
        <v>559</v>
      </c>
      <c r="G41" s="2" t="s">
        <v>530</v>
      </c>
      <c r="H41" s="2">
        <v>93.63484087102178</v>
      </c>
      <c r="I41" s="2">
        <v>85</v>
      </c>
      <c r="J41" s="2">
        <v>53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1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1</v>
      </c>
      <c r="AV41" s="1">
        <v>1</v>
      </c>
      <c r="AW41" s="1">
        <v>1</v>
      </c>
    </row>
    <row r="42" spans="1:49" hidden="1" x14ac:dyDescent="0.25">
      <c r="A42" s="2" t="s">
        <v>64</v>
      </c>
      <c r="B42" s="2" t="s">
        <v>210</v>
      </c>
      <c r="C42" s="2">
        <v>45</v>
      </c>
      <c r="D42" s="2">
        <v>174</v>
      </c>
      <c r="E42" s="2">
        <v>1122</v>
      </c>
      <c r="F42" s="2">
        <v>784</v>
      </c>
      <c r="G42" s="2" t="s">
        <v>64</v>
      </c>
      <c r="H42" s="2">
        <v>69.875222816399287</v>
      </c>
      <c r="I42" s="2">
        <v>16</v>
      </c>
      <c r="J42" s="2">
        <v>21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</v>
      </c>
      <c r="AQ42" s="2">
        <v>0</v>
      </c>
      <c r="AR42" s="2">
        <v>0</v>
      </c>
      <c r="AS42" s="2">
        <v>0</v>
      </c>
      <c r="AT42" s="2">
        <v>1</v>
      </c>
      <c r="AU42" s="2">
        <v>0</v>
      </c>
      <c r="AV42" s="1">
        <v>1</v>
      </c>
      <c r="AW42" s="1">
        <v>5</v>
      </c>
    </row>
    <row r="43" spans="1:49" hidden="1" x14ac:dyDescent="0.25">
      <c r="A43" s="2" t="s">
        <v>531</v>
      </c>
      <c r="B43" s="2" t="s">
        <v>376</v>
      </c>
      <c r="C43" s="2">
        <v>51</v>
      </c>
      <c r="D43" s="2">
        <v>163</v>
      </c>
      <c r="E43" s="2">
        <v>597</v>
      </c>
      <c r="F43" s="2">
        <v>549</v>
      </c>
      <c r="G43" s="2" t="s">
        <v>531</v>
      </c>
      <c r="H43" s="2">
        <v>91.959798994974875</v>
      </c>
      <c r="I43" s="2">
        <v>85</v>
      </c>
      <c r="J43" s="2">
        <v>53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1</v>
      </c>
      <c r="AF43" s="2">
        <v>0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1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1</v>
      </c>
      <c r="AV43" s="1">
        <v>1</v>
      </c>
      <c r="AW43" s="1">
        <v>2</v>
      </c>
    </row>
    <row r="44" spans="1:49" hidden="1" x14ac:dyDescent="0.25">
      <c r="A44" s="2" t="s">
        <v>65</v>
      </c>
      <c r="B44" s="2" t="s">
        <v>210</v>
      </c>
      <c r="C44" s="2">
        <v>49</v>
      </c>
      <c r="D44" s="2">
        <v>121</v>
      </c>
      <c r="E44" s="2">
        <v>1160</v>
      </c>
      <c r="F44" s="2">
        <v>290</v>
      </c>
      <c r="G44" s="2" t="s">
        <v>65</v>
      </c>
      <c r="H44" s="2">
        <v>25</v>
      </c>
      <c r="I44" s="2">
        <v>16</v>
      </c>
      <c r="J44" s="2">
        <v>21</v>
      </c>
      <c r="K44" s="2">
        <v>0</v>
      </c>
      <c r="L44" s="2">
        <v>0</v>
      </c>
      <c r="M44" s="2">
        <v>0</v>
      </c>
      <c r="N44" s="2">
        <v>1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1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0</v>
      </c>
      <c r="AM44" s="2">
        <v>0</v>
      </c>
      <c r="AN44" s="2">
        <v>0</v>
      </c>
      <c r="AO44" s="2">
        <v>0</v>
      </c>
      <c r="AP44" s="2">
        <v>1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1">
        <v>0</v>
      </c>
      <c r="AW44" s="1">
        <v>4</v>
      </c>
    </row>
    <row r="45" spans="1:49" hidden="1" x14ac:dyDescent="0.25">
      <c r="A45" s="2" t="s">
        <v>532</v>
      </c>
      <c r="B45" s="2" t="s">
        <v>376</v>
      </c>
      <c r="C45" s="2">
        <v>42</v>
      </c>
      <c r="D45" s="2">
        <v>44</v>
      </c>
      <c r="E45" s="2">
        <v>735</v>
      </c>
      <c r="F45" s="2">
        <v>680</v>
      </c>
      <c r="G45" s="2" t="s">
        <v>532</v>
      </c>
      <c r="H45" s="2">
        <v>92.517006802721085</v>
      </c>
      <c r="I45" s="2">
        <v>85</v>
      </c>
      <c r="J45" s="2">
        <v>53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1</v>
      </c>
      <c r="AF45" s="2">
        <v>0</v>
      </c>
      <c r="AG45" s="2">
        <v>0</v>
      </c>
      <c r="AH45" s="2">
        <v>0</v>
      </c>
      <c r="AI45" s="2">
        <v>1</v>
      </c>
      <c r="AJ45" s="2">
        <v>0</v>
      </c>
      <c r="AK45" s="2">
        <v>0</v>
      </c>
      <c r="AL45" s="2">
        <v>0</v>
      </c>
      <c r="AM45" s="2">
        <v>1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1</v>
      </c>
      <c r="AV45" s="1">
        <v>1</v>
      </c>
      <c r="AW45" s="1">
        <v>3</v>
      </c>
    </row>
    <row r="46" spans="1:49" hidden="1" x14ac:dyDescent="0.25">
      <c r="A46" s="2" t="s">
        <v>66</v>
      </c>
      <c r="B46" s="2" t="s">
        <v>210</v>
      </c>
      <c r="C46" s="2">
        <v>28</v>
      </c>
      <c r="D46" s="2">
        <v>158</v>
      </c>
      <c r="E46" s="2">
        <v>1218</v>
      </c>
      <c r="F46" s="2">
        <v>761</v>
      </c>
      <c r="G46" s="2" t="s">
        <v>66</v>
      </c>
      <c r="H46" s="2">
        <v>62.479474548440059</v>
      </c>
      <c r="I46" s="2">
        <v>16</v>
      </c>
      <c r="J46" s="2">
        <v>21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1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1</v>
      </c>
      <c r="AU46" s="2">
        <v>0</v>
      </c>
      <c r="AV46" s="1">
        <v>1</v>
      </c>
      <c r="AW46" s="1">
        <v>3</v>
      </c>
    </row>
    <row r="47" spans="1:49" hidden="1" x14ac:dyDescent="0.25">
      <c r="A47" s="2" t="s">
        <v>533</v>
      </c>
      <c r="B47" s="2" t="s">
        <v>376</v>
      </c>
      <c r="C47" s="2">
        <v>42</v>
      </c>
      <c r="D47" s="2">
        <v>36</v>
      </c>
      <c r="E47" s="2">
        <v>990</v>
      </c>
      <c r="F47" s="2">
        <v>762</v>
      </c>
      <c r="G47" s="2" t="s">
        <v>533</v>
      </c>
      <c r="H47" s="2">
        <v>76.969696969696969</v>
      </c>
      <c r="I47" s="2">
        <v>85</v>
      </c>
      <c r="J47" s="2">
        <v>53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 s="2">
        <v>0</v>
      </c>
      <c r="AL47" s="2">
        <v>0</v>
      </c>
      <c r="AM47" s="2">
        <v>1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</v>
      </c>
      <c r="AV47" s="1">
        <v>1</v>
      </c>
      <c r="AW47" s="1">
        <v>4</v>
      </c>
    </row>
    <row r="48" spans="1:49" hidden="1" x14ac:dyDescent="0.25">
      <c r="A48" s="2" t="s">
        <v>67</v>
      </c>
      <c r="B48" s="2" t="s">
        <v>210</v>
      </c>
      <c r="C48" s="2">
        <v>45</v>
      </c>
      <c r="D48" s="2">
        <v>919</v>
      </c>
      <c r="E48" s="2">
        <v>616</v>
      </c>
      <c r="F48" s="2">
        <v>557</v>
      </c>
      <c r="G48" s="2" t="s">
        <v>67</v>
      </c>
      <c r="H48" s="2">
        <v>90.422077922077932</v>
      </c>
      <c r="I48" s="2">
        <v>18</v>
      </c>
      <c r="J48" s="2">
        <v>19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1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1</v>
      </c>
      <c r="AQ48" s="2">
        <v>0</v>
      </c>
      <c r="AR48" s="2">
        <v>0</v>
      </c>
      <c r="AS48" s="2">
        <v>0</v>
      </c>
      <c r="AT48" s="2">
        <v>1</v>
      </c>
      <c r="AU48" s="2">
        <v>0</v>
      </c>
      <c r="AV48" s="1">
        <v>1</v>
      </c>
      <c r="AW48" s="1">
        <v>8</v>
      </c>
    </row>
    <row r="49" spans="1:49" hidden="1" x14ac:dyDescent="0.25">
      <c r="A49" s="2" t="s">
        <v>534</v>
      </c>
      <c r="B49" s="2" t="s">
        <v>376</v>
      </c>
      <c r="C49" s="2">
        <v>45</v>
      </c>
      <c r="D49" s="2">
        <v>68</v>
      </c>
      <c r="E49" s="2">
        <v>348</v>
      </c>
      <c r="F49" s="2">
        <v>287</v>
      </c>
      <c r="G49" s="2" t="s">
        <v>534</v>
      </c>
      <c r="H49" s="2">
        <v>82.47126436781609</v>
      </c>
      <c r="I49" s="2">
        <v>85</v>
      </c>
      <c r="J49" s="2">
        <v>53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1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0</v>
      </c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1</v>
      </c>
      <c r="AV49" s="1">
        <v>0</v>
      </c>
      <c r="AW49" s="1">
        <v>5</v>
      </c>
    </row>
    <row r="50" spans="1:49" hidden="1" x14ac:dyDescent="0.25">
      <c r="A50" s="2" t="s">
        <v>68</v>
      </c>
      <c r="B50" s="2" t="s">
        <v>210</v>
      </c>
      <c r="C50" s="2">
        <v>33</v>
      </c>
      <c r="D50" s="2">
        <v>903</v>
      </c>
      <c r="E50" s="2">
        <v>622</v>
      </c>
      <c r="F50" s="2">
        <v>558</v>
      </c>
      <c r="G50" s="2" t="s">
        <v>68</v>
      </c>
      <c r="H50" s="2">
        <v>89.710610932475888</v>
      </c>
      <c r="I50" s="2">
        <v>18</v>
      </c>
      <c r="J50" s="2">
        <v>19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1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1</v>
      </c>
      <c r="AQ50" s="2">
        <v>0</v>
      </c>
      <c r="AR50" s="2">
        <v>0</v>
      </c>
      <c r="AS50" s="2">
        <v>0</v>
      </c>
      <c r="AT50" s="2">
        <v>1</v>
      </c>
      <c r="AU50" s="2">
        <v>0</v>
      </c>
      <c r="AV50" s="1">
        <v>1</v>
      </c>
      <c r="AW50" s="1">
        <v>7</v>
      </c>
    </row>
    <row r="51" spans="1:49" hidden="1" x14ac:dyDescent="0.25">
      <c r="A51" s="2" t="s">
        <v>535</v>
      </c>
      <c r="B51" s="2" t="s">
        <v>376</v>
      </c>
      <c r="C51" s="2">
        <v>47</v>
      </c>
      <c r="D51" s="2">
        <v>28</v>
      </c>
      <c r="E51" s="2">
        <v>379</v>
      </c>
      <c r="F51" s="2">
        <v>336</v>
      </c>
      <c r="G51" s="2" t="s">
        <v>535</v>
      </c>
      <c r="H51" s="2">
        <v>88.654353562005269</v>
      </c>
      <c r="I51" s="2">
        <v>85</v>
      </c>
      <c r="J51" s="2">
        <v>53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1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1</v>
      </c>
      <c r="AM51" s="2">
        <v>1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1</v>
      </c>
      <c r="AV51" s="1">
        <v>0</v>
      </c>
      <c r="AW51" s="1">
        <v>6</v>
      </c>
    </row>
    <row r="52" spans="1:49" hidden="1" x14ac:dyDescent="0.25">
      <c r="A52" s="2" t="s">
        <v>69</v>
      </c>
      <c r="B52" s="2" t="s">
        <v>210</v>
      </c>
      <c r="C52" s="2">
        <v>42</v>
      </c>
      <c r="D52" s="2">
        <v>491</v>
      </c>
      <c r="E52" s="2">
        <v>734</v>
      </c>
      <c r="F52" s="2">
        <v>686</v>
      </c>
      <c r="G52" s="2" t="s">
        <v>69</v>
      </c>
      <c r="H52" s="2">
        <v>93.460490463215265</v>
      </c>
      <c r="I52" s="2">
        <v>18</v>
      </c>
      <c r="J52" s="2">
        <v>19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1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1</v>
      </c>
      <c r="AQ52" s="2">
        <v>0</v>
      </c>
      <c r="AR52" s="2">
        <v>0</v>
      </c>
      <c r="AS52" s="2">
        <v>0</v>
      </c>
      <c r="AT52" s="2">
        <v>1</v>
      </c>
      <c r="AU52" s="2">
        <v>0</v>
      </c>
      <c r="AV52" s="1">
        <v>1</v>
      </c>
      <c r="AW52" s="1">
        <v>6</v>
      </c>
    </row>
    <row r="53" spans="1:49" hidden="1" x14ac:dyDescent="0.25">
      <c r="A53" s="2" t="s">
        <v>636</v>
      </c>
      <c r="B53" s="2" t="s">
        <v>376</v>
      </c>
      <c r="C53" s="2">
        <v>0</v>
      </c>
      <c r="D53" s="2">
        <v>4</v>
      </c>
      <c r="E53" s="2">
        <v>5</v>
      </c>
      <c r="F53" s="2">
        <v>4</v>
      </c>
      <c r="G53" s="2" t="s">
        <v>636</v>
      </c>
      <c r="H53" s="2">
        <v>80</v>
      </c>
      <c r="I53" s="2">
        <v>98</v>
      </c>
      <c r="J53" s="2"/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1</v>
      </c>
      <c r="AF53" s="2">
        <v>0</v>
      </c>
      <c r="AG53" s="2">
        <v>1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1</v>
      </c>
      <c r="AV53" s="1">
        <v>0</v>
      </c>
      <c r="AW53" s="1">
        <v>7</v>
      </c>
    </row>
    <row r="54" spans="1:49" hidden="1" x14ac:dyDescent="0.25">
      <c r="A54" s="2" t="s">
        <v>70</v>
      </c>
      <c r="B54" s="2" t="s">
        <v>210</v>
      </c>
      <c r="C54" s="2">
        <v>46</v>
      </c>
      <c r="D54" s="2">
        <v>185</v>
      </c>
      <c r="E54" s="2">
        <v>1123</v>
      </c>
      <c r="F54" s="2">
        <v>785</v>
      </c>
      <c r="G54" s="2" t="s">
        <v>70</v>
      </c>
      <c r="H54" s="2">
        <v>69.902048085485305</v>
      </c>
      <c r="I54" s="2">
        <v>18</v>
      </c>
      <c r="J54" s="2">
        <v>19</v>
      </c>
      <c r="K54" s="2">
        <v>0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1</v>
      </c>
      <c r="AQ54" s="2">
        <v>0</v>
      </c>
      <c r="AR54" s="2">
        <v>0</v>
      </c>
      <c r="AS54" s="2">
        <v>0</v>
      </c>
      <c r="AT54" s="2">
        <v>1</v>
      </c>
      <c r="AU54" s="2">
        <v>0</v>
      </c>
      <c r="AV54" s="1">
        <v>1</v>
      </c>
      <c r="AW54" s="1">
        <v>5</v>
      </c>
    </row>
    <row r="55" spans="1:49" hidden="1" x14ac:dyDescent="0.25">
      <c r="A55" s="2" t="s">
        <v>637</v>
      </c>
      <c r="B55" s="2" t="s">
        <v>376</v>
      </c>
      <c r="C55" s="2">
        <v>0</v>
      </c>
      <c r="D55" s="2">
        <v>4</v>
      </c>
      <c r="E55" s="2">
        <v>5</v>
      </c>
      <c r="F55" s="2">
        <v>4</v>
      </c>
      <c r="G55" s="2" t="s">
        <v>637</v>
      </c>
      <c r="H55" s="2">
        <v>80</v>
      </c>
      <c r="I55" s="2">
        <v>98</v>
      </c>
      <c r="J55" s="2"/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  <c r="AE55" s="2">
        <v>1</v>
      </c>
      <c r="AF55" s="2">
        <v>0</v>
      </c>
      <c r="AG55" s="2">
        <v>0</v>
      </c>
      <c r="AH55" s="2">
        <v>1</v>
      </c>
      <c r="AI55" s="2">
        <v>0</v>
      </c>
      <c r="AJ55" s="2">
        <v>0</v>
      </c>
      <c r="AK55" s="2">
        <v>0</v>
      </c>
      <c r="AL55" s="2">
        <v>0</v>
      </c>
      <c r="AM55" s="2">
        <v>1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1</v>
      </c>
      <c r="AV55" s="1">
        <v>0</v>
      </c>
      <c r="AW55" s="1">
        <v>8</v>
      </c>
    </row>
    <row r="56" spans="1:49" hidden="1" x14ac:dyDescent="0.25">
      <c r="A56" s="2" t="s">
        <v>71</v>
      </c>
      <c r="B56" s="2" t="s">
        <v>210</v>
      </c>
      <c r="C56" s="2">
        <v>50</v>
      </c>
      <c r="D56" s="2">
        <v>214</v>
      </c>
      <c r="E56" s="2">
        <v>348</v>
      </c>
      <c r="F56" s="2">
        <v>289</v>
      </c>
      <c r="G56" s="2" t="s">
        <v>71</v>
      </c>
      <c r="H56" s="2">
        <v>83.045977011494259</v>
      </c>
      <c r="I56" s="2">
        <v>18</v>
      </c>
      <c r="J56" s="2">
        <v>19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2">
        <v>0</v>
      </c>
      <c r="AM56" s="2">
        <v>0</v>
      </c>
      <c r="AN56" s="2">
        <v>0</v>
      </c>
      <c r="AO56" s="2">
        <v>0</v>
      </c>
      <c r="AP56" s="2">
        <v>1</v>
      </c>
      <c r="AQ56" s="2">
        <v>0</v>
      </c>
      <c r="AR56" s="2">
        <v>0</v>
      </c>
      <c r="AS56" s="2">
        <v>0</v>
      </c>
      <c r="AT56" s="2">
        <v>1</v>
      </c>
      <c r="AU56" s="2">
        <v>0</v>
      </c>
      <c r="AV56" s="1">
        <v>0</v>
      </c>
      <c r="AW56" s="1">
        <v>4</v>
      </c>
    </row>
    <row r="57" spans="1:49" hidden="1" x14ac:dyDescent="0.25">
      <c r="A57" s="2" t="s">
        <v>638</v>
      </c>
      <c r="B57" s="2" t="s">
        <v>376</v>
      </c>
      <c r="C57" s="2">
        <v>0</v>
      </c>
      <c r="D57" s="2">
        <v>4</v>
      </c>
      <c r="E57" s="2">
        <v>5</v>
      </c>
      <c r="F57" s="2">
        <v>4</v>
      </c>
      <c r="G57" s="2" t="s">
        <v>638</v>
      </c>
      <c r="H57" s="2">
        <v>80</v>
      </c>
      <c r="I57" s="2">
        <v>98</v>
      </c>
      <c r="J57" s="2"/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1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1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1</v>
      </c>
      <c r="AV57" s="1">
        <v>0</v>
      </c>
      <c r="AW57" s="1">
        <v>7</v>
      </c>
    </row>
    <row r="58" spans="1:49" hidden="1" x14ac:dyDescent="0.25">
      <c r="A58" s="2" t="s">
        <v>72</v>
      </c>
      <c r="B58" s="2" t="s">
        <v>210</v>
      </c>
      <c r="C58" s="2">
        <v>29</v>
      </c>
      <c r="D58" s="2">
        <v>58</v>
      </c>
      <c r="E58" s="2">
        <v>1197</v>
      </c>
      <c r="F58" s="2">
        <v>759</v>
      </c>
      <c r="G58" s="2" t="s">
        <v>72</v>
      </c>
      <c r="H58" s="2">
        <v>63.408521303258148</v>
      </c>
      <c r="I58" s="2">
        <v>18</v>
      </c>
      <c r="J58" s="2">
        <v>19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</v>
      </c>
      <c r="AM58" s="2">
        <v>0</v>
      </c>
      <c r="AN58" s="2">
        <v>0</v>
      </c>
      <c r="AO58" s="2">
        <v>0</v>
      </c>
      <c r="AP58" s="2">
        <v>1</v>
      </c>
      <c r="AQ58" s="2">
        <v>0</v>
      </c>
      <c r="AR58" s="2">
        <v>0</v>
      </c>
      <c r="AS58" s="2">
        <v>0</v>
      </c>
      <c r="AT58" s="2">
        <v>1</v>
      </c>
      <c r="AU58" s="2">
        <v>0</v>
      </c>
      <c r="AV58" s="1">
        <v>1</v>
      </c>
      <c r="AW58" s="1">
        <v>3</v>
      </c>
    </row>
    <row r="59" spans="1:49" hidden="1" x14ac:dyDescent="0.25">
      <c r="A59" s="2" t="s">
        <v>639</v>
      </c>
      <c r="B59" s="2" t="s">
        <v>376</v>
      </c>
      <c r="C59" s="2">
        <v>0</v>
      </c>
      <c r="D59" s="2">
        <v>6</v>
      </c>
      <c r="E59" s="2">
        <v>5</v>
      </c>
      <c r="F59" s="2">
        <v>4</v>
      </c>
      <c r="G59" s="2" t="s">
        <v>639</v>
      </c>
      <c r="H59" s="2">
        <v>80</v>
      </c>
      <c r="I59" s="2">
        <v>98</v>
      </c>
      <c r="J59" s="2"/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1</v>
      </c>
      <c r="AF59" s="2">
        <v>0</v>
      </c>
      <c r="AG59" s="2">
        <v>0</v>
      </c>
      <c r="AH59" s="2">
        <v>0</v>
      </c>
      <c r="AI59" s="2">
        <v>0</v>
      </c>
      <c r="AJ59" s="2">
        <v>1</v>
      </c>
      <c r="AK59" s="2">
        <v>0</v>
      </c>
      <c r="AL59" s="2">
        <v>0</v>
      </c>
      <c r="AM59" s="2">
        <v>1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1</v>
      </c>
      <c r="AV59" s="1">
        <v>0</v>
      </c>
      <c r="AW59" s="1">
        <v>8</v>
      </c>
    </row>
    <row r="60" spans="1:49" hidden="1" x14ac:dyDescent="0.25">
      <c r="A60" s="2" t="s">
        <v>596</v>
      </c>
      <c r="B60" s="2" t="s">
        <v>376</v>
      </c>
      <c r="C60" s="2">
        <v>48</v>
      </c>
      <c r="D60" s="2">
        <v>75</v>
      </c>
      <c r="E60" s="2">
        <v>618</v>
      </c>
      <c r="F60" s="2">
        <v>574</v>
      </c>
      <c r="G60" s="2" t="s">
        <v>596</v>
      </c>
      <c r="H60" s="2">
        <v>92.880258899676377</v>
      </c>
      <c r="I60" s="2">
        <v>99</v>
      </c>
      <c r="J60" s="2">
        <v>33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  <c r="AE60" s="2">
        <v>1</v>
      </c>
      <c r="AF60" s="2">
        <v>0</v>
      </c>
      <c r="AG60" s="2">
        <v>1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1</v>
      </c>
      <c r="AV60" s="1">
        <v>1</v>
      </c>
      <c r="AW60" s="1">
        <v>1</v>
      </c>
    </row>
    <row r="61" spans="1:49" hidden="1" x14ac:dyDescent="0.25">
      <c r="A61" s="2" t="s">
        <v>597</v>
      </c>
      <c r="B61" s="2" t="s">
        <v>376</v>
      </c>
      <c r="C61" s="2">
        <v>47</v>
      </c>
      <c r="D61" s="2">
        <v>120</v>
      </c>
      <c r="E61" s="2">
        <v>616</v>
      </c>
      <c r="F61" s="2">
        <v>564</v>
      </c>
      <c r="G61" s="2" t="s">
        <v>597</v>
      </c>
      <c r="H61" s="2">
        <v>91.558441558441558</v>
      </c>
      <c r="I61" s="2">
        <v>99</v>
      </c>
      <c r="J61" s="2">
        <v>33</v>
      </c>
      <c r="K61" s="2">
        <v>0</v>
      </c>
      <c r="L61" s="2">
        <v>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1</v>
      </c>
      <c r="AE61" s="2">
        <v>1</v>
      </c>
      <c r="AF61" s="2">
        <v>0</v>
      </c>
      <c r="AG61" s="2">
        <v>0</v>
      </c>
      <c r="AH61" s="2">
        <v>1</v>
      </c>
      <c r="AI61" s="2">
        <v>0</v>
      </c>
      <c r="AJ61" s="2">
        <v>0</v>
      </c>
      <c r="AK61" s="2">
        <v>0</v>
      </c>
      <c r="AL61" s="2">
        <v>0</v>
      </c>
      <c r="AM61" s="2">
        <v>1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1</v>
      </c>
      <c r="AV61" s="1">
        <v>1</v>
      </c>
      <c r="AW61" s="1">
        <v>2</v>
      </c>
    </row>
    <row r="62" spans="1:49" hidden="1" x14ac:dyDescent="0.25">
      <c r="A62" s="2" t="s">
        <v>598</v>
      </c>
      <c r="B62" s="2" t="s">
        <v>376</v>
      </c>
      <c r="C62" s="2">
        <v>43</v>
      </c>
      <c r="D62" s="2">
        <v>190</v>
      </c>
      <c r="E62" s="2">
        <v>732</v>
      </c>
      <c r="F62" s="2">
        <v>706</v>
      </c>
      <c r="G62" s="2" t="s">
        <v>598</v>
      </c>
      <c r="H62" s="2">
        <v>96.448087431693992</v>
      </c>
      <c r="I62" s="2">
        <v>99</v>
      </c>
      <c r="J62" s="2">
        <v>33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1</v>
      </c>
      <c r="AE62" s="2">
        <v>1</v>
      </c>
      <c r="AF62" s="2">
        <v>0</v>
      </c>
      <c r="AG62" s="2">
        <v>0</v>
      </c>
      <c r="AH62" s="2">
        <v>0</v>
      </c>
      <c r="AI62" s="2">
        <v>1</v>
      </c>
      <c r="AJ62" s="2">
        <v>0</v>
      </c>
      <c r="AK62" s="2">
        <v>0</v>
      </c>
      <c r="AL62" s="2">
        <v>0</v>
      </c>
      <c r="AM62" s="2">
        <v>1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1</v>
      </c>
      <c r="AV62" s="1">
        <v>1</v>
      </c>
      <c r="AW62" s="1">
        <v>3</v>
      </c>
    </row>
    <row r="63" spans="1:49" hidden="1" x14ac:dyDescent="0.25">
      <c r="A63" s="2" t="s">
        <v>599</v>
      </c>
      <c r="B63" s="2" t="s">
        <v>376</v>
      </c>
      <c r="C63" s="2">
        <v>47</v>
      </c>
      <c r="D63" s="2">
        <v>110</v>
      </c>
      <c r="E63" s="2">
        <v>1097</v>
      </c>
      <c r="F63" s="2">
        <v>780</v>
      </c>
      <c r="G63" s="2" t="s">
        <v>599</v>
      </c>
      <c r="H63" s="2">
        <v>71.103008204193259</v>
      </c>
      <c r="I63" s="2">
        <v>99</v>
      </c>
      <c r="J63" s="2">
        <v>33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1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 s="2">
        <v>0</v>
      </c>
      <c r="AL63" s="2">
        <v>0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1</v>
      </c>
      <c r="AV63" s="1">
        <v>1</v>
      </c>
      <c r="AW63" s="1">
        <v>4</v>
      </c>
    </row>
    <row r="64" spans="1:49" hidden="1" x14ac:dyDescent="0.25">
      <c r="A64" s="2" t="s">
        <v>600</v>
      </c>
      <c r="B64" s="2" t="s">
        <v>376</v>
      </c>
      <c r="C64" s="2">
        <v>27</v>
      </c>
      <c r="D64" s="2">
        <v>112</v>
      </c>
      <c r="E64" s="2">
        <v>1212</v>
      </c>
      <c r="F64" s="2">
        <v>762</v>
      </c>
      <c r="G64" s="2" t="s">
        <v>600</v>
      </c>
      <c r="H64" s="2">
        <v>62.871287128712872</v>
      </c>
      <c r="I64" s="2">
        <v>99</v>
      </c>
      <c r="J64" s="2">
        <v>33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</v>
      </c>
      <c r="AE64" s="2">
        <v>1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0</v>
      </c>
      <c r="AM64" s="2">
        <v>1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1</v>
      </c>
      <c r="AV64" s="1">
        <v>1</v>
      </c>
      <c r="AW64" s="1">
        <v>5</v>
      </c>
    </row>
    <row r="65" spans="1:49" hidden="1" x14ac:dyDescent="0.25">
      <c r="A65" s="2" t="s">
        <v>601</v>
      </c>
      <c r="B65" s="2" t="s">
        <v>376</v>
      </c>
      <c r="C65" s="2">
        <v>49</v>
      </c>
      <c r="D65" s="2">
        <v>108</v>
      </c>
      <c r="E65" s="2">
        <v>393</v>
      </c>
      <c r="F65" s="2">
        <v>348</v>
      </c>
      <c r="G65" s="2" t="s">
        <v>601</v>
      </c>
      <c r="H65" s="2">
        <v>88.549618320610691</v>
      </c>
      <c r="I65" s="2">
        <v>99</v>
      </c>
      <c r="J65" s="2">
        <v>33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</v>
      </c>
      <c r="AM65" s="2">
        <v>1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1</v>
      </c>
      <c r="AV65" s="1">
        <v>0</v>
      </c>
      <c r="AW65" s="1">
        <v>6</v>
      </c>
    </row>
    <row r="66" spans="1:49" hidden="1" x14ac:dyDescent="0.25">
      <c r="A66" s="2" t="s">
        <v>73</v>
      </c>
      <c r="B66" s="2" t="s">
        <v>210</v>
      </c>
      <c r="C66" s="2">
        <v>45</v>
      </c>
      <c r="D66" s="2">
        <v>259</v>
      </c>
      <c r="E66" s="2">
        <v>620</v>
      </c>
      <c r="F66" s="2">
        <v>567</v>
      </c>
      <c r="G66" s="2" t="s">
        <v>73</v>
      </c>
      <c r="H66" s="2">
        <v>91.451612903225808</v>
      </c>
      <c r="I66" s="2">
        <v>20</v>
      </c>
      <c r="J66" s="2">
        <v>14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>
        <v>1</v>
      </c>
      <c r="AF66" s="2">
        <v>0</v>
      </c>
      <c r="AG66" s="2">
        <v>1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>
        <v>0</v>
      </c>
      <c r="AS66" s="2">
        <v>0</v>
      </c>
      <c r="AT66" s="2">
        <v>1</v>
      </c>
      <c r="AU66" s="2">
        <v>0</v>
      </c>
      <c r="AV66" s="1">
        <v>1</v>
      </c>
      <c r="AW66" s="1">
        <v>8</v>
      </c>
    </row>
    <row r="67" spans="1:49" hidden="1" x14ac:dyDescent="0.25">
      <c r="A67" s="2" t="s">
        <v>74</v>
      </c>
      <c r="B67" s="2" t="s">
        <v>210</v>
      </c>
      <c r="C67" s="2">
        <v>38</v>
      </c>
      <c r="D67" s="2">
        <v>538</v>
      </c>
      <c r="E67" s="2">
        <v>630</v>
      </c>
      <c r="F67" s="2">
        <v>566</v>
      </c>
      <c r="G67" s="2" t="s">
        <v>74</v>
      </c>
      <c r="H67" s="2">
        <v>89.841269841269849</v>
      </c>
      <c r="I67" s="2">
        <v>20</v>
      </c>
      <c r="J67" s="2">
        <v>14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1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1</v>
      </c>
      <c r="AF67" s="2">
        <v>0</v>
      </c>
      <c r="AG67" s="2">
        <v>0</v>
      </c>
      <c r="AH67" s="2">
        <v>1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1</v>
      </c>
      <c r="AU67" s="2">
        <v>0</v>
      </c>
      <c r="AV67" s="1">
        <v>1</v>
      </c>
      <c r="AW67" s="1">
        <v>7</v>
      </c>
    </row>
    <row r="68" spans="1:49" hidden="1" x14ac:dyDescent="0.25">
      <c r="A68" s="2" t="s">
        <v>75</v>
      </c>
      <c r="B68" s="2" t="s">
        <v>210</v>
      </c>
      <c r="C68" s="2">
        <v>40</v>
      </c>
      <c r="D68" s="2">
        <v>57</v>
      </c>
      <c r="E68" s="2">
        <v>733</v>
      </c>
      <c r="F68" s="2">
        <v>677</v>
      </c>
      <c r="G68" s="2" t="s">
        <v>75</v>
      </c>
      <c r="H68" s="2">
        <v>92.360163710777627</v>
      </c>
      <c r="I68" s="2">
        <v>20</v>
      </c>
      <c r="J68" s="2">
        <v>14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 s="2">
        <v>0</v>
      </c>
      <c r="AD68" s="2">
        <v>0</v>
      </c>
      <c r="AE68" s="2">
        <v>1</v>
      </c>
      <c r="AF68" s="2">
        <v>0</v>
      </c>
      <c r="AG68" s="2">
        <v>0</v>
      </c>
      <c r="AH68" s="2">
        <v>0</v>
      </c>
      <c r="AI68" s="2">
        <v>1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 s="2">
        <v>1</v>
      </c>
      <c r="AU68" s="2">
        <v>0</v>
      </c>
      <c r="AV68" s="1">
        <v>1</v>
      </c>
      <c r="AW68" s="1">
        <v>6</v>
      </c>
    </row>
    <row r="69" spans="1:49" hidden="1" x14ac:dyDescent="0.25">
      <c r="A69" s="2" t="s">
        <v>76</v>
      </c>
      <c r="B69" s="2" t="s">
        <v>210</v>
      </c>
      <c r="C69" s="2">
        <v>44</v>
      </c>
      <c r="D69" s="2">
        <v>69</v>
      </c>
      <c r="E69" s="2">
        <v>1058</v>
      </c>
      <c r="F69" s="2">
        <v>765</v>
      </c>
      <c r="G69" s="2" t="s">
        <v>76</v>
      </c>
      <c r="H69" s="2">
        <v>72.306238185255197</v>
      </c>
      <c r="I69" s="2">
        <v>20</v>
      </c>
      <c r="J69" s="2">
        <v>14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 s="2">
        <v>0</v>
      </c>
      <c r="AD69" s="2">
        <v>0</v>
      </c>
      <c r="AE69" s="2">
        <v>1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1</v>
      </c>
      <c r="AQ69" s="2">
        <v>0</v>
      </c>
      <c r="AR69" s="2">
        <v>0</v>
      </c>
      <c r="AS69" s="2">
        <v>0</v>
      </c>
      <c r="AT69" s="2">
        <v>1</v>
      </c>
      <c r="AU69" s="2">
        <v>0</v>
      </c>
      <c r="AV69" s="1">
        <v>1</v>
      </c>
      <c r="AW69" s="1">
        <v>5</v>
      </c>
    </row>
    <row r="70" spans="1:49" hidden="1" x14ac:dyDescent="0.25">
      <c r="A70" s="2" t="s">
        <v>77</v>
      </c>
      <c r="B70" s="2" t="s">
        <v>210</v>
      </c>
      <c r="C70" s="2">
        <v>49</v>
      </c>
      <c r="D70" s="2">
        <v>46</v>
      </c>
      <c r="E70" s="2">
        <v>348</v>
      </c>
      <c r="F70" s="2">
        <v>300</v>
      </c>
      <c r="G70" s="2" t="s">
        <v>77</v>
      </c>
      <c r="H70" s="2">
        <v>86.206896551724128</v>
      </c>
      <c r="I70" s="2">
        <v>20</v>
      </c>
      <c r="J70" s="2">
        <v>14</v>
      </c>
      <c r="K70" s="2">
        <v>0</v>
      </c>
      <c r="L70" s="2">
        <v>0</v>
      </c>
      <c r="M70" s="2">
        <v>0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1</v>
      </c>
      <c r="AC70" s="2">
        <v>0</v>
      </c>
      <c r="AD70" s="2">
        <v>0</v>
      </c>
      <c r="AE70" s="2">
        <v>1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1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 s="2">
        <v>1</v>
      </c>
      <c r="AU70" s="2">
        <v>0</v>
      </c>
      <c r="AV70" s="1">
        <v>0</v>
      </c>
      <c r="AW70" s="1">
        <v>4</v>
      </c>
    </row>
    <row r="71" spans="1:49" hidden="1" x14ac:dyDescent="0.25">
      <c r="A71" s="2" t="s">
        <v>78</v>
      </c>
      <c r="B71" s="2" t="s">
        <v>210</v>
      </c>
      <c r="C71" s="2">
        <v>48</v>
      </c>
      <c r="D71" s="2">
        <v>38</v>
      </c>
      <c r="E71" s="2">
        <v>393</v>
      </c>
      <c r="F71" s="2">
        <v>340</v>
      </c>
      <c r="G71" s="2" t="s">
        <v>78</v>
      </c>
      <c r="H71" s="2">
        <v>86.513994910941477</v>
      </c>
      <c r="I71" s="2">
        <v>20</v>
      </c>
      <c r="J71" s="2">
        <v>14</v>
      </c>
      <c r="K71" s="2">
        <v>0</v>
      </c>
      <c r="L71" s="2">
        <v>0</v>
      </c>
      <c r="M71" s="2">
        <v>1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2">
        <v>1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1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2">
        <v>0</v>
      </c>
      <c r="AS71" s="2">
        <v>0</v>
      </c>
      <c r="AT71" s="2">
        <v>1</v>
      </c>
      <c r="AU71" s="2">
        <v>0</v>
      </c>
      <c r="AV71" s="1">
        <v>0</v>
      </c>
      <c r="AW71" s="1">
        <v>3</v>
      </c>
    </row>
    <row r="72" spans="1:49" hidden="1" x14ac:dyDescent="0.25">
      <c r="A72" s="2" t="s">
        <v>262</v>
      </c>
      <c r="B72" s="2" t="s">
        <v>210</v>
      </c>
      <c r="C72" s="2">
        <v>50</v>
      </c>
      <c r="D72" s="2">
        <v>819</v>
      </c>
      <c r="E72" s="2">
        <v>621</v>
      </c>
      <c r="F72" s="2">
        <v>559</v>
      </c>
      <c r="G72" s="2" t="s">
        <v>262</v>
      </c>
      <c r="H72" s="2">
        <v>90.016103059581326</v>
      </c>
      <c r="I72" s="2">
        <v>21</v>
      </c>
      <c r="J72" s="2">
        <v>13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0</v>
      </c>
      <c r="AD72" s="2">
        <v>0</v>
      </c>
      <c r="AE72" s="2">
        <v>1</v>
      </c>
      <c r="AF72" s="2">
        <v>0</v>
      </c>
      <c r="AG72" s="2">
        <v>1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1</v>
      </c>
      <c r="AQ72" s="2">
        <v>0</v>
      </c>
      <c r="AR72" s="2">
        <v>0</v>
      </c>
      <c r="AS72" s="2">
        <v>0</v>
      </c>
      <c r="AT72" s="2">
        <v>1</v>
      </c>
      <c r="AU72" s="2">
        <v>0</v>
      </c>
      <c r="AV72" s="1">
        <v>1</v>
      </c>
      <c r="AW72" s="1">
        <v>8</v>
      </c>
    </row>
    <row r="73" spans="1:49" hidden="1" x14ac:dyDescent="0.25">
      <c r="A73" s="2" t="s">
        <v>640</v>
      </c>
      <c r="B73" s="2" t="s">
        <v>376</v>
      </c>
      <c r="C73" s="2">
        <v>0</v>
      </c>
      <c r="D73" s="2">
        <v>4</v>
      </c>
      <c r="E73" s="2">
        <v>5</v>
      </c>
      <c r="F73" s="2">
        <v>4</v>
      </c>
      <c r="G73" s="2" t="s">
        <v>640</v>
      </c>
      <c r="H73" s="2">
        <v>80</v>
      </c>
      <c r="I73" s="2">
        <v>98</v>
      </c>
      <c r="J73" s="2"/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1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1</v>
      </c>
      <c r="AL73" s="2">
        <v>0</v>
      </c>
      <c r="AM73" s="2">
        <v>1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1</v>
      </c>
      <c r="AV73" s="1">
        <v>0</v>
      </c>
      <c r="AW73" s="1">
        <v>7</v>
      </c>
    </row>
    <row r="74" spans="1:49" hidden="1" x14ac:dyDescent="0.25">
      <c r="A74" s="2" t="s">
        <v>261</v>
      </c>
      <c r="B74" s="2" t="s">
        <v>210</v>
      </c>
      <c r="C74" s="2">
        <v>51</v>
      </c>
      <c r="D74" s="2">
        <v>549</v>
      </c>
      <c r="E74" s="2">
        <v>617</v>
      </c>
      <c r="F74" s="2">
        <v>564</v>
      </c>
      <c r="G74" s="2" t="s">
        <v>261</v>
      </c>
      <c r="H74" s="2">
        <v>91.41004862236629</v>
      </c>
      <c r="I74" s="2">
        <v>21</v>
      </c>
      <c r="J74" s="2">
        <v>13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1</v>
      </c>
      <c r="AB74" s="2">
        <v>0</v>
      </c>
      <c r="AC74" s="2">
        <v>0</v>
      </c>
      <c r="AD74" s="2">
        <v>0</v>
      </c>
      <c r="AE74" s="2">
        <v>1</v>
      </c>
      <c r="AF74" s="2">
        <v>0</v>
      </c>
      <c r="AG74" s="2">
        <v>0</v>
      </c>
      <c r="AH74" s="2">
        <v>1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>
        <v>0</v>
      </c>
      <c r="AS74" s="2">
        <v>0</v>
      </c>
      <c r="AT74" s="2">
        <v>1</v>
      </c>
      <c r="AU74" s="2">
        <v>0</v>
      </c>
      <c r="AV74" s="1">
        <v>1</v>
      </c>
      <c r="AW74" s="1">
        <v>7</v>
      </c>
    </row>
    <row r="75" spans="1:49" hidden="1" x14ac:dyDescent="0.25">
      <c r="A75" s="2" t="s">
        <v>641</v>
      </c>
      <c r="B75" s="2" t="s">
        <v>376</v>
      </c>
      <c r="C75" s="2">
        <v>0</v>
      </c>
      <c r="D75" s="2">
        <v>4</v>
      </c>
      <c r="E75" s="2">
        <v>5</v>
      </c>
      <c r="F75" s="2">
        <v>4</v>
      </c>
      <c r="G75" s="2" t="s">
        <v>641</v>
      </c>
      <c r="H75" s="2">
        <v>80</v>
      </c>
      <c r="I75" s="2">
        <v>98</v>
      </c>
      <c r="J75" s="2"/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</v>
      </c>
      <c r="AM75" s="2">
        <v>1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1</v>
      </c>
      <c r="AV75" s="1">
        <v>0</v>
      </c>
      <c r="AW75" s="1">
        <v>8</v>
      </c>
    </row>
    <row r="76" spans="1:49" hidden="1" x14ac:dyDescent="0.25">
      <c r="A76" s="2" t="s">
        <v>260</v>
      </c>
      <c r="B76" s="2" t="s">
        <v>210</v>
      </c>
      <c r="C76" s="2">
        <v>35</v>
      </c>
      <c r="D76" s="2">
        <v>200</v>
      </c>
      <c r="E76" s="2">
        <v>736</v>
      </c>
      <c r="F76" s="2">
        <v>680</v>
      </c>
      <c r="G76" s="2" t="s">
        <v>260</v>
      </c>
      <c r="H76" s="2">
        <v>92.391304347826093</v>
      </c>
      <c r="I76" s="2">
        <v>21</v>
      </c>
      <c r="J76" s="2">
        <v>13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1</v>
      </c>
      <c r="AB76" s="2">
        <v>0</v>
      </c>
      <c r="AC76" s="2">
        <v>0</v>
      </c>
      <c r="AD76" s="2">
        <v>0</v>
      </c>
      <c r="AE76" s="2">
        <v>1</v>
      </c>
      <c r="AF76" s="2">
        <v>0</v>
      </c>
      <c r="AG76" s="2">
        <v>0</v>
      </c>
      <c r="AH76" s="2">
        <v>0</v>
      </c>
      <c r="AI76" s="2">
        <v>1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1</v>
      </c>
      <c r="AQ76" s="2">
        <v>0</v>
      </c>
      <c r="AR76" s="2">
        <v>0</v>
      </c>
      <c r="AS76" s="2">
        <v>0</v>
      </c>
      <c r="AT76" s="2">
        <v>1</v>
      </c>
      <c r="AU76" s="2">
        <v>0</v>
      </c>
      <c r="AV76" s="1">
        <v>1</v>
      </c>
      <c r="AW76" s="1">
        <v>6</v>
      </c>
    </row>
    <row r="77" spans="1:49" hidden="1" x14ac:dyDescent="0.25">
      <c r="A77" s="2" t="s">
        <v>259</v>
      </c>
      <c r="B77" s="2" t="s">
        <v>210</v>
      </c>
      <c r="C77" s="2">
        <v>45</v>
      </c>
      <c r="D77" s="2">
        <v>130</v>
      </c>
      <c r="E77" s="2">
        <v>1087</v>
      </c>
      <c r="F77" s="2">
        <v>775</v>
      </c>
      <c r="G77" s="2" t="s">
        <v>259</v>
      </c>
      <c r="H77" s="2">
        <v>71.297148114075441</v>
      </c>
      <c r="I77" s="2">
        <v>21</v>
      </c>
      <c r="J77" s="2">
        <v>13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1</v>
      </c>
      <c r="AB77" s="2">
        <v>0</v>
      </c>
      <c r="AC77" s="2">
        <v>0</v>
      </c>
      <c r="AD77" s="2">
        <v>0</v>
      </c>
      <c r="AE77" s="2">
        <v>1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1</v>
      </c>
      <c r="AQ77" s="2">
        <v>0</v>
      </c>
      <c r="AR77" s="2">
        <v>0</v>
      </c>
      <c r="AS77" s="2">
        <v>0</v>
      </c>
      <c r="AT77" s="2">
        <v>1</v>
      </c>
      <c r="AU77" s="2">
        <v>0</v>
      </c>
      <c r="AV77" s="1">
        <v>1</v>
      </c>
      <c r="AW77" s="1">
        <v>5</v>
      </c>
    </row>
    <row r="78" spans="1:49" hidden="1" x14ac:dyDescent="0.25">
      <c r="A78" s="2" t="s">
        <v>258</v>
      </c>
      <c r="B78" s="2" t="s">
        <v>210</v>
      </c>
      <c r="C78" s="2">
        <v>49</v>
      </c>
      <c r="D78" s="2">
        <v>247</v>
      </c>
      <c r="E78" s="2">
        <v>1135</v>
      </c>
      <c r="F78" s="2">
        <v>301</v>
      </c>
      <c r="G78" s="2" t="s">
        <v>258</v>
      </c>
      <c r="H78" s="2">
        <v>26.519823788546255</v>
      </c>
      <c r="I78" s="2">
        <v>21</v>
      </c>
      <c r="J78" s="2">
        <v>13</v>
      </c>
      <c r="K78" s="2">
        <v>0</v>
      </c>
      <c r="L78" s="2">
        <v>0</v>
      </c>
      <c r="M78" s="2">
        <v>0</v>
      </c>
      <c r="N78" s="2">
        <v>1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1</v>
      </c>
      <c r="AB78" s="2">
        <v>0</v>
      </c>
      <c r="AC78" s="2">
        <v>0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0</v>
      </c>
      <c r="AM78" s="2">
        <v>0</v>
      </c>
      <c r="AN78" s="2">
        <v>0</v>
      </c>
      <c r="AO78" s="2">
        <v>0</v>
      </c>
      <c r="AP78" s="2">
        <v>1</v>
      </c>
      <c r="AQ78" s="2">
        <v>0</v>
      </c>
      <c r="AR78" s="2">
        <v>0</v>
      </c>
      <c r="AS78" s="2">
        <v>0</v>
      </c>
      <c r="AT78" s="2">
        <v>1</v>
      </c>
      <c r="AU78" s="2">
        <v>0</v>
      </c>
      <c r="AV78" s="1">
        <v>0</v>
      </c>
      <c r="AW78" s="1">
        <v>4</v>
      </c>
    </row>
    <row r="79" spans="1:49" hidden="1" x14ac:dyDescent="0.25">
      <c r="A79" s="2" t="s">
        <v>536</v>
      </c>
      <c r="B79" s="2" t="s">
        <v>376</v>
      </c>
      <c r="C79" s="2">
        <v>48</v>
      </c>
      <c r="D79" s="2">
        <v>284</v>
      </c>
      <c r="E79" s="2">
        <v>699</v>
      </c>
      <c r="F79" s="2">
        <v>581</v>
      </c>
      <c r="G79" s="2" t="s">
        <v>536</v>
      </c>
      <c r="H79" s="2">
        <v>83.118741058655218</v>
      </c>
      <c r="I79" s="2">
        <v>86</v>
      </c>
      <c r="J79" s="2">
        <v>53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1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1</v>
      </c>
      <c r="AV79" s="1">
        <v>1</v>
      </c>
      <c r="AW79" s="1">
        <v>1</v>
      </c>
    </row>
    <row r="80" spans="1:49" hidden="1" x14ac:dyDescent="0.25">
      <c r="A80" s="2" t="s">
        <v>257</v>
      </c>
      <c r="B80" s="2" t="s">
        <v>210</v>
      </c>
      <c r="C80" s="2">
        <v>42</v>
      </c>
      <c r="D80" s="2">
        <v>118</v>
      </c>
      <c r="E80" s="2">
        <v>1247</v>
      </c>
      <c r="F80" s="2">
        <v>352</v>
      </c>
      <c r="G80" s="2" t="s">
        <v>257</v>
      </c>
      <c r="H80" s="2">
        <v>28.22774659182037</v>
      </c>
      <c r="I80" s="2">
        <v>21</v>
      </c>
      <c r="J80" s="2">
        <v>13</v>
      </c>
      <c r="K80" s="2">
        <v>0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1</v>
      </c>
      <c r="AB80" s="2">
        <v>0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</v>
      </c>
      <c r="AM80" s="2">
        <v>0</v>
      </c>
      <c r="AN80" s="2">
        <v>0</v>
      </c>
      <c r="AO80" s="2">
        <v>0</v>
      </c>
      <c r="AP80" s="2">
        <v>1</v>
      </c>
      <c r="AQ80" s="2">
        <v>0</v>
      </c>
      <c r="AR80" s="2">
        <v>0</v>
      </c>
      <c r="AS80" s="2">
        <v>0</v>
      </c>
      <c r="AT80" s="2">
        <v>1</v>
      </c>
      <c r="AU80" s="2">
        <v>0</v>
      </c>
      <c r="AV80" s="1">
        <v>1</v>
      </c>
      <c r="AW80" s="1">
        <v>3</v>
      </c>
    </row>
    <row r="81" spans="1:49" hidden="1" x14ac:dyDescent="0.25">
      <c r="A81" s="2" t="s">
        <v>537</v>
      </c>
      <c r="B81" s="2" t="s">
        <v>376</v>
      </c>
      <c r="C81" s="2">
        <v>33</v>
      </c>
      <c r="D81" s="2">
        <v>145</v>
      </c>
      <c r="E81" s="2">
        <v>1244</v>
      </c>
      <c r="F81" s="2">
        <v>567</v>
      </c>
      <c r="G81" s="2" t="s">
        <v>537</v>
      </c>
      <c r="H81" s="2">
        <v>45.578778135048232</v>
      </c>
      <c r="I81" s="2">
        <v>86</v>
      </c>
      <c r="J81" s="2">
        <v>53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1</v>
      </c>
      <c r="AF81" s="2">
        <v>0</v>
      </c>
      <c r="AG81" s="2">
        <v>0</v>
      </c>
      <c r="AH81" s="2">
        <v>1</v>
      </c>
      <c r="AI81" s="2">
        <v>0</v>
      </c>
      <c r="AJ81" s="2">
        <v>0</v>
      </c>
      <c r="AK81" s="2">
        <v>0</v>
      </c>
      <c r="AL81" s="2">
        <v>0</v>
      </c>
      <c r="AM81" s="2">
        <v>1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1</v>
      </c>
      <c r="AV81" s="1">
        <v>1</v>
      </c>
      <c r="AW81" s="1">
        <v>2</v>
      </c>
    </row>
    <row r="82" spans="1:49" hidden="1" x14ac:dyDescent="0.25">
      <c r="A82" s="2" t="s">
        <v>79</v>
      </c>
      <c r="B82" s="2" t="s">
        <v>210</v>
      </c>
      <c r="C82" s="2">
        <v>50</v>
      </c>
      <c r="D82" s="2">
        <v>1043</v>
      </c>
      <c r="E82" s="2">
        <v>617</v>
      </c>
      <c r="F82" s="2">
        <v>557</v>
      </c>
      <c r="G82" s="2" t="s">
        <v>79</v>
      </c>
      <c r="H82" s="2">
        <v>90.275526742301466</v>
      </c>
      <c r="I82" s="2">
        <v>22</v>
      </c>
      <c r="J82" s="2">
        <v>13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</v>
      </c>
      <c r="AA82" s="2">
        <v>0</v>
      </c>
      <c r="AB82" s="2">
        <v>0</v>
      </c>
      <c r="AC82" s="2">
        <v>0</v>
      </c>
      <c r="AD82" s="2">
        <v>0</v>
      </c>
      <c r="AE82" s="2">
        <v>1</v>
      </c>
      <c r="AF82" s="2">
        <v>0</v>
      </c>
      <c r="AG82" s="2">
        <v>1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1</v>
      </c>
      <c r="AQ82" s="2">
        <v>0</v>
      </c>
      <c r="AR82" s="2">
        <v>0</v>
      </c>
      <c r="AS82" s="2">
        <v>0</v>
      </c>
      <c r="AT82" s="2">
        <v>1</v>
      </c>
      <c r="AU82" s="2">
        <v>0</v>
      </c>
      <c r="AV82" s="1">
        <v>1</v>
      </c>
      <c r="AW82" s="1">
        <v>8</v>
      </c>
    </row>
    <row r="83" spans="1:49" hidden="1" x14ac:dyDescent="0.25">
      <c r="A83" s="2" t="s">
        <v>538</v>
      </c>
      <c r="B83" s="2" t="s">
        <v>376</v>
      </c>
      <c r="C83" s="2">
        <v>44</v>
      </c>
      <c r="D83" s="2">
        <v>403</v>
      </c>
      <c r="E83" s="2">
        <v>735</v>
      </c>
      <c r="F83" s="2">
        <v>703</v>
      </c>
      <c r="G83" s="2" t="s">
        <v>538</v>
      </c>
      <c r="H83" s="2">
        <v>95.646258503401356</v>
      </c>
      <c r="I83" s="2">
        <v>86</v>
      </c>
      <c r="J83" s="2">
        <v>53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</v>
      </c>
      <c r="AF83" s="2">
        <v>0</v>
      </c>
      <c r="AG83" s="2">
        <v>0</v>
      </c>
      <c r="AH83" s="2">
        <v>0</v>
      </c>
      <c r="AI83" s="2">
        <v>1</v>
      </c>
      <c r="AJ83" s="2">
        <v>0</v>
      </c>
      <c r="AK83" s="2">
        <v>0</v>
      </c>
      <c r="AL83" s="2">
        <v>0</v>
      </c>
      <c r="AM83" s="2">
        <v>1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1</v>
      </c>
      <c r="AV83" s="1">
        <v>1</v>
      </c>
      <c r="AW83" s="1">
        <v>3</v>
      </c>
    </row>
    <row r="84" spans="1:49" hidden="1" x14ac:dyDescent="0.25">
      <c r="A84" s="2" t="s">
        <v>80</v>
      </c>
      <c r="B84" s="2" t="s">
        <v>210</v>
      </c>
      <c r="C84" s="2">
        <v>48</v>
      </c>
      <c r="D84" s="2">
        <v>452</v>
      </c>
      <c r="E84" s="2">
        <v>618</v>
      </c>
      <c r="F84" s="2">
        <v>565</v>
      </c>
      <c r="G84" s="2" t="s">
        <v>80</v>
      </c>
      <c r="H84" s="2">
        <v>91.423948220064716</v>
      </c>
      <c r="I84" s="2">
        <v>22</v>
      </c>
      <c r="J84" s="2">
        <v>13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</v>
      </c>
      <c r="AA84" s="2">
        <v>0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0</v>
      </c>
      <c r="AH84" s="2">
        <v>1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>
        <v>0</v>
      </c>
      <c r="AS84" s="2">
        <v>0</v>
      </c>
      <c r="AT84" s="2">
        <v>1</v>
      </c>
      <c r="AU84" s="2">
        <v>0</v>
      </c>
      <c r="AV84" s="1">
        <v>1</v>
      </c>
      <c r="AW84" s="1">
        <v>7</v>
      </c>
    </row>
    <row r="85" spans="1:49" hidden="1" x14ac:dyDescent="0.25">
      <c r="A85" s="2" t="s">
        <v>539</v>
      </c>
      <c r="B85" s="2" t="s">
        <v>376</v>
      </c>
      <c r="C85" s="2">
        <v>48</v>
      </c>
      <c r="D85" s="2">
        <v>161</v>
      </c>
      <c r="E85" s="2">
        <v>1140</v>
      </c>
      <c r="F85" s="2">
        <v>790</v>
      </c>
      <c r="G85" s="2" t="s">
        <v>539</v>
      </c>
      <c r="H85" s="2">
        <v>69.298245614035096</v>
      </c>
      <c r="I85" s="2">
        <v>86</v>
      </c>
      <c r="J85" s="2">
        <v>53</v>
      </c>
      <c r="K85" s="2">
        <v>0</v>
      </c>
      <c r="L85" s="2">
        <v>0</v>
      </c>
      <c r="M85" s="2">
        <v>0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0</v>
      </c>
      <c r="AL85" s="2">
        <v>0</v>
      </c>
      <c r="AM85" s="2">
        <v>1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1</v>
      </c>
      <c r="AV85" s="1">
        <v>1</v>
      </c>
      <c r="AW85" s="1">
        <v>4</v>
      </c>
    </row>
    <row r="86" spans="1:49" hidden="1" x14ac:dyDescent="0.25">
      <c r="A86" s="2" t="s">
        <v>81</v>
      </c>
      <c r="B86" s="2" t="s">
        <v>210</v>
      </c>
      <c r="C86" s="2">
        <v>40</v>
      </c>
      <c r="D86" s="2">
        <v>1057</v>
      </c>
      <c r="E86" s="2">
        <v>734</v>
      </c>
      <c r="F86" s="2">
        <v>689</v>
      </c>
      <c r="G86" s="2" t="s">
        <v>81</v>
      </c>
      <c r="H86" s="2">
        <v>93.869209809264305</v>
      </c>
      <c r="I86" s="2">
        <v>22</v>
      </c>
      <c r="J86" s="2">
        <v>13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1</v>
      </c>
      <c r="AA86" s="2">
        <v>0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1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1</v>
      </c>
      <c r="AQ86" s="2">
        <v>0</v>
      </c>
      <c r="AR86" s="2">
        <v>0</v>
      </c>
      <c r="AS86" s="2">
        <v>0</v>
      </c>
      <c r="AT86" s="2">
        <v>1</v>
      </c>
      <c r="AU86" s="2">
        <v>0</v>
      </c>
      <c r="AV86" s="1">
        <v>1</v>
      </c>
      <c r="AW86" s="1">
        <v>6</v>
      </c>
    </row>
    <row r="87" spans="1:49" hidden="1" x14ac:dyDescent="0.25">
      <c r="A87" s="2" t="s">
        <v>540</v>
      </c>
      <c r="B87" s="2" t="s">
        <v>376</v>
      </c>
      <c r="C87" s="2">
        <v>29</v>
      </c>
      <c r="D87" s="2">
        <v>128</v>
      </c>
      <c r="E87" s="2">
        <v>1212</v>
      </c>
      <c r="F87" s="2">
        <v>778</v>
      </c>
      <c r="G87" s="2" t="s">
        <v>540</v>
      </c>
      <c r="H87" s="2">
        <v>64.191419141914196</v>
      </c>
      <c r="I87" s="2">
        <v>86</v>
      </c>
      <c r="J87" s="2">
        <v>53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1</v>
      </c>
      <c r="AL87" s="2">
        <v>0</v>
      </c>
      <c r="AM87" s="2">
        <v>1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1</v>
      </c>
      <c r="AV87" s="1">
        <v>1</v>
      </c>
      <c r="AW87" s="1">
        <v>5</v>
      </c>
    </row>
    <row r="88" spans="1:49" hidden="1" x14ac:dyDescent="0.25">
      <c r="A88" s="2" t="s">
        <v>82</v>
      </c>
      <c r="B88" s="2" t="s">
        <v>210</v>
      </c>
      <c r="C88" s="2">
        <v>44</v>
      </c>
      <c r="D88" s="2">
        <v>121</v>
      </c>
      <c r="E88" s="2">
        <v>1101</v>
      </c>
      <c r="F88" s="2">
        <v>812</v>
      </c>
      <c r="G88" s="2" t="s">
        <v>82</v>
      </c>
      <c r="H88" s="2">
        <v>73.751135331516807</v>
      </c>
      <c r="I88" s="2">
        <v>22</v>
      </c>
      <c r="J88" s="2">
        <v>13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1</v>
      </c>
      <c r="AA88" s="2">
        <v>0</v>
      </c>
      <c r="AB88" s="2">
        <v>0</v>
      </c>
      <c r="AC88" s="2">
        <v>0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1</v>
      </c>
      <c r="AQ88" s="2">
        <v>0</v>
      </c>
      <c r="AR88" s="2">
        <v>0</v>
      </c>
      <c r="AS88" s="2">
        <v>0</v>
      </c>
      <c r="AT88" s="2">
        <v>1</v>
      </c>
      <c r="AU88" s="2">
        <v>0</v>
      </c>
      <c r="AV88" s="1">
        <v>1</v>
      </c>
      <c r="AW88" s="1">
        <v>5</v>
      </c>
    </row>
    <row r="89" spans="1:49" hidden="1" x14ac:dyDescent="0.25">
      <c r="A89" s="2" t="s">
        <v>541</v>
      </c>
      <c r="B89" s="2" t="s">
        <v>376</v>
      </c>
      <c r="C89" s="2">
        <v>31</v>
      </c>
      <c r="D89" s="2">
        <v>60</v>
      </c>
      <c r="E89" s="2">
        <v>1159</v>
      </c>
      <c r="F89" s="2">
        <v>773</v>
      </c>
      <c r="G89" s="2" t="s">
        <v>541</v>
      </c>
      <c r="H89" s="2">
        <v>66.695427092320969</v>
      </c>
      <c r="I89" s="2">
        <v>86</v>
      </c>
      <c r="J89" s="2">
        <v>53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1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</v>
      </c>
      <c r="AM89" s="2">
        <v>1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1</v>
      </c>
      <c r="AV89" s="1">
        <v>1</v>
      </c>
      <c r="AW89" s="1">
        <v>6</v>
      </c>
    </row>
    <row r="90" spans="1:49" hidden="1" x14ac:dyDescent="0.25">
      <c r="A90" s="2" t="s">
        <v>83</v>
      </c>
      <c r="B90" s="2" t="s">
        <v>210</v>
      </c>
      <c r="C90" s="2">
        <v>26</v>
      </c>
      <c r="D90" s="2">
        <v>298</v>
      </c>
      <c r="E90" s="2">
        <v>1112</v>
      </c>
      <c r="F90" s="2">
        <v>759</v>
      </c>
      <c r="G90" s="2" t="s">
        <v>83</v>
      </c>
      <c r="H90" s="2">
        <v>68.25539568345323</v>
      </c>
      <c r="I90" s="2">
        <v>22</v>
      </c>
      <c r="J90" s="2">
        <v>13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</v>
      </c>
      <c r="AA90" s="2">
        <v>0</v>
      </c>
      <c r="AB90" s="2">
        <v>0</v>
      </c>
      <c r="AC90" s="2">
        <v>0</v>
      </c>
      <c r="AD90" s="2">
        <v>0</v>
      </c>
      <c r="AE90" s="2">
        <v>1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0</v>
      </c>
      <c r="AM90" s="2">
        <v>0</v>
      </c>
      <c r="AN90" s="2">
        <v>0</v>
      </c>
      <c r="AO90" s="2">
        <v>0</v>
      </c>
      <c r="AP90" s="2">
        <v>1</v>
      </c>
      <c r="AQ90" s="2">
        <v>0</v>
      </c>
      <c r="AR90" s="2">
        <v>0</v>
      </c>
      <c r="AS90" s="2">
        <v>0</v>
      </c>
      <c r="AT90" s="2">
        <v>1</v>
      </c>
      <c r="AU90" s="2">
        <v>0</v>
      </c>
      <c r="AV90" s="1">
        <v>1</v>
      </c>
      <c r="AW90" s="1">
        <v>4</v>
      </c>
    </row>
    <row r="91" spans="1:49" hidden="1" x14ac:dyDescent="0.25">
      <c r="A91" s="2" t="s">
        <v>84</v>
      </c>
      <c r="B91" s="2" t="s">
        <v>210</v>
      </c>
      <c r="C91" s="2">
        <v>44</v>
      </c>
      <c r="D91" s="2">
        <v>53</v>
      </c>
      <c r="E91" s="2">
        <v>394</v>
      </c>
      <c r="F91" s="2">
        <v>337</v>
      </c>
      <c r="G91" s="2" t="s">
        <v>84</v>
      </c>
      <c r="H91" s="2">
        <v>85.532994923857871</v>
      </c>
      <c r="I91" s="2">
        <v>22</v>
      </c>
      <c r="J91" s="2">
        <v>13</v>
      </c>
      <c r="K91" s="2">
        <v>0</v>
      </c>
      <c r="L91" s="2">
        <v>0</v>
      </c>
      <c r="M91" s="2">
        <v>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</v>
      </c>
      <c r="AA91" s="2">
        <v>0</v>
      </c>
      <c r="AB91" s="2">
        <v>0</v>
      </c>
      <c r="AC91" s="2">
        <v>0</v>
      </c>
      <c r="AD91" s="2">
        <v>0</v>
      </c>
      <c r="AE91" s="2">
        <v>1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1</v>
      </c>
      <c r="AM91" s="2">
        <v>0</v>
      </c>
      <c r="AN91" s="2">
        <v>0</v>
      </c>
      <c r="AO91" s="2">
        <v>0</v>
      </c>
      <c r="AP91" s="2">
        <v>1</v>
      </c>
      <c r="AQ91" s="2">
        <v>0</v>
      </c>
      <c r="AR91" s="2">
        <v>0</v>
      </c>
      <c r="AS91" s="2">
        <v>0</v>
      </c>
      <c r="AT91" s="2">
        <v>1</v>
      </c>
      <c r="AU91" s="2">
        <v>0</v>
      </c>
      <c r="AV91" s="1">
        <v>0</v>
      </c>
      <c r="AW91" s="1">
        <v>3</v>
      </c>
    </row>
    <row r="92" spans="1:49" hidden="1" x14ac:dyDescent="0.25">
      <c r="A92" s="2" t="s">
        <v>85</v>
      </c>
      <c r="B92" s="2" t="s">
        <v>210</v>
      </c>
      <c r="C92" s="2">
        <v>41</v>
      </c>
      <c r="D92" s="2">
        <v>864</v>
      </c>
      <c r="E92" s="2">
        <v>685</v>
      </c>
      <c r="F92" s="2">
        <v>617</v>
      </c>
      <c r="G92" s="2" t="s">
        <v>85</v>
      </c>
      <c r="H92" s="2">
        <v>90.072992700729927</v>
      </c>
      <c r="I92" s="2">
        <v>23</v>
      </c>
      <c r="J92" s="2">
        <v>7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1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1</v>
      </c>
      <c r="AF92" s="2">
        <v>0</v>
      </c>
      <c r="AG92" s="2">
        <v>1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1</v>
      </c>
      <c r="AQ92" s="2">
        <v>0</v>
      </c>
      <c r="AR92" s="2">
        <v>0</v>
      </c>
      <c r="AS92" s="2">
        <v>0</v>
      </c>
      <c r="AT92" s="2">
        <v>1</v>
      </c>
      <c r="AU92" s="2">
        <v>0</v>
      </c>
      <c r="AV92" s="1">
        <v>1</v>
      </c>
      <c r="AW92" s="1">
        <v>8</v>
      </c>
    </row>
    <row r="93" spans="1:49" hidden="1" x14ac:dyDescent="0.25">
      <c r="A93" s="2" t="s">
        <v>542</v>
      </c>
      <c r="B93" s="2" t="s">
        <v>376</v>
      </c>
      <c r="C93" s="2">
        <v>49</v>
      </c>
      <c r="D93" s="2">
        <v>155</v>
      </c>
      <c r="E93" s="2">
        <v>696</v>
      </c>
      <c r="F93" s="2">
        <v>578</v>
      </c>
      <c r="G93" s="2" t="s">
        <v>542</v>
      </c>
      <c r="H93" s="2">
        <v>83.045977011494259</v>
      </c>
      <c r="I93" s="2">
        <v>87</v>
      </c>
      <c r="J93" s="2">
        <v>53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1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1</v>
      </c>
      <c r="AF93" s="2">
        <v>0</v>
      </c>
      <c r="AG93" s="2">
        <v>1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1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1</v>
      </c>
      <c r="AV93" s="1">
        <v>1</v>
      </c>
      <c r="AW93" s="1">
        <v>1</v>
      </c>
    </row>
    <row r="94" spans="1:49" hidden="1" x14ac:dyDescent="0.25">
      <c r="A94" s="2" t="s">
        <v>86</v>
      </c>
      <c r="B94" s="2" t="s">
        <v>210</v>
      </c>
      <c r="C94" s="2">
        <v>31</v>
      </c>
      <c r="D94" s="2">
        <v>452</v>
      </c>
      <c r="E94" s="2">
        <v>1001</v>
      </c>
      <c r="F94" s="2">
        <v>564</v>
      </c>
      <c r="G94" s="2" t="s">
        <v>86</v>
      </c>
      <c r="H94" s="2">
        <v>56.343656343656349</v>
      </c>
      <c r="I94" s="2">
        <v>23</v>
      </c>
      <c r="J94" s="2">
        <v>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1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1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1</v>
      </c>
      <c r="AF94" s="2">
        <v>0</v>
      </c>
      <c r="AG94" s="2">
        <v>0</v>
      </c>
      <c r="AH94" s="2">
        <v>1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</v>
      </c>
      <c r="AQ94" s="2">
        <v>0</v>
      </c>
      <c r="AR94" s="2">
        <v>0</v>
      </c>
      <c r="AS94" s="2">
        <v>0</v>
      </c>
      <c r="AT94" s="2">
        <v>1</v>
      </c>
      <c r="AU94" s="2">
        <v>0</v>
      </c>
      <c r="AV94" s="1">
        <v>1</v>
      </c>
      <c r="AW94" s="1">
        <v>7</v>
      </c>
    </row>
    <row r="95" spans="1:49" hidden="1" x14ac:dyDescent="0.25">
      <c r="A95" s="2" t="s">
        <v>543</v>
      </c>
      <c r="B95" s="2" t="s">
        <v>376</v>
      </c>
      <c r="C95" s="2">
        <v>50</v>
      </c>
      <c r="D95" s="2">
        <v>243</v>
      </c>
      <c r="E95" s="2">
        <v>619</v>
      </c>
      <c r="F95" s="2">
        <v>577</v>
      </c>
      <c r="G95" s="2" t="s">
        <v>543</v>
      </c>
      <c r="H95" s="2">
        <v>93.214862681744748</v>
      </c>
      <c r="I95" s="2">
        <v>87</v>
      </c>
      <c r="J95" s="2">
        <v>53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1</v>
      </c>
      <c r="AF95" s="2">
        <v>0</v>
      </c>
      <c r="AG95" s="2">
        <v>0</v>
      </c>
      <c r="AH95" s="2">
        <v>1</v>
      </c>
      <c r="AI95" s="2">
        <v>0</v>
      </c>
      <c r="AJ95" s="2">
        <v>0</v>
      </c>
      <c r="AK95" s="2">
        <v>0</v>
      </c>
      <c r="AL95" s="2">
        <v>0</v>
      </c>
      <c r="AM95" s="2">
        <v>1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1</v>
      </c>
      <c r="AV95" s="1">
        <v>1</v>
      </c>
      <c r="AW95" s="1">
        <v>2</v>
      </c>
    </row>
    <row r="96" spans="1:49" hidden="1" x14ac:dyDescent="0.25">
      <c r="A96" s="2" t="s">
        <v>87</v>
      </c>
      <c r="B96" s="2" t="s">
        <v>210</v>
      </c>
      <c r="C96" s="2">
        <v>44</v>
      </c>
      <c r="D96" s="2">
        <v>224</v>
      </c>
      <c r="E96" s="2">
        <v>735</v>
      </c>
      <c r="F96" s="2">
        <v>697</v>
      </c>
      <c r="G96" s="2" t="s">
        <v>87</v>
      </c>
      <c r="H96" s="2">
        <v>94.829931972789112</v>
      </c>
      <c r="I96" s="2">
        <v>23</v>
      </c>
      <c r="J96" s="2">
        <v>7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1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1</v>
      </c>
      <c r="AF96" s="2">
        <v>0</v>
      </c>
      <c r="AG96" s="2">
        <v>0</v>
      </c>
      <c r="AH96" s="2">
        <v>0</v>
      </c>
      <c r="AI96" s="2">
        <v>1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1</v>
      </c>
      <c r="AQ96" s="2">
        <v>0</v>
      </c>
      <c r="AR96" s="2">
        <v>0</v>
      </c>
      <c r="AS96" s="2">
        <v>0</v>
      </c>
      <c r="AT96" s="2">
        <v>1</v>
      </c>
      <c r="AU96" s="2">
        <v>0</v>
      </c>
      <c r="AV96" s="1">
        <v>1</v>
      </c>
      <c r="AW96" s="1">
        <v>6</v>
      </c>
    </row>
    <row r="97" spans="1:49" hidden="1" x14ac:dyDescent="0.25">
      <c r="A97" s="2" t="s">
        <v>544</v>
      </c>
      <c r="B97" s="2" t="s">
        <v>376</v>
      </c>
      <c r="C97" s="2">
        <v>43</v>
      </c>
      <c r="D97" s="2">
        <v>168</v>
      </c>
      <c r="E97" s="2">
        <v>735</v>
      </c>
      <c r="F97" s="2">
        <v>704</v>
      </c>
      <c r="G97" s="2" t="s">
        <v>544</v>
      </c>
      <c r="H97" s="2">
        <v>95.782312925170061</v>
      </c>
      <c r="I97" s="2">
        <v>87</v>
      </c>
      <c r="J97" s="2">
        <v>53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1</v>
      </c>
      <c r="AF97" s="2">
        <v>0</v>
      </c>
      <c r="AG97" s="2">
        <v>0</v>
      </c>
      <c r="AH97" s="2">
        <v>0</v>
      </c>
      <c r="AI97" s="2">
        <v>1</v>
      </c>
      <c r="AJ97" s="2">
        <v>0</v>
      </c>
      <c r="AK97" s="2">
        <v>0</v>
      </c>
      <c r="AL97" s="2">
        <v>0</v>
      </c>
      <c r="AM97" s="2">
        <v>1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1</v>
      </c>
      <c r="AV97" s="1">
        <v>1</v>
      </c>
      <c r="AW97" s="1">
        <v>3</v>
      </c>
    </row>
    <row r="98" spans="1:49" hidden="1" x14ac:dyDescent="0.25">
      <c r="A98" s="2" t="s">
        <v>88</v>
      </c>
      <c r="B98" s="2" t="s">
        <v>210</v>
      </c>
      <c r="C98" s="2">
        <v>48</v>
      </c>
      <c r="D98" s="2">
        <v>144</v>
      </c>
      <c r="E98" s="2">
        <v>1125</v>
      </c>
      <c r="F98" s="2">
        <v>763</v>
      </c>
      <c r="G98" s="2" t="s">
        <v>88</v>
      </c>
      <c r="H98" s="2">
        <v>67.822222222222223</v>
      </c>
      <c r="I98" s="2">
        <v>23</v>
      </c>
      <c r="J98" s="2">
        <v>7</v>
      </c>
      <c r="K98" s="2">
        <v>0</v>
      </c>
      <c r="L98" s="2">
        <v>0</v>
      </c>
      <c r="M98" s="2">
        <v>0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1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1</v>
      </c>
      <c r="AF98" s="2">
        <v>0</v>
      </c>
      <c r="AG98" s="2">
        <v>0</v>
      </c>
      <c r="AH98" s="2">
        <v>0</v>
      </c>
      <c r="AI98" s="2">
        <v>0</v>
      </c>
      <c r="AJ98" s="2">
        <v>1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1</v>
      </c>
      <c r="AQ98" s="2">
        <v>0</v>
      </c>
      <c r="AR98" s="2">
        <v>0</v>
      </c>
      <c r="AS98" s="2">
        <v>0</v>
      </c>
      <c r="AT98" s="2">
        <v>1</v>
      </c>
      <c r="AU98" s="2">
        <v>0</v>
      </c>
      <c r="AV98" s="1">
        <v>1</v>
      </c>
      <c r="AW98" s="1">
        <v>5</v>
      </c>
    </row>
    <row r="99" spans="1:49" hidden="1" x14ac:dyDescent="0.25">
      <c r="A99" s="2" t="s">
        <v>545</v>
      </c>
      <c r="B99" s="2" t="s">
        <v>376</v>
      </c>
      <c r="C99" s="2">
        <v>45</v>
      </c>
      <c r="D99" s="2">
        <v>174</v>
      </c>
      <c r="E99" s="2">
        <v>1096</v>
      </c>
      <c r="F99" s="2">
        <v>777</v>
      </c>
      <c r="G99" s="2" t="s">
        <v>545</v>
      </c>
      <c r="H99" s="2">
        <v>70.894160583941598</v>
      </c>
      <c r="I99" s="2">
        <v>87</v>
      </c>
      <c r="J99" s="2">
        <v>53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1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1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 s="2">
        <v>0</v>
      </c>
      <c r="AL99" s="2">
        <v>0</v>
      </c>
      <c r="AM99" s="2">
        <v>1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1</v>
      </c>
      <c r="AV99" s="1">
        <v>1</v>
      </c>
      <c r="AW99" s="1">
        <v>4</v>
      </c>
    </row>
    <row r="100" spans="1:49" hidden="1" x14ac:dyDescent="0.25">
      <c r="A100" s="2" t="s">
        <v>89</v>
      </c>
      <c r="B100" s="2" t="s">
        <v>210</v>
      </c>
      <c r="C100" s="2">
        <v>27</v>
      </c>
      <c r="D100" s="2">
        <v>134</v>
      </c>
      <c r="E100" s="2">
        <v>1142</v>
      </c>
      <c r="F100" s="2">
        <v>784</v>
      </c>
      <c r="G100" s="2" t="s">
        <v>89</v>
      </c>
      <c r="H100" s="2">
        <v>68.651488616462345</v>
      </c>
      <c r="I100" s="2">
        <v>23</v>
      </c>
      <c r="J100" s="2">
        <v>7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1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1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1</v>
      </c>
      <c r="AL100" s="2">
        <v>0</v>
      </c>
      <c r="AM100" s="2">
        <v>0</v>
      </c>
      <c r="AN100" s="2">
        <v>0</v>
      </c>
      <c r="AO100" s="2">
        <v>0</v>
      </c>
      <c r="AP100" s="2">
        <v>1</v>
      </c>
      <c r="AQ100" s="2">
        <v>0</v>
      </c>
      <c r="AR100" s="2">
        <v>0</v>
      </c>
      <c r="AS100" s="2">
        <v>0</v>
      </c>
      <c r="AT100" s="2">
        <v>1</v>
      </c>
      <c r="AU100" s="2">
        <v>0</v>
      </c>
      <c r="AV100" s="1">
        <v>1</v>
      </c>
      <c r="AW100" s="1">
        <v>4</v>
      </c>
    </row>
    <row r="101" spans="1:49" hidden="1" x14ac:dyDescent="0.25">
      <c r="A101" s="2" t="s">
        <v>546</v>
      </c>
      <c r="B101" s="2" t="s">
        <v>376</v>
      </c>
      <c r="C101" s="2">
        <v>50</v>
      </c>
      <c r="D101" s="2">
        <v>218</v>
      </c>
      <c r="E101" s="2">
        <v>436</v>
      </c>
      <c r="F101" s="2">
        <v>282</v>
      </c>
      <c r="G101" s="2" t="s">
        <v>546</v>
      </c>
      <c r="H101" s="2">
        <v>64.678899082568805</v>
      </c>
      <c r="I101" s="2">
        <v>87</v>
      </c>
      <c r="J101" s="2">
        <v>53</v>
      </c>
      <c r="K101" s="2">
        <v>0</v>
      </c>
      <c r="L101" s="2">
        <v>0</v>
      </c>
      <c r="M101" s="2">
        <v>0</v>
      </c>
      <c r="N101" s="2">
        <v>0</v>
      </c>
      <c r="O101" s="2">
        <v>1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1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1</v>
      </c>
      <c r="AL101" s="2">
        <v>0</v>
      </c>
      <c r="AM101" s="2">
        <v>1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1</v>
      </c>
      <c r="AV101" s="1">
        <v>0</v>
      </c>
      <c r="AW101" s="1">
        <v>5</v>
      </c>
    </row>
    <row r="102" spans="1:49" hidden="1" x14ac:dyDescent="0.25">
      <c r="A102" s="2" t="s">
        <v>90</v>
      </c>
      <c r="B102" s="2" t="s">
        <v>210</v>
      </c>
      <c r="C102" s="2">
        <v>30</v>
      </c>
      <c r="D102" s="2">
        <v>85</v>
      </c>
      <c r="E102" s="2">
        <v>1212</v>
      </c>
      <c r="F102" s="2">
        <v>777</v>
      </c>
      <c r="G102" s="2" t="s">
        <v>90</v>
      </c>
      <c r="H102" s="2">
        <v>64.10891089108911</v>
      </c>
      <c r="I102" s="2">
        <v>23</v>
      </c>
      <c r="J102" s="2">
        <v>7</v>
      </c>
      <c r="K102" s="2">
        <v>0</v>
      </c>
      <c r="L102" s="2">
        <v>0</v>
      </c>
      <c r="M102" s="2">
        <v>1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1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1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2">
        <v>0</v>
      </c>
      <c r="AS102" s="2">
        <v>0</v>
      </c>
      <c r="AT102" s="2">
        <v>1</v>
      </c>
      <c r="AU102" s="2">
        <v>0</v>
      </c>
      <c r="AV102" s="1">
        <v>1</v>
      </c>
      <c r="AW102" s="1">
        <v>3</v>
      </c>
    </row>
    <row r="103" spans="1:49" hidden="1" x14ac:dyDescent="0.25">
      <c r="A103" s="2" t="s">
        <v>547</v>
      </c>
      <c r="B103" s="2" t="s">
        <v>376</v>
      </c>
      <c r="C103" s="2">
        <v>48</v>
      </c>
      <c r="D103" s="2">
        <v>87</v>
      </c>
      <c r="E103" s="2">
        <v>509</v>
      </c>
      <c r="F103" s="2">
        <v>341</v>
      </c>
      <c r="G103" s="2" t="s">
        <v>547</v>
      </c>
      <c r="H103" s="2">
        <v>66.994106090373279</v>
      </c>
      <c r="I103" s="2">
        <v>87</v>
      </c>
      <c r="J103" s="2">
        <v>53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</v>
      </c>
      <c r="AM103" s="2">
        <v>1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1</v>
      </c>
      <c r="AV103" s="2">
        <v>0</v>
      </c>
      <c r="AW103" s="2">
        <v>6</v>
      </c>
    </row>
    <row r="104" spans="1:49" hidden="1" x14ac:dyDescent="0.25">
      <c r="A104" s="2" t="s">
        <v>91</v>
      </c>
      <c r="B104" s="2" t="s">
        <v>210</v>
      </c>
      <c r="C104" s="2">
        <v>51</v>
      </c>
      <c r="D104" s="2">
        <v>867</v>
      </c>
      <c r="E104" s="2">
        <v>617</v>
      </c>
      <c r="F104" s="2">
        <v>557</v>
      </c>
      <c r="G104" s="2" t="s">
        <v>91</v>
      </c>
      <c r="H104" s="2">
        <v>90.275526742301466</v>
      </c>
      <c r="I104" s="2">
        <v>25</v>
      </c>
      <c r="J104" s="2">
        <v>7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1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1</v>
      </c>
      <c r="AQ104" s="2">
        <v>0</v>
      </c>
      <c r="AR104" s="2">
        <v>0</v>
      </c>
      <c r="AS104" s="2">
        <v>0</v>
      </c>
      <c r="AT104" s="2">
        <v>1</v>
      </c>
      <c r="AU104" s="2">
        <v>0</v>
      </c>
      <c r="AV104" s="2">
        <v>1</v>
      </c>
      <c r="AW104" s="2">
        <v>8</v>
      </c>
    </row>
    <row r="105" spans="1:49" hidden="1" x14ac:dyDescent="0.25">
      <c r="A105" s="2" t="s">
        <v>92</v>
      </c>
      <c r="B105" s="2" t="s">
        <v>210</v>
      </c>
      <c r="C105" s="2">
        <v>52</v>
      </c>
      <c r="D105" s="2">
        <v>211</v>
      </c>
      <c r="E105" s="2">
        <v>618</v>
      </c>
      <c r="F105" s="2">
        <v>570</v>
      </c>
      <c r="G105" s="2" t="s">
        <v>92</v>
      </c>
      <c r="H105" s="2">
        <v>92.233009708737868</v>
      </c>
      <c r="I105" s="2">
        <v>25</v>
      </c>
      <c r="J105" s="2">
        <v>7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1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1</v>
      </c>
      <c r="AF105" s="2">
        <v>0</v>
      </c>
      <c r="AG105" s="2">
        <v>0</v>
      </c>
      <c r="AH105" s="2">
        <v>1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>
        <v>0</v>
      </c>
      <c r="AS105" s="2">
        <v>0</v>
      </c>
      <c r="AT105" s="2">
        <v>1</v>
      </c>
      <c r="AU105" s="2">
        <v>0</v>
      </c>
      <c r="AV105" s="2">
        <v>1</v>
      </c>
      <c r="AW105" s="2">
        <v>7</v>
      </c>
    </row>
    <row r="106" spans="1:49" hidden="1" x14ac:dyDescent="0.25">
      <c r="A106" s="2" t="s">
        <v>93</v>
      </c>
      <c r="B106" s="2" t="s">
        <v>210</v>
      </c>
      <c r="C106" s="2">
        <v>43</v>
      </c>
      <c r="D106" s="2">
        <v>667</v>
      </c>
      <c r="E106" s="2">
        <v>941</v>
      </c>
      <c r="F106" s="2">
        <v>684</v>
      </c>
      <c r="G106" s="2" t="s">
        <v>93</v>
      </c>
      <c r="H106" s="2">
        <v>72.688629117959607</v>
      </c>
      <c r="I106" s="2">
        <v>25</v>
      </c>
      <c r="J106" s="2">
        <v>7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1</v>
      </c>
      <c r="AF106" s="2">
        <v>0</v>
      </c>
      <c r="AG106" s="2">
        <v>0</v>
      </c>
      <c r="AH106" s="2">
        <v>0</v>
      </c>
      <c r="AI106" s="2">
        <v>1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1</v>
      </c>
      <c r="AQ106" s="2">
        <v>0</v>
      </c>
      <c r="AR106" s="2">
        <v>0</v>
      </c>
      <c r="AS106" s="2">
        <v>0</v>
      </c>
      <c r="AT106" s="2">
        <v>1</v>
      </c>
      <c r="AU106" s="2">
        <v>0</v>
      </c>
      <c r="AV106" s="2">
        <v>1</v>
      </c>
      <c r="AW106" s="2">
        <v>6</v>
      </c>
    </row>
    <row r="107" spans="1:49" hidden="1" x14ac:dyDescent="0.25">
      <c r="A107" s="2" t="s">
        <v>560</v>
      </c>
      <c r="B107" s="2" t="s">
        <v>376</v>
      </c>
      <c r="C107" s="2">
        <v>44</v>
      </c>
      <c r="D107" s="2">
        <v>271</v>
      </c>
      <c r="E107" s="2">
        <v>619</v>
      </c>
      <c r="F107" s="2">
        <v>555</v>
      </c>
      <c r="G107" s="2" t="s">
        <v>560</v>
      </c>
      <c r="H107" s="2">
        <v>89.660743134087241</v>
      </c>
      <c r="I107" s="2">
        <v>92</v>
      </c>
      <c r="J107" s="2">
        <v>40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1</v>
      </c>
      <c r="AF107" s="2">
        <v>0</v>
      </c>
      <c r="AG107" s="2">
        <v>1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1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1</v>
      </c>
      <c r="AV107" s="2">
        <v>1</v>
      </c>
      <c r="AW107" s="2">
        <v>1</v>
      </c>
    </row>
    <row r="108" spans="1:49" hidden="1" x14ac:dyDescent="0.25">
      <c r="A108" s="2" t="s">
        <v>94</v>
      </c>
      <c r="B108" s="2" t="s">
        <v>210</v>
      </c>
      <c r="C108" s="2">
        <v>44</v>
      </c>
      <c r="D108" s="2">
        <v>425</v>
      </c>
      <c r="E108" s="2">
        <v>1196</v>
      </c>
      <c r="F108" s="2">
        <v>806</v>
      </c>
      <c r="G108" s="2" t="s">
        <v>94</v>
      </c>
      <c r="H108" s="2">
        <v>67.391304347826093</v>
      </c>
      <c r="I108" s="2">
        <v>25</v>
      </c>
      <c r="J108" s="2">
        <v>7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1</v>
      </c>
      <c r="AQ108" s="2">
        <v>0</v>
      </c>
      <c r="AR108" s="2">
        <v>0</v>
      </c>
      <c r="AS108" s="2">
        <v>0</v>
      </c>
      <c r="AT108" s="2">
        <v>1</v>
      </c>
      <c r="AU108" s="2">
        <v>0</v>
      </c>
      <c r="AV108" s="2">
        <v>1</v>
      </c>
      <c r="AW108" s="2">
        <v>5</v>
      </c>
    </row>
    <row r="109" spans="1:49" hidden="1" x14ac:dyDescent="0.25">
      <c r="A109" s="2" t="s">
        <v>561</v>
      </c>
      <c r="B109" s="2" t="s">
        <v>376</v>
      </c>
      <c r="C109" s="2">
        <v>26</v>
      </c>
      <c r="D109" s="2">
        <v>388</v>
      </c>
      <c r="E109" s="2">
        <v>612</v>
      </c>
      <c r="F109" s="2">
        <v>419</v>
      </c>
      <c r="G109" s="2" t="s">
        <v>561</v>
      </c>
      <c r="H109" s="2">
        <v>68.464052287581694</v>
      </c>
      <c r="I109" s="2">
        <v>92</v>
      </c>
      <c r="J109" s="2">
        <v>40</v>
      </c>
      <c r="K109" s="2">
        <v>0</v>
      </c>
      <c r="L109" s="2">
        <v>1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1</v>
      </c>
      <c r="AF109" s="2">
        <v>0</v>
      </c>
      <c r="AG109" s="2">
        <v>0</v>
      </c>
      <c r="AH109" s="2">
        <v>1</v>
      </c>
      <c r="AI109" s="2">
        <v>0</v>
      </c>
      <c r="AJ109" s="2">
        <v>0</v>
      </c>
      <c r="AK109" s="2">
        <v>0</v>
      </c>
      <c r="AL109" s="2">
        <v>0</v>
      </c>
      <c r="AM109" s="2">
        <v>1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1</v>
      </c>
      <c r="AV109" s="2">
        <v>1</v>
      </c>
      <c r="AW109" s="2">
        <v>2</v>
      </c>
    </row>
    <row r="110" spans="1:49" hidden="1" x14ac:dyDescent="0.25">
      <c r="A110" s="2" t="s">
        <v>95</v>
      </c>
      <c r="B110" s="2" t="s">
        <v>210</v>
      </c>
      <c r="C110" s="2">
        <v>26</v>
      </c>
      <c r="D110" s="2">
        <v>249</v>
      </c>
      <c r="E110" s="2">
        <v>1147</v>
      </c>
      <c r="F110" s="2">
        <v>860</v>
      </c>
      <c r="G110" s="2" t="s">
        <v>95</v>
      </c>
      <c r="H110" s="2">
        <v>74.978204010462079</v>
      </c>
      <c r="I110" s="2">
        <v>25</v>
      </c>
      <c r="J110" s="2">
        <v>7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1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1</v>
      </c>
      <c r="AL110" s="2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2">
        <v>0</v>
      </c>
      <c r="AS110" s="2">
        <v>0</v>
      </c>
      <c r="AT110" s="2">
        <v>1</v>
      </c>
      <c r="AU110" s="2">
        <v>0</v>
      </c>
      <c r="AV110" s="2">
        <v>1</v>
      </c>
      <c r="AW110" s="2">
        <v>4</v>
      </c>
    </row>
    <row r="111" spans="1:49" hidden="1" x14ac:dyDescent="0.25">
      <c r="A111" s="2" t="s">
        <v>562</v>
      </c>
      <c r="B111" s="2" t="s">
        <v>376</v>
      </c>
      <c r="C111" s="2">
        <v>45</v>
      </c>
      <c r="D111" s="2">
        <v>146</v>
      </c>
      <c r="E111" s="2">
        <v>733</v>
      </c>
      <c r="F111" s="2">
        <v>709</v>
      </c>
      <c r="G111" s="2" t="s">
        <v>562</v>
      </c>
      <c r="H111" s="2">
        <v>96.72578444747613</v>
      </c>
      <c r="I111" s="2">
        <v>92</v>
      </c>
      <c r="J111" s="2">
        <v>40</v>
      </c>
      <c r="K111" s="2">
        <v>0</v>
      </c>
      <c r="L111" s="2">
        <v>0</v>
      </c>
      <c r="M111" s="2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1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1</v>
      </c>
      <c r="AV111" s="2">
        <v>1</v>
      </c>
      <c r="AW111" s="2">
        <v>3</v>
      </c>
    </row>
    <row r="112" spans="1:49" hidden="1" x14ac:dyDescent="0.25">
      <c r="A112" s="2" t="s">
        <v>96</v>
      </c>
      <c r="B112" s="2" t="s">
        <v>210</v>
      </c>
      <c r="C112" s="2">
        <v>52</v>
      </c>
      <c r="D112" s="2">
        <v>98</v>
      </c>
      <c r="E112" s="2">
        <v>365</v>
      </c>
      <c r="F112" s="2">
        <v>337</v>
      </c>
      <c r="G112" s="2" t="s">
        <v>96</v>
      </c>
      <c r="H112" s="2">
        <v>92.328767123287676</v>
      </c>
      <c r="I112" s="2">
        <v>25</v>
      </c>
      <c r="J112" s="2">
        <v>7</v>
      </c>
      <c r="K112" s="2">
        <v>0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1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>
        <v>0</v>
      </c>
      <c r="AS112" s="2">
        <v>0</v>
      </c>
      <c r="AT112" s="2">
        <v>1</v>
      </c>
      <c r="AU112" s="2">
        <v>0</v>
      </c>
      <c r="AV112" s="2">
        <v>0</v>
      </c>
      <c r="AW112" s="2">
        <v>3</v>
      </c>
    </row>
    <row r="113" spans="1:49" hidden="1" x14ac:dyDescent="0.25">
      <c r="A113" s="2" t="s">
        <v>563</v>
      </c>
      <c r="B113" s="2" t="s">
        <v>376</v>
      </c>
      <c r="C113" s="2">
        <v>47</v>
      </c>
      <c r="D113" s="2">
        <v>167</v>
      </c>
      <c r="E113" s="2">
        <v>1165</v>
      </c>
      <c r="F113" s="2">
        <v>793</v>
      </c>
      <c r="G113" s="2" t="s">
        <v>563</v>
      </c>
      <c r="H113" s="2">
        <v>68.068669527897001</v>
      </c>
      <c r="I113" s="2">
        <v>92</v>
      </c>
      <c r="J113" s="2">
        <v>40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</v>
      </c>
      <c r="AF113" s="2">
        <v>0</v>
      </c>
      <c r="AG113" s="2">
        <v>0</v>
      </c>
      <c r="AH113" s="2">
        <v>0</v>
      </c>
      <c r="AI113" s="2">
        <v>0</v>
      </c>
      <c r="AJ113" s="2">
        <v>1</v>
      </c>
      <c r="AK113" s="2">
        <v>0</v>
      </c>
      <c r="AL113" s="2">
        <v>0</v>
      </c>
      <c r="AM113" s="2">
        <v>1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1</v>
      </c>
      <c r="AV113" s="2">
        <v>1</v>
      </c>
      <c r="AW113" s="2">
        <v>4</v>
      </c>
    </row>
    <row r="114" spans="1:49" hidden="1" x14ac:dyDescent="0.25">
      <c r="A114" s="2" t="s">
        <v>9</v>
      </c>
      <c r="B114" s="2" t="s">
        <v>212</v>
      </c>
      <c r="C114" s="2">
        <v>51</v>
      </c>
      <c r="D114" s="2">
        <v>48</v>
      </c>
      <c r="E114" s="2">
        <v>618</v>
      </c>
      <c r="F114" s="2">
        <v>564</v>
      </c>
      <c r="G114" s="2" t="s">
        <v>9</v>
      </c>
      <c r="H114" s="2">
        <v>91.262135922330103</v>
      </c>
      <c r="I114" s="2">
        <v>26</v>
      </c>
      <c r="J114" s="2">
        <v>23</v>
      </c>
      <c r="K114" s="2">
        <v>1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1</v>
      </c>
      <c r="AF114" s="2">
        <v>0</v>
      </c>
      <c r="AG114" s="2">
        <v>1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1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1</v>
      </c>
      <c r="AV114" s="2">
        <v>1</v>
      </c>
      <c r="AW114" s="2">
        <v>1</v>
      </c>
    </row>
    <row r="115" spans="1:49" hidden="1" x14ac:dyDescent="0.25">
      <c r="A115" s="2" t="s">
        <v>564</v>
      </c>
      <c r="B115" s="2" t="s">
        <v>376</v>
      </c>
      <c r="C115" s="2">
        <v>50</v>
      </c>
      <c r="D115" s="2">
        <v>182</v>
      </c>
      <c r="E115" s="2">
        <v>361</v>
      </c>
      <c r="F115" s="2">
        <v>301</v>
      </c>
      <c r="G115" s="2" t="s">
        <v>564</v>
      </c>
      <c r="H115" s="2">
        <v>83.37950138504155</v>
      </c>
      <c r="I115" s="2">
        <v>92</v>
      </c>
      <c r="J115" s="2">
        <v>40</v>
      </c>
      <c r="K115" s="2">
        <v>0</v>
      </c>
      <c r="L115" s="2">
        <v>0</v>
      </c>
      <c r="M115" s="2">
        <v>0</v>
      </c>
      <c r="N115" s="2">
        <v>0</v>
      </c>
      <c r="O115" s="2">
        <v>1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1</v>
      </c>
      <c r="AL115" s="2">
        <v>0</v>
      </c>
      <c r="AM115" s="2">
        <v>1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1</v>
      </c>
      <c r="AV115" s="2">
        <v>0</v>
      </c>
      <c r="AW115" s="2">
        <v>5</v>
      </c>
    </row>
    <row r="116" spans="1:49" hidden="1" x14ac:dyDescent="0.25">
      <c r="A116" s="2" t="s">
        <v>268</v>
      </c>
      <c r="B116" s="2" t="s">
        <v>212</v>
      </c>
      <c r="C116" s="2">
        <v>51</v>
      </c>
      <c r="D116" s="2">
        <v>51</v>
      </c>
      <c r="E116" s="2">
        <v>1092</v>
      </c>
      <c r="F116" s="2">
        <v>569</v>
      </c>
      <c r="G116" s="2" t="s">
        <v>268</v>
      </c>
      <c r="H116" s="2">
        <v>52.106227106227109</v>
      </c>
      <c r="I116" s="2">
        <v>26</v>
      </c>
      <c r="J116" s="2">
        <v>23</v>
      </c>
      <c r="K116" s="2">
        <v>0</v>
      </c>
      <c r="L116" s="2">
        <v>1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1</v>
      </c>
      <c r="AF116" s="2">
        <v>0</v>
      </c>
      <c r="AG116" s="2">
        <v>0</v>
      </c>
      <c r="AH116" s="2">
        <v>1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1</v>
      </c>
      <c r="AV116" s="2">
        <v>1</v>
      </c>
      <c r="AW116" s="2">
        <v>2</v>
      </c>
    </row>
    <row r="117" spans="1:49" hidden="1" x14ac:dyDescent="0.25">
      <c r="A117" s="2" t="s">
        <v>565</v>
      </c>
      <c r="B117" s="2" t="s">
        <v>376</v>
      </c>
      <c r="C117" s="2">
        <v>50</v>
      </c>
      <c r="D117" s="2">
        <v>67</v>
      </c>
      <c r="E117" s="2">
        <v>710</v>
      </c>
      <c r="F117" s="2">
        <v>343</v>
      </c>
      <c r="G117" s="2" t="s">
        <v>565</v>
      </c>
      <c r="H117" s="2">
        <v>48.309859154929583</v>
      </c>
      <c r="I117" s="2">
        <v>92</v>
      </c>
      <c r="J117" s="2">
        <v>40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1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1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1</v>
      </c>
      <c r="AM117" s="2">
        <v>1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1</v>
      </c>
      <c r="AV117" s="2">
        <v>0</v>
      </c>
      <c r="AW117" s="2">
        <v>6</v>
      </c>
    </row>
    <row r="118" spans="1:49" hidden="1" x14ac:dyDescent="0.25">
      <c r="A118" s="2" t="s">
        <v>27</v>
      </c>
      <c r="B118" s="2" t="s">
        <v>212</v>
      </c>
      <c r="C118" s="2">
        <v>45</v>
      </c>
      <c r="D118" s="2">
        <v>124</v>
      </c>
      <c r="E118" s="2">
        <v>734</v>
      </c>
      <c r="F118" s="2">
        <v>713</v>
      </c>
      <c r="G118" s="2" t="s">
        <v>27</v>
      </c>
      <c r="H118" s="2">
        <v>97.138964577656679</v>
      </c>
      <c r="I118" s="2">
        <v>26</v>
      </c>
      <c r="J118" s="2">
        <v>23</v>
      </c>
      <c r="K118" s="2">
        <v>0</v>
      </c>
      <c r="L118" s="2">
        <v>0</v>
      </c>
      <c r="M118" s="2">
        <v>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1</v>
      </c>
      <c r="AF118" s="2">
        <v>0</v>
      </c>
      <c r="AG118" s="2">
        <v>0</v>
      </c>
      <c r="AH118" s="2">
        <v>0</v>
      </c>
      <c r="AI118" s="2">
        <v>1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1</v>
      </c>
      <c r="AV118" s="2">
        <v>1</v>
      </c>
      <c r="AW118" s="2">
        <v>3</v>
      </c>
    </row>
    <row r="119" spans="1:49" hidden="1" x14ac:dyDescent="0.25">
      <c r="A119" s="2" t="s">
        <v>36</v>
      </c>
      <c r="B119" s="2" t="s">
        <v>212</v>
      </c>
      <c r="C119" s="2">
        <v>48</v>
      </c>
      <c r="D119" s="2">
        <v>70</v>
      </c>
      <c r="E119" s="2">
        <v>1135</v>
      </c>
      <c r="F119" s="2">
        <v>757</v>
      </c>
      <c r="G119" s="2" t="s">
        <v>36</v>
      </c>
      <c r="H119" s="2">
        <v>66.696035242290748</v>
      </c>
      <c r="I119" s="2">
        <v>26</v>
      </c>
      <c r="J119" s="2">
        <v>23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1</v>
      </c>
      <c r="AF119" s="2">
        <v>0</v>
      </c>
      <c r="AG119" s="2">
        <v>0</v>
      </c>
      <c r="AH119" s="2">
        <v>0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  <c r="AN119" s="2">
        <v>0</v>
      </c>
      <c r="AO119" s="2">
        <v>1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1</v>
      </c>
      <c r="AV119" s="2">
        <v>1</v>
      </c>
      <c r="AW119" s="2">
        <v>4</v>
      </c>
    </row>
    <row r="120" spans="1:49" hidden="1" x14ac:dyDescent="0.25">
      <c r="A120" s="2" t="s">
        <v>45</v>
      </c>
      <c r="B120" s="2" t="s">
        <v>212</v>
      </c>
      <c r="C120" s="2">
        <v>27</v>
      </c>
      <c r="D120" s="2">
        <v>435</v>
      </c>
      <c r="E120" s="2">
        <v>1229</v>
      </c>
      <c r="F120" s="2">
        <v>755</v>
      </c>
      <c r="G120" s="2" t="s">
        <v>45</v>
      </c>
      <c r="H120" s="2">
        <v>61.432058584214808</v>
      </c>
      <c r="I120" s="2">
        <v>26</v>
      </c>
      <c r="J120" s="2">
        <v>23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  <c r="AE120" s="2">
        <v>1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1</v>
      </c>
      <c r="AL120" s="2">
        <v>0</v>
      </c>
      <c r="AM120" s="2">
        <v>0</v>
      </c>
      <c r="AN120" s="2">
        <v>0</v>
      </c>
      <c r="AO120" s="2">
        <v>1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1</v>
      </c>
      <c r="AV120" s="2">
        <v>1</v>
      </c>
      <c r="AW120" s="2">
        <v>5</v>
      </c>
    </row>
    <row r="121" spans="1:49" hidden="1" x14ac:dyDescent="0.25">
      <c r="A121" s="2" t="s">
        <v>566</v>
      </c>
      <c r="B121" s="2" t="s">
        <v>376</v>
      </c>
      <c r="C121" s="2">
        <v>50</v>
      </c>
      <c r="D121" s="2">
        <v>118</v>
      </c>
      <c r="E121" s="2">
        <v>628</v>
      </c>
      <c r="F121" s="2">
        <v>424</v>
      </c>
      <c r="G121" s="2" t="s">
        <v>566</v>
      </c>
      <c r="H121" s="2">
        <v>67.515923566878982</v>
      </c>
      <c r="I121" s="2">
        <v>93</v>
      </c>
      <c r="J121" s="2">
        <v>41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1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1</v>
      </c>
      <c r="AF121" s="2">
        <v>0</v>
      </c>
      <c r="AG121" s="2">
        <v>1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1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1</v>
      </c>
      <c r="AV121" s="2">
        <v>1</v>
      </c>
      <c r="AW121" s="2">
        <v>1</v>
      </c>
    </row>
    <row r="122" spans="1:49" hidden="1" x14ac:dyDescent="0.25">
      <c r="A122" s="2" t="s">
        <v>54</v>
      </c>
      <c r="B122" s="2" t="s">
        <v>212</v>
      </c>
      <c r="C122" s="2">
        <v>35</v>
      </c>
      <c r="D122" s="2">
        <v>309</v>
      </c>
      <c r="E122" s="2">
        <v>1191</v>
      </c>
      <c r="F122" s="2">
        <v>773</v>
      </c>
      <c r="G122" s="2" t="s">
        <v>54</v>
      </c>
      <c r="H122" s="2">
        <v>64.903442485306456</v>
      </c>
      <c r="I122" s="2">
        <v>26</v>
      </c>
      <c r="J122" s="2">
        <v>23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1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0</v>
      </c>
      <c r="AN122" s="2">
        <v>0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1</v>
      </c>
      <c r="AV122" s="2">
        <v>1</v>
      </c>
      <c r="AW122" s="2">
        <v>6</v>
      </c>
    </row>
    <row r="123" spans="1:49" hidden="1" x14ac:dyDescent="0.25">
      <c r="A123" s="2" t="s">
        <v>567</v>
      </c>
      <c r="B123" s="2" t="s">
        <v>376</v>
      </c>
      <c r="C123" s="2">
        <v>42</v>
      </c>
      <c r="D123" s="2">
        <v>107</v>
      </c>
      <c r="E123" s="2">
        <v>1004</v>
      </c>
      <c r="F123" s="2">
        <v>66</v>
      </c>
      <c r="G123" s="2" t="s">
        <v>567</v>
      </c>
      <c r="H123" s="2">
        <v>6.573705179282868</v>
      </c>
      <c r="I123" s="2">
        <v>93</v>
      </c>
      <c r="J123" s="2">
        <v>41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1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1</v>
      </c>
      <c r="AF123" s="2">
        <v>0</v>
      </c>
      <c r="AG123" s="2">
        <v>0</v>
      </c>
      <c r="AH123" s="2">
        <v>1</v>
      </c>
      <c r="AI123" s="2">
        <v>0</v>
      </c>
      <c r="AJ123" s="2">
        <v>0</v>
      </c>
      <c r="AK123" s="2">
        <v>0</v>
      </c>
      <c r="AL123" s="2">
        <v>0</v>
      </c>
      <c r="AM123" s="2">
        <v>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1</v>
      </c>
      <c r="AV123" s="2">
        <v>0</v>
      </c>
      <c r="AW123" s="2">
        <v>2</v>
      </c>
    </row>
    <row r="124" spans="1:49" hidden="1" x14ac:dyDescent="0.25">
      <c r="A124" s="2" t="s">
        <v>97</v>
      </c>
      <c r="B124" s="2" t="s">
        <v>210</v>
      </c>
      <c r="C124" s="2">
        <v>49</v>
      </c>
      <c r="D124" s="2">
        <v>829</v>
      </c>
      <c r="E124" s="2">
        <v>616</v>
      </c>
      <c r="F124" s="2">
        <v>559</v>
      </c>
      <c r="G124" s="2" t="s">
        <v>97</v>
      </c>
      <c r="H124" s="2">
        <v>90.746753246753244</v>
      </c>
      <c r="I124" s="2">
        <v>27</v>
      </c>
      <c r="J124" s="2">
        <v>7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1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1</v>
      </c>
      <c r="AF124" s="2">
        <v>0</v>
      </c>
      <c r="AG124" s="2">
        <v>1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1</v>
      </c>
      <c r="AQ124" s="2">
        <v>0</v>
      </c>
      <c r="AR124" s="2">
        <v>0</v>
      </c>
      <c r="AS124" s="2">
        <v>0</v>
      </c>
      <c r="AT124" s="2">
        <v>1</v>
      </c>
      <c r="AU124" s="2">
        <v>0</v>
      </c>
      <c r="AV124" s="2">
        <v>1</v>
      </c>
      <c r="AW124" s="2">
        <v>8</v>
      </c>
    </row>
    <row r="125" spans="1:49" hidden="1" x14ac:dyDescent="0.25">
      <c r="A125" s="2" t="s">
        <v>568</v>
      </c>
      <c r="B125" s="2" t="s">
        <v>376</v>
      </c>
      <c r="C125" s="2">
        <v>43</v>
      </c>
      <c r="D125" s="2">
        <v>157</v>
      </c>
      <c r="E125" s="2">
        <v>734</v>
      </c>
      <c r="F125" s="2">
        <v>697</v>
      </c>
      <c r="G125" s="2" t="s">
        <v>568</v>
      </c>
      <c r="H125" s="2">
        <v>94.959128065395092</v>
      </c>
      <c r="I125" s="2">
        <v>93</v>
      </c>
      <c r="J125" s="2">
        <v>41</v>
      </c>
      <c r="K125" s="2">
        <v>0</v>
      </c>
      <c r="L125" s="2">
        <v>0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1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1</v>
      </c>
      <c r="AF125" s="2">
        <v>0</v>
      </c>
      <c r="AG125" s="2">
        <v>0</v>
      </c>
      <c r="AH125" s="2">
        <v>0</v>
      </c>
      <c r="AI125" s="2">
        <v>1</v>
      </c>
      <c r="AJ125" s="2">
        <v>0</v>
      </c>
      <c r="AK125" s="2">
        <v>0</v>
      </c>
      <c r="AL125" s="2">
        <v>0</v>
      </c>
      <c r="AM125" s="2">
        <v>1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1</v>
      </c>
      <c r="AV125" s="2">
        <v>1</v>
      </c>
      <c r="AW125" s="2">
        <v>3</v>
      </c>
    </row>
    <row r="126" spans="1:49" hidden="1" x14ac:dyDescent="0.25">
      <c r="A126" s="2" t="s">
        <v>98</v>
      </c>
      <c r="B126" s="2" t="s">
        <v>210</v>
      </c>
      <c r="C126" s="2">
        <v>50</v>
      </c>
      <c r="D126" s="2">
        <v>472</v>
      </c>
      <c r="E126" s="2">
        <v>624</v>
      </c>
      <c r="F126" s="2">
        <v>557</v>
      </c>
      <c r="G126" s="2" t="s">
        <v>98</v>
      </c>
      <c r="H126" s="2">
        <v>89.262820512820511</v>
      </c>
      <c r="I126" s="2">
        <v>27</v>
      </c>
      <c r="J126" s="2">
        <v>7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1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1</v>
      </c>
      <c r="AQ126" s="2">
        <v>0</v>
      </c>
      <c r="AR126" s="2">
        <v>0</v>
      </c>
      <c r="AS126" s="2">
        <v>0</v>
      </c>
      <c r="AT126" s="2">
        <v>1</v>
      </c>
      <c r="AU126" s="2">
        <v>0</v>
      </c>
      <c r="AV126" s="2">
        <v>1</v>
      </c>
      <c r="AW126" s="2">
        <v>7</v>
      </c>
    </row>
    <row r="127" spans="1:49" hidden="1" x14ac:dyDescent="0.25">
      <c r="A127" s="2" t="s">
        <v>569</v>
      </c>
      <c r="B127" s="2" t="s">
        <v>376</v>
      </c>
      <c r="C127" s="2">
        <v>48</v>
      </c>
      <c r="D127" s="2">
        <v>147</v>
      </c>
      <c r="E127" s="2">
        <v>1146</v>
      </c>
      <c r="F127" s="2">
        <v>787</v>
      </c>
      <c r="G127" s="2" t="s">
        <v>569</v>
      </c>
      <c r="H127" s="2">
        <v>68.673647469458984</v>
      </c>
      <c r="I127" s="2">
        <v>93</v>
      </c>
      <c r="J127" s="2">
        <v>41</v>
      </c>
      <c r="K127" s="2">
        <v>0</v>
      </c>
      <c r="L127" s="2">
        <v>0</v>
      </c>
      <c r="M127" s="2">
        <v>0</v>
      </c>
      <c r="N127" s="2">
        <v>1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1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1</v>
      </c>
      <c r="AK127" s="2">
        <v>0</v>
      </c>
      <c r="AL127" s="2">
        <v>0</v>
      </c>
      <c r="AM127" s="2">
        <v>1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1</v>
      </c>
      <c r="AV127" s="2">
        <v>1</v>
      </c>
      <c r="AW127" s="2">
        <v>4</v>
      </c>
    </row>
    <row r="128" spans="1:49" hidden="1" x14ac:dyDescent="0.25">
      <c r="A128" s="2" t="s">
        <v>99</v>
      </c>
      <c r="B128" s="2" t="s">
        <v>210</v>
      </c>
      <c r="C128" s="2">
        <v>40</v>
      </c>
      <c r="D128" s="2">
        <v>253</v>
      </c>
      <c r="E128" s="2">
        <v>732</v>
      </c>
      <c r="F128" s="2">
        <v>693</v>
      </c>
      <c r="G128" s="2" t="s">
        <v>99</v>
      </c>
      <c r="H128" s="2">
        <v>94.672131147540981</v>
      </c>
      <c r="I128" s="2">
        <v>27</v>
      </c>
      <c r="J128" s="2">
        <v>7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1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1</v>
      </c>
      <c r="AF128" s="2">
        <v>0</v>
      </c>
      <c r="AG128" s="2">
        <v>0</v>
      </c>
      <c r="AH128" s="2">
        <v>0</v>
      </c>
      <c r="AI128" s="2">
        <v>1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1</v>
      </c>
      <c r="AQ128" s="2">
        <v>0</v>
      </c>
      <c r="AR128" s="2">
        <v>0</v>
      </c>
      <c r="AS128" s="2">
        <v>0</v>
      </c>
      <c r="AT128" s="2">
        <v>1</v>
      </c>
      <c r="AU128" s="2">
        <v>0</v>
      </c>
      <c r="AV128" s="2">
        <v>1</v>
      </c>
      <c r="AW128" s="2">
        <v>6</v>
      </c>
    </row>
    <row r="129" spans="1:49" hidden="1" x14ac:dyDescent="0.25">
      <c r="A129" s="2" t="s">
        <v>570</v>
      </c>
      <c r="B129" s="2" t="s">
        <v>376</v>
      </c>
      <c r="C129" s="2">
        <v>47</v>
      </c>
      <c r="D129" s="2">
        <v>185</v>
      </c>
      <c r="E129" s="2">
        <v>350</v>
      </c>
      <c r="F129" s="2">
        <v>326</v>
      </c>
      <c r="G129" s="2" t="s">
        <v>570</v>
      </c>
      <c r="H129" s="2">
        <v>93.142857142857139</v>
      </c>
      <c r="I129" s="2">
        <v>93</v>
      </c>
      <c r="J129" s="2">
        <v>41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1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1</v>
      </c>
      <c r="AL129" s="2">
        <v>0</v>
      </c>
      <c r="AM129" s="2">
        <v>1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1</v>
      </c>
      <c r="AV129" s="2">
        <v>0</v>
      </c>
      <c r="AW129" s="2">
        <v>5</v>
      </c>
    </row>
    <row r="130" spans="1:49" hidden="1" x14ac:dyDescent="0.25">
      <c r="A130" s="2" t="s">
        <v>100</v>
      </c>
      <c r="B130" s="2" t="s">
        <v>210</v>
      </c>
      <c r="C130" s="2">
        <v>44</v>
      </c>
      <c r="D130" s="2">
        <v>175</v>
      </c>
      <c r="E130" s="2">
        <v>1182</v>
      </c>
      <c r="F130" s="2">
        <v>796</v>
      </c>
      <c r="G130" s="2" t="s">
        <v>100</v>
      </c>
      <c r="H130" s="2">
        <v>67.343485617597281</v>
      </c>
      <c r="I130" s="2">
        <v>27</v>
      </c>
      <c r="J130" s="2">
        <v>7</v>
      </c>
      <c r="K130" s="2">
        <v>0</v>
      </c>
      <c r="L130" s="2">
        <v>0</v>
      </c>
      <c r="M130" s="2">
        <v>0</v>
      </c>
      <c r="N130" s="2">
        <v>0</v>
      </c>
      <c r="O130" s="2">
        <v>1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1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1</v>
      </c>
      <c r="AF130" s="2">
        <v>0</v>
      </c>
      <c r="AG130" s="2">
        <v>0</v>
      </c>
      <c r="AH130" s="2">
        <v>0</v>
      </c>
      <c r="AI130" s="2">
        <v>0</v>
      </c>
      <c r="AJ130" s="2">
        <v>1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1</v>
      </c>
      <c r="AQ130" s="2">
        <v>0</v>
      </c>
      <c r="AR130" s="2">
        <v>0</v>
      </c>
      <c r="AS130" s="2">
        <v>0</v>
      </c>
      <c r="AT130" s="2">
        <v>1</v>
      </c>
      <c r="AU130" s="2">
        <v>0</v>
      </c>
      <c r="AV130" s="2">
        <v>1</v>
      </c>
      <c r="AW130" s="2">
        <v>5</v>
      </c>
    </row>
    <row r="131" spans="1:49" hidden="1" x14ac:dyDescent="0.25">
      <c r="A131" s="2" t="s">
        <v>571</v>
      </c>
      <c r="B131" s="2" t="s">
        <v>376</v>
      </c>
      <c r="C131" s="2">
        <v>49</v>
      </c>
      <c r="D131" s="2">
        <v>50</v>
      </c>
      <c r="E131" s="2">
        <v>388</v>
      </c>
      <c r="F131" s="2">
        <v>343</v>
      </c>
      <c r="G131" s="2" t="s">
        <v>571</v>
      </c>
      <c r="H131" s="2">
        <v>88.402061855670098</v>
      </c>
      <c r="I131" s="2">
        <v>93</v>
      </c>
      <c r="J131" s="2">
        <v>41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1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1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1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1</v>
      </c>
      <c r="AM131" s="2">
        <v>1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1</v>
      </c>
      <c r="AV131" s="2">
        <v>0</v>
      </c>
      <c r="AW131" s="2">
        <v>6</v>
      </c>
    </row>
    <row r="132" spans="1:49" hidden="1" x14ac:dyDescent="0.25">
      <c r="A132" s="2" t="s">
        <v>101</v>
      </c>
      <c r="B132" s="2" t="s">
        <v>210</v>
      </c>
      <c r="C132" s="2">
        <v>47</v>
      </c>
      <c r="D132" s="2">
        <v>132</v>
      </c>
      <c r="E132" s="2">
        <v>346</v>
      </c>
      <c r="F132" s="2">
        <v>299</v>
      </c>
      <c r="G132" s="2" t="s">
        <v>101</v>
      </c>
      <c r="H132" s="2">
        <v>86.416184971098261</v>
      </c>
      <c r="I132" s="2">
        <v>27</v>
      </c>
      <c r="J132" s="2">
        <v>7</v>
      </c>
      <c r="K132" s="2">
        <v>0</v>
      </c>
      <c r="L132" s="2">
        <v>0</v>
      </c>
      <c r="M132" s="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1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1</v>
      </c>
      <c r="AL132" s="2">
        <v>0</v>
      </c>
      <c r="AM132" s="2">
        <v>0</v>
      </c>
      <c r="AN132" s="2">
        <v>0</v>
      </c>
      <c r="AO132" s="2">
        <v>0</v>
      </c>
      <c r="AP132" s="2">
        <v>1</v>
      </c>
      <c r="AQ132" s="2">
        <v>0</v>
      </c>
      <c r="AR132" s="2">
        <v>0</v>
      </c>
      <c r="AS132" s="2">
        <v>0</v>
      </c>
      <c r="AT132" s="2">
        <v>1</v>
      </c>
      <c r="AU132" s="2">
        <v>0</v>
      </c>
      <c r="AV132" s="2">
        <v>0</v>
      </c>
      <c r="AW132" s="2">
        <v>4</v>
      </c>
    </row>
    <row r="133" spans="1:49" hidden="1" x14ac:dyDescent="0.25">
      <c r="A133" s="2" t="s">
        <v>102</v>
      </c>
      <c r="B133" s="2" t="s">
        <v>210</v>
      </c>
      <c r="C133" s="2">
        <v>28</v>
      </c>
      <c r="D133" s="2">
        <v>63</v>
      </c>
      <c r="E133" s="2">
        <v>1061</v>
      </c>
      <c r="F133" s="2">
        <v>790</v>
      </c>
      <c r="G133" s="2" t="s">
        <v>102</v>
      </c>
      <c r="H133" s="2">
        <v>74.458058435438261</v>
      </c>
      <c r="I133" s="2">
        <v>27</v>
      </c>
      <c r="J133" s="2">
        <v>7</v>
      </c>
      <c r="K133" s="2">
        <v>0</v>
      </c>
      <c r="L133" s="2">
        <v>0</v>
      </c>
      <c r="M133" s="2">
        <v>1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1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1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0</v>
      </c>
      <c r="AP133" s="2">
        <v>1</v>
      </c>
      <c r="AQ133" s="2">
        <v>0</v>
      </c>
      <c r="AR133" s="2">
        <v>0</v>
      </c>
      <c r="AS133" s="2">
        <v>0</v>
      </c>
      <c r="AT133" s="2">
        <v>1</v>
      </c>
      <c r="AU133" s="2">
        <v>0</v>
      </c>
      <c r="AV133" s="2">
        <v>1</v>
      </c>
      <c r="AW133" s="2">
        <v>3</v>
      </c>
    </row>
    <row r="134" spans="1:49" hidden="1" x14ac:dyDescent="0.25">
      <c r="A134" s="2" t="s">
        <v>103</v>
      </c>
      <c r="B134" s="2" t="s">
        <v>210</v>
      </c>
      <c r="C134" s="2">
        <v>44</v>
      </c>
      <c r="D134" s="2">
        <v>1665</v>
      </c>
      <c r="E134" s="2">
        <v>616</v>
      </c>
      <c r="F134" s="2">
        <v>578</v>
      </c>
      <c r="G134" s="2" t="s">
        <v>103</v>
      </c>
      <c r="H134" s="2">
        <v>93.831168831168839</v>
      </c>
      <c r="I134" s="2">
        <v>28</v>
      </c>
      <c r="J134" s="2">
        <v>7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1</v>
      </c>
      <c r="S134" s="2">
        <v>0</v>
      </c>
      <c r="T134" s="2">
        <v>0</v>
      </c>
      <c r="U134" s="2">
        <v>0</v>
      </c>
      <c r="V134" s="2">
        <v>1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1</v>
      </c>
      <c r="AF134" s="2">
        <v>0</v>
      </c>
      <c r="AG134" s="2">
        <v>1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1</v>
      </c>
      <c r="AQ134" s="2">
        <v>0</v>
      </c>
      <c r="AR134" s="2">
        <v>0</v>
      </c>
      <c r="AS134" s="2">
        <v>0</v>
      </c>
      <c r="AT134" s="2">
        <v>1</v>
      </c>
      <c r="AU134" s="2">
        <v>0</v>
      </c>
      <c r="AV134" s="2">
        <v>1</v>
      </c>
      <c r="AW134" s="2">
        <v>8</v>
      </c>
    </row>
    <row r="135" spans="1:49" hidden="1" x14ac:dyDescent="0.25">
      <c r="A135" s="2" t="s">
        <v>572</v>
      </c>
      <c r="B135" s="2" t="s">
        <v>376</v>
      </c>
      <c r="C135" s="2">
        <v>44</v>
      </c>
      <c r="D135" s="2">
        <v>143</v>
      </c>
      <c r="E135" s="2">
        <v>621</v>
      </c>
      <c r="F135" s="2">
        <v>563</v>
      </c>
      <c r="G135" s="2" t="s">
        <v>572</v>
      </c>
      <c r="H135" s="2">
        <v>90.660225442834147</v>
      </c>
      <c r="I135" s="2">
        <v>94</v>
      </c>
      <c r="J135" s="2">
        <v>40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</v>
      </c>
      <c r="AA135" s="2">
        <v>0</v>
      </c>
      <c r="AB135" s="2">
        <v>0</v>
      </c>
      <c r="AC135" s="2">
        <v>0</v>
      </c>
      <c r="AD135" s="2">
        <v>0</v>
      </c>
      <c r="AE135" s="2">
        <v>1</v>
      </c>
      <c r="AF135" s="2">
        <v>0</v>
      </c>
      <c r="AG135" s="2">
        <v>1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1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1</v>
      </c>
      <c r="AV135" s="2">
        <v>1</v>
      </c>
      <c r="AW135" s="2">
        <v>1</v>
      </c>
    </row>
    <row r="136" spans="1:49" hidden="1" x14ac:dyDescent="0.25">
      <c r="A136" s="2" t="s">
        <v>104</v>
      </c>
      <c r="B136" s="2" t="s">
        <v>210</v>
      </c>
      <c r="C136" s="2">
        <v>28</v>
      </c>
      <c r="D136" s="2">
        <v>529</v>
      </c>
      <c r="E136" s="2">
        <v>626</v>
      </c>
      <c r="F136" s="2">
        <v>552</v>
      </c>
      <c r="G136" s="2" t="s">
        <v>104</v>
      </c>
      <c r="H136" s="2">
        <v>88.178913738019176</v>
      </c>
      <c r="I136" s="2">
        <v>28</v>
      </c>
      <c r="J136" s="2">
        <v>7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1</v>
      </c>
      <c r="R136" s="2">
        <v>0</v>
      </c>
      <c r="S136" s="2">
        <v>0</v>
      </c>
      <c r="T136" s="2">
        <v>0</v>
      </c>
      <c r="U136" s="2">
        <v>0</v>
      </c>
      <c r="V136" s="2">
        <v>1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1</v>
      </c>
      <c r="AF136" s="2">
        <v>0</v>
      </c>
      <c r="AG136" s="2">
        <v>0</v>
      </c>
      <c r="AH136" s="2">
        <v>1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1</v>
      </c>
      <c r="AQ136" s="2">
        <v>0</v>
      </c>
      <c r="AR136" s="2">
        <v>0</v>
      </c>
      <c r="AS136" s="2">
        <v>0</v>
      </c>
      <c r="AT136" s="2">
        <v>1</v>
      </c>
      <c r="AU136" s="2">
        <v>0</v>
      </c>
      <c r="AV136" s="2">
        <v>1</v>
      </c>
      <c r="AW136" s="2">
        <v>7</v>
      </c>
    </row>
    <row r="137" spans="1:49" hidden="1" x14ac:dyDescent="0.25">
      <c r="A137" s="2" t="s">
        <v>573</v>
      </c>
      <c r="B137" s="2" t="s">
        <v>376</v>
      </c>
      <c r="C137" s="2">
        <v>22</v>
      </c>
      <c r="D137" s="2">
        <v>236</v>
      </c>
      <c r="E137" s="2">
        <v>619</v>
      </c>
      <c r="F137" s="2">
        <v>569</v>
      </c>
      <c r="G137" s="2" t="s">
        <v>573</v>
      </c>
      <c r="H137" s="2">
        <v>91.922455573505658</v>
      </c>
      <c r="I137" s="2">
        <v>94</v>
      </c>
      <c r="J137" s="2">
        <v>40</v>
      </c>
      <c r="K137" s="2">
        <v>0</v>
      </c>
      <c r="L137" s="2">
        <v>1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</v>
      </c>
      <c r="AA137" s="2">
        <v>0</v>
      </c>
      <c r="AB137" s="2">
        <v>0</v>
      </c>
      <c r="AC137" s="2">
        <v>0</v>
      </c>
      <c r="AD137" s="2">
        <v>0</v>
      </c>
      <c r="AE137" s="2">
        <v>1</v>
      </c>
      <c r="AF137" s="2">
        <v>0</v>
      </c>
      <c r="AG137" s="2">
        <v>0</v>
      </c>
      <c r="AH137" s="2">
        <v>1</v>
      </c>
      <c r="AI137" s="2">
        <v>0</v>
      </c>
      <c r="AJ137" s="2">
        <v>0</v>
      </c>
      <c r="AK137" s="2">
        <v>0</v>
      </c>
      <c r="AL137" s="2">
        <v>0</v>
      </c>
      <c r="AM137" s="2">
        <v>1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1</v>
      </c>
      <c r="AV137" s="2">
        <v>0</v>
      </c>
      <c r="AW137" s="2">
        <v>2</v>
      </c>
    </row>
    <row r="138" spans="1:49" hidden="1" x14ac:dyDescent="0.25">
      <c r="A138" s="2" t="s">
        <v>105</v>
      </c>
      <c r="B138" s="2" t="s">
        <v>210</v>
      </c>
      <c r="C138" s="2">
        <v>42</v>
      </c>
      <c r="D138" s="2">
        <v>228</v>
      </c>
      <c r="E138" s="2">
        <v>732</v>
      </c>
      <c r="F138" s="2">
        <v>691</v>
      </c>
      <c r="G138" s="2" t="s">
        <v>105</v>
      </c>
      <c r="H138" s="2">
        <v>94.398907103825138</v>
      </c>
      <c r="I138" s="2">
        <v>28</v>
      </c>
      <c r="J138" s="2">
        <v>7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1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1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1</v>
      </c>
      <c r="AF138" s="2">
        <v>0</v>
      </c>
      <c r="AG138" s="2">
        <v>0</v>
      </c>
      <c r="AH138" s="2">
        <v>0</v>
      </c>
      <c r="AI138" s="2">
        <v>1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1</v>
      </c>
      <c r="AQ138" s="2">
        <v>0</v>
      </c>
      <c r="AR138" s="2">
        <v>0</v>
      </c>
      <c r="AS138" s="2">
        <v>0</v>
      </c>
      <c r="AT138" s="2">
        <v>1</v>
      </c>
      <c r="AU138" s="2">
        <v>0</v>
      </c>
      <c r="AV138" s="2">
        <v>1</v>
      </c>
      <c r="AW138" s="2">
        <v>6</v>
      </c>
    </row>
    <row r="139" spans="1:49" hidden="1" x14ac:dyDescent="0.25">
      <c r="A139" s="2" t="s">
        <v>574</v>
      </c>
      <c r="B139" s="2" t="s">
        <v>376</v>
      </c>
      <c r="C139" s="2">
        <v>43</v>
      </c>
      <c r="D139" s="2">
        <v>232</v>
      </c>
      <c r="E139" s="2">
        <v>736</v>
      </c>
      <c r="F139" s="2">
        <v>703</v>
      </c>
      <c r="G139" s="2" t="s">
        <v>574</v>
      </c>
      <c r="H139" s="2">
        <v>95.516304347826093</v>
      </c>
      <c r="I139" s="2">
        <v>94</v>
      </c>
      <c r="J139" s="2">
        <v>40</v>
      </c>
      <c r="K139" s="2">
        <v>0</v>
      </c>
      <c r="L139" s="2">
        <v>0</v>
      </c>
      <c r="M139" s="2">
        <v>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</v>
      </c>
      <c r="AA139" s="2">
        <v>0</v>
      </c>
      <c r="AB139" s="2">
        <v>0</v>
      </c>
      <c r="AC139" s="2">
        <v>0</v>
      </c>
      <c r="AD139" s="2">
        <v>0</v>
      </c>
      <c r="AE139" s="2">
        <v>1</v>
      </c>
      <c r="AF139" s="2">
        <v>0</v>
      </c>
      <c r="AG139" s="2">
        <v>0</v>
      </c>
      <c r="AH139" s="2">
        <v>0</v>
      </c>
      <c r="AI139" s="2">
        <v>1</v>
      </c>
      <c r="AJ139" s="2">
        <v>0</v>
      </c>
      <c r="AK139" s="2">
        <v>0</v>
      </c>
      <c r="AL139" s="2">
        <v>0</v>
      </c>
      <c r="AM139" s="2">
        <v>1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1</v>
      </c>
      <c r="AV139" s="2">
        <v>1</v>
      </c>
      <c r="AW139" s="2">
        <v>3</v>
      </c>
    </row>
    <row r="140" spans="1:49" hidden="1" x14ac:dyDescent="0.25">
      <c r="A140" s="2" t="s">
        <v>106</v>
      </c>
      <c r="B140" s="2" t="s">
        <v>210</v>
      </c>
      <c r="C140" s="2">
        <v>46</v>
      </c>
      <c r="D140" s="2">
        <v>187</v>
      </c>
      <c r="E140" s="2">
        <v>1163</v>
      </c>
      <c r="F140" s="2">
        <v>794</v>
      </c>
      <c r="G140" s="2" t="s">
        <v>106</v>
      </c>
      <c r="H140" s="2">
        <v>68.271711092003443</v>
      </c>
      <c r="I140" s="2">
        <v>28</v>
      </c>
      <c r="J140" s="2">
        <v>7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1</v>
      </c>
      <c r="AF140" s="2">
        <v>0</v>
      </c>
      <c r="AG140" s="2">
        <v>0</v>
      </c>
      <c r="AH140" s="2">
        <v>0</v>
      </c>
      <c r="AI140" s="2">
        <v>0</v>
      </c>
      <c r="AJ140" s="2">
        <v>1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1</v>
      </c>
      <c r="AQ140" s="2">
        <v>0</v>
      </c>
      <c r="AR140" s="2">
        <v>0</v>
      </c>
      <c r="AS140" s="2">
        <v>0</v>
      </c>
      <c r="AT140" s="2">
        <v>1</v>
      </c>
      <c r="AU140" s="2">
        <v>0</v>
      </c>
      <c r="AV140" s="2">
        <v>1</v>
      </c>
      <c r="AW140" s="2">
        <v>5</v>
      </c>
    </row>
    <row r="141" spans="1:49" hidden="1" x14ac:dyDescent="0.25">
      <c r="A141" s="2" t="s">
        <v>575</v>
      </c>
      <c r="B141" s="2" t="s">
        <v>376</v>
      </c>
      <c r="C141" s="2">
        <v>46</v>
      </c>
      <c r="D141" s="2">
        <v>224</v>
      </c>
      <c r="E141" s="2">
        <v>1188</v>
      </c>
      <c r="F141" s="2">
        <v>794</v>
      </c>
      <c r="G141" s="2" t="s">
        <v>575</v>
      </c>
      <c r="H141" s="2">
        <v>66.83501683501683</v>
      </c>
      <c r="I141" s="2">
        <v>94</v>
      </c>
      <c r="J141" s="2">
        <v>40</v>
      </c>
      <c r="K141" s="2">
        <v>0</v>
      </c>
      <c r="L141" s="2">
        <v>0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</v>
      </c>
      <c r="AA141" s="2">
        <v>0</v>
      </c>
      <c r="AB141" s="2">
        <v>0</v>
      </c>
      <c r="AC141" s="2">
        <v>0</v>
      </c>
      <c r="AD141" s="2">
        <v>0</v>
      </c>
      <c r="AE141" s="2">
        <v>1</v>
      </c>
      <c r="AF141" s="2">
        <v>0</v>
      </c>
      <c r="AG141" s="2">
        <v>0</v>
      </c>
      <c r="AH141" s="2">
        <v>0</v>
      </c>
      <c r="AI141" s="2">
        <v>0</v>
      </c>
      <c r="AJ141" s="2">
        <v>1</v>
      </c>
      <c r="AK141" s="2">
        <v>0</v>
      </c>
      <c r="AL141" s="2">
        <v>0</v>
      </c>
      <c r="AM141" s="2">
        <v>1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1</v>
      </c>
      <c r="AV141" s="2">
        <v>1</v>
      </c>
      <c r="AW141" s="2">
        <v>4</v>
      </c>
    </row>
    <row r="142" spans="1:49" hidden="1" x14ac:dyDescent="0.25">
      <c r="A142" s="2" t="s">
        <v>107</v>
      </c>
      <c r="B142" s="2" t="s">
        <v>210</v>
      </c>
      <c r="C142" s="2">
        <v>27</v>
      </c>
      <c r="D142" s="2">
        <v>130</v>
      </c>
      <c r="E142" s="2">
        <v>1120</v>
      </c>
      <c r="F142" s="2">
        <v>820</v>
      </c>
      <c r="G142" s="2" t="s">
        <v>107</v>
      </c>
      <c r="H142" s="2">
        <v>73.214285714285708</v>
      </c>
      <c r="I142" s="2">
        <v>28</v>
      </c>
      <c r="J142" s="2">
        <v>7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1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1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1</v>
      </c>
      <c r="AL142" s="2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2">
        <v>0</v>
      </c>
      <c r="AS142" s="2">
        <v>0</v>
      </c>
      <c r="AT142" s="2">
        <v>1</v>
      </c>
      <c r="AU142" s="2">
        <v>0</v>
      </c>
      <c r="AV142" s="2">
        <v>1</v>
      </c>
      <c r="AW142" s="2">
        <v>4</v>
      </c>
    </row>
    <row r="143" spans="1:49" hidden="1" x14ac:dyDescent="0.25">
      <c r="A143" s="2" t="s">
        <v>576</v>
      </c>
      <c r="B143" s="2" t="s">
        <v>376</v>
      </c>
      <c r="C143" s="2">
        <v>28</v>
      </c>
      <c r="D143" s="2">
        <v>136</v>
      </c>
      <c r="E143" s="2">
        <v>1260</v>
      </c>
      <c r="F143" s="2">
        <v>776</v>
      </c>
      <c r="G143" s="2" t="s">
        <v>576</v>
      </c>
      <c r="H143" s="2">
        <v>61.587301587301589</v>
      </c>
      <c r="I143" s="2">
        <v>94</v>
      </c>
      <c r="J143" s="2">
        <v>40</v>
      </c>
      <c r="K143" s="2">
        <v>0</v>
      </c>
      <c r="L143" s="2">
        <v>0</v>
      </c>
      <c r="M143" s="2">
        <v>0</v>
      </c>
      <c r="N143" s="2">
        <v>0</v>
      </c>
      <c r="O143" s="2">
        <v>1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</v>
      </c>
      <c r="AA143" s="2">
        <v>0</v>
      </c>
      <c r="AB143" s="2">
        <v>0</v>
      </c>
      <c r="AC143" s="2">
        <v>0</v>
      </c>
      <c r="AD143" s="2">
        <v>0</v>
      </c>
      <c r="AE143" s="2">
        <v>1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1</v>
      </c>
      <c r="AL143" s="2">
        <v>0</v>
      </c>
      <c r="AM143" s="2">
        <v>1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1</v>
      </c>
      <c r="AV143" s="2">
        <v>1</v>
      </c>
      <c r="AW143" s="2">
        <v>5</v>
      </c>
    </row>
    <row r="144" spans="1:49" hidden="1" x14ac:dyDescent="0.25">
      <c r="A144" s="2" t="s">
        <v>108</v>
      </c>
      <c r="B144" s="2" t="s">
        <v>210</v>
      </c>
      <c r="C144" s="2">
        <v>30</v>
      </c>
      <c r="D144" s="2">
        <v>128</v>
      </c>
      <c r="E144" s="2">
        <v>1237</v>
      </c>
      <c r="F144" s="2">
        <v>776</v>
      </c>
      <c r="G144" s="2" t="s">
        <v>108</v>
      </c>
      <c r="H144" s="2">
        <v>62.732417138237672</v>
      </c>
      <c r="I144" s="2">
        <v>28</v>
      </c>
      <c r="J144" s="2">
        <v>7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1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1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1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2">
        <v>0</v>
      </c>
      <c r="AS144" s="2">
        <v>0</v>
      </c>
      <c r="AT144" s="2">
        <v>1</v>
      </c>
      <c r="AU144" s="2">
        <v>0</v>
      </c>
      <c r="AV144" s="2">
        <v>1</v>
      </c>
      <c r="AW144" s="2">
        <v>3</v>
      </c>
    </row>
    <row r="145" spans="1:49" hidden="1" x14ac:dyDescent="0.25">
      <c r="A145" s="2" t="s">
        <v>577</v>
      </c>
      <c r="B145" s="2" t="s">
        <v>376</v>
      </c>
      <c r="C145" s="2">
        <v>29</v>
      </c>
      <c r="D145" s="2">
        <v>67</v>
      </c>
      <c r="E145" s="2">
        <v>1179</v>
      </c>
      <c r="F145" s="2">
        <v>763</v>
      </c>
      <c r="G145" s="2" t="s">
        <v>577</v>
      </c>
      <c r="H145" s="2">
        <v>64.715860899066996</v>
      </c>
      <c r="I145" s="2">
        <v>94</v>
      </c>
      <c r="J145" s="2">
        <v>40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</v>
      </c>
      <c r="AA145" s="2">
        <v>0</v>
      </c>
      <c r="AB145" s="2">
        <v>0</v>
      </c>
      <c r="AC145" s="2">
        <v>0</v>
      </c>
      <c r="AD145" s="2">
        <v>0</v>
      </c>
      <c r="AE145" s="2">
        <v>1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1</v>
      </c>
      <c r="AM145" s="2">
        <v>1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1</v>
      </c>
      <c r="AV145" s="2">
        <v>1</v>
      </c>
      <c r="AW145" s="2">
        <v>6</v>
      </c>
    </row>
    <row r="146" spans="1:49" hidden="1" x14ac:dyDescent="0.25">
      <c r="A146" s="2" t="s">
        <v>578</v>
      </c>
      <c r="B146" s="2" t="s">
        <v>376</v>
      </c>
      <c r="C146" s="2">
        <v>51</v>
      </c>
      <c r="D146" s="2">
        <v>105</v>
      </c>
      <c r="E146" s="2">
        <v>621</v>
      </c>
      <c r="F146" s="2">
        <v>430</v>
      </c>
      <c r="G146" s="2" t="s">
        <v>578</v>
      </c>
      <c r="H146" s="2">
        <v>69.243156199677941</v>
      </c>
      <c r="I146" s="2">
        <v>95</v>
      </c>
      <c r="J146" s="2">
        <v>35</v>
      </c>
      <c r="K146" s="2"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1</v>
      </c>
      <c r="AB146" s="2">
        <v>0</v>
      </c>
      <c r="AC146" s="2">
        <v>0</v>
      </c>
      <c r="AD146" s="2">
        <v>0</v>
      </c>
      <c r="AE146" s="2">
        <v>1</v>
      </c>
      <c r="AF146" s="2">
        <v>0</v>
      </c>
      <c r="AG146" s="2">
        <v>1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1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1</v>
      </c>
      <c r="AV146" s="2">
        <v>1</v>
      </c>
      <c r="AW146" s="2">
        <v>1</v>
      </c>
    </row>
    <row r="147" spans="1:49" hidden="1" x14ac:dyDescent="0.25">
      <c r="A147" s="2" t="s">
        <v>579</v>
      </c>
      <c r="B147" s="2" t="s">
        <v>376</v>
      </c>
      <c r="C147" s="2">
        <v>32</v>
      </c>
      <c r="D147" s="2">
        <v>223</v>
      </c>
      <c r="E147" s="2">
        <v>621</v>
      </c>
      <c r="F147" s="2">
        <v>25</v>
      </c>
      <c r="G147" s="2" t="s">
        <v>579</v>
      </c>
      <c r="H147" s="2">
        <v>4.0257648953301128</v>
      </c>
      <c r="I147" s="2">
        <v>95</v>
      </c>
      <c r="J147" s="2">
        <v>35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1</v>
      </c>
      <c r="AB147" s="2">
        <v>0</v>
      </c>
      <c r="AC147" s="2">
        <v>0</v>
      </c>
      <c r="AD147" s="2">
        <v>0</v>
      </c>
      <c r="AE147" s="2">
        <v>1</v>
      </c>
      <c r="AF147" s="2">
        <v>0</v>
      </c>
      <c r="AG147" s="2">
        <v>0</v>
      </c>
      <c r="AH147" s="2">
        <v>1</v>
      </c>
      <c r="AI147" s="2">
        <v>0</v>
      </c>
      <c r="AJ147" s="2">
        <v>0</v>
      </c>
      <c r="AK147" s="2">
        <v>0</v>
      </c>
      <c r="AL147" s="2">
        <v>0</v>
      </c>
      <c r="AM147" s="2">
        <v>1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1</v>
      </c>
      <c r="AV147" s="2">
        <v>0</v>
      </c>
      <c r="AW147" s="2">
        <v>2</v>
      </c>
    </row>
    <row r="148" spans="1:49" hidden="1" x14ac:dyDescent="0.25">
      <c r="A148" s="2" t="s">
        <v>580</v>
      </c>
      <c r="B148" s="2" t="s">
        <v>376</v>
      </c>
      <c r="C148" s="2">
        <v>45</v>
      </c>
      <c r="D148" s="2">
        <v>247</v>
      </c>
      <c r="E148" s="2">
        <v>737</v>
      </c>
      <c r="F148" s="2">
        <v>699</v>
      </c>
      <c r="G148" s="2" t="s">
        <v>580</v>
      </c>
      <c r="H148" s="2">
        <v>94.843962008141119</v>
      </c>
      <c r="I148" s="2">
        <v>95</v>
      </c>
      <c r="J148" s="2">
        <v>35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1</v>
      </c>
      <c r="AB148" s="2">
        <v>0</v>
      </c>
      <c r="AC148" s="2">
        <v>0</v>
      </c>
      <c r="AD148" s="2">
        <v>0</v>
      </c>
      <c r="AE148" s="2">
        <v>1</v>
      </c>
      <c r="AF148" s="2">
        <v>0</v>
      </c>
      <c r="AG148" s="2">
        <v>0</v>
      </c>
      <c r="AH148" s="2">
        <v>0</v>
      </c>
      <c r="AI148" s="2">
        <v>1</v>
      </c>
      <c r="AJ148" s="2">
        <v>0</v>
      </c>
      <c r="AK148" s="2">
        <v>0</v>
      </c>
      <c r="AL148" s="2">
        <v>0</v>
      </c>
      <c r="AM148" s="2">
        <v>1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1</v>
      </c>
      <c r="AV148" s="2">
        <v>1</v>
      </c>
      <c r="AW148" s="2">
        <v>3</v>
      </c>
    </row>
    <row r="149" spans="1:49" hidden="1" x14ac:dyDescent="0.25">
      <c r="A149" s="2" t="s">
        <v>581</v>
      </c>
      <c r="B149" s="2" t="s">
        <v>376</v>
      </c>
      <c r="C149" s="2">
        <v>47</v>
      </c>
      <c r="D149" s="2">
        <v>101</v>
      </c>
      <c r="E149" s="2">
        <v>1153</v>
      </c>
      <c r="F149" s="2">
        <v>782</v>
      </c>
      <c r="G149" s="2" t="s">
        <v>581</v>
      </c>
      <c r="H149" s="2">
        <v>67.823070251517777</v>
      </c>
      <c r="I149" s="2">
        <v>95</v>
      </c>
      <c r="J149" s="2">
        <v>35</v>
      </c>
      <c r="K149" s="2">
        <v>0</v>
      </c>
      <c r="L149" s="2">
        <v>0</v>
      </c>
      <c r="M149" s="2">
        <v>0</v>
      </c>
      <c r="N149" s="2">
        <v>1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1</v>
      </c>
      <c r="AB149" s="2">
        <v>0</v>
      </c>
      <c r="AC149" s="2">
        <v>0</v>
      </c>
      <c r="AD149" s="2">
        <v>0</v>
      </c>
      <c r="AE149" s="2">
        <v>1</v>
      </c>
      <c r="AF149" s="2">
        <v>0</v>
      </c>
      <c r="AG149" s="2">
        <v>0</v>
      </c>
      <c r="AH149" s="2">
        <v>0</v>
      </c>
      <c r="AI149" s="2">
        <v>0</v>
      </c>
      <c r="AJ149" s="2">
        <v>1</v>
      </c>
      <c r="AK149" s="2">
        <v>0</v>
      </c>
      <c r="AL149" s="2">
        <v>0</v>
      </c>
      <c r="AM149" s="2">
        <v>1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1</v>
      </c>
      <c r="AV149" s="2">
        <v>1</v>
      </c>
      <c r="AW149" s="2">
        <v>4</v>
      </c>
    </row>
    <row r="150" spans="1:49" hidden="1" x14ac:dyDescent="0.25">
      <c r="A150" s="2" t="s">
        <v>109</v>
      </c>
      <c r="B150" s="2" t="s">
        <v>210</v>
      </c>
      <c r="C150" s="2">
        <v>50</v>
      </c>
      <c r="D150" s="2">
        <v>31</v>
      </c>
      <c r="E150" s="2">
        <v>619</v>
      </c>
      <c r="F150" s="2">
        <v>563</v>
      </c>
      <c r="G150" s="2" t="s">
        <v>109</v>
      </c>
      <c r="H150" s="2">
        <v>90.95315024232633</v>
      </c>
      <c r="I150" s="2">
        <v>31</v>
      </c>
      <c r="J150" s="2">
        <v>7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2">
        <v>1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1</v>
      </c>
      <c r="AF150" s="2">
        <v>0</v>
      </c>
      <c r="AG150" s="2">
        <v>1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1</v>
      </c>
      <c r="AQ150" s="2">
        <v>0</v>
      </c>
      <c r="AR150" s="2">
        <v>0</v>
      </c>
      <c r="AS150" s="2">
        <v>0</v>
      </c>
      <c r="AT150" s="2">
        <v>1</v>
      </c>
      <c r="AU150" s="2">
        <v>0</v>
      </c>
      <c r="AV150" s="2">
        <v>1</v>
      </c>
      <c r="AW150" s="2">
        <v>8</v>
      </c>
    </row>
    <row r="151" spans="1:49" hidden="1" x14ac:dyDescent="0.25">
      <c r="A151" s="2" t="s">
        <v>582</v>
      </c>
      <c r="B151" s="2" t="s">
        <v>376</v>
      </c>
      <c r="C151" s="2">
        <v>51</v>
      </c>
      <c r="D151" s="2">
        <v>167</v>
      </c>
      <c r="E151" s="2">
        <v>425</v>
      </c>
      <c r="F151" s="2">
        <v>302</v>
      </c>
      <c r="G151" s="2" t="s">
        <v>582</v>
      </c>
      <c r="H151" s="2">
        <v>71.058823529411768</v>
      </c>
      <c r="I151" s="2">
        <v>95</v>
      </c>
      <c r="J151" s="2">
        <v>35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1</v>
      </c>
      <c r="AB151" s="2">
        <v>0</v>
      </c>
      <c r="AC151" s="2">
        <v>0</v>
      </c>
      <c r="AD151" s="2">
        <v>0</v>
      </c>
      <c r="AE151" s="2">
        <v>1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0</v>
      </c>
      <c r="AM151" s="2">
        <v>1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1</v>
      </c>
      <c r="AV151" s="2">
        <v>0</v>
      </c>
      <c r="AW151" s="2">
        <v>5</v>
      </c>
    </row>
    <row r="152" spans="1:49" hidden="1" x14ac:dyDescent="0.25">
      <c r="A152" s="2" t="s">
        <v>110</v>
      </c>
      <c r="B152" s="2" t="s">
        <v>210</v>
      </c>
      <c r="C152" s="2">
        <v>40</v>
      </c>
      <c r="D152" s="2">
        <v>180</v>
      </c>
      <c r="E152" s="2">
        <v>595</v>
      </c>
      <c r="F152" s="2">
        <v>418</v>
      </c>
      <c r="G152" s="2" t="s">
        <v>110</v>
      </c>
      <c r="H152" s="2">
        <v>70.252100840336126</v>
      </c>
      <c r="I152" s="2">
        <v>31</v>
      </c>
      <c r="J152" s="2">
        <v>7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1</v>
      </c>
      <c r="R152" s="2">
        <v>0</v>
      </c>
      <c r="S152" s="2">
        <v>0</v>
      </c>
      <c r="T152" s="2">
        <v>0</v>
      </c>
      <c r="U152" s="2">
        <v>1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2">
        <v>0</v>
      </c>
      <c r="AG152" s="2">
        <v>0</v>
      </c>
      <c r="AH152" s="2">
        <v>1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1</v>
      </c>
      <c r="AQ152" s="2">
        <v>0</v>
      </c>
      <c r="AR152" s="2">
        <v>0</v>
      </c>
      <c r="AS152" s="2">
        <v>0</v>
      </c>
      <c r="AT152" s="2">
        <v>1</v>
      </c>
      <c r="AU152" s="2">
        <v>0</v>
      </c>
      <c r="AV152" s="2">
        <v>1</v>
      </c>
      <c r="AW152" s="2">
        <v>7</v>
      </c>
    </row>
    <row r="153" spans="1:49" hidden="1" x14ac:dyDescent="0.25">
      <c r="A153" s="2" t="s">
        <v>583</v>
      </c>
      <c r="B153" s="2" t="s">
        <v>376</v>
      </c>
      <c r="C153" s="2">
        <v>30</v>
      </c>
      <c r="D153" s="2">
        <v>67</v>
      </c>
      <c r="E153" s="2">
        <v>1272</v>
      </c>
      <c r="F153" s="2">
        <v>777</v>
      </c>
      <c r="G153" s="2" t="s">
        <v>583</v>
      </c>
      <c r="H153" s="2">
        <v>61.084905660377352</v>
      </c>
      <c r="I153" s="2">
        <v>95</v>
      </c>
      <c r="J153" s="2">
        <v>35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1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1</v>
      </c>
      <c r="AB153" s="2">
        <v>0</v>
      </c>
      <c r="AC153" s="2">
        <v>0</v>
      </c>
      <c r="AD153" s="2">
        <v>0</v>
      </c>
      <c r="AE153" s="2">
        <v>1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1</v>
      </c>
      <c r="AM153" s="2">
        <v>1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1</v>
      </c>
      <c r="AV153" s="2">
        <v>1</v>
      </c>
      <c r="AW153" s="2">
        <v>6</v>
      </c>
    </row>
    <row r="154" spans="1:49" hidden="1" x14ac:dyDescent="0.25">
      <c r="A154" s="2" t="s">
        <v>111</v>
      </c>
      <c r="B154" s="2" t="s">
        <v>210</v>
      </c>
      <c r="C154" s="2">
        <v>35</v>
      </c>
      <c r="D154" s="2">
        <v>504</v>
      </c>
      <c r="E154" s="2">
        <v>732</v>
      </c>
      <c r="F154" s="2">
        <v>636</v>
      </c>
      <c r="G154" s="2" t="s">
        <v>111</v>
      </c>
      <c r="H154" s="2">
        <v>86.885245901639337</v>
      </c>
      <c r="I154" s="2">
        <v>31</v>
      </c>
      <c r="J154" s="2">
        <v>7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0</v>
      </c>
      <c r="S154" s="2">
        <v>0</v>
      </c>
      <c r="T154" s="2">
        <v>0</v>
      </c>
      <c r="U154" s="2">
        <v>1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1</v>
      </c>
      <c r="AF154" s="2">
        <v>0</v>
      </c>
      <c r="AG154" s="2">
        <v>0</v>
      </c>
      <c r="AH154" s="2">
        <v>0</v>
      </c>
      <c r="AI154" s="2">
        <v>1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1</v>
      </c>
      <c r="AQ154" s="2">
        <v>0</v>
      </c>
      <c r="AR154" s="2">
        <v>0</v>
      </c>
      <c r="AS154" s="2">
        <v>0</v>
      </c>
      <c r="AT154" s="2">
        <v>1</v>
      </c>
      <c r="AU154" s="2">
        <v>0</v>
      </c>
      <c r="AV154" s="2">
        <v>1</v>
      </c>
      <c r="AW154" s="2">
        <v>6</v>
      </c>
    </row>
    <row r="155" spans="1:49" hidden="1" x14ac:dyDescent="0.25">
      <c r="A155" s="2" t="s">
        <v>112</v>
      </c>
      <c r="B155" s="2" t="s">
        <v>210</v>
      </c>
      <c r="C155" s="2">
        <v>46</v>
      </c>
      <c r="D155" s="2">
        <v>98</v>
      </c>
      <c r="E155" s="2">
        <v>1030</v>
      </c>
      <c r="F155" s="2">
        <v>729</v>
      </c>
      <c r="G155" s="2" t="s">
        <v>112</v>
      </c>
      <c r="H155" s="2">
        <v>70.776699029126206</v>
      </c>
      <c r="I155" s="2">
        <v>31</v>
      </c>
      <c r="J155" s="2">
        <v>7</v>
      </c>
      <c r="K155" s="2">
        <v>0</v>
      </c>
      <c r="L155" s="2">
        <v>0</v>
      </c>
      <c r="M155" s="2">
        <v>0</v>
      </c>
      <c r="N155" s="2">
        <v>0</v>
      </c>
      <c r="O155" s="2">
        <v>1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  <c r="AI155" s="2">
        <v>0</v>
      </c>
      <c r="AJ155" s="2">
        <v>1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1</v>
      </c>
      <c r="AQ155" s="2">
        <v>0</v>
      </c>
      <c r="AR155" s="2">
        <v>0</v>
      </c>
      <c r="AS155" s="2">
        <v>0</v>
      </c>
      <c r="AT155" s="2">
        <v>1</v>
      </c>
      <c r="AU155" s="2">
        <v>0</v>
      </c>
      <c r="AV155" s="2">
        <v>1</v>
      </c>
      <c r="AW155" s="2">
        <v>5</v>
      </c>
    </row>
    <row r="156" spans="1:49" hidden="1" x14ac:dyDescent="0.25">
      <c r="A156" s="2" t="s">
        <v>113</v>
      </c>
      <c r="B156" s="2" t="s">
        <v>210</v>
      </c>
      <c r="C156" s="2">
        <v>10</v>
      </c>
      <c r="D156" s="2">
        <v>638</v>
      </c>
      <c r="E156" s="2">
        <v>1237</v>
      </c>
      <c r="F156" s="2">
        <v>0</v>
      </c>
      <c r="G156" s="2" t="s">
        <v>113</v>
      </c>
      <c r="H156" s="2">
        <v>0</v>
      </c>
      <c r="I156" s="2">
        <v>31</v>
      </c>
      <c r="J156" s="2">
        <v>7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1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0</v>
      </c>
      <c r="AM156" s="2">
        <v>0</v>
      </c>
      <c r="AN156" s="2">
        <v>0</v>
      </c>
      <c r="AO156" s="2">
        <v>0</v>
      </c>
      <c r="AP156" s="2">
        <v>1</v>
      </c>
      <c r="AQ156" s="2">
        <v>0</v>
      </c>
      <c r="AR156" s="2">
        <v>0</v>
      </c>
      <c r="AS156" s="2">
        <v>0</v>
      </c>
      <c r="AT156" s="2">
        <v>1</v>
      </c>
      <c r="AU156" s="2">
        <v>0</v>
      </c>
      <c r="AV156" s="2">
        <v>0</v>
      </c>
      <c r="AW156" s="2">
        <v>4</v>
      </c>
    </row>
    <row r="157" spans="1:49" hidden="1" x14ac:dyDescent="0.25">
      <c r="A157" s="2" t="s">
        <v>584</v>
      </c>
      <c r="B157" s="2" t="s">
        <v>376</v>
      </c>
      <c r="C157" s="2">
        <v>51</v>
      </c>
      <c r="D157" s="2">
        <v>1029</v>
      </c>
      <c r="E157" s="2">
        <v>611</v>
      </c>
      <c r="F157" s="2">
        <v>549</v>
      </c>
      <c r="G157" s="2" t="s">
        <v>584</v>
      </c>
      <c r="H157" s="2">
        <v>89.852700490998359</v>
      </c>
      <c r="I157" s="2">
        <v>96</v>
      </c>
      <c r="J157" s="2">
        <v>35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1</v>
      </c>
      <c r="AC157" s="2">
        <v>0</v>
      </c>
      <c r="AD157" s="2">
        <v>0</v>
      </c>
      <c r="AE157" s="2">
        <v>1</v>
      </c>
      <c r="AF157" s="2">
        <v>0</v>
      </c>
      <c r="AG157" s="2">
        <v>1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1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1</v>
      </c>
      <c r="AV157" s="2">
        <v>1</v>
      </c>
      <c r="AW157" s="2">
        <v>1</v>
      </c>
    </row>
    <row r="158" spans="1:49" hidden="1" x14ac:dyDescent="0.25">
      <c r="A158" s="2" t="s">
        <v>114</v>
      </c>
      <c r="B158" s="2" t="s">
        <v>210</v>
      </c>
      <c r="C158" s="2">
        <v>47</v>
      </c>
      <c r="D158" s="2">
        <v>29</v>
      </c>
      <c r="E158" s="2">
        <v>382</v>
      </c>
      <c r="F158" s="2">
        <v>306</v>
      </c>
      <c r="G158" s="2" t="s">
        <v>114</v>
      </c>
      <c r="H158" s="2">
        <v>80.104712041884824</v>
      </c>
      <c r="I158" s="2">
        <v>31</v>
      </c>
      <c r="J158" s="2">
        <v>7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1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1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1</v>
      </c>
      <c r="AM158" s="2">
        <v>0</v>
      </c>
      <c r="AN158" s="2">
        <v>0</v>
      </c>
      <c r="AO158" s="2">
        <v>0</v>
      </c>
      <c r="AP158" s="2">
        <v>1</v>
      </c>
      <c r="AQ158" s="2">
        <v>0</v>
      </c>
      <c r="AR158" s="2">
        <v>0</v>
      </c>
      <c r="AS158" s="2">
        <v>0</v>
      </c>
      <c r="AT158" s="2">
        <v>1</v>
      </c>
      <c r="AU158" s="2">
        <v>0</v>
      </c>
      <c r="AV158" s="2">
        <v>0</v>
      </c>
      <c r="AW158" s="2">
        <v>3</v>
      </c>
    </row>
    <row r="159" spans="1:49" hidden="1" x14ac:dyDescent="0.25">
      <c r="A159" s="2" t="s">
        <v>585</v>
      </c>
      <c r="B159" s="2" t="s">
        <v>376</v>
      </c>
      <c r="C159" s="2">
        <v>35</v>
      </c>
      <c r="D159" s="2">
        <v>18</v>
      </c>
      <c r="E159" s="2">
        <v>629</v>
      </c>
      <c r="F159" s="2">
        <v>435</v>
      </c>
      <c r="G159" s="2" t="s">
        <v>585</v>
      </c>
      <c r="H159" s="2">
        <v>69.157392686804457</v>
      </c>
      <c r="I159" s="2">
        <v>96</v>
      </c>
      <c r="J159" s="2">
        <v>35</v>
      </c>
      <c r="K159" s="2">
        <v>0</v>
      </c>
      <c r="L159" s="2">
        <v>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1</v>
      </c>
      <c r="AC159" s="2">
        <v>0</v>
      </c>
      <c r="AD159" s="2">
        <v>0</v>
      </c>
      <c r="AE159" s="2">
        <v>1</v>
      </c>
      <c r="AF159" s="2">
        <v>0</v>
      </c>
      <c r="AG159" s="2">
        <v>0</v>
      </c>
      <c r="AH159" s="2">
        <v>1</v>
      </c>
      <c r="AI159" s="2">
        <v>0</v>
      </c>
      <c r="AJ159" s="2">
        <v>0</v>
      </c>
      <c r="AK159" s="2">
        <v>0</v>
      </c>
      <c r="AL159" s="2">
        <v>0</v>
      </c>
      <c r="AM159" s="2">
        <v>1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1</v>
      </c>
      <c r="AV159" s="2">
        <v>1</v>
      </c>
      <c r="AW159" s="2">
        <v>2</v>
      </c>
    </row>
    <row r="160" spans="1:49" hidden="1" x14ac:dyDescent="0.25">
      <c r="A160" s="2" t="s">
        <v>115</v>
      </c>
      <c r="B160" s="2" t="s">
        <v>210</v>
      </c>
      <c r="C160" s="2">
        <v>40</v>
      </c>
      <c r="D160" s="2">
        <v>14</v>
      </c>
      <c r="E160" s="2">
        <v>739</v>
      </c>
      <c r="F160" s="2">
        <v>681</v>
      </c>
      <c r="G160" s="2" t="s">
        <v>115</v>
      </c>
      <c r="H160" s="2">
        <v>92.151556156968866</v>
      </c>
      <c r="I160" s="2">
        <v>32</v>
      </c>
      <c r="J160" s="2">
        <v>7</v>
      </c>
      <c r="K160" s="2">
        <v>0</v>
      </c>
      <c r="L160" s="2">
        <v>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1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1</v>
      </c>
      <c r="AF160" s="2">
        <v>0</v>
      </c>
      <c r="AG160" s="2">
        <v>0</v>
      </c>
      <c r="AH160" s="2">
        <v>0</v>
      </c>
      <c r="AI160" s="2">
        <v>1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1</v>
      </c>
      <c r="AQ160" s="2">
        <v>0</v>
      </c>
      <c r="AR160" s="2">
        <v>0</v>
      </c>
      <c r="AS160" s="2">
        <v>0</v>
      </c>
      <c r="AT160" s="2">
        <v>1</v>
      </c>
      <c r="AU160" s="2">
        <v>0</v>
      </c>
      <c r="AV160" s="2">
        <v>1</v>
      </c>
      <c r="AW160" s="2">
        <v>2</v>
      </c>
    </row>
    <row r="161" spans="1:49" hidden="1" x14ac:dyDescent="0.25">
      <c r="A161" s="2" t="s">
        <v>586</v>
      </c>
      <c r="B161" s="2" t="s">
        <v>376</v>
      </c>
      <c r="C161" s="2">
        <v>42</v>
      </c>
      <c r="D161" s="2">
        <v>407</v>
      </c>
      <c r="E161" s="2">
        <v>732</v>
      </c>
      <c r="F161" s="2">
        <v>706</v>
      </c>
      <c r="G161" s="2" t="s">
        <v>586</v>
      </c>
      <c r="H161" s="2">
        <v>96.448087431693992</v>
      </c>
      <c r="I161" s="2">
        <v>96</v>
      </c>
      <c r="J161" s="2">
        <v>35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1</v>
      </c>
      <c r="AC161" s="2">
        <v>0</v>
      </c>
      <c r="AD161" s="2">
        <v>0</v>
      </c>
      <c r="AE161" s="2">
        <v>1</v>
      </c>
      <c r="AF161" s="2">
        <v>0</v>
      </c>
      <c r="AG161" s="2">
        <v>0</v>
      </c>
      <c r="AH161" s="2">
        <v>0</v>
      </c>
      <c r="AI161" s="2">
        <v>1</v>
      </c>
      <c r="AJ161" s="2">
        <v>0</v>
      </c>
      <c r="AK161" s="2">
        <v>0</v>
      </c>
      <c r="AL161" s="2">
        <v>0</v>
      </c>
      <c r="AM161" s="2">
        <v>1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1</v>
      </c>
      <c r="AV161" s="2">
        <v>1</v>
      </c>
      <c r="AW161" s="2">
        <v>3</v>
      </c>
    </row>
    <row r="162" spans="1:49" hidden="1" x14ac:dyDescent="0.25">
      <c r="A162" s="2" t="s">
        <v>116</v>
      </c>
      <c r="B162" s="2" t="s">
        <v>210</v>
      </c>
      <c r="C162" s="2">
        <v>48</v>
      </c>
      <c r="D162" s="2">
        <v>273</v>
      </c>
      <c r="E162" s="2">
        <v>1019</v>
      </c>
      <c r="F162" s="2">
        <v>680</v>
      </c>
      <c r="G162" s="2" t="s">
        <v>116</v>
      </c>
      <c r="H162" s="2">
        <v>66.732090284592744</v>
      </c>
      <c r="I162" s="2">
        <v>32</v>
      </c>
      <c r="J162" s="2">
        <v>7</v>
      </c>
      <c r="K162" s="2">
        <v>1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1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1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1</v>
      </c>
      <c r="AQ162" s="2">
        <v>0</v>
      </c>
      <c r="AR162" s="2">
        <v>0</v>
      </c>
      <c r="AS162" s="2">
        <v>0</v>
      </c>
      <c r="AT162" s="2">
        <v>1</v>
      </c>
      <c r="AU162" s="2">
        <v>0</v>
      </c>
      <c r="AV162" s="2">
        <v>1</v>
      </c>
      <c r="AW162" s="2">
        <v>1</v>
      </c>
    </row>
    <row r="163" spans="1:49" hidden="1" x14ac:dyDescent="0.25">
      <c r="A163" s="2" t="s">
        <v>587</v>
      </c>
      <c r="B163" s="2" t="s">
        <v>376</v>
      </c>
      <c r="C163" s="2">
        <v>47</v>
      </c>
      <c r="D163" s="2">
        <v>228</v>
      </c>
      <c r="E163" s="2">
        <v>1018</v>
      </c>
      <c r="F163" s="2">
        <v>764</v>
      </c>
      <c r="G163" s="2" t="s">
        <v>587</v>
      </c>
      <c r="H163" s="2">
        <v>75.049115913555994</v>
      </c>
      <c r="I163" s="2">
        <v>96</v>
      </c>
      <c r="J163" s="2">
        <v>35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1</v>
      </c>
      <c r="AC163" s="2">
        <v>0</v>
      </c>
      <c r="AD163" s="2">
        <v>0</v>
      </c>
      <c r="AE163" s="2">
        <v>1</v>
      </c>
      <c r="AF163" s="2">
        <v>0</v>
      </c>
      <c r="AG163" s="2">
        <v>0</v>
      </c>
      <c r="AH163" s="2">
        <v>0</v>
      </c>
      <c r="AI163" s="2">
        <v>0</v>
      </c>
      <c r="AJ163" s="2">
        <v>1</v>
      </c>
      <c r="AK163" s="2">
        <v>0</v>
      </c>
      <c r="AL163" s="2">
        <v>0</v>
      </c>
      <c r="AM163" s="2">
        <v>1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1</v>
      </c>
      <c r="AV163" s="2">
        <v>1</v>
      </c>
      <c r="AW163" s="2">
        <v>4</v>
      </c>
    </row>
    <row r="164" spans="1:49" hidden="1" x14ac:dyDescent="0.25">
      <c r="A164" s="2" t="s">
        <v>117</v>
      </c>
      <c r="B164" s="2" t="s">
        <v>210</v>
      </c>
      <c r="C164" s="2">
        <v>49</v>
      </c>
      <c r="D164" s="2">
        <v>82</v>
      </c>
      <c r="E164" s="2">
        <v>348</v>
      </c>
      <c r="F164" s="2">
        <v>298</v>
      </c>
      <c r="G164" s="2" t="s">
        <v>117</v>
      </c>
      <c r="H164" s="2">
        <v>85.632183908045974</v>
      </c>
      <c r="I164" s="2">
        <v>32</v>
      </c>
      <c r="J164" s="2">
        <v>7</v>
      </c>
      <c r="K164" s="2">
        <v>0</v>
      </c>
      <c r="L164" s="2">
        <v>1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</v>
      </c>
      <c r="AE164" s="2">
        <v>1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0</v>
      </c>
      <c r="AM164" s="2">
        <v>0</v>
      </c>
      <c r="AN164" s="2">
        <v>0</v>
      </c>
      <c r="AO164" s="2">
        <v>0</v>
      </c>
      <c r="AP164" s="2">
        <v>1</v>
      </c>
      <c r="AQ164" s="2">
        <v>0</v>
      </c>
      <c r="AR164" s="2">
        <v>0</v>
      </c>
      <c r="AS164" s="2">
        <v>0</v>
      </c>
      <c r="AT164" s="2">
        <v>1</v>
      </c>
      <c r="AU164" s="2">
        <v>0</v>
      </c>
      <c r="AV164" s="2">
        <v>0</v>
      </c>
      <c r="AW164" s="2">
        <v>2</v>
      </c>
    </row>
    <row r="165" spans="1:49" hidden="1" x14ac:dyDescent="0.25">
      <c r="A165" s="2" t="s">
        <v>588</v>
      </c>
      <c r="B165" s="2" t="s">
        <v>376</v>
      </c>
      <c r="C165" s="2">
        <v>28</v>
      </c>
      <c r="D165" s="2">
        <v>231</v>
      </c>
      <c r="E165" s="2">
        <v>1179</v>
      </c>
      <c r="F165" s="2">
        <v>772</v>
      </c>
      <c r="G165" s="2" t="s">
        <v>588</v>
      </c>
      <c r="H165" s="2">
        <v>65.479219677692953</v>
      </c>
      <c r="I165" s="2">
        <v>96</v>
      </c>
      <c r="J165" s="2">
        <v>35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1</v>
      </c>
      <c r="AC165" s="2">
        <v>0</v>
      </c>
      <c r="AD165" s="2">
        <v>0</v>
      </c>
      <c r="AE165" s="2">
        <v>1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1</v>
      </c>
      <c r="AL165" s="2">
        <v>0</v>
      </c>
      <c r="AM165" s="2">
        <v>1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1</v>
      </c>
      <c r="AV165" s="2">
        <v>1</v>
      </c>
      <c r="AW165" s="2">
        <v>5</v>
      </c>
    </row>
    <row r="166" spans="1:49" hidden="1" x14ac:dyDescent="0.25">
      <c r="A166" s="2" t="s">
        <v>118</v>
      </c>
      <c r="B166" s="2" t="s">
        <v>210</v>
      </c>
      <c r="C166" s="2">
        <v>48</v>
      </c>
      <c r="D166" s="2">
        <v>188</v>
      </c>
      <c r="E166" s="2">
        <v>1198</v>
      </c>
      <c r="F166" s="2">
        <v>341</v>
      </c>
      <c r="G166" s="2" t="s">
        <v>118</v>
      </c>
      <c r="H166" s="2">
        <v>28.464106844741231</v>
      </c>
      <c r="I166" s="2">
        <v>32</v>
      </c>
      <c r="J166" s="2">
        <v>7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1</v>
      </c>
      <c r="AE166" s="2">
        <v>1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1</v>
      </c>
      <c r="AM166" s="2">
        <v>0</v>
      </c>
      <c r="AN166" s="2">
        <v>0</v>
      </c>
      <c r="AO166" s="2">
        <v>0</v>
      </c>
      <c r="AP166" s="2">
        <v>1</v>
      </c>
      <c r="AQ166" s="2">
        <v>0</v>
      </c>
      <c r="AR166" s="2">
        <v>0</v>
      </c>
      <c r="AS166" s="2">
        <v>0</v>
      </c>
      <c r="AT166" s="2">
        <v>1</v>
      </c>
      <c r="AU166" s="2">
        <v>0</v>
      </c>
      <c r="AV166" s="2">
        <v>0</v>
      </c>
      <c r="AW166" s="2">
        <v>1</v>
      </c>
    </row>
    <row r="167" spans="1:49" hidden="1" x14ac:dyDescent="0.25">
      <c r="A167" s="2" t="s">
        <v>589</v>
      </c>
      <c r="B167" s="2" t="s">
        <v>376</v>
      </c>
      <c r="C167" s="2">
        <v>30</v>
      </c>
      <c r="D167" s="2">
        <v>95</v>
      </c>
      <c r="E167" s="2">
        <v>1079</v>
      </c>
      <c r="F167" s="2">
        <v>822</v>
      </c>
      <c r="G167" s="2" t="s">
        <v>589</v>
      </c>
      <c r="H167" s="2">
        <v>76.181649675625579</v>
      </c>
      <c r="I167" s="2">
        <v>96</v>
      </c>
      <c r="J167" s="2">
        <v>35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1</v>
      </c>
      <c r="AC167" s="2">
        <v>0</v>
      </c>
      <c r="AD167" s="2">
        <v>0</v>
      </c>
      <c r="AE167" s="2">
        <v>1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1</v>
      </c>
      <c r="AM167" s="2">
        <v>1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1</v>
      </c>
      <c r="AV167" s="2">
        <v>1</v>
      </c>
      <c r="AW167" s="2">
        <v>6</v>
      </c>
    </row>
    <row r="168" spans="1:49" hidden="1" x14ac:dyDescent="0.25">
      <c r="A168" s="2" t="s">
        <v>119</v>
      </c>
      <c r="B168" s="2" t="s">
        <v>210</v>
      </c>
      <c r="C168" s="2">
        <v>45</v>
      </c>
      <c r="D168" s="2">
        <v>402</v>
      </c>
      <c r="E168" s="2">
        <v>615</v>
      </c>
      <c r="F168" s="2">
        <v>552</v>
      </c>
      <c r="G168" s="2" t="s">
        <v>119</v>
      </c>
      <c r="H168" s="2">
        <v>89.756097560975618</v>
      </c>
      <c r="I168" s="2">
        <v>38</v>
      </c>
      <c r="J168" s="2">
        <v>7</v>
      </c>
      <c r="K168" s="2">
        <v>0</v>
      </c>
      <c r="L168" s="2">
        <v>1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1</v>
      </c>
      <c r="AF168" s="2">
        <v>0</v>
      </c>
      <c r="AG168" s="2">
        <v>1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1</v>
      </c>
      <c r="AQ168" s="2">
        <v>0</v>
      </c>
      <c r="AR168" s="2">
        <v>0</v>
      </c>
      <c r="AS168" s="2">
        <v>0</v>
      </c>
      <c r="AT168" s="2">
        <v>1</v>
      </c>
      <c r="AU168" s="2">
        <v>0</v>
      </c>
      <c r="AV168" s="2">
        <v>1</v>
      </c>
      <c r="AW168" s="2">
        <v>2</v>
      </c>
    </row>
    <row r="169" spans="1:49" hidden="1" x14ac:dyDescent="0.25">
      <c r="A169" s="2" t="s">
        <v>120</v>
      </c>
      <c r="B169" s="2" t="s">
        <v>210</v>
      </c>
      <c r="C169" s="2">
        <v>35</v>
      </c>
      <c r="D169" s="2">
        <v>181</v>
      </c>
      <c r="E169" s="2">
        <v>958</v>
      </c>
      <c r="F169" s="2">
        <v>829</v>
      </c>
      <c r="G169" s="2" t="s">
        <v>120</v>
      </c>
      <c r="H169" s="2">
        <v>86.534446764091854</v>
      </c>
      <c r="I169" s="2">
        <v>38</v>
      </c>
      <c r="J169" s="2">
        <v>7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1</v>
      </c>
      <c r="AF169" s="2">
        <v>0</v>
      </c>
      <c r="AG169" s="2">
        <v>0</v>
      </c>
      <c r="AH169" s="2">
        <v>1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1</v>
      </c>
      <c r="AQ169" s="2">
        <v>0</v>
      </c>
      <c r="AR169" s="2">
        <v>0</v>
      </c>
      <c r="AS169" s="2">
        <v>0</v>
      </c>
      <c r="AT169" s="2">
        <v>1</v>
      </c>
      <c r="AU169" s="2">
        <v>0</v>
      </c>
      <c r="AV169" s="2">
        <v>1</v>
      </c>
      <c r="AW169" s="2">
        <v>1</v>
      </c>
    </row>
    <row r="170" spans="1:49" hidden="1" x14ac:dyDescent="0.25">
      <c r="A170" s="2" t="s">
        <v>121</v>
      </c>
      <c r="B170" s="2" t="s">
        <v>210</v>
      </c>
      <c r="C170" s="2">
        <v>44</v>
      </c>
      <c r="D170" s="2">
        <v>28</v>
      </c>
      <c r="E170" s="2">
        <v>738</v>
      </c>
      <c r="F170" s="2">
        <v>679</v>
      </c>
      <c r="G170" s="2" t="s">
        <v>121</v>
      </c>
      <c r="H170" s="2">
        <v>92.005420054200542</v>
      </c>
      <c r="I170" s="2">
        <v>38</v>
      </c>
      <c r="J170" s="2">
        <v>7</v>
      </c>
      <c r="K170" s="2">
        <v>0</v>
      </c>
      <c r="L170" s="2">
        <v>1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1</v>
      </c>
      <c r="AC170" s="2">
        <v>0</v>
      </c>
      <c r="AD170" s="2">
        <v>0</v>
      </c>
      <c r="AE170" s="2">
        <v>1</v>
      </c>
      <c r="AF170" s="2">
        <v>0</v>
      </c>
      <c r="AG170" s="2">
        <v>0</v>
      </c>
      <c r="AH170" s="2">
        <v>0</v>
      </c>
      <c r="AI170" s="2">
        <v>1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1</v>
      </c>
      <c r="AQ170" s="2">
        <v>0</v>
      </c>
      <c r="AR170" s="2">
        <v>0</v>
      </c>
      <c r="AS170" s="2">
        <v>0</v>
      </c>
      <c r="AT170" s="2">
        <v>1</v>
      </c>
      <c r="AU170" s="2">
        <v>0</v>
      </c>
      <c r="AV170" s="2">
        <v>1</v>
      </c>
      <c r="AW170" s="2">
        <v>2</v>
      </c>
    </row>
    <row r="171" spans="1:49" hidden="1" x14ac:dyDescent="0.25">
      <c r="A171" s="2" t="s">
        <v>590</v>
      </c>
      <c r="B171" s="2" t="s">
        <v>376</v>
      </c>
      <c r="C171" s="2">
        <v>46</v>
      </c>
      <c r="D171" s="2">
        <v>206</v>
      </c>
      <c r="E171" s="2">
        <v>754</v>
      </c>
      <c r="F171" s="2">
        <v>590</v>
      </c>
      <c r="G171" s="2" t="s">
        <v>590</v>
      </c>
      <c r="H171" s="2">
        <v>78.249336870026525</v>
      </c>
      <c r="I171" s="2">
        <v>97</v>
      </c>
      <c r="J171" s="2">
        <v>34</v>
      </c>
      <c r="K171" s="2">
        <v>1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1</v>
      </c>
      <c r="AF171" s="2">
        <v>0</v>
      </c>
      <c r="AG171" s="2">
        <v>1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1</v>
      </c>
      <c r="AV171" s="2">
        <v>1</v>
      </c>
      <c r="AW171" s="2">
        <v>1</v>
      </c>
    </row>
    <row r="172" spans="1:49" hidden="1" x14ac:dyDescent="0.25">
      <c r="A172" s="2" t="s">
        <v>122</v>
      </c>
      <c r="B172" s="2" t="s">
        <v>210</v>
      </c>
      <c r="C172" s="2">
        <v>37</v>
      </c>
      <c r="D172" s="2">
        <v>668</v>
      </c>
      <c r="E172" s="2">
        <v>1176</v>
      </c>
      <c r="F172" s="2">
        <v>767</v>
      </c>
      <c r="G172" s="2" t="s">
        <v>122</v>
      </c>
      <c r="H172" s="2">
        <v>65.221088435374156</v>
      </c>
      <c r="I172" s="2">
        <v>38</v>
      </c>
      <c r="J172" s="2">
        <v>7</v>
      </c>
      <c r="K172" s="2">
        <v>1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1</v>
      </c>
      <c r="AC172" s="2">
        <v>0</v>
      </c>
      <c r="AD172" s="2">
        <v>0</v>
      </c>
      <c r="AE172" s="2">
        <v>1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1</v>
      </c>
      <c r="AQ172" s="2">
        <v>0</v>
      </c>
      <c r="AR172" s="2">
        <v>0</v>
      </c>
      <c r="AS172" s="2">
        <v>0</v>
      </c>
      <c r="AT172" s="2">
        <v>1</v>
      </c>
      <c r="AU172" s="2">
        <v>0</v>
      </c>
      <c r="AV172" s="2">
        <v>1</v>
      </c>
      <c r="AW172" s="2">
        <v>1</v>
      </c>
    </row>
    <row r="173" spans="1:49" hidden="1" x14ac:dyDescent="0.25">
      <c r="A173" s="2" t="s">
        <v>591</v>
      </c>
      <c r="B173" s="2" t="s">
        <v>376</v>
      </c>
      <c r="C173" s="2">
        <v>37</v>
      </c>
      <c r="D173" s="2">
        <v>201</v>
      </c>
      <c r="E173" s="2">
        <v>1065</v>
      </c>
      <c r="F173" s="2">
        <v>605</v>
      </c>
      <c r="G173" s="2" t="s">
        <v>591</v>
      </c>
      <c r="H173" s="2">
        <v>56.8075117370892</v>
      </c>
      <c r="I173" s="2">
        <v>97</v>
      </c>
      <c r="J173" s="2">
        <v>34</v>
      </c>
      <c r="K173" s="2">
        <v>0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0</v>
      </c>
      <c r="AE173" s="2">
        <v>1</v>
      </c>
      <c r="AF173" s="2">
        <v>0</v>
      </c>
      <c r="AG173" s="2">
        <v>0</v>
      </c>
      <c r="AH173" s="2">
        <v>1</v>
      </c>
      <c r="AI173" s="2">
        <v>0</v>
      </c>
      <c r="AJ173" s="2">
        <v>0</v>
      </c>
      <c r="AK173" s="2">
        <v>0</v>
      </c>
      <c r="AL173" s="2">
        <v>0</v>
      </c>
      <c r="AM173" s="2">
        <v>1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1</v>
      </c>
      <c r="AV173" s="2">
        <v>1</v>
      </c>
      <c r="AW173" s="2">
        <v>2</v>
      </c>
    </row>
    <row r="174" spans="1:49" hidden="1" x14ac:dyDescent="0.25">
      <c r="A174" s="2" t="s">
        <v>123</v>
      </c>
      <c r="B174" s="2" t="s">
        <v>210</v>
      </c>
      <c r="C174" s="2">
        <v>45</v>
      </c>
      <c r="D174" s="2">
        <v>290</v>
      </c>
      <c r="E174" s="2">
        <v>340</v>
      </c>
      <c r="F174" s="2">
        <v>287</v>
      </c>
      <c r="G174" s="2" t="s">
        <v>123</v>
      </c>
      <c r="H174" s="2">
        <v>84.411764705882348</v>
      </c>
      <c r="I174" s="2">
        <v>38</v>
      </c>
      <c r="J174" s="2">
        <v>7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1</v>
      </c>
      <c r="AB174" s="2">
        <v>0</v>
      </c>
      <c r="AC174" s="2">
        <v>0</v>
      </c>
      <c r="AD174" s="2">
        <v>0</v>
      </c>
      <c r="AE174" s="2">
        <v>1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1</v>
      </c>
      <c r="AL174" s="2">
        <v>0</v>
      </c>
      <c r="AM174" s="2">
        <v>0</v>
      </c>
      <c r="AN174" s="2">
        <v>0</v>
      </c>
      <c r="AO174" s="2">
        <v>0</v>
      </c>
      <c r="AP174" s="2">
        <v>1</v>
      </c>
      <c r="AQ174" s="2">
        <v>0</v>
      </c>
      <c r="AR174" s="2">
        <v>0</v>
      </c>
      <c r="AS174" s="2">
        <v>0</v>
      </c>
      <c r="AT174" s="2">
        <v>1</v>
      </c>
      <c r="AU174" s="2">
        <v>0</v>
      </c>
      <c r="AV174" s="2">
        <v>0</v>
      </c>
      <c r="AW174" s="2">
        <v>2</v>
      </c>
    </row>
    <row r="175" spans="1:49" hidden="1" x14ac:dyDescent="0.25">
      <c r="A175" s="2" t="s">
        <v>592</v>
      </c>
      <c r="B175" s="2" t="s">
        <v>376</v>
      </c>
      <c r="C175" s="2">
        <v>43</v>
      </c>
      <c r="D175" s="2">
        <v>340</v>
      </c>
      <c r="E175" s="2">
        <v>735</v>
      </c>
      <c r="F175" s="2">
        <v>708</v>
      </c>
      <c r="G175" s="2" t="s">
        <v>592</v>
      </c>
      <c r="H175" s="2">
        <v>96.326530612244895</v>
      </c>
      <c r="I175" s="2">
        <v>97</v>
      </c>
      <c r="J175" s="2">
        <v>34</v>
      </c>
      <c r="K175" s="2">
        <v>0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1</v>
      </c>
      <c r="AF175" s="2">
        <v>0</v>
      </c>
      <c r="AG175" s="2">
        <v>0</v>
      </c>
      <c r="AH175" s="2">
        <v>0</v>
      </c>
      <c r="AI175" s="2">
        <v>1</v>
      </c>
      <c r="AJ175" s="2">
        <v>0</v>
      </c>
      <c r="AK175" s="2">
        <v>0</v>
      </c>
      <c r="AL175" s="2">
        <v>0</v>
      </c>
      <c r="AM175" s="2">
        <v>1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1</v>
      </c>
      <c r="AV175" s="2">
        <v>1</v>
      </c>
      <c r="AW175" s="2">
        <v>3</v>
      </c>
    </row>
    <row r="176" spans="1:49" hidden="1" x14ac:dyDescent="0.25">
      <c r="A176" s="2" t="s">
        <v>124</v>
      </c>
      <c r="B176" s="2" t="s">
        <v>210</v>
      </c>
      <c r="C176" s="2">
        <v>29</v>
      </c>
      <c r="D176" s="2">
        <v>289</v>
      </c>
      <c r="E176" s="2">
        <v>1248</v>
      </c>
      <c r="F176" s="2">
        <v>781</v>
      </c>
      <c r="G176" s="2" t="s">
        <v>124</v>
      </c>
      <c r="H176" s="2">
        <v>62.580128205128204</v>
      </c>
      <c r="I176" s="2">
        <v>38</v>
      </c>
      <c r="J176" s="2">
        <v>7</v>
      </c>
      <c r="K176" s="2">
        <v>1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1</v>
      </c>
      <c r="AB176" s="2">
        <v>0</v>
      </c>
      <c r="AC176" s="2">
        <v>0</v>
      </c>
      <c r="AD176" s="2">
        <v>0</v>
      </c>
      <c r="AE176" s="2">
        <v>1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1</v>
      </c>
      <c r="AM176" s="2">
        <v>0</v>
      </c>
      <c r="AN176" s="2">
        <v>0</v>
      </c>
      <c r="AO176" s="2">
        <v>0</v>
      </c>
      <c r="AP176" s="2">
        <v>1</v>
      </c>
      <c r="AQ176" s="2">
        <v>0</v>
      </c>
      <c r="AR176" s="2">
        <v>0</v>
      </c>
      <c r="AS176" s="2">
        <v>0</v>
      </c>
      <c r="AT176" s="2">
        <v>1</v>
      </c>
      <c r="AU176" s="2">
        <v>0</v>
      </c>
      <c r="AV176" s="2">
        <v>1</v>
      </c>
      <c r="AW176" s="2">
        <v>1</v>
      </c>
    </row>
    <row r="177" spans="1:49" hidden="1" x14ac:dyDescent="0.25">
      <c r="A177" s="2" t="s">
        <v>593</v>
      </c>
      <c r="B177" s="2" t="s">
        <v>376</v>
      </c>
      <c r="C177" s="2">
        <v>47</v>
      </c>
      <c r="D177" s="2">
        <v>197</v>
      </c>
      <c r="E177" s="2">
        <v>1096</v>
      </c>
      <c r="F177" s="2">
        <v>802</v>
      </c>
      <c r="G177" s="2" t="s">
        <v>593</v>
      </c>
      <c r="H177" s="2">
        <v>73.175182481751818</v>
      </c>
      <c r="I177" s="2">
        <v>97</v>
      </c>
      <c r="J177" s="2">
        <v>34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1</v>
      </c>
      <c r="AF177" s="2">
        <v>0</v>
      </c>
      <c r="AG177" s="2">
        <v>0</v>
      </c>
      <c r="AH177" s="2">
        <v>0</v>
      </c>
      <c r="AI177" s="2">
        <v>0</v>
      </c>
      <c r="AJ177" s="2">
        <v>1</v>
      </c>
      <c r="AK177" s="2">
        <v>0</v>
      </c>
      <c r="AL177" s="2">
        <v>0</v>
      </c>
      <c r="AM177" s="2">
        <v>1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1</v>
      </c>
      <c r="AV177" s="2">
        <v>1</v>
      </c>
      <c r="AW177" s="2">
        <v>4</v>
      </c>
    </row>
    <row r="178" spans="1:49" hidden="1" x14ac:dyDescent="0.25">
      <c r="A178" s="2" t="s">
        <v>256</v>
      </c>
      <c r="B178" s="2" t="s">
        <v>210</v>
      </c>
      <c r="C178" s="2">
        <v>47</v>
      </c>
      <c r="D178" s="2">
        <v>206</v>
      </c>
      <c r="E178" s="2">
        <v>617</v>
      </c>
      <c r="F178" s="2">
        <v>564</v>
      </c>
      <c r="G178" s="2" t="s">
        <v>256</v>
      </c>
      <c r="H178" s="2">
        <v>91.41004862236629</v>
      </c>
      <c r="I178" s="2">
        <v>39</v>
      </c>
      <c r="J178" s="2">
        <v>7</v>
      </c>
      <c r="K178" s="2">
        <v>0</v>
      </c>
      <c r="L178" s="2">
        <v>1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1</v>
      </c>
      <c r="AA178" s="2">
        <v>0</v>
      </c>
      <c r="AB178" s="2">
        <v>0</v>
      </c>
      <c r="AC178" s="2">
        <v>0</v>
      </c>
      <c r="AD178" s="2">
        <v>0</v>
      </c>
      <c r="AE178" s="2">
        <v>1</v>
      </c>
      <c r="AF178" s="2">
        <v>0</v>
      </c>
      <c r="AG178" s="2">
        <v>1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1</v>
      </c>
      <c r="AQ178" s="2">
        <v>0</v>
      </c>
      <c r="AR178" s="2">
        <v>0</v>
      </c>
      <c r="AS178" s="2">
        <v>0</v>
      </c>
      <c r="AT178" s="2">
        <v>1</v>
      </c>
      <c r="AU178" s="2">
        <v>0</v>
      </c>
      <c r="AV178" s="2">
        <v>1</v>
      </c>
      <c r="AW178" s="2">
        <v>2</v>
      </c>
    </row>
    <row r="179" spans="1:49" x14ac:dyDescent="0.25">
      <c r="A179" s="2" t="s">
        <v>357</v>
      </c>
      <c r="B179" s="2" t="s">
        <v>301</v>
      </c>
      <c r="C179" s="2">
        <v>33</v>
      </c>
      <c r="D179" s="2">
        <v>16</v>
      </c>
      <c r="E179" s="2">
        <v>204</v>
      </c>
      <c r="F179" s="2">
        <v>104</v>
      </c>
      <c r="G179" s="2" t="s">
        <v>300</v>
      </c>
      <c r="H179" s="2">
        <v>50.980392156862742</v>
      </c>
      <c r="I179" s="2">
        <v>19</v>
      </c>
      <c r="J179" s="2">
        <v>44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</v>
      </c>
      <c r="S179" s="2">
        <v>0</v>
      </c>
      <c r="T179" s="2">
        <v>0</v>
      </c>
      <c r="U179" s="2">
        <v>1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1</v>
      </c>
      <c r="AF179" s="2">
        <v>0</v>
      </c>
      <c r="AG179" s="2">
        <v>1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1</v>
      </c>
      <c r="AR179" s="2">
        <v>0</v>
      </c>
      <c r="AS179" s="2">
        <v>0</v>
      </c>
      <c r="AT179" s="2">
        <v>0</v>
      </c>
      <c r="AU179" s="2">
        <v>1</v>
      </c>
      <c r="AV179" s="2">
        <v>0</v>
      </c>
      <c r="AW179" s="2"/>
    </row>
    <row r="180" spans="1:49" hidden="1" x14ac:dyDescent="0.25">
      <c r="A180" s="2" t="s">
        <v>594</v>
      </c>
      <c r="B180" s="2" t="s">
        <v>376</v>
      </c>
      <c r="C180" s="2">
        <v>28</v>
      </c>
      <c r="D180" s="2">
        <v>110</v>
      </c>
      <c r="E180" s="2">
        <v>1191</v>
      </c>
      <c r="F180" s="2">
        <v>796</v>
      </c>
      <c r="G180" s="2" t="s">
        <v>594</v>
      </c>
      <c r="H180" s="2">
        <v>66.834592779177157</v>
      </c>
      <c r="I180" s="2">
        <v>97</v>
      </c>
      <c r="J180" s="2">
        <v>34</v>
      </c>
      <c r="K180" s="2">
        <v>0</v>
      </c>
      <c r="L180" s="2">
        <v>0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0</v>
      </c>
      <c r="AE180" s="2">
        <v>1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1</v>
      </c>
      <c r="AL180" s="2">
        <v>0</v>
      </c>
      <c r="AM180" s="2">
        <v>1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1</v>
      </c>
      <c r="AV180" s="2">
        <v>1</v>
      </c>
      <c r="AW180" s="2">
        <v>5</v>
      </c>
    </row>
    <row r="181" spans="1:49" hidden="1" x14ac:dyDescent="0.25">
      <c r="A181" s="2" t="s">
        <v>595</v>
      </c>
      <c r="B181" s="2" t="s">
        <v>376</v>
      </c>
      <c r="C181" s="2">
        <v>30</v>
      </c>
      <c r="D181" s="2">
        <v>134</v>
      </c>
      <c r="E181" s="2">
        <v>1247</v>
      </c>
      <c r="F181" s="2">
        <v>821</v>
      </c>
      <c r="G181" s="2" t="s">
        <v>595</v>
      </c>
      <c r="H181" s="2">
        <v>65.838011226944673</v>
      </c>
      <c r="I181" s="2">
        <v>97</v>
      </c>
      <c r="J181" s="2">
        <v>34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1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1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1</v>
      </c>
      <c r="AM181" s="2">
        <v>1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1</v>
      </c>
      <c r="AV181" s="2">
        <v>1</v>
      </c>
      <c r="AW181" s="2">
        <v>6</v>
      </c>
    </row>
    <row r="182" spans="1:49" hidden="1" x14ac:dyDescent="0.25">
      <c r="A182" s="2" t="s">
        <v>253</v>
      </c>
      <c r="B182" s="2" t="s">
        <v>210</v>
      </c>
      <c r="C182" s="2">
        <v>37</v>
      </c>
      <c r="D182" s="2">
        <v>271</v>
      </c>
      <c r="E182" s="2">
        <v>1089</v>
      </c>
      <c r="F182" s="2">
        <v>784</v>
      </c>
      <c r="G182" s="2" t="s">
        <v>253</v>
      </c>
      <c r="H182" s="2">
        <v>71.992653810835634</v>
      </c>
      <c r="I182" s="2">
        <v>39</v>
      </c>
      <c r="J182" s="2">
        <v>7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1</v>
      </c>
      <c r="AA182" s="2">
        <v>0</v>
      </c>
      <c r="AB182" s="2">
        <v>0</v>
      </c>
      <c r="AC182" s="2">
        <v>0</v>
      </c>
      <c r="AD182" s="2">
        <v>0</v>
      </c>
      <c r="AE182" s="2">
        <v>1</v>
      </c>
      <c r="AF182" s="2">
        <v>0</v>
      </c>
      <c r="AG182" s="2">
        <v>0</v>
      </c>
      <c r="AH182" s="2">
        <v>1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1</v>
      </c>
      <c r="AQ182" s="2">
        <v>0</v>
      </c>
      <c r="AR182" s="2">
        <v>0</v>
      </c>
      <c r="AS182" s="2">
        <v>0</v>
      </c>
      <c r="AT182" s="2">
        <v>1</v>
      </c>
      <c r="AU182" s="2">
        <v>0</v>
      </c>
      <c r="AV182" s="2">
        <v>1</v>
      </c>
      <c r="AW182" s="2">
        <v>1</v>
      </c>
    </row>
    <row r="183" spans="1:49" x14ac:dyDescent="0.25">
      <c r="A183" s="2" t="s">
        <v>358</v>
      </c>
      <c r="B183" s="2" t="s">
        <v>301</v>
      </c>
      <c r="C183" s="2">
        <v>51</v>
      </c>
      <c r="D183" s="2">
        <v>238</v>
      </c>
      <c r="E183" s="2">
        <v>619</v>
      </c>
      <c r="F183" s="2">
        <v>551</v>
      </c>
      <c r="G183" s="2" t="s">
        <v>302</v>
      </c>
      <c r="H183" s="2">
        <v>89.014539579967689</v>
      </c>
      <c r="I183" s="2">
        <v>19</v>
      </c>
      <c r="J183" s="2">
        <v>44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1</v>
      </c>
      <c r="S183" s="2">
        <v>0</v>
      </c>
      <c r="T183" s="2">
        <v>0</v>
      </c>
      <c r="U183" s="2">
        <v>0</v>
      </c>
      <c r="V183" s="2">
        <v>1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1</v>
      </c>
      <c r="AF183" s="2">
        <v>0</v>
      </c>
      <c r="AG183" s="2">
        <v>0</v>
      </c>
      <c r="AH183" s="2">
        <v>1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1</v>
      </c>
      <c r="AR183" s="2">
        <v>0</v>
      </c>
      <c r="AS183" s="2">
        <v>0</v>
      </c>
      <c r="AT183" s="2">
        <v>0</v>
      </c>
      <c r="AU183" s="2">
        <v>1</v>
      </c>
      <c r="AV183" s="2">
        <v>1</v>
      </c>
      <c r="AW183" s="2"/>
    </row>
    <row r="184" spans="1:49" hidden="1" x14ac:dyDescent="0.25">
      <c r="A184" s="2" t="s">
        <v>1</v>
      </c>
      <c r="B184" s="2" t="s">
        <v>212</v>
      </c>
      <c r="C184" s="2">
        <v>46</v>
      </c>
      <c r="D184" s="2">
        <v>423</v>
      </c>
      <c r="E184" s="2">
        <v>619</v>
      </c>
      <c r="F184" s="2">
        <v>564</v>
      </c>
      <c r="G184" s="2" t="s">
        <v>1</v>
      </c>
      <c r="H184" s="2">
        <v>91.114701130856218</v>
      </c>
      <c r="I184" s="2">
        <v>72</v>
      </c>
      <c r="J184" s="2">
        <v>7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1</v>
      </c>
      <c r="AF184" s="2">
        <v>0</v>
      </c>
      <c r="AG184" s="2">
        <v>1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1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1</v>
      </c>
      <c r="AV184" s="2">
        <v>1</v>
      </c>
      <c r="AW184" s="2">
        <v>1</v>
      </c>
    </row>
    <row r="185" spans="1:49" hidden="1" x14ac:dyDescent="0.25">
      <c r="A185" s="2" t="s">
        <v>2</v>
      </c>
      <c r="B185" s="2" t="s">
        <v>212</v>
      </c>
      <c r="C185" s="2">
        <v>52</v>
      </c>
      <c r="D185" s="2">
        <v>1225</v>
      </c>
      <c r="E185" s="2">
        <v>620</v>
      </c>
      <c r="F185" s="2">
        <v>544</v>
      </c>
      <c r="G185" s="2" t="s">
        <v>2</v>
      </c>
      <c r="H185" s="2">
        <v>87.741935483870975</v>
      </c>
      <c r="I185" s="2">
        <v>76</v>
      </c>
      <c r="J185" s="2">
        <v>7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1</v>
      </c>
      <c r="AF185" s="2">
        <v>0</v>
      </c>
      <c r="AG185" s="2">
        <v>1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1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1</v>
      </c>
      <c r="AV185" s="2">
        <v>1</v>
      </c>
      <c r="AW185" s="2">
        <v>1</v>
      </c>
    </row>
    <row r="186" spans="1:49" hidden="1" x14ac:dyDescent="0.25">
      <c r="A186" s="2" t="s">
        <v>255</v>
      </c>
      <c r="B186" s="2" t="s">
        <v>210</v>
      </c>
      <c r="C186" s="2">
        <v>0</v>
      </c>
      <c r="D186" s="2">
        <v>5</v>
      </c>
      <c r="E186" s="2">
        <v>5</v>
      </c>
      <c r="F186" s="2">
        <v>4</v>
      </c>
      <c r="G186" s="2" t="s">
        <v>255</v>
      </c>
      <c r="H186" s="2">
        <v>80</v>
      </c>
      <c r="I186" s="2">
        <v>39</v>
      </c>
      <c r="J186" s="2">
        <v>7</v>
      </c>
      <c r="K186" s="2">
        <v>0</v>
      </c>
      <c r="L186" s="2">
        <v>1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1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1</v>
      </c>
      <c r="AF186" s="2">
        <v>0</v>
      </c>
      <c r="AG186" s="2">
        <v>0</v>
      </c>
      <c r="AH186" s="2">
        <v>0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1</v>
      </c>
      <c r="AQ186" s="2">
        <v>0</v>
      </c>
      <c r="AR186" s="2">
        <v>0</v>
      </c>
      <c r="AS186" s="2">
        <v>0</v>
      </c>
      <c r="AT186" s="2">
        <v>1</v>
      </c>
      <c r="AU186" s="2">
        <v>0</v>
      </c>
      <c r="AV186" s="2">
        <v>0</v>
      </c>
      <c r="AW186" s="2">
        <v>2</v>
      </c>
    </row>
    <row r="187" spans="1:49" x14ac:dyDescent="0.25">
      <c r="A187" s="2" t="s">
        <v>359</v>
      </c>
      <c r="B187" s="2" t="s">
        <v>301</v>
      </c>
      <c r="C187" s="2">
        <v>44</v>
      </c>
      <c r="D187" s="2">
        <v>794</v>
      </c>
      <c r="E187" s="2">
        <v>734</v>
      </c>
      <c r="F187" s="2">
        <v>649</v>
      </c>
      <c r="G187" s="2" t="s">
        <v>303</v>
      </c>
      <c r="H187" s="2">
        <v>88.419618528610357</v>
      </c>
      <c r="I187" s="2">
        <v>19</v>
      </c>
      <c r="J187" s="2">
        <v>44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1</v>
      </c>
      <c r="S187" s="2">
        <v>0</v>
      </c>
      <c r="T187" s="2">
        <v>0</v>
      </c>
      <c r="U187" s="2">
        <v>0</v>
      </c>
      <c r="V187" s="2">
        <v>0</v>
      </c>
      <c r="W187" s="2">
        <v>1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1</v>
      </c>
      <c r="AF187" s="2">
        <v>0</v>
      </c>
      <c r="AG187" s="2">
        <v>0</v>
      </c>
      <c r="AH187" s="2">
        <v>0</v>
      </c>
      <c r="AI187" s="2">
        <v>1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</v>
      </c>
      <c r="AR187" s="2">
        <v>0</v>
      </c>
      <c r="AS187" s="2">
        <v>0</v>
      </c>
      <c r="AT187" s="2">
        <v>0</v>
      </c>
      <c r="AU187" s="2">
        <v>1</v>
      </c>
      <c r="AV187" s="2">
        <v>1</v>
      </c>
      <c r="AW187" s="2"/>
    </row>
    <row r="188" spans="1:49" hidden="1" x14ac:dyDescent="0.25">
      <c r="A188" s="2" t="s">
        <v>3</v>
      </c>
      <c r="B188" s="2" t="s">
        <v>212</v>
      </c>
      <c r="C188" s="2">
        <v>50</v>
      </c>
      <c r="D188" s="2">
        <v>358</v>
      </c>
      <c r="E188" s="2">
        <v>622</v>
      </c>
      <c r="F188" s="2">
        <v>581</v>
      </c>
      <c r="G188" s="2" t="s">
        <v>3</v>
      </c>
      <c r="H188" s="2">
        <v>93.40836012861736</v>
      </c>
      <c r="I188" s="2">
        <v>77</v>
      </c>
      <c r="J188" s="2">
        <v>7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1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1</v>
      </c>
      <c r="AF188" s="2">
        <v>0</v>
      </c>
      <c r="AG188" s="2">
        <v>1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1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1</v>
      </c>
      <c r="AV188" s="2">
        <v>1</v>
      </c>
      <c r="AW188" s="2">
        <v>1</v>
      </c>
    </row>
    <row r="189" spans="1:49" hidden="1" x14ac:dyDescent="0.25">
      <c r="A189" s="2" t="s">
        <v>4</v>
      </c>
      <c r="B189" s="2" t="s">
        <v>212</v>
      </c>
      <c r="C189" s="2">
        <v>50</v>
      </c>
      <c r="D189" s="2">
        <v>713</v>
      </c>
      <c r="E189" s="2">
        <v>617</v>
      </c>
      <c r="F189" s="2">
        <v>535</v>
      </c>
      <c r="G189" s="2" t="s">
        <v>4</v>
      </c>
      <c r="H189" s="2">
        <v>86.709886547812005</v>
      </c>
      <c r="I189" s="2">
        <v>80</v>
      </c>
      <c r="J189" s="2">
        <v>7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1</v>
      </c>
      <c r="AF189" s="2">
        <v>0</v>
      </c>
      <c r="AG189" s="2">
        <v>1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1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1</v>
      </c>
      <c r="AV189" s="2">
        <v>1</v>
      </c>
      <c r="AW189" s="2">
        <v>1</v>
      </c>
    </row>
    <row r="190" spans="1:49" hidden="1" x14ac:dyDescent="0.25">
      <c r="A190" s="2" t="s">
        <v>252</v>
      </c>
      <c r="B190" s="2" t="s">
        <v>210</v>
      </c>
      <c r="C190" s="2">
        <v>0</v>
      </c>
      <c r="D190" s="2">
        <v>11</v>
      </c>
      <c r="E190" s="2">
        <v>5</v>
      </c>
      <c r="F190" s="2">
        <v>4</v>
      </c>
      <c r="G190" s="2" t="s">
        <v>252</v>
      </c>
      <c r="H190" s="2">
        <v>80</v>
      </c>
      <c r="I190" s="2">
        <v>39</v>
      </c>
      <c r="J190" s="2">
        <v>7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1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1</v>
      </c>
      <c r="AF190" s="2">
        <v>0</v>
      </c>
      <c r="AG190" s="2">
        <v>0</v>
      </c>
      <c r="AH190" s="2">
        <v>0</v>
      </c>
      <c r="AI190" s="2">
        <v>0</v>
      </c>
      <c r="AJ190" s="2">
        <v>1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1</v>
      </c>
      <c r="AQ190" s="2">
        <v>0</v>
      </c>
      <c r="AR190" s="2">
        <v>0</v>
      </c>
      <c r="AS190" s="2">
        <v>0</v>
      </c>
      <c r="AT190" s="2">
        <v>1</v>
      </c>
      <c r="AU190" s="2">
        <v>0</v>
      </c>
      <c r="AV190" s="2">
        <v>0</v>
      </c>
      <c r="AW190" s="2">
        <v>1</v>
      </c>
    </row>
    <row r="191" spans="1:49" x14ac:dyDescent="0.25">
      <c r="A191" s="2" t="s">
        <v>360</v>
      </c>
      <c r="B191" s="2" t="s">
        <v>301</v>
      </c>
      <c r="C191" s="2">
        <v>41</v>
      </c>
      <c r="D191" s="2">
        <v>358</v>
      </c>
      <c r="E191" s="2">
        <v>1200</v>
      </c>
      <c r="F191" s="2">
        <v>877</v>
      </c>
      <c r="G191" s="2" t="s">
        <v>304</v>
      </c>
      <c r="H191" s="2">
        <v>73.083333333333329</v>
      </c>
      <c r="I191" s="2">
        <v>19</v>
      </c>
      <c r="J191" s="2">
        <v>44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1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1</v>
      </c>
      <c r="AF191" s="2">
        <v>0</v>
      </c>
      <c r="AG191" s="2">
        <v>0</v>
      </c>
      <c r="AH191" s="2">
        <v>0</v>
      </c>
      <c r="AI191" s="2">
        <v>0</v>
      </c>
      <c r="AJ191" s="2">
        <v>1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1</v>
      </c>
      <c r="AR191" s="2">
        <v>0</v>
      </c>
      <c r="AS191" s="2">
        <v>0</v>
      </c>
      <c r="AT191" s="2">
        <v>0</v>
      </c>
      <c r="AU191" s="2">
        <v>1</v>
      </c>
      <c r="AV191" s="2">
        <v>1</v>
      </c>
      <c r="AW191" s="2"/>
    </row>
    <row r="192" spans="1:49" hidden="1" x14ac:dyDescent="0.25">
      <c r="A192" s="2" t="s">
        <v>5</v>
      </c>
      <c r="B192" s="2" t="s">
        <v>212</v>
      </c>
      <c r="C192" s="2">
        <v>51</v>
      </c>
      <c r="D192" s="2">
        <v>325</v>
      </c>
      <c r="E192" s="2">
        <v>1278</v>
      </c>
      <c r="F192" s="2">
        <v>541</v>
      </c>
      <c r="G192" s="2" t="s">
        <v>5</v>
      </c>
      <c r="H192" s="2">
        <v>42.331768388106418</v>
      </c>
      <c r="I192" s="2">
        <v>81</v>
      </c>
      <c r="J192" s="2">
        <v>7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1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1</v>
      </c>
      <c r="AF192" s="2">
        <v>0</v>
      </c>
      <c r="AG192" s="2">
        <v>1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1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1</v>
      </c>
      <c r="AV192" s="2">
        <v>1</v>
      </c>
      <c r="AW192" s="2">
        <v>1</v>
      </c>
    </row>
    <row r="193" spans="1:49" hidden="1" x14ac:dyDescent="0.25">
      <c r="A193" s="2" t="s">
        <v>6</v>
      </c>
      <c r="B193" s="2" t="s">
        <v>212</v>
      </c>
      <c r="C193" s="2">
        <v>29</v>
      </c>
      <c r="D193" s="2">
        <v>668</v>
      </c>
      <c r="E193" s="2">
        <v>617</v>
      </c>
      <c r="F193" s="2">
        <v>563</v>
      </c>
      <c r="G193" s="2" t="s">
        <v>6</v>
      </c>
      <c r="H193" s="2">
        <v>91.247974068071315</v>
      </c>
      <c r="I193" s="2">
        <v>82</v>
      </c>
      <c r="J193" s="2">
        <v>7</v>
      </c>
      <c r="K193" s="2">
        <v>1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1</v>
      </c>
      <c r="AA193" s="2">
        <v>0</v>
      </c>
      <c r="AB193" s="2">
        <v>0</v>
      </c>
      <c r="AC193" s="2">
        <v>0</v>
      </c>
      <c r="AD193" s="2">
        <v>0</v>
      </c>
      <c r="AE193" s="2">
        <v>1</v>
      </c>
      <c r="AF193" s="2">
        <v>0</v>
      </c>
      <c r="AG193" s="2">
        <v>1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1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1</v>
      </c>
      <c r="AV193" s="2">
        <v>1</v>
      </c>
      <c r="AW193" s="2">
        <v>1</v>
      </c>
    </row>
    <row r="194" spans="1:49" hidden="1" x14ac:dyDescent="0.25">
      <c r="A194" s="2" t="s">
        <v>254</v>
      </c>
      <c r="B194" s="2" t="s">
        <v>210</v>
      </c>
      <c r="C194" s="2">
        <v>0</v>
      </c>
      <c r="D194" s="2">
        <v>3</v>
      </c>
      <c r="E194" s="2">
        <v>5</v>
      </c>
      <c r="F194" s="2">
        <v>4</v>
      </c>
      <c r="G194" s="2" t="s">
        <v>254</v>
      </c>
      <c r="H194" s="2">
        <v>80</v>
      </c>
      <c r="I194" s="2">
        <v>39</v>
      </c>
      <c r="J194" s="2">
        <v>7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1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1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1</v>
      </c>
      <c r="AL194" s="2">
        <v>0</v>
      </c>
      <c r="AM194" s="2">
        <v>0</v>
      </c>
      <c r="AN194" s="2">
        <v>0</v>
      </c>
      <c r="AO194" s="2">
        <v>0</v>
      </c>
      <c r="AP194" s="2">
        <v>1</v>
      </c>
      <c r="AQ194" s="2">
        <v>0</v>
      </c>
      <c r="AR194" s="2">
        <v>0</v>
      </c>
      <c r="AS194" s="2">
        <v>0</v>
      </c>
      <c r="AT194" s="2">
        <v>1</v>
      </c>
      <c r="AU194" s="2">
        <v>0</v>
      </c>
      <c r="AV194" s="2">
        <v>0</v>
      </c>
      <c r="AW194" s="2">
        <v>2</v>
      </c>
    </row>
    <row r="195" spans="1:49" x14ac:dyDescent="0.25">
      <c r="A195" s="2" t="s">
        <v>361</v>
      </c>
      <c r="B195" s="2" t="s">
        <v>301</v>
      </c>
      <c r="C195" s="2">
        <v>34</v>
      </c>
      <c r="D195" s="2">
        <v>399</v>
      </c>
      <c r="E195" s="2">
        <v>1186</v>
      </c>
      <c r="F195" s="2">
        <v>771</v>
      </c>
      <c r="G195" s="2" t="s">
        <v>305</v>
      </c>
      <c r="H195" s="2">
        <v>65.008431703204053</v>
      </c>
      <c r="I195" s="2">
        <v>19</v>
      </c>
      <c r="J195" s="2">
        <v>44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1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1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1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1</v>
      </c>
      <c r="AR195" s="2">
        <v>0</v>
      </c>
      <c r="AS195" s="2">
        <v>0</v>
      </c>
      <c r="AT195" s="2">
        <v>0</v>
      </c>
      <c r="AU195" s="2">
        <v>1</v>
      </c>
      <c r="AV195" s="2">
        <v>1</v>
      </c>
      <c r="AW195" s="2"/>
    </row>
    <row r="196" spans="1:49" hidden="1" x14ac:dyDescent="0.25">
      <c r="A196" s="2" t="s">
        <v>7</v>
      </c>
      <c r="B196" s="2" t="s">
        <v>212</v>
      </c>
      <c r="C196" s="2">
        <v>50</v>
      </c>
      <c r="D196" s="2">
        <v>490</v>
      </c>
      <c r="E196" s="2">
        <v>618</v>
      </c>
      <c r="F196" s="2">
        <v>564</v>
      </c>
      <c r="G196" s="2" t="s">
        <v>7</v>
      </c>
      <c r="H196" s="2">
        <v>91.262135922330103</v>
      </c>
      <c r="I196" s="2">
        <v>84</v>
      </c>
      <c r="J196" s="2">
        <v>7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1</v>
      </c>
      <c r="AB196" s="2">
        <v>0</v>
      </c>
      <c r="AC196" s="2">
        <v>0</v>
      </c>
      <c r="AD196" s="2">
        <v>0</v>
      </c>
      <c r="AE196" s="2">
        <v>1</v>
      </c>
      <c r="AF196" s="2">
        <v>0</v>
      </c>
      <c r="AG196" s="2">
        <v>1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1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1</v>
      </c>
      <c r="AV196" s="2">
        <v>1</v>
      </c>
      <c r="AW196" s="2">
        <v>1</v>
      </c>
    </row>
    <row r="197" spans="1:49" hidden="1" x14ac:dyDescent="0.25">
      <c r="A197" s="2" t="s">
        <v>8</v>
      </c>
      <c r="B197" s="2" t="s">
        <v>212</v>
      </c>
      <c r="C197" s="2">
        <v>48</v>
      </c>
      <c r="D197" s="2">
        <v>524</v>
      </c>
      <c r="E197" s="2">
        <v>615</v>
      </c>
      <c r="F197" s="2">
        <v>538</v>
      </c>
      <c r="G197" s="2" t="s">
        <v>8</v>
      </c>
      <c r="H197" s="2">
        <v>87.479674796747958</v>
      </c>
      <c r="I197" s="2">
        <v>65</v>
      </c>
      <c r="J197" s="2">
        <v>7</v>
      </c>
      <c r="K197" s="2">
        <v>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1</v>
      </c>
      <c r="AC197" s="2">
        <v>0</v>
      </c>
      <c r="AD197" s="2">
        <v>0</v>
      </c>
      <c r="AE197" s="2">
        <v>1</v>
      </c>
      <c r="AF197" s="2">
        <v>0</v>
      </c>
      <c r="AG197" s="2">
        <v>1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1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1</v>
      </c>
      <c r="AV197" s="2">
        <v>1</v>
      </c>
      <c r="AW197" s="2">
        <v>1</v>
      </c>
    </row>
    <row r="198" spans="1:49" hidden="1" x14ac:dyDescent="0.25">
      <c r="A198" s="2" t="s">
        <v>251</v>
      </c>
      <c r="B198" s="2" t="s">
        <v>210</v>
      </c>
      <c r="C198" s="2">
        <v>3</v>
      </c>
      <c r="D198" s="2">
        <v>252</v>
      </c>
      <c r="E198" s="2">
        <v>106</v>
      </c>
      <c r="F198" s="2">
        <v>0</v>
      </c>
      <c r="G198" s="2" t="s">
        <v>251</v>
      </c>
      <c r="H198" s="2">
        <v>0</v>
      </c>
      <c r="I198" s="2">
        <v>39</v>
      </c>
      <c r="J198" s="2">
        <v>7</v>
      </c>
      <c r="K198" s="2">
        <v>1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1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1</v>
      </c>
      <c r="AM198" s="2">
        <v>0</v>
      </c>
      <c r="AN198" s="2">
        <v>0</v>
      </c>
      <c r="AO198" s="2">
        <v>0</v>
      </c>
      <c r="AP198" s="2">
        <v>1</v>
      </c>
      <c r="AQ198" s="2">
        <v>0</v>
      </c>
      <c r="AR198" s="2">
        <v>0</v>
      </c>
      <c r="AS198" s="2">
        <v>0</v>
      </c>
      <c r="AT198" s="2">
        <v>1</v>
      </c>
      <c r="AU198" s="2">
        <v>0</v>
      </c>
      <c r="AV198" s="2">
        <v>0</v>
      </c>
      <c r="AW198" s="2">
        <v>1</v>
      </c>
    </row>
    <row r="199" spans="1:49" x14ac:dyDescent="0.25">
      <c r="A199" s="2" t="s">
        <v>362</v>
      </c>
      <c r="B199" s="2" t="s">
        <v>301</v>
      </c>
      <c r="C199" s="2">
        <v>30</v>
      </c>
      <c r="D199" s="2">
        <v>56</v>
      </c>
      <c r="E199" s="2">
        <v>1274</v>
      </c>
      <c r="F199" s="2">
        <v>729</v>
      </c>
      <c r="G199" s="2" t="s">
        <v>306</v>
      </c>
      <c r="H199" s="2">
        <v>57.221350078492939</v>
      </c>
      <c r="I199" s="2">
        <v>19</v>
      </c>
      <c r="J199" s="2">
        <v>44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1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1</v>
      </c>
      <c r="AA199" s="2">
        <v>0</v>
      </c>
      <c r="AB199" s="2">
        <v>0</v>
      </c>
      <c r="AC199" s="2">
        <v>0</v>
      </c>
      <c r="AD199" s="2">
        <v>0</v>
      </c>
      <c r="AE199" s="2">
        <v>1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1</v>
      </c>
      <c r="AM199" s="2">
        <v>0</v>
      </c>
      <c r="AN199" s="2">
        <v>0</v>
      </c>
      <c r="AO199" s="2">
        <v>0</v>
      </c>
      <c r="AP199" s="2">
        <v>0</v>
      </c>
      <c r="AQ199" s="2">
        <v>1</v>
      </c>
      <c r="AR199" s="2">
        <v>0</v>
      </c>
      <c r="AS199" s="2">
        <v>0</v>
      </c>
      <c r="AT199" s="2">
        <v>0</v>
      </c>
      <c r="AU199" s="2">
        <v>1</v>
      </c>
      <c r="AV199" s="2">
        <v>1</v>
      </c>
      <c r="AW199" s="2"/>
    </row>
    <row r="200" spans="1:49" hidden="1" x14ac:dyDescent="0.25">
      <c r="A200" s="2" t="s">
        <v>10</v>
      </c>
      <c r="B200" s="2" t="s">
        <v>212</v>
      </c>
      <c r="C200" s="2">
        <v>45</v>
      </c>
      <c r="D200" s="2">
        <v>486</v>
      </c>
      <c r="E200" s="2">
        <v>1072</v>
      </c>
      <c r="F200" s="2">
        <v>554</v>
      </c>
      <c r="G200" s="2" t="s">
        <v>10</v>
      </c>
      <c r="H200" s="2">
        <v>51.679104477611936</v>
      </c>
      <c r="I200" s="2">
        <v>72</v>
      </c>
      <c r="J200" s="2">
        <v>7</v>
      </c>
      <c r="K200" s="2">
        <v>0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1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1</v>
      </c>
      <c r="AF200" s="2">
        <v>0</v>
      </c>
      <c r="AG200" s="2">
        <v>0</v>
      </c>
      <c r="AH200" s="2">
        <v>1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1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1</v>
      </c>
      <c r="AV200" s="2">
        <v>1</v>
      </c>
      <c r="AW200" s="2">
        <v>2</v>
      </c>
    </row>
    <row r="201" spans="1:49" hidden="1" x14ac:dyDescent="0.25">
      <c r="A201" s="2" t="s">
        <v>11</v>
      </c>
      <c r="B201" s="2" t="s">
        <v>212</v>
      </c>
      <c r="C201" s="2">
        <v>52</v>
      </c>
      <c r="D201" s="2">
        <v>71</v>
      </c>
      <c r="E201" s="2">
        <v>622</v>
      </c>
      <c r="F201" s="2">
        <v>567</v>
      </c>
      <c r="G201" s="2" t="s">
        <v>11</v>
      </c>
      <c r="H201" s="2">
        <v>91.157556270096464</v>
      </c>
      <c r="I201" s="2">
        <v>76</v>
      </c>
      <c r="J201" s="2">
        <v>7</v>
      </c>
      <c r="K201" s="2">
        <v>0</v>
      </c>
      <c r="L201" s="2">
        <v>1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1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1</v>
      </c>
      <c r="AF201" s="2">
        <v>0</v>
      </c>
      <c r="AG201" s="2">
        <v>0</v>
      </c>
      <c r="AH201" s="2">
        <v>1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1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1</v>
      </c>
      <c r="AV201" s="2">
        <v>1</v>
      </c>
      <c r="AW201" s="2">
        <v>2</v>
      </c>
    </row>
    <row r="202" spans="1:49" hidden="1" x14ac:dyDescent="0.25">
      <c r="A202" s="2" t="s">
        <v>12</v>
      </c>
      <c r="B202" s="2" t="s">
        <v>212</v>
      </c>
      <c r="C202" s="2">
        <v>50</v>
      </c>
      <c r="D202" s="2">
        <v>721</v>
      </c>
      <c r="E202" s="2">
        <v>619</v>
      </c>
      <c r="F202" s="2">
        <v>562</v>
      </c>
      <c r="G202" s="2" t="s">
        <v>12</v>
      </c>
      <c r="H202" s="2">
        <v>90.791599353796443</v>
      </c>
      <c r="I202" s="2">
        <v>77</v>
      </c>
      <c r="J202" s="2">
        <v>7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1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1</v>
      </c>
      <c r="AF202" s="2">
        <v>0</v>
      </c>
      <c r="AG202" s="2">
        <v>0</v>
      </c>
      <c r="AH202" s="2">
        <v>1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1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1</v>
      </c>
      <c r="AV202" s="2">
        <v>1</v>
      </c>
      <c r="AW202" s="2">
        <v>2</v>
      </c>
    </row>
    <row r="203" spans="1:49" hidden="1" x14ac:dyDescent="0.25">
      <c r="A203" s="2" t="s">
        <v>13</v>
      </c>
      <c r="B203" s="2" t="s">
        <v>212</v>
      </c>
      <c r="C203" s="2">
        <v>49</v>
      </c>
      <c r="D203" s="2">
        <v>699</v>
      </c>
      <c r="E203" s="2">
        <v>618</v>
      </c>
      <c r="F203" s="2">
        <v>563</v>
      </c>
      <c r="G203" s="2" t="s">
        <v>13</v>
      </c>
      <c r="H203" s="2">
        <v>91.100323624595475</v>
      </c>
      <c r="I203" s="2">
        <v>80</v>
      </c>
      <c r="J203" s="2">
        <v>7</v>
      </c>
      <c r="K203" s="2">
        <v>0</v>
      </c>
      <c r="L203" s="2">
        <v>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1</v>
      </c>
      <c r="AF203" s="2">
        <v>0</v>
      </c>
      <c r="AG203" s="2">
        <v>0</v>
      </c>
      <c r="AH203" s="2">
        <v>1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1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1</v>
      </c>
      <c r="AV203" s="2">
        <v>1</v>
      </c>
      <c r="AW203" s="2">
        <v>2</v>
      </c>
    </row>
    <row r="204" spans="1:49" hidden="1" x14ac:dyDescent="0.25">
      <c r="A204" s="2" t="s">
        <v>125</v>
      </c>
      <c r="B204" s="2" t="s">
        <v>210</v>
      </c>
      <c r="C204" s="2">
        <v>45</v>
      </c>
      <c r="D204" s="2">
        <v>41</v>
      </c>
      <c r="E204" s="2">
        <v>893</v>
      </c>
      <c r="F204" s="2">
        <v>628</v>
      </c>
      <c r="G204" s="2" t="s">
        <v>125</v>
      </c>
      <c r="H204" s="2">
        <v>70.324748040313551</v>
      </c>
      <c r="I204" s="2">
        <v>41</v>
      </c>
      <c r="J204" s="2">
        <v>7</v>
      </c>
      <c r="K204" s="2">
        <v>0</v>
      </c>
      <c r="L204" s="2">
        <v>1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1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0</v>
      </c>
      <c r="AG204" s="2">
        <v>1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1</v>
      </c>
      <c r="AQ204" s="2">
        <v>0</v>
      </c>
      <c r="AR204" s="2">
        <v>0</v>
      </c>
      <c r="AS204" s="2">
        <v>0</v>
      </c>
      <c r="AT204" s="2">
        <v>1</v>
      </c>
      <c r="AU204" s="2">
        <v>0</v>
      </c>
      <c r="AV204" s="2">
        <v>1</v>
      </c>
      <c r="AW204" s="2">
        <v>2</v>
      </c>
    </row>
    <row r="205" spans="1:49" hidden="1" x14ac:dyDescent="0.25">
      <c r="A205" s="2" t="s">
        <v>14</v>
      </c>
      <c r="B205" s="2" t="s">
        <v>212</v>
      </c>
      <c r="C205" s="2">
        <v>50</v>
      </c>
      <c r="D205" s="2">
        <v>864</v>
      </c>
      <c r="E205" s="2">
        <v>608</v>
      </c>
      <c r="F205" s="2">
        <v>548</v>
      </c>
      <c r="G205" s="2" t="s">
        <v>14</v>
      </c>
      <c r="H205" s="2">
        <v>90.131578947368425</v>
      </c>
      <c r="I205" s="2">
        <v>81</v>
      </c>
      <c r="J205" s="2">
        <v>7</v>
      </c>
      <c r="K205" s="2">
        <v>0</v>
      </c>
      <c r="L205" s="2">
        <v>1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1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1</v>
      </c>
      <c r="AF205" s="2">
        <v>0</v>
      </c>
      <c r="AG205" s="2">
        <v>0</v>
      </c>
      <c r="AH205" s="2">
        <v>1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1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1</v>
      </c>
      <c r="AV205" s="2">
        <v>1</v>
      </c>
      <c r="AW205" s="2">
        <v>2</v>
      </c>
    </row>
    <row r="206" spans="1:49" hidden="1" x14ac:dyDescent="0.25">
      <c r="A206" s="2" t="s">
        <v>126</v>
      </c>
      <c r="B206" s="2" t="s">
        <v>210</v>
      </c>
      <c r="C206" s="2">
        <v>40</v>
      </c>
      <c r="D206" s="2">
        <v>253</v>
      </c>
      <c r="E206" s="2">
        <v>1086</v>
      </c>
      <c r="F206" s="2">
        <v>792</v>
      </c>
      <c r="G206" s="2" t="s">
        <v>126</v>
      </c>
      <c r="H206" s="2">
        <v>72.928176795580114</v>
      </c>
      <c r="I206" s="2">
        <v>41</v>
      </c>
      <c r="J206" s="2">
        <v>7</v>
      </c>
      <c r="K206" s="2">
        <v>1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1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1</v>
      </c>
      <c r="AF206" s="2">
        <v>0</v>
      </c>
      <c r="AG206" s="2">
        <v>0</v>
      </c>
      <c r="AH206" s="2">
        <v>1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1</v>
      </c>
      <c r="AQ206" s="2">
        <v>0</v>
      </c>
      <c r="AR206" s="2">
        <v>0</v>
      </c>
      <c r="AS206" s="2">
        <v>0</v>
      </c>
      <c r="AT206" s="2">
        <v>1</v>
      </c>
      <c r="AU206" s="2">
        <v>0</v>
      </c>
      <c r="AV206" s="2">
        <v>1</v>
      </c>
      <c r="AW206" s="2">
        <v>1</v>
      </c>
    </row>
    <row r="207" spans="1:49" hidden="1" x14ac:dyDescent="0.25">
      <c r="A207" s="2" t="s">
        <v>265</v>
      </c>
      <c r="B207" s="2" t="s">
        <v>212</v>
      </c>
      <c r="C207" s="2">
        <v>37</v>
      </c>
      <c r="D207" s="2">
        <v>1780</v>
      </c>
      <c r="E207" s="2">
        <v>620</v>
      </c>
      <c r="F207" s="2">
        <v>559</v>
      </c>
      <c r="G207" s="2" t="s">
        <v>265</v>
      </c>
      <c r="H207" s="2">
        <v>90.161290322580641</v>
      </c>
      <c r="I207" s="2">
        <v>82</v>
      </c>
      <c r="J207" s="2">
        <v>7</v>
      </c>
      <c r="K207" s="2">
        <v>0</v>
      </c>
      <c r="L207" s="2">
        <v>1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1</v>
      </c>
      <c r="AA207" s="2">
        <v>0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0</v>
      </c>
      <c r="AH207" s="2">
        <v>1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1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1</v>
      </c>
      <c r="AV207" s="2">
        <v>1</v>
      </c>
      <c r="AW207" s="2">
        <v>2</v>
      </c>
    </row>
    <row r="208" spans="1:49" hidden="1" x14ac:dyDescent="0.25">
      <c r="A208" s="2" t="s">
        <v>127</v>
      </c>
      <c r="B208" s="2" t="s">
        <v>210</v>
      </c>
      <c r="C208" s="2">
        <v>27</v>
      </c>
      <c r="D208" s="2">
        <v>121</v>
      </c>
      <c r="E208" s="2">
        <v>734</v>
      </c>
      <c r="F208" s="2">
        <v>678</v>
      </c>
      <c r="G208" s="2" t="s">
        <v>127</v>
      </c>
      <c r="H208" s="2">
        <v>92.370572207084464</v>
      </c>
      <c r="I208" s="2">
        <v>41</v>
      </c>
      <c r="J208" s="2">
        <v>7</v>
      </c>
      <c r="K208" s="2">
        <v>0</v>
      </c>
      <c r="L208" s="2">
        <v>1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1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1</v>
      </c>
      <c r="AF208" s="2">
        <v>0</v>
      </c>
      <c r="AG208" s="2">
        <v>0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1</v>
      </c>
      <c r="AQ208" s="2">
        <v>0</v>
      </c>
      <c r="AR208" s="2">
        <v>0</v>
      </c>
      <c r="AS208" s="2">
        <v>0</v>
      </c>
      <c r="AT208" s="2">
        <v>1</v>
      </c>
      <c r="AU208" s="2">
        <v>0</v>
      </c>
      <c r="AV208" s="2">
        <v>1</v>
      </c>
      <c r="AW208" s="2">
        <v>2</v>
      </c>
    </row>
    <row r="209" spans="1:49" hidden="1" x14ac:dyDescent="0.25">
      <c r="A209" s="2" t="s">
        <v>266</v>
      </c>
      <c r="B209" s="2" t="s">
        <v>212</v>
      </c>
      <c r="C209" s="2">
        <v>49</v>
      </c>
      <c r="D209" s="2">
        <v>313</v>
      </c>
      <c r="E209" s="2">
        <v>620</v>
      </c>
      <c r="F209" s="2">
        <v>571</v>
      </c>
      <c r="G209" s="2" t="s">
        <v>266</v>
      </c>
      <c r="H209" s="2">
        <v>92.096774193548399</v>
      </c>
      <c r="I209" s="2">
        <v>84</v>
      </c>
      <c r="J209" s="2">
        <v>7</v>
      </c>
      <c r="K209" s="2">
        <v>0</v>
      </c>
      <c r="L209" s="2">
        <v>1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1</v>
      </c>
      <c r="AB209" s="2">
        <v>0</v>
      </c>
      <c r="AC209" s="2">
        <v>0</v>
      </c>
      <c r="AD209" s="2">
        <v>0</v>
      </c>
      <c r="AE209" s="2">
        <v>1</v>
      </c>
      <c r="AF209" s="2">
        <v>0</v>
      </c>
      <c r="AG209" s="2">
        <v>0</v>
      </c>
      <c r="AH209" s="2">
        <v>1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1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1</v>
      </c>
      <c r="AV209" s="2">
        <v>1</v>
      </c>
      <c r="AW209" s="2">
        <v>2</v>
      </c>
    </row>
    <row r="210" spans="1:49" hidden="1" x14ac:dyDescent="0.25">
      <c r="A210" s="2" t="s">
        <v>128</v>
      </c>
      <c r="B210" s="2" t="s">
        <v>210</v>
      </c>
      <c r="C210" s="2">
        <v>41</v>
      </c>
      <c r="D210" s="2">
        <v>73</v>
      </c>
      <c r="E210" s="2">
        <v>880</v>
      </c>
      <c r="F210" s="2">
        <v>665</v>
      </c>
      <c r="G210" s="2" t="s">
        <v>128</v>
      </c>
      <c r="H210" s="2">
        <v>75.568181818181827</v>
      </c>
      <c r="I210" s="2">
        <v>41</v>
      </c>
      <c r="J210" s="2">
        <v>7</v>
      </c>
      <c r="K210" s="2">
        <v>1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1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1</v>
      </c>
      <c r="AF210" s="2">
        <v>0</v>
      </c>
      <c r="AG210" s="2">
        <v>0</v>
      </c>
      <c r="AH210" s="2">
        <v>0</v>
      </c>
      <c r="AI210" s="2">
        <v>0</v>
      </c>
      <c r="AJ210" s="2">
        <v>1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1</v>
      </c>
      <c r="AQ210" s="2">
        <v>0</v>
      </c>
      <c r="AR210" s="2">
        <v>0</v>
      </c>
      <c r="AS210" s="2">
        <v>0</v>
      </c>
      <c r="AT210" s="2">
        <v>1</v>
      </c>
      <c r="AU210" s="2">
        <v>0</v>
      </c>
      <c r="AV210" s="2">
        <v>1</v>
      </c>
      <c r="AW210" s="2">
        <v>1</v>
      </c>
    </row>
    <row r="211" spans="1:49" hidden="1" x14ac:dyDescent="0.25">
      <c r="A211" s="2" t="s">
        <v>267</v>
      </c>
      <c r="B211" s="2" t="s">
        <v>212</v>
      </c>
      <c r="C211" s="2">
        <v>48</v>
      </c>
      <c r="D211" s="2">
        <v>333</v>
      </c>
      <c r="E211" s="2">
        <v>618</v>
      </c>
      <c r="F211" s="2">
        <v>562</v>
      </c>
      <c r="G211" s="2" t="s">
        <v>267</v>
      </c>
      <c r="H211" s="2">
        <v>90.938511326860834</v>
      </c>
      <c r="I211" s="2">
        <v>65</v>
      </c>
      <c r="J211" s="2">
        <v>7</v>
      </c>
      <c r="K211" s="2">
        <v>0</v>
      </c>
      <c r="L211" s="2">
        <v>1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1</v>
      </c>
      <c r="AC211" s="2">
        <v>0</v>
      </c>
      <c r="AD211" s="2">
        <v>0</v>
      </c>
      <c r="AE211" s="2">
        <v>1</v>
      </c>
      <c r="AF211" s="2">
        <v>0</v>
      </c>
      <c r="AG211" s="2">
        <v>0</v>
      </c>
      <c r="AH211" s="2">
        <v>1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1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1</v>
      </c>
      <c r="AV211" s="2">
        <v>1</v>
      </c>
      <c r="AW211" s="2">
        <v>2</v>
      </c>
    </row>
    <row r="212" spans="1:49" hidden="1" x14ac:dyDescent="0.25">
      <c r="A212" s="2" t="s">
        <v>129</v>
      </c>
      <c r="B212" s="2" t="s">
        <v>210</v>
      </c>
      <c r="C212" s="2">
        <v>44</v>
      </c>
      <c r="D212" s="2">
        <v>19</v>
      </c>
      <c r="E212" s="2">
        <v>341</v>
      </c>
      <c r="F212" s="2">
        <v>290</v>
      </c>
      <c r="G212" s="2" t="s">
        <v>129</v>
      </c>
      <c r="H212" s="2">
        <v>85.043988269794724</v>
      </c>
      <c r="I212" s="2">
        <v>41</v>
      </c>
      <c r="J212" s="2">
        <v>7</v>
      </c>
      <c r="K212" s="2">
        <v>0</v>
      </c>
      <c r="L212" s="2">
        <v>1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1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1</v>
      </c>
      <c r="AL212" s="2">
        <v>0</v>
      </c>
      <c r="AM212" s="2">
        <v>0</v>
      </c>
      <c r="AN212" s="2">
        <v>0</v>
      </c>
      <c r="AO212" s="2">
        <v>0</v>
      </c>
      <c r="AP212" s="2">
        <v>1</v>
      </c>
      <c r="AQ212" s="2">
        <v>0</v>
      </c>
      <c r="AR212" s="2">
        <v>0</v>
      </c>
      <c r="AS212" s="2">
        <v>0</v>
      </c>
      <c r="AT212" s="2">
        <v>1</v>
      </c>
      <c r="AU212" s="2">
        <v>0</v>
      </c>
      <c r="AV212" s="2">
        <v>0</v>
      </c>
      <c r="AW212" s="2">
        <v>2</v>
      </c>
    </row>
    <row r="213" spans="1:49" hidden="1" x14ac:dyDescent="0.25">
      <c r="A213" s="2" t="s">
        <v>130</v>
      </c>
      <c r="B213" s="2" t="s">
        <v>210</v>
      </c>
      <c r="C213" s="2">
        <v>28</v>
      </c>
      <c r="D213" s="2">
        <v>169</v>
      </c>
      <c r="E213" s="2">
        <v>1173</v>
      </c>
      <c r="F213" s="2">
        <v>340</v>
      </c>
      <c r="G213" s="2" t="s">
        <v>130</v>
      </c>
      <c r="H213" s="2">
        <v>28.985507246376812</v>
      </c>
      <c r="I213" s="2">
        <v>41</v>
      </c>
      <c r="J213" s="2">
        <v>7</v>
      </c>
      <c r="K213" s="2">
        <v>1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1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1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1</v>
      </c>
      <c r="AM213" s="2">
        <v>0</v>
      </c>
      <c r="AN213" s="2">
        <v>0</v>
      </c>
      <c r="AO213" s="2">
        <v>0</v>
      </c>
      <c r="AP213" s="2">
        <v>1</v>
      </c>
      <c r="AQ213" s="2">
        <v>0</v>
      </c>
      <c r="AR213" s="2">
        <v>0</v>
      </c>
      <c r="AS213" s="2">
        <v>0</v>
      </c>
      <c r="AT213" s="2">
        <v>1</v>
      </c>
      <c r="AU213" s="2">
        <v>0</v>
      </c>
      <c r="AV213" s="2">
        <v>0</v>
      </c>
      <c r="AW213" s="2">
        <v>1</v>
      </c>
    </row>
    <row r="214" spans="1:49" hidden="1" x14ac:dyDescent="0.25">
      <c r="A214" s="2" t="s">
        <v>231</v>
      </c>
      <c r="B214" s="2" t="s">
        <v>209</v>
      </c>
      <c r="C214" s="2">
        <v>45</v>
      </c>
      <c r="D214" s="2">
        <v>71</v>
      </c>
      <c r="E214" s="2">
        <v>626</v>
      </c>
      <c r="F214" s="2">
        <v>526</v>
      </c>
      <c r="G214" s="2" t="s">
        <v>231</v>
      </c>
      <c r="H214" s="2">
        <v>84.025559105431313</v>
      </c>
      <c r="I214" s="2">
        <v>43</v>
      </c>
      <c r="J214" s="2">
        <v>7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1</v>
      </c>
      <c r="AG214" s="2">
        <v>1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1</v>
      </c>
      <c r="AS214" s="2">
        <v>0</v>
      </c>
      <c r="AT214" s="2">
        <v>0</v>
      </c>
      <c r="AU214" s="2">
        <v>1</v>
      </c>
      <c r="AV214" s="2">
        <v>1</v>
      </c>
      <c r="AW214" s="2">
        <v>1</v>
      </c>
    </row>
    <row r="215" spans="1:49" hidden="1" x14ac:dyDescent="0.25">
      <c r="A215" s="2" t="s">
        <v>232</v>
      </c>
      <c r="B215" s="2" t="s">
        <v>209</v>
      </c>
      <c r="C215" s="2">
        <v>27</v>
      </c>
      <c r="D215" s="2">
        <v>69</v>
      </c>
      <c r="E215" s="2">
        <v>636</v>
      </c>
      <c r="F215" s="2">
        <v>350</v>
      </c>
      <c r="G215" s="2" t="s">
        <v>232</v>
      </c>
      <c r="H215" s="2">
        <v>55.031446540880502</v>
      </c>
      <c r="I215" s="2">
        <v>43</v>
      </c>
      <c r="J215" s="2">
        <v>7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1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1</v>
      </c>
      <c r="AG215" s="2">
        <v>0</v>
      </c>
      <c r="AH215" s="2">
        <v>1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1</v>
      </c>
      <c r="AS215" s="2">
        <v>0</v>
      </c>
      <c r="AT215" s="2">
        <v>0</v>
      </c>
      <c r="AU215" s="2">
        <v>1</v>
      </c>
      <c r="AV215" s="2">
        <v>0</v>
      </c>
      <c r="AW215" s="2">
        <v>2</v>
      </c>
    </row>
    <row r="216" spans="1:49" hidden="1" x14ac:dyDescent="0.25">
      <c r="A216" s="2" t="s">
        <v>233</v>
      </c>
      <c r="B216" s="2" t="s">
        <v>209</v>
      </c>
      <c r="C216" s="2">
        <v>33</v>
      </c>
      <c r="D216" s="2">
        <v>43</v>
      </c>
      <c r="E216" s="2">
        <v>766</v>
      </c>
      <c r="F216" s="2">
        <v>265</v>
      </c>
      <c r="G216" s="2" t="s">
        <v>233</v>
      </c>
      <c r="H216" s="2">
        <v>34.595300261096604</v>
      </c>
      <c r="I216" s="2">
        <v>43</v>
      </c>
      <c r="J216" s="2">
        <v>7</v>
      </c>
      <c r="K216" s="2">
        <v>0</v>
      </c>
      <c r="L216" s="2">
        <v>0</v>
      </c>
      <c r="M216" s="2">
        <v>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1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1</v>
      </c>
      <c r="AG216" s="2">
        <v>0</v>
      </c>
      <c r="AH216" s="2">
        <v>0</v>
      </c>
      <c r="AI216" s="2">
        <v>1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</v>
      </c>
      <c r="AS216" s="2">
        <v>0</v>
      </c>
      <c r="AT216" s="2">
        <v>0</v>
      </c>
      <c r="AU216" s="2">
        <v>1</v>
      </c>
      <c r="AV216" s="2">
        <v>0</v>
      </c>
      <c r="AW216" s="2">
        <v>3</v>
      </c>
    </row>
    <row r="217" spans="1:49" hidden="1" x14ac:dyDescent="0.25">
      <c r="A217" s="2" t="s">
        <v>19</v>
      </c>
      <c r="B217" s="2" t="s">
        <v>212</v>
      </c>
      <c r="C217" s="2">
        <v>42</v>
      </c>
      <c r="D217" s="2">
        <v>618</v>
      </c>
      <c r="E217" s="2">
        <v>734</v>
      </c>
      <c r="F217" s="2">
        <v>676</v>
      </c>
      <c r="G217" s="2" t="s">
        <v>19</v>
      </c>
      <c r="H217" s="2">
        <v>92.098092643051771</v>
      </c>
      <c r="I217" s="2">
        <v>72</v>
      </c>
      <c r="J217" s="2">
        <v>7</v>
      </c>
      <c r="K217" s="2">
        <v>0</v>
      </c>
      <c r="L217" s="2">
        <v>0</v>
      </c>
      <c r="M217" s="2">
        <v>1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1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1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1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1</v>
      </c>
      <c r="AV217" s="2">
        <v>1</v>
      </c>
      <c r="AW217" s="2">
        <v>3</v>
      </c>
    </row>
    <row r="218" spans="1:49" hidden="1" x14ac:dyDescent="0.25">
      <c r="A218" s="2" t="s">
        <v>234</v>
      </c>
      <c r="B218" s="2" t="s">
        <v>209</v>
      </c>
      <c r="C218" s="2">
        <v>37</v>
      </c>
      <c r="D218" s="2">
        <v>67</v>
      </c>
      <c r="E218" s="2">
        <v>1126</v>
      </c>
      <c r="F218" s="2">
        <v>476</v>
      </c>
      <c r="G218" s="2" t="s">
        <v>234</v>
      </c>
      <c r="H218" s="2">
        <v>42.273534635879216</v>
      </c>
      <c r="I218" s="2">
        <v>43</v>
      </c>
      <c r="J218" s="2">
        <v>7</v>
      </c>
      <c r="K218" s="2">
        <v>0</v>
      </c>
      <c r="L218" s="2">
        <v>0</v>
      </c>
      <c r="M218" s="2">
        <v>0</v>
      </c>
      <c r="N218" s="2">
        <v>1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1</v>
      </c>
      <c r="AG218" s="2">
        <v>0</v>
      </c>
      <c r="AH218" s="2">
        <v>0</v>
      </c>
      <c r="AI218" s="2">
        <v>0</v>
      </c>
      <c r="AJ218" s="2">
        <v>1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1</v>
      </c>
      <c r="AS218" s="2">
        <v>0</v>
      </c>
      <c r="AT218" s="2">
        <v>0</v>
      </c>
      <c r="AU218" s="2">
        <v>1</v>
      </c>
      <c r="AV218" s="2">
        <v>1</v>
      </c>
      <c r="AW218" s="2">
        <v>4</v>
      </c>
    </row>
    <row r="219" spans="1:49" hidden="1" x14ac:dyDescent="0.25">
      <c r="A219" s="2" t="s">
        <v>20</v>
      </c>
      <c r="B219" s="2" t="s">
        <v>212</v>
      </c>
      <c r="C219" s="2">
        <v>44</v>
      </c>
      <c r="D219" s="2">
        <v>124</v>
      </c>
      <c r="E219" s="2">
        <v>730</v>
      </c>
      <c r="F219" s="2">
        <v>699</v>
      </c>
      <c r="G219" s="2" t="s">
        <v>20</v>
      </c>
      <c r="H219" s="2">
        <v>95.753424657534254</v>
      </c>
      <c r="I219" s="2">
        <v>76</v>
      </c>
      <c r="J219" s="2">
        <v>7</v>
      </c>
      <c r="K219" s="2">
        <v>0</v>
      </c>
      <c r="L219" s="2">
        <v>0</v>
      </c>
      <c r="M219" s="2">
        <v>1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1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1</v>
      </c>
      <c r="AF219" s="2">
        <v>0</v>
      </c>
      <c r="AG219" s="2">
        <v>0</v>
      </c>
      <c r="AH219" s="2">
        <v>0</v>
      </c>
      <c r="AI219" s="2">
        <v>1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1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1</v>
      </c>
      <c r="AV219" s="2">
        <v>1</v>
      </c>
      <c r="AW219" s="2">
        <v>3</v>
      </c>
    </row>
    <row r="220" spans="1:49" hidden="1" x14ac:dyDescent="0.25">
      <c r="A220" s="2" t="s">
        <v>235</v>
      </c>
      <c r="B220" s="2" t="s">
        <v>209</v>
      </c>
      <c r="C220" s="2">
        <v>41</v>
      </c>
      <c r="D220" s="2">
        <v>25</v>
      </c>
      <c r="E220" s="2">
        <v>371</v>
      </c>
      <c r="F220" s="2">
        <v>268</v>
      </c>
      <c r="G220" s="2" t="s">
        <v>235</v>
      </c>
      <c r="H220" s="2">
        <v>72.237196765498652</v>
      </c>
      <c r="I220" s="2">
        <v>43</v>
      </c>
      <c r="J220" s="2">
        <v>7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1</v>
      </c>
      <c r="AG220" s="2">
        <v>0</v>
      </c>
      <c r="AH220" s="2">
        <v>0</v>
      </c>
      <c r="AI220" s="2">
        <v>0</v>
      </c>
      <c r="AJ220" s="2">
        <v>0</v>
      </c>
      <c r="AK220" s="2">
        <v>1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1</v>
      </c>
      <c r="AS220" s="2">
        <v>0</v>
      </c>
      <c r="AT220" s="2">
        <v>0</v>
      </c>
      <c r="AU220" s="2">
        <v>1</v>
      </c>
      <c r="AV220" s="2">
        <v>0</v>
      </c>
      <c r="AW220" s="2">
        <v>5</v>
      </c>
    </row>
    <row r="221" spans="1:49" hidden="1" x14ac:dyDescent="0.25">
      <c r="A221" s="2" t="s">
        <v>21</v>
      </c>
      <c r="B221" s="2" t="s">
        <v>212</v>
      </c>
      <c r="C221" s="2">
        <v>40</v>
      </c>
      <c r="D221" s="2">
        <v>129</v>
      </c>
      <c r="E221" s="2">
        <v>732</v>
      </c>
      <c r="F221" s="2">
        <v>700</v>
      </c>
      <c r="G221" s="2" t="s">
        <v>21</v>
      </c>
      <c r="H221" s="2">
        <v>95.628415300546436</v>
      </c>
      <c r="I221" s="2">
        <v>77</v>
      </c>
      <c r="J221" s="2">
        <v>7</v>
      </c>
      <c r="K221" s="2">
        <v>0</v>
      </c>
      <c r="L221" s="2">
        <v>0</v>
      </c>
      <c r="M221" s="2">
        <v>1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1</v>
      </c>
      <c r="AF221" s="2">
        <v>0</v>
      </c>
      <c r="AG221" s="2">
        <v>0</v>
      </c>
      <c r="AH221" s="2">
        <v>0</v>
      </c>
      <c r="AI221" s="2">
        <v>1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1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1</v>
      </c>
      <c r="AV221" s="2">
        <v>1</v>
      </c>
      <c r="AW221" s="2">
        <v>3</v>
      </c>
    </row>
    <row r="222" spans="1:49" hidden="1" x14ac:dyDescent="0.25">
      <c r="A222" s="2" t="s">
        <v>236</v>
      </c>
      <c r="B222" s="2" t="s">
        <v>209</v>
      </c>
      <c r="C222" s="2">
        <v>35</v>
      </c>
      <c r="D222" s="2">
        <v>19</v>
      </c>
      <c r="E222" s="2">
        <v>396</v>
      </c>
      <c r="F222" s="2">
        <v>318</v>
      </c>
      <c r="G222" s="2" t="s">
        <v>236</v>
      </c>
      <c r="H222" s="2">
        <v>80.303030303030297</v>
      </c>
      <c r="I222" s="2">
        <v>43</v>
      </c>
      <c r="J222" s="2">
        <v>7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1</v>
      </c>
      <c r="Q222" s="2">
        <v>0</v>
      </c>
      <c r="R222" s="2">
        <v>0</v>
      </c>
      <c r="S222" s="2">
        <v>0</v>
      </c>
      <c r="T222" s="2">
        <v>0</v>
      </c>
      <c r="U222" s="2">
        <v>1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1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1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1</v>
      </c>
      <c r="AS222" s="2">
        <v>0</v>
      </c>
      <c r="AT222" s="2">
        <v>0</v>
      </c>
      <c r="AU222" s="2">
        <v>1</v>
      </c>
      <c r="AV222" s="2">
        <v>0</v>
      </c>
      <c r="AW222" s="2">
        <v>6</v>
      </c>
    </row>
    <row r="223" spans="1:49" hidden="1" x14ac:dyDescent="0.25">
      <c r="A223" s="2" t="s">
        <v>22</v>
      </c>
      <c r="B223" s="2" t="s">
        <v>212</v>
      </c>
      <c r="C223" s="2">
        <v>39</v>
      </c>
      <c r="D223" s="2">
        <v>112</v>
      </c>
      <c r="E223" s="2">
        <v>735</v>
      </c>
      <c r="F223" s="2">
        <v>678</v>
      </c>
      <c r="G223" s="2" t="s">
        <v>22</v>
      </c>
      <c r="H223" s="2">
        <v>92.244897959183675</v>
      </c>
      <c r="I223" s="2">
        <v>80</v>
      </c>
      <c r="J223" s="2">
        <v>7</v>
      </c>
      <c r="K223" s="2">
        <v>0</v>
      </c>
      <c r="L223" s="2">
        <v>0</v>
      </c>
      <c r="M223" s="2">
        <v>1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  <c r="AI223" s="2">
        <v>1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1</v>
      </c>
      <c r="AV223" s="2">
        <v>1</v>
      </c>
      <c r="AW223" s="2">
        <v>3</v>
      </c>
    </row>
    <row r="224" spans="1:49" hidden="1" x14ac:dyDescent="0.25">
      <c r="A224" s="2" t="s">
        <v>131</v>
      </c>
      <c r="B224" s="2" t="s">
        <v>209</v>
      </c>
      <c r="C224" s="2">
        <v>39</v>
      </c>
      <c r="D224" s="2">
        <v>78</v>
      </c>
      <c r="E224" s="2">
        <v>620</v>
      </c>
      <c r="F224" s="2">
        <v>415</v>
      </c>
      <c r="G224" s="2" t="s">
        <v>131</v>
      </c>
      <c r="H224" s="2">
        <v>66.935483870967744</v>
      </c>
      <c r="I224" s="2">
        <v>44</v>
      </c>
      <c r="J224" s="2">
        <v>7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1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1</v>
      </c>
      <c r="AG224" s="2">
        <v>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1</v>
      </c>
      <c r="AS224" s="2">
        <v>0</v>
      </c>
      <c r="AT224" s="2">
        <v>0</v>
      </c>
      <c r="AU224" s="2">
        <v>1</v>
      </c>
      <c r="AV224" s="2">
        <v>1</v>
      </c>
      <c r="AW224" s="2">
        <v>1</v>
      </c>
    </row>
    <row r="225" spans="1:49" hidden="1" x14ac:dyDescent="0.25">
      <c r="A225" s="2" t="s">
        <v>23</v>
      </c>
      <c r="B225" s="2" t="s">
        <v>212</v>
      </c>
      <c r="C225" s="2">
        <v>43</v>
      </c>
      <c r="D225" s="2">
        <v>132</v>
      </c>
      <c r="E225" s="2">
        <v>735</v>
      </c>
      <c r="F225" s="2">
        <v>205</v>
      </c>
      <c r="G225" s="2" t="s">
        <v>23</v>
      </c>
      <c r="H225" s="2">
        <v>27.89115646258503</v>
      </c>
      <c r="I225" s="2">
        <v>81</v>
      </c>
      <c r="J225" s="2">
        <v>7</v>
      </c>
      <c r="K225" s="2">
        <v>0</v>
      </c>
      <c r="L225" s="2">
        <v>0</v>
      </c>
      <c r="M225" s="2">
        <v>1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1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1</v>
      </c>
      <c r="AF225" s="2">
        <v>0</v>
      </c>
      <c r="AG225" s="2">
        <v>0</v>
      </c>
      <c r="AH225" s="2">
        <v>0</v>
      </c>
      <c r="AI225" s="2">
        <v>1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1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1</v>
      </c>
      <c r="AV225" s="2">
        <v>0</v>
      </c>
      <c r="AW225" s="2">
        <v>3</v>
      </c>
    </row>
    <row r="226" spans="1:49" hidden="1" x14ac:dyDescent="0.25">
      <c r="A226" s="2" t="s">
        <v>132</v>
      </c>
      <c r="B226" s="2" t="s">
        <v>209</v>
      </c>
      <c r="C226" s="2">
        <v>27</v>
      </c>
      <c r="D226" s="2">
        <v>25</v>
      </c>
      <c r="E226" s="2">
        <v>710</v>
      </c>
      <c r="F226" s="2">
        <v>240</v>
      </c>
      <c r="G226" s="2" t="s">
        <v>132</v>
      </c>
      <c r="H226" s="2">
        <v>33.802816901408448</v>
      </c>
      <c r="I226" s="2">
        <v>44</v>
      </c>
      <c r="J226" s="2">
        <v>7</v>
      </c>
      <c r="K226" s="2">
        <v>0</v>
      </c>
      <c r="L226" s="2">
        <v>1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1</v>
      </c>
      <c r="AG226" s="2">
        <v>0</v>
      </c>
      <c r="AH226" s="2">
        <v>1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1</v>
      </c>
      <c r="AS226" s="2">
        <v>0</v>
      </c>
      <c r="AT226" s="2">
        <v>0</v>
      </c>
      <c r="AU226" s="2">
        <v>1</v>
      </c>
      <c r="AV226" s="2">
        <v>0</v>
      </c>
      <c r="AW226" s="2">
        <v>2</v>
      </c>
    </row>
    <row r="227" spans="1:49" hidden="1" x14ac:dyDescent="0.25">
      <c r="A227" s="2" t="s">
        <v>24</v>
      </c>
      <c r="B227" s="2" t="s">
        <v>212</v>
      </c>
      <c r="C227" s="2">
        <v>43</v>
      </c>
      <c r="D227" s="2">
        <v>195</v>
      </c>
      <c r="E227" s="2">
        <v>733</v>
      </c>
      <c r="F227" s="2">
        <v>705</v>
      </c>
      <c r="G227" s="2" t="s">
        <v>24</v>
      </c>
      <c r="H227" s="2">
        <v>96.180081855388806</v>
      </c>
      <c r="I227" s="2">
        <v>82</v>
      </c>
      <c r="J227" s="2">
        <v>7</v>
      </c>
      <c r="K227" s="2">
        <v>0</v>
      </c>
      <c r="L227" s="2">
        <v>0</v>
      </c>
      <c r="M227" s="2">
        <v>1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1</v>
      </c>
      <c r="AA227" s="2">
        <v>0</v>
      </c>
      <c r="AB227" s="2">
        <v>0</v>
      </c>
      <c r="AC227" s="2">
        <v>0</v>
      </c>
      <c r="AD227" s="2">
        <v>0</v>
      </c>
      <c r="AE227" s="2">
        <v>1</v>
      </c>
      <c r="AF227" s="2">
        <v>0</v>
      </c>
      <c r="AG227" s="2">
        <v>0</v>
      </c>
      <c r="AH227" s="2">
        <v>0</v>
      </c>
      <c r="AI227" s="2">
        <v>1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1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1</v>
      </c>
      <c r="AV227" s="2">
        <v>1</v>
      </c>
      <c r="AW227" s="2">
        <v>3</v>
      </c>
    </row>
    <row r="228" spans="1:49" hidden="1" x14ac:dyDescent="0.25">
      <c r="A228" s="2" t="s">
        <v>133</v>
      </c>
      <c r="B228" s="2" t="s">
        <v>209</v>
      </c>
      <c r="C228" s="2">
        <v>31</v>
      </c>
      <c r="D228" s="2">
        <v>143</v>
      </c>
      <c r="E228" s="2">
        <v>751</v>
      </c>
      <c r="F228" s="2">
        <v>450</v>
      </c>
      <c r="G228" s="2" t="s">
        <v>133</v>
      </c>
      <c r="H228" s="2">
        <v>59.920106524633823</v>
      </c>
      <c r="I228" s="2">
        <v>44</v>
      </c>
      <c r="J228" s="2">
        <v>7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1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1</v>
      </c>
      <c r="AG228" s="2">
        <v>0</v>
      </c>
      <c r="AH228" s="2">
        <v>0</v>
      </c>
      <c r="AI228" s="2">
        <v>1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1</v>
      </c>
      <c r="AS228" s="2">
        <v>0</v>
      </c>
      <c r="AT228" s="2">
        <v>0</v>
      </c>
      <c r="AU228" s="2">
        <v>1</v>
      </c>
      <c r="AV228" s="2">
        <v>1</v>
      </c>
      <c r="AW228" s="2">
        <v>3</v>
      </c>
    </row>
    <row r="229" spans="1:49" hidden="1" x14ac:dyDescent="0.25">
      <c r="A229" s="2" t="s">
        <v>25</v>
      </c>
      <c r="B229" s="2" t="s">
        <v>212</v>
      </c>
      <c r="C229" s="2">
        <v>43</v>
      </c>
      <c r="D229" s="2">
        <v>86</v>
      </c>
      <c r="E229" s="2">
        <v>730</v>
      </c>
      <c r="F229" s="2">
        <v>616</v>
      </c>
      <c r="G229" s="2" t="s">
        <v>25</v>
      </c>
      <c r="H229" s="2">
        <v>84.38356164383562</v>
      </c>
      <c r="I229" s="2">
        <v>84</v>
      </c>
      <c r="J229" s="2">
        <v>7</v>
      </c>
      <c r="K229" s="2">
        <v>0</v>
      </c>
      <c r="L229" s="2">
        <v>0</v>
      </c>
      <c r="M229" s="2">
        <v>1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1</v>
      </c>
      <c r="AB229" s="2">
        <v>0</v>
      </c>
      <c r="AC229" s="2">
        <v>0</v>
      </c>
      <c r="AD229" s="2">
        <v>0</v>
      </c>
      <c r="AE229" s="2">
        <v>1</v>
      </c>
      <c r="AF229" s="2">
        <v>0</v>
      </c>
      <c r="AG229" s="2">
        <v>0</v>
      </c>
      <c r="AH229" s="2">
        <v>0</v>
      </c>
      <c r="AI229" s="2">
        <v>1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1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1</v>
      </c>
      <c r="AV229" s="2">
        <v>1</v>
      </c>
      <c r="AW229" s="2">
        <v>3</v>
      </c>
    </row>
    <row r="230" spans="1:49" hidden="1" x14ac:dyDescent="0.25">
      <c r="A230" s="2" t="s">
        <v>134</v>
      </c>
      <c r="B230" s="2" t="s">
        <v>209</v>
      </c>
      <c r="C230" s="2">
        <v>38</v>
      </c>
      <c r="D230" s="2">
        <v>40</v>
      </c>
      <c r="E230" s="2">
        <v>892</v>
      </c>
      <c r="F230" s="2">
        <v>669</v>
      </c>
      <c r="G230" s="2" t="s">
        <v>134</v>
      </c>
      <c r="H230" s="2">
        <v>75</v>
      </c>
      <c r="I230" s="2">
        <v>44</v>
      </c>
      <c r="J230" s="2">
        <v>7</v>
      </c>
      <c r="K230" s="2">
        <v>0</v>
      </c>
      <c r="L230" s="2">
        <v>0</v>
      </c>
      <c r="M230" s="2">
        <v>0</v>
      </c>
      <c r="N230" s="2">
        <v>1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1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1</v>
      </c>
      <c r="AG230" s="2">
        <v>0</v>
      </c>
      <c r="AH230" s="2">
        <v>0</v>
      </c>
      <c r="AI230" s="2">
        <v>0</v>
      </c>
      <c r="AJ230" s="2">
        <v>1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1</v>
      </c>
      <c r="AS230" s="2">
        <v>0</v>
      </c>
      <c r="AT230" s="2">
        <v>0</v>
      </c>
      <c r="AU230" s="2">
        <v>1</v>
      </c>
      <c r="AV230" s="2">
        <v>1</v>
      </c>
      <c r="AW230" s="2">
        <v>4</v>
      </c>
    </row>
    <row r="231" spans="1:49" hidden="1" x14ac:dyDescent="0.25">
      <c r="A231" s="2" t="s">
        <v>26</v>
      </c>
      <c r="B231" s="2" t="s">
        <v>212</v>
      </c>
      <c r="C231" s="2">
        <v>42</v>
      </c>
      <c r="D231" s="2">
        <v>210</v>
      </c>
      <c r="E231" s="2">
        <v>733</v>
      </c>
      <c r="F231" s="2">
        <v>706</v>
      </c>
      <c r="G231" s="2" t="s">
        <v>26</v>
      </c>
      <c r="H231" s="2">
        <v>96.316507503410648</v>
      </c>
      <c r="I231" s="2">
        <v>65</v>
      </c>
      <c r="J231" s="2">
        <v>7</v>
      </c>
      <c r="K231" s="2">
        <v>0</v>
      </c>
      <c r="L231" s="2">
        <v>0</v>
      </c>
      <c r="M231" s="2">
        <v>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1</v>
      </c>
      <c r="AC231" s="2">
        <v>0</v>
      </c>
      <c r="AD231" s="2">
        <v>0</v>
      </c>
      <c r="AE231" s="2">
        <v>1</v>
      </c>
      <c r="AF231" s="2">
        <v>0</v>
      </c>
      <c r="AG231" s="2">
        <v>0</v>
      </c>
      <c r="AH231" s="2">
        <v>0</v>
      </c>
      <c r="AI231" s="2">
        <v>1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1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1</v>
      </c>
      <c r="AV231" s="2">
        <v>1</v>
      </c>
      <c r="AW231" s="2">
        <v>3</v>
      </c>
    </row>
    <row r="232" spans="1:49" hidden="1" x14ac:dyDescent="0.25">
      <c r="A232" s="2" t="s">
        <v>135</v>
      </c>
      <c r="B232" s="2" t="s">
        <v>209</v>
      </c>
      <c r="C232" s="2">
        <v>48</v>
      </c>
      <c r="D232" s="2">
        <v>63</v>
      </c>
      <c r="E232" s="2">
        <v>367</v>
      </c>
      <c r="F232" s="2">
        <v>288</v>
      </c>
      <c r="G232" s="2" t="s">
        <v>135</v>
      </c>
      <c r="H232" s="2">
        <v>78.474114441416901</v>
      </c>
      <c r="I232" s="2">
        <v>44</v>
      </c>
      <c r="J232" s="2">
        <v>7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1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1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1</v>
      </c>
      <c r="AS232" s="2">
        <v>0</v>
      </c>
      <c r="AT232" s="2">
        <v>0</v>
      </c>
      <c r="AU232" s="2">
        <v>1</v>
      </c>
      <c r="AV232" s="2">
        <v>0</v>
      </c>
      <c r="AW232" s="2">
        <v>5</v>
      </c>
    </row>
    <row r="233" spans="1:49" hidden="1" x14ac:dyDescent="0.25">
      <c r="A233" s="2" t="s">
        <v>136</v>
      </c>
      <c r="B233" s="2" t="s">
        <v>209</v>
      </c>
      <c r="C233" s="2">
        <v>40</v>
      </c>
      <c r="D233" s="2">
        <v>48</v>
      </c>
      <c r="E233" s="2">
        <v>410</v>
      </c>
      <c r="F233" s="2">
        <v>362</v>
      </c>
      <c r="G233" s="2" t="s">
        <v>136</v>
      </c>
      <c r="H233" s="2">
        <v>88.292682926829272</v>
      </c>
      <c r="I233" s="2">
        <v>44</v>
      </c>
      <c r="J233" s="2">
        <v>7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1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1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1</v>
      </c>
      <c r="AS233" s="2">
        <v>0</v>
      </c>
      <c r="AT233" s="2">
        <v>0</v>
      </c>
      <c r="AU233" s="2">
        <v>1</v>
      </c>
      <c r="AV233" s="2">
        <v>1</v>
      </c>
      <c r="AW233" s="2">
        <v>6</v>
      </c>
    </row>
    <row r="234" spans="1:49" hidden="1" x14ac:dyDescent="0.25">
      <c r="A234" s="2" t="s">
        <v>137</v>
      </c>
      <c r="B234" s="2" t="s">
        <v>209</v>
      </c>
      <c r="C234" s="2">
        <v>42</v>
      </c>
      <c r="D234" s="2">
        <v>149</v>
      </c>
      <c r="E234" s="2">
        <v>619</v>
      </c>
      <c r="F234" s="2">
        <v>563</v>
      </c>
      <c r="G234" s="2" t="s">
        <v>137</v>
      </c>
      <c r="H234" s="2">
        <v>90.95315024232633</v>
      </c>
      <c r="I234" s="2">
        <v>45</v>
      </c>
      <c r="J234" s="2">
        <v>7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1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1</v>
      </c>
      <c r="AG234" s="2">
        <v>1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</v>
      </c>
      <c r="AS234" s="2">
        <v>0</v>
      </c>
      <c r="AT234" s="2">
        <v>0</v>
      </c>
      <c r="AU234" s="2">
        <v>1</v>
      </c>
      <c r="AV234" s="2">
        <v>1</v>
      </c>
      <c r="AW234" s="2">
        <v>1</v>
      </c>
    </row>
    <row r="235" spans="1:49" hidden="1" x14ac:dyDescent="0.25">
      <c r="A235" s="2" t="s">
        <v>138</v>
      </c>
      <c r="B235" s="2" t="s">
        <v>209</v>
      </c>
      <c r="C235" s="2">
        <v>30</v>
      </c>
      <c r="D235" s="2">
        <v>49</v>
      </c>
      <c r="E235" s="2">
        <v>616</v>
      </c>
      <c r="F235" s="2">
        <v>207</v>
      </c>
      <c r="G235" s="2" t="s">
        <v>138</v>
      </c>
      <c r="H235" s="2">
        <v>33.603896103896105</v>
      </c>
      <c r="I235" s="2">
        <v>45</v>
      </c>
      <c r="J235" s="2">
        <v>7</v>
      </c>
      <c r="K235" s="2">
        <v>0</v>
      </c>
      <c r="L235" s="2">
        <v>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1</v>
      </c>
      <c r="AG235" s="2">
        <v>0</v>
      </c>
      <c r="AH235" s="2">
        <v>1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1</v>
      </c>
      <c r="AS235" s="2">
        <v>0</v>
      </c>
      <c r="AT235" s="2">
        <v>0</v>
      </c>
      <c r="AU235" s="2">
        <v>1</v>
      </c>
      <c r="AV235" s="2">
        <v>0</v>
      </c>
      <c r="AW235" s="2">
        <v>2</v>
      </c>
    </row>
    <row r="236" spans="1:49" hidden="1" x14ac:dyDescent="0.25">
      <c r="A236" s="2" t="s">
        <v>139</v>
      </c>
      <c r="B236" s="2" t="s">
        <v>209</v>
      </c>
      <c r="C236" s="2">
        <v>33</v>
      </c>
      <c r="D236" s="2">
        <v>36</v>
      </c>
      <c r="E236" s="2">
        <v>747</v>
      </c>
      <c r="F236" s="2">
        <v>192</v>
      </c>
      <c r="G236" s="2" t="s">
        <v>139</v>
      </c>
      <c r="H236" s="2">
        <v>25.702811244979916</v>
      </c>
      <c r="I236" s="2">
        <v>45</v>
      </c>
      <c r="J236" s="2">
        <v>7</v>
      </c>
      <c r="K236" s="2">
        <v>0</v>
      </c>
      <c r="L236" s="2">
        <v>0</v>
      </c>
      <c r="M236" s="2">
        <v>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1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1</v>
      </c>
      <c r="AG236" s="2">
        <v>0</v>
      </c>
      <c r="AH236" s="2">
        <v>0</v>
      </c>
      <c r="AI236" s="2">
        <v>1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1</v>
      </c>
      <c r="AS236" s="2">
        <v>0</v>
      </c>
      <c r="AT236" s="2">
        <v>0</v>
      </c>
      <c r="AU236" s="2">
        <v>1</v>
      </c>
      <c r="AV236" s="2">
        <v>0</v>
      </c>
      <c r="AW236" s="2">
        <v>3</v>
      </c>
    </row>
    <row r="237" spans="1:49" hidden="1" x14ac:dyDescent="0.25">
      <c r="A237" s="2" t="s">
        <v>28</v>
      </c>
      <c r="B237" s="2" t="s">
        <v>212</v>
      </c>
      <c r="C237" s="2">
        <v>49</v>
      </c>
      <c r="D237" s="2">
        <v>90</v>
      </c>
      <c r="E237" s="2">
        <v>1132</v>
      </c>
      <c r="F237" s="2">
        <v>716</v>
      </c>
      <c r="G237" s="2" t="s">
        <v>28</v>
      </c>
      <c r="H237" s="2">
        <v>63.250883392226157</v>
      </c>
      <c r="I237" s="2">
        <v>72</v>
      </c>
      <c r="J237" s="2">
        <v>7</v>
      </c>
      <c r="K237" s="2">
        <v>0</v>
      </c>
      <c r="L237" s="2">
        <v>0</v>
      </c>
      <c r="M237" s="2">
        <v>0</v>
      </c>
      <c r="N237" s="2">
        <v>1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1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1</v>
      </c>
      <c r="AF237" s="2">
        <v>0</v>
      </c>
      <c r="AG237" s="2">
        <v>0</v>
      </c>
      <c r="AH237" s="2">
        <v>0</v>
      </c>
      <c r="AI237" s="2">
        <v>0</v>
      </c>
      <c r="AJ237" s="2">
        <v>1</v>
      </c>
      <c r="AK237" s="2">
        <v>0</v>
      </c>
      <c r="AL237" s="2">
        <v>0</v>
      </c>
      <c r="AM237" s="2">
        <v>0</v>
      </c>
      <c r="AN237" s="2">
        <v>0</v>
      </c>
      <c r="AO237" s="2">
        <v>1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1</v>
      </c>
      <c r="AV237" s="2">
        <v>1</v>
      </c>
      <c r="AW237" s="2">
        <v>4</v>
      </c>
    </row>
    <row r="238" spans="1:49" hidden="1" x14ac:dyDescent="0.25">
      <c r="A238" s="2" t="s">
        <v>140</v>
      </c>
      <c r="B238" s="2" t="s">
        <v>209</v>
      </c>
      <c r="C238" s="2">
        <v>36</v>
      </c>
      <c r="D238" s="2">
        <v>49</v>
      </c>
      <c r="E238" s="2">
        <v>915</v>
      </c>
      <c r="F238" s="2">
        <v>329</v>
      </c>
      <c r="G238" s="2" t="s">
        <v>140</v>
      </c>
      <c r="H238" s="2">
        <v>35.956284153005463</v>
      </c>
      <c r="I238" s="2">
        <v>45</v>
      </c>
      <c r="J238" s="2">
        <v>7</v>
      </c>
      <c r="K238" s="2">
        <v>0</v>
      </c>
      <c r="L238" s="2">
        <v>0</v>
      </c>
      <c r="M238" s="2">
        <v>0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1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1</v>
      </c>
      <c r="AG238" s="2">
        <v>0</v>
      </c>
      <c r="AH238" s="2">
        <v>0</v>
      </c>
      <c r="AI238" s="2">
        <v>0</v>
      </c>
      <c r="AJ238" s="2">
        <v>1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1</v>
      </c>
      <c r="AS238" s="2">
        <v>0</v>
      </c>
      <c r="AT238" s="2">
        <v>0</v>
      </c>
      <c r="AU238" s="2">
        <v>1</v>
      </c>
      <c r="AV238" s="2">
        <v>0</v>
      </c>
      <c r="AW238" s="2">
        <v>4</v>
      </c>
    </row>
    <row r="239" spans="1:49" hidden="1" x14ac:dyDescent="0.25">
      <c r="A239" s="2" t="s">
        <v>29</v>
      </c>
      <c r="B239" s="2" t="s">
        <v>212</v>
      </c>
      <c r="C239" s="2">
        <v>46</v>
      </c>
      <c r="D239" s="2">
        <v>371</v>
      </c>
      <c r="E239" s="2">
        <v>1185</v>
      </c>
      <c r="F239" s="2">
        <v>779</v>
      </c>
      <c r="G239" s="2" t="s">
        <v>29</v>
      </c>
      <c r="H239" s="2">
        <v>65.738396624472571</v>
      </c>
      <c r="I239" s="2">
        <v>76</v>
      </c>
      <c r="J239" s="2">
        <v>7</v>
      </c>
      <c r="K239" s="2">
        <v>0</v>
      </c>
      <c r="L239" s="2">
        <v>0</v>
      </c>
      <c r="M239" s="2">
        <v>0</v>
      </c>
      <c r="N239" s="2">
        <v>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1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1</v>
      </c>
      <c r="AF239" s="2">
        <v>0</v>
      </c>
      <c r="AG239" s="2">
        <v>0</v>
      </c>
      <c r="AH239" s="2">
        <v>0</v>
      </c>
      <c r="AI239" s="2">
        <v>0</v>
      </c>
      <c r="AJ239" s="2">
        <v>1</v>
      </c>
      <c r="AK239" s="2">
        <v>0</v>
      </c>
      <c r="AL239" s="2">
        <v>0</v>
      </c>
      <c r="AM239" s="2">
        <v>0</v>
      </c>
      <c r="AN239" s="2">
        <v>0</v>
      </c>
      <c r="AO239" s="2">
        <v>1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1</v>
      </c>
      <c r="AV239" s="2">
        <v>1</v>
      </c>
      <c r="AW239" s="2">
        <v>4</v>
      </c>
    </row>
    <row r="240" spans="1:49" hidden="1" x14ac:dyDescent="0.25">
      <c r="A240" s="2" t="s">
        <v>141</v>
      </c>
      <c r="B240" s="2" t="s">
        <v>209</v>
      </c>
      <c r="C240" s="2">
        <v>32</v>
      </c>
      <c r="D240" s="2">
        <v>92</v>
      </c>
      <c r="E240" s="2">
        <v>370</v>
      </c>
      <c r="F240" s="2">
        <v>286</v>
      </c>
      <c r="G240" s="2" t="s">
        <v>141</v>
      </c>
      <c r="H240" s="2">
        <v>77.297297297297291</v>
      </c>
      <c r="I240" s="2">
        <v>45</v>
      </c>
      <c r="J240" s="2">
        <v>7</v>
      </c>
      <c r="K240" s="2">
        <v>0</v>
      </c>
      <c r="L240" s="2">
        <v>0</v>
      </c>
      <c r="M240" s="2">
        <v>0</v>
      </c>
      <c r="N240" s="2">
        <v>0</v>
      </c>
      <c r="O240" s="2">
        <v>1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1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1</v>
      </c>
      <c r="AG240" s="2">
        <v>0</v>
      </c>
      <c r="AH240" s="2">
        <v>0</v>
      </c>
      <c r="AI240" s="2">
        <v>0</v>
      </c>
      <c r="AJ240" s="2">
        <v>0</v>
      </c>
      <c r="AK240" s="2">
        <v>1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1</v>
      </c>
      <c r="AS240" s="2">
        <v>0</v>
      </c>
      <c r="AT240" s="2">
        <v>0</v>
      </c>
      <c r="AU240" s="2">
        <v>1</v>
      </c>
      <c r="AV240" s="2">
        <v>0</v>
      </c>
      <c r="AW240" s="2">
        <v>5</v>
      </c>
    </row>
    <row r="241" spans="1:49" hidden="1" x14ac:dyDescent="0.25">
      <c r="A241" s="2" t="s">
        <v>30</v>
      </c>
      <c r="B241" s="2" t="s">
        <v>212</v>
      </c>
      <c r="C241" s="2">
        <v>45</v>
      </c>
      <c r="D241" s="2">
        <v>133</v>
      </c>
      <c r="E241" s="2">
        <v>1027</v>
      </c>
      <c r="F241" s="2">
        <v>778</v>
      </c>
      <c r="G241" s="2" t="s">
        <v>30</v>
      </c>
      <c r="H241" s="2">
        <v>75.75462512171373</v>
      </c>
      <c r="I241" s="2">
        <v>77</v>
      </c>
      <c r="J241" s="2">
        <v>7</v>
      </c>
      <c r="K241" s="2">
        <v>0</v>
      </c>
      <c r="L241" s="2">
        <v>0</v>
      </c>
      <c r="M241" s="2">
        <v>0</v>
      </c>
      <c r="N241" s="2">
        <v>1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1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1</v>
      </c>
      <c r="AF241" s="2">
        <v>0</v>
      </c>
      <c r="AG241" s="2">
        <v>0</v>
      </c>
      <c r="AH241" s="2">
        <v>0</v>
      </c>
      <c r="AI241" s="2">
        <v>0</v>
      </c>
      <c r="AJ241" s="2">
        <v>1</v>
      </c>
      <c r="AK241" s="2">
        <v>0</v>
      </c>
      <c r="AL241" s="2">
        <v>0</v>
      </c>
      <c r="AM241" s="2">
        <v>0</v>
      </c>
      <c r="AN241" s="2">
        <v>0</v>
      </c>
      <c r="AO241" s="2">
        <v>1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1</v>
      </c>
      <c r="AV241" s="2">
        <v>1</v>
      </c>
      <c r="AW241" s="2">
        <v>4</v>
      </c>
    </row>
    <row r="242" spans="1:49" hidden="1" x14ac:dyDescent="0.25">
      <c r="A242" s="2" t="s">
        <v>142</v>
      </c>
      <c r="B242" s="2" t="s">
        <v>209</v>
      </c>
      <c r="C242" s="2">
        <v>49</v>
      </c>
      <c r="D242" s="2">
        <v>51</v>
      </c>
      <c r="E242" s="2">
        <v>406</v>
      </c>
      <c r="F242" s="2">
        <v>337</v>
      </c>
      <c r="G242" s="2" t="s">
        <v>142</v>
      </c>
      <c r="H242" s="2">
        <v>83.004926108374391</v>
      </c>
      <c r="I242" s="2">
        <v>45</v>
      </c>
      <c r="J242" s="2">
        <v>7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1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1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1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1</v>
      </c>
      <c r="AS242" s="2">
        <v>0</v>
      </c>
      <c r="AT242" s="2">
        <v>0</v>
      </c>
      <c r="AU242" s="2">
        <v>1</v>
      </c>
      <c r="AV242" s="2">
        <v>0</v>
      </c>
      <c r="AW242" s="2">
        <v>6</v>
      </c>
    </row>
    <row r="243" spans="1:49" hidden="1" x14ac:dyDescent="0.25">
      <c r="A243" s="2" t="s">
        <v>31</v>
      </c>
      <c r="B243" s="2" t="s">
        <v>212</v>
      </c>
      <c r="C243" s="2">
        <v>45</v>
      </c>
      <c r="D243" s="2">
        <v>57</v>
      </c>
      <c r="E243" s="2">
        <v>899</v>
      </c>
      <c r="F243" s="2">
        <v>772</v>
      </c>
      <c r="G243" s="2" t="s">
        <v>31</v>
      </c>
      <c r="H243" s="2">
        <v>85.873192436040043</v>
      </c>
      <c r="I243" s="2">
        <v>80</v>
      </c>
      <c r="J243" s="2">
        <v>7</v>
      </c>
      <c r="K243" s="2">
        <v>0</v>
      </c>
      <c r="L243" s="2">
        <v>0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1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1</v>
      </c>
      <c r="AF243" s="2">
        <v>0</v>
      </c>
      <c r="AG243" s="2">
        <v>0</v>
      </c>
      <c r="AH243" s="2">
        <v>0</v>
      </c>
      <c r="AI243" s="2">
        <v>0</v>
      </c>
      <c r="AJ243" s="2">
        <v>1</v>
      </c>
      <c r="AK243" s="2">
        <v>0</v>
      </c>
      <c r="AL243" s="2">
        <v>0</v>
      </c>
      <c r="AM243" s="2">
        <v>0</v>
      </c>
      <c r="AN243" s="2">
        <v>0</v>
      </c>
      <c r="AO243" s="2">
        <v>1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1</v>
      </c>
      <c r="AV243" s="2">
        <v>1</v>
      </c>
      <c r="AW243" s="2">
        <v>4</v>
      </c>
    </row>
    <row r="244" spans="1:49" hidden="1" x14ac:dyDescent="0.25">
      <c r="A244" s="2" t="s">
        <v>244</v>
      </c>
      <c r="B244" s="2" t="s">
        <v>209</v>
      </c>
      <c r="C244" s="2">
        <v>38</v>
      </c>
      <c r="D244" s="2">
        <v>106</v>
      </c>
      <c r="E244" s="2">
        <v>623</v>
      </c>
      <c r="F244" s="2">
        <v>408</v>
      </c>
      <c r="G244" s="2" t="s">
        <v>244</v>
      </c>
      <c r="H244" s="2">
        <v>65.489566613162125</v>
      </c>
      <c r="I244" s="2">
        <v>46</v>
      </c>
      <c r="J244" s="2">
        <v>7</v>
      </c>
      <c r="K244" s="2">
        <v>1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1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1</v>
      </c>
      <c r="AG244" s="2">
        <v>1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1</v>
      </c>
      <c r="AS244" s="2">
        <v>0</v>
      </c>
      <c r="AT244" s="2">
        <v>0</v>
      </c>
      <c r="AU244" s="2">
        <v>1</v>
      </c>
      <c r="AV244" s="2">
        <v>1</v>
      </c>
      <c r="AW244" s="2">
        <v>1</v>
      </c>
    </row>
    <row r="245" spans="1:49" hidden="1" x14ac:dyDescent="0.25">
      <c r="A245" s="2" t="s">
        <v>32</v>
      </c>
      <c r="B245" s="2" t="s">
        <v>212</v>
      </c>
      <c r="C245" s="2">
        <v>43</v>
      </c>
      <c r="D245" s="2">
        <v>113</v>
      </c>
      <c r="E245" s="2">
        <v>1202</v>
      </c>
      <c r="F245" s="2">
        <v>580</v>
      </c>
      <c r="G245" s="2" t="s">
        <v>32</v>
      </c>
      <c r="H245" s="2">
        <v>48.252911813643927</v>
      </c>
      <c r="I245" s="2">
        <v>81</v>
      </c>
      <c r="J245" s="2">
        <v>7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1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1</v>
      </c>
      <c r="AF245" s="2">
        <v>0</v>
      </c>
      <c r="AG245" s="2">
        <v>0</v>
      </c>
      <c r="AH245" s="2">
        <v>0</v>
      </c>
      <c r="AI245" s="2">
        <v>0</v>
      </c>
      <c r="AJ245" s="2">
        <v>1</v>
      </c>
      <c r="AK245" s="2">
        <v>0</v>
      </c>
      <c r="AL245" s="2">
        <v>0</v>
      </c>
      <c r="AM245" s="2">
        <v>0</v>
      </c>
      <c r="AN245" s="2">
        <v>0</v>
      </c>
      <c r="AO245" s="2">
        <v>1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1</v>
      </c>
      <c r="AV245" s="2">
        <v>1</v>
      </c>
      <c r="AW245" s="2">
        <v>4</v>
      </c>
    </row>
    <row r="246" spans="1:49" hidden="1" x14ac:dyDescent="0.25">
      <c r="A246" s="2" t="s">
        <v>245</v>
      </c>
      <c r="B246" s="2" t="s">
        <v>209</v>
      </c>
      <c r="C246" s="2">
        <v>5</v>
      </c>
      <c r="D246" s="2">
        <v>19</v>
      </c>
      <c r="E246" s="2">
        <v>620</v>
      </c>
      <c r="F246" s="2">
        <v>0</v>
      </c>
      <c r="G246" s="2" t="s">
        <v>245</v>
      </c>
      <c r="H246" s="2">
        <v>0</v>
      </c>
      <c r="I246" s="2">
        <v>46</v>
      </c>
      <c r="J246" s="2">
        <v>7</v>
      </c>
      <c r="K246" s="2">
        <v>0</v>
      </c>
      <c r="L246" s="2">
        <v>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1</v>
      </c>
      <c r="AG246" s="2">
        <v>0</v>
      </c>
      <c r="AH246" s="2">
        <v>1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1</v>
      </c>
      <c r="AS246" s="2">
        <v>0</v>
      </c>
      <c r="AT246" s="2">
        <v>0</v>
      </c>
      <c r="AU246" s="2">
        <v>1</v>
      </c>
      <c r="AV246" s="2">
        <v>0</v>
      </c>
      <c r="AW246" s="2">
        <v>2</v>
      </c>
    </row>
    <row r="247" spans="1:49" hidden="1" x14ac:dyDescent="0.25">
      <c r="A247" s="2" t="s">
        <v>33</v>
      </c>
      <c r="B247" s="2" t="s">
        <v>212</v>
      </c>
      <c r="C247" s="2">
        <v>30</v>
      </c>
      <c r="D247" s="2">
        <v>1035</v>
      </c>
      <c r="E247" s="2">
        <v>1143</v>
      </c>
      <c r="F247" s="2">
        <v>764</v>
      </c>
      <c r="G247" s="2" t="s">
        <v>33</v>
      </c>
      <c r="H247" s="2">
        <v>66.841644794400707</v>
      </c>
      <c r="I247" s="2">
        <v>82</v>
      </c>
      <c r="J247" s="2">
        <v>7</v>
      </c>
      <c r="K247" s="2">
        <v>0</v>
      </c>
      <c r="L247" s="2">
        <v>0</v>
      </c>
      <c r="M247" s="2">
        <v>0</v>
      </c>
      <c r="N247" s="2">
        <v>1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1</v>
      </c>
      <c r="AA247" s="2">
        <v>0</v>
      </c>
      <c r="AB247" s="2">
        <v>0</v>
      </c>
      <c r="AC247" s="2">
        <v>0</v>
      </c>
      <c r="AD247" s="2">
        <v>0</v>
      </c>
      <c r="AE247" s="2">
        <v>1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0</v>
      </c>
      <c r="AL247" s="2">
        <v>0</v>
      </c>
      <c r="AM247" s="2">
        <v>0</v>
      </c>
      <c r="AN247" s="2">
        <v>0</v>
      </c>
      <c r="AO247" s="2">
        <v>1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1</v>
      </c>
      <c r="AV247" s="2">
        <v>1</v>
      </c>
      <c r="AW247" s="2">
        <v>4</v>
      </c>
    </row>
    <row r="248" spans="1:49" hidden="1" x14ac:dyDescent="0.25">
      <c r="A248" s="2" t="s">
        <v>275</v>
      </c>
      <c r="B248" s="2" t="s">
        <v>209</v>
      </c>
      <c r="C248" s="2">
        <v>31</v>
      </c>
      <c r="D248" s="2">
        <v>28</v>
      </c>
      <c r="E248" s="2">
        <v>752</v>
      </c>
      <c r="F248" s="2">
        <v>225</v>
      </c>
      <c r="G248" s="2" t="s">
        <v>275</v>
      </c>
      <c r="H248" s="2">
        <v>29.920212765957448</v>
      </c>
      <c r="I248" s="2">
        <v>46</v>
      </c>
      <c r="J248" s="2">
        <v>7</v>
      </c>
      <c r="K248" s="2">
        <v>0</v>
      </c>
      <c r="L248" s="2">
        <v>0</v>
      </c>
      <c r="M248" s="2">
        <v>1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1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1</v>
      </c>
      <c r="AG248" s="2">
        <v>0</v>
      </c>
      <c r="AH248" s="2">
        <v>0</v>
      </c>
      <c r="AI248" s="2">
        <v>1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1</v>
      </c>
      <c r="AS248" s="2">
        <v>0</v>
      </c>
      <c r="AT248" s="2">
        <v>0</v>
      </c>
      <c r="AU248" s="2">
        <v>1</v>
      </c>
      <c r="AV248" s="2">
        <v>0</v>
      </c>
      <c r="AW248" s="2">
        <v>3</v>
      </c>
    </row>
    <row r="249" spans="1:49" hidden="1" x14ac:dyDescent="0.25">
      <c r="A249" s="2" t="s">
        <v>34</v>
      </c>
      <c r="B249" s="2" t="s">
        <v>212</v>
      </c>
      <c r="C249" s="2">
        <v>24</v>
      </c>
      <c r="D249" s="2">
        <v>938</v>
      </c>
      <c r="E249" s="2">
        <v>1239</v>
      </c>
      <c r="F249" s="2">
        <v>640</v>
      </c>
      <c r="G249" s="2" t="s">
        <v>34</v>
      </c>
      <c r="H249" s="2">
        <v>51.654560129136392</v>
      </c>
      <c r="I249" s="2">
        <v>84</v>
      </c>
      <c r="J249" s="2">
        <v>7</v>
      </c>
      <c r="K249" s="2">
        <v>0</v>
      </c>
      <c r="L249" s="2">
        <v>0</v>
      </c>
      <c r="M249" s="2">
        <v>0</v>
      </c>
      <c r="N249" s="2">
        <v>1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1</v>
      </c>
      <c r="AB249" s="2">
        <v>0</v>
      </c>
      <c r="AC249" s="2">
        <v>0</v>
      </c>
      <c r="AD249" s="2">
        <v>0</v>
      </c>
      <c r="AE249" s="2">
        <v>1</v>
      </c>
      <c r="AF249" s="2">
        <v>0</v>
      </c>
      <c r="AG249" s="2">
        <v>0</v>
      </c>
      <c r="AH249" s="2">
        <v>0</v>
      </c>
      <c r="AI249" s="2">
        <v>0</v>
      </c>
      <c r="AJ249" s="2">
        <v>1</v>
      </c>
      <c r="AK249" s="2">
        <v>0</v>
      </c>
      <c r="AL249" s="2">
        <v>0</v>
      </c>
      <c r="AM249" s="2">
        <v>0</v>
      </c>
      <c r="AN249" s="2">
        <v>0</v>
      </c>
      <c r="AO249" s="2">
        <v>1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1</v>
      </c>
      <c r="AV249" s="2">
        <v>0</v>
      </c>
      <c r="AW249" s="2">
        <v>4</v>
      </c>
    </row>
    <row r="250" spans="1:49" hidden="1" x14ac:dyDescent="0.25">
      <c r="A250" s="2" t="s">
        <v>246</v>
      </c>
      <c r="B250" s="2" t="s">
        <v>209</v>
      </c>
      <c r="C250" s="2">
        <v>33</v>
      </c>
      <c r="D250" s="2">
        <v>30</v>
      </c>
      <c r="E250" s="2">
        <v>941</v>
      </c>
      <c r="F250" s="2">
        <v>329</v>
      </c>
      <c r="G250" s="2" t="s">
        <v>246</v>
      </c>
      <c r="H250" s="2">
        <v>34.962805526036135</v>
      </c>
      <c r="I250" s="2">
        <v>46</v>
      </c>
      <c r="J250" s="2">
        <v>7</v>
      </c>
      <c r="K250" s="2">
        <v>0</v>
      </c>
      <c r="L250" s="2">
        <v>0</v>
      </c>
      <c r="M250" s="2">
        <v>0</v>
      </c>
      <c r="N250" s="2">
        <v>1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1</v>
      </c>
      <c r="AG250" s="2">
        <v>0</v>
      </c>
      <c r="AH250" s="2">
        <v>0</v>
      </c>
      <c r="AI250" s="2">
        <v>0</v>
      </c>
      <c r="AJ250" s="2">
        <v>1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1</v>
      </c>
      <c r="AS250" s="2">
        <v>0</v>
      </c>
      <c r="AT250" s="2">
        <v>0</v>
      </c>
      <c r="AU250" s="2">
        <v>1</v>
      </c>
      <c r="AV250" s="2">
        <v>0</v>
      </c>
      <c r="AW250" s="2">
        <v>4</v>
      </c>
    </row>
    <row r="251" spans="1:49" hidden="1" x14ac:dyDescent="0.25">
      <c r="A251" s="2" t="s">
        <v>35</v>
      </c>
      <c r="B251" s="2" t="s">
        <v>212</v>
      </c>
      <c r="C251" s="2">
        <v>45</v>
      </c>
      <c r="D251" s="2">
        <v>616</v>
      </c>
      <c r="E251" s="2">
        <v>1172</v>
      </c>
      <c r="F251" s="2">
        <v>765</v>
      </c>
      <c r="G251" s="2" t="s">
        <v>35</v>
      </c>
      <c r="H251" s="2">
        <v>65.273037542662109</v>
      </c>
      <c r="I251" s="2">
        <v>65</v>
      </c>
      <c r="J251" s="2">
        <v>7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1</v>
      </c>
      <c r="AC251" s="2">
        <v>0</v>
      </c>
      <c r="AD251" s="2">
        <v>0</v>
      </c>
      <c r="AE251" s="2">
        <v>1</v>
      </c>
      <c r="AF251" s="2">
        <v>0</v>
      </c>
      <c r="AG251" s="2">
        <v>0</v>
      </c>
      <c r="AH251" s="2">
        <v>0</v>
      </c>
      <c r="AI251" s="2">
        <v>0</v>
      </c>
      <c r="AJ251" s="2">
        <v>1</v>
      </c>
      <c r="AK251" s="2">
        <v>0</v>
      </c>
      <c r="AL251" s="2">
        <v>0</v>
      </c>
      <c r="AM251" s="2">
        <v>0</v>
      </c>
      <c r="AN251" s="2">
        <v>0</v>
      </c>
      <c r="AO251" s="2">
        <v>1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1</v>
      </c>
      <c r="AV251" s="2">
        <v>1</v>
      </c>
      <c r="AW251" s="2">
        <v>4</v>
      </c>
    </row>
    <row r="252" spans="1:49" hidden="1" x14ac:dyDescent="0.25">
      <c r="A252" s="2" t="s">
        <v>247</v>
      </c>
      <c r="B252" s="2" t="s">
        <v>209</v>
      </c>
      <c r="C252" s="2">
        <v>41</v>
      </c>
      <c r="D252" s="2">
        <v>56</v>
      </c>
      <c r="E252" s="2">
        <v>371</v>
      </c>
      <c r="F252" s="2">
        <v>259</v>
      </c>
      <c r="G252" s="2" t="s">
        <v>247</v>
      </c>
      <c r="H252" s="2">
        <v>69.811320754716974</v>
      </c>
      <c r="I252" s="2">
        <v>46</v>
      </c>
      <c r="J252" s="2">
        <v>7</v>
      </c>
      <c r="K252" s="2">
        <v>0</v>
      </c>
      <c r="L252" s="2">
        <v>0</v>
      </c>
      <c r="M252" s="2">
        <v>0</v>
      </c>
      <c r="N252" s="2">
        <v>0</v>
      </c>
      <c r="O252" s="2">
        <v>1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1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1</v>
      </c>
      <c r="AG252" s="2">
        <v>0</v>
      </c>
      <c r="AH252" s="2">
        <v>0</v>
      </c>
      <c r="AI252" s="2">
        <v>0</v>
      </c>
      <c r="AJ252" s="2">
        <v>0</v>
      </c>
      <c r="AK252" s="2">
        <v>1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1</v>
      </c>
      <c r="AS252" s="2">
        <v>0</v>
      </c>
      <c r="AT252" s="2">
        <v>0</v>
      </c>
      <c r="AU252" s="2">
        <v>1</v>
      </c>
      <c r="AV252" s="2">
        <v>0</v>
      </c>
      <c r="AW252" s="2">
        <v>5</v>
      </c>
    </row>
    <row r="253" spans="1:49" hidden="1" x14ac:dyDescent="0.25">
      <c r="A253" s="2" t="s">
        <v>248</v>
      </c>
      <c r="B253" s="2" t="s">
        <v>209</v>
      </c>
      <c r="C253" s="2">
        <v>41</v>
      </c>
      <c r="D253" s="2">
        <v>29</v>
      </c>
      <c r="E253" s="2">
        <v>369</v>
      </c>
      <c r="F253" s="2">
        <v>320</v>
      </c>
      <c r="G253" s="2" t="s">
        <v>248</v>
      </c>
      <c r="H253" s="2">
        <v>86.72086720867209</v>
      </c>
      <c r="I253" s="2">
        <v>46</v>
      </c>
      <c r="J253" s="2">
        <v>7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1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1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1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1</v>
      </c>
      <c r="AS253" s="2">
        <v>0</v>
      </c>
      <c r="AT253" s="2">
        <v>0</v>
      </c>
      <c r="AU253" s="2">
        <v>1</v>
      </c>
      <c r="AV253" s="2">
        <v>0</v>
      </c>
      <c r="AW253" s="2">
        <v>6</v>
      </c>
    </row>
    <row r="254" spans="1:49" hidden="1" x14ac:dyDescent="0.25">
      <c r="A254" s="2" t="s">
        <v>143</v>
      </c>
      <c r="B254" s="2" t="s">
        <v>209</v>
      </c>
      <c r="C254" s="2">
        <v>39</v>
      </c>
      <c r="D254" s="2">
        <v>31</v>
      </c>
      <c r="E254" s="2">
        <v>637</v>
      </c>
      <c r="F254" s="2">
        <v>320</v>
      </c>
      <c r="G254" s="2" t="s">
        <v>143</v>
      </c>
      <c r="H254" s="2">
        <v>50.235478806907373</v>
      </c>
      <c r="I254" s="2">
        <v>47</v>
      </c>
      <c r="J254" s="2">
        <v>8</v>
      </c>
      <c r="K254" s="2">
        <v>1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1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1</v>
      </c>
      <c r="AG254" s="2">
        <v>1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1</v>
      </c>
      <c r="AS254" s="2">
        <v>0</v>
      </c>
      <c r="AT254" s="2">
        <v>0</v>
      </c>
      <c r="AU254" s="2">
        <v>1</v>
      </c>
      <c r="AV254" s="2">
        <v>0</v>
      </c>
      <c r="AW254" s="2">
        <v>1</v>
      </c>
    </row>
    <row r="255" spans="1:49" hidden="1" x14ac:dyDescent="0.25">
      <c r="A255" s="2" t="s">
        <v>144</v>
      </c>
      <c r="B255" s="2" t="s">
        <v>209</v>
      </c>
      <c r="C255" s="2">
        <v>26</v>
      </c>
      <c r="D255" s="2">
        <v>37</v>
      </c>
      <c r="E255" s="2">
        <v>621</v>
      </c>
      <c r="F255" s="2">
        <v>131</v>
      </c>
      <c r="G255" s="2" t="s">
        <v>144</v>
      </c>
      <c r="H255" s="2">
        <v>21.095008051529788</v>
      </c>
      <c r="I255" s="2">
        <v>47</v>
      </c>
      <c r="J255" s="2">
        <v>8</v>
      </c>
      <c r="K255" s="2">
        <v>0</v>
      </c>
      <c r="L255" s="2">
        <v>1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1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1</v>
      </c>
      <c r="AG255" s="2">
        <v>0</v>
      </c>
      <c r="AH255" s="2">
        <v>1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1</v>
      </c>
      <c r="AS255" s="2">
        <v>0</v>
      </c>
      <c r="AT255" s="2">
        <v>0</v>
      </c>
      <c r="AU255" s="2">
        <v>1</v>
      </c>
      <c r="AV255" s="2">
        <v>0</v>
      </c>
      <c r="AW255" s="2">
        <v>2</v>
      </c>
    </row>
    <row r="256" spans="1:49" hidden="1" x14ac:dyDescent="0.25">
      <c r="A256" s="2" t="s">
        <v>145</v>
      </c>
      <c r="B256" s="2" t="s">
        <v>209</v>
      </c>
      <c r="C256" s="2">
        <v>34</v>
      </c>
      <c r="D256" s="2">
        <v>33</v>
      </c>
      <c r="E256" s="2">
        <v>746</v>
      </c>
      <c r="F256" s="2">
        <v>177</v>
      </c>
      <c r="G256" s="2" t="s">
        <v>145</v>
      </c>
      <c r="H256" s="2">
        <v>23.726541554959784</v>
      </c>
      <c r="I256" s="2">
        <v>47</v>
      </c>
      <c r="J256" s="2">
        <v>8</v>
      </c>
      <c r="K256" s="2">
        <v>0</v>
      </c>
      <c r="L256" s="2">
        <v>0</v>
      </c>
      <c r="M256" s="2">
        <v>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1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1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1</v>
      </c>
      <c r="AS256" s="2">
        <v>0</v>
      </c>
      <c r="AT256" s="2">
        <v>0</v>
      </c>
      <c r="AU256" s="2">
        <v>1</v>
      </c>
      <c r="AV256" s="2">
        <v>0</v>
      </c>
      <c r="AW256" s="2">
        <v>3</v>
      </c>
    </row>
    <row r="257" spans="1:49" hidden="1" x14ac:dyDescent="0.25">
      <c r="A257" s="2" t="s">
        <v>37</v>
      </c>
      <c r="B257" s="2" t="s">
        <v>212</v>
      </c>
      <c r="C257" s="2">
        <v>26</v>
      </c>
      <c r="D257" s="2">
        <v>590</v>
      </c>
      <c r="E257" s="2">
        <v>1338</v>
      </c>
      <c r="F257" s="2">
        <v>775</v>
      </c>
      <c r="G257" s="2" t="s">
        <v>37</v>
      </c>
      <c r="H257" s="2">
        <v>57.922272047832593</v>
      </c>
      <c r="I257" s="2">
        <v>72</v>
      </c>
      <c r="J257" s="2">
        <v>7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1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1</v>
      </c>
      <c r="AL257" s="2">
        <v>0</v>
      </c>
      <c r="AM257" s="2">
        <v>0</v>
      </c>
      <c r="AN257" s="2">
        <v>0</v>
      </c>
      <c r="AO257" s="2">
        <v>1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1</v>
      </c>
      <c r="AV257" s="2">
        <v>1</v>
      </c>
      <c r="AW257" s="2">
        <v>5</v>
      </c>
    </row>
    <row r="258" spans="1:49" hidden="1" x14ac:dyDescent="0.25">
      <c r="A258" s="2" t="s">
        <v>146</v>
      </c>
      <c r="B258" s="2" t="s">
        <v>209</v>
      </c>
      <c r="C258" s="2">
        <v>39</v>
      </c>
      <c r="D258" s="2">
        <v>26</v>
      </c>
      <c r="E258" s="2">
        <v>745</v>
      </c>
      <c r="F258" s="2">
        <v>235</v>
      </c>
      <c r="G258" s="2" t="s">
        <v>146</v>
      </c>
      <c r="H258" s="2">
        <v>31.543624161073826</v>
      </c>
      <c r="I258" s="2">
        <v>47</v>
      </c>
      <c r="J258" s="2">
        <v>8</v>
      </c>
      <c r="K258" s="2">
        <v>0</v>
      </c>
      <c r="L258" s="2">
        <v>0</v>
      </c>
      <c r="M258" s="2">
        <v>0</v>
      </c>
      <c r="N258" s="2">
        <v>1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1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1</v>
      </c>
      <c r="AG258" s="2">
        <v>0</v>
      </c>
      <c r="AH258" s="2">
        <v>0</v>
      </c>
      <c r="AI258" s="2">
        <v>0</v>
      </c>
      <c r="AJ258" s="2">
        <v>1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1</v>
      </c>
      <c r="AS258" s="2">
        <v>0</v>
      </c>
      <c r="AT258" s="2">
        <v>0</v>
      </c>
      <c r="AU258" s="2">
        <v>1</v>
      </c>
      <c r="AV258" s="2">
        <v>0</v>
      </c>
      <c r="AW258" s="2">
        <v>4</v>
      </c>
    </row>
    <row r="259" spans="1:49" hidden="1" x14ac:dyDescent="0.25">
      <c r="A259" s="2" t="s">
        <v>38</v>
      </c>
      <c r="B259" s="2" t="s">
        <v>212</v>
      </c>
      <c r="C259" s="2">
        <v>27</v>
      </c>
      <c r="D259" s="2">
        <v>821</v>
      </c>
      <c r="E259" s="2">
        <v>1251</v>
      </c>
      <c r="F259" s="2">
        <v>742</v>
      </c>
      <c r="G259" s="2" t="s">
        <v>38</v>
      </c>
      <c r="H259" s="2">
        <v>59.31254996003198</v>
      </c>
      <c r="I259" s="2">
        <v>76</v>
      </c>
      <c r="J259" s="2">
        <v>7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1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1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1</v>
      </c>
      <c r="AL259" s="2">
        <v>0</v>
      </c>
      <c r="AM259" s="2">
        <v>0</v>
      </c>
      <c r="AN259" s="2">
        <v>0</v>
      </c>
      <c r="AO259" s="2">
        <v>1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1</v>
      </c>
      <c r="AV259" s="2">
        <v>1</v>
      </c>
      <c r="AW259" s="2">
        <v>5</v>
      </c>
    </row>
    <row r="260" spans="1:49" hidden="1" x14ac:dyDescent="0.25">
      <c r="A260" s="2" t="s">
        <v>147</v>
      </c>
      <c r="B260" s="2" t="s">
        <v>209</v>
      </c>
      <c r="C260" s="2">
        <v>31</v>
      </c>
      <c r="D260" s="2">
        <v>42</v>
      </c>
      <c r="E260" s="2">
        <v>369</v>
      </c>
      <c r="F260" s="2">
        <v>154</v>
      </c>
      <c r="G260" s="2" t="s">
        <v>147</v>
      </c>
      <c r="H260" s="2">
        <v>41.734417344173444</v>
      </c>
      <c r="I260" s="2">
        <v>47</v>
      </c>
      <c r="J260" s="2">
        <v>8</v>
      </c>
      <c r="K260" s="2">
        <v>0</v>
      </c>
      <c r="L260" s="2">
        <v>0</v>
      </c>
      <c r="M260" s="2">
        <v>0</v>
      </c>
      <c r="N260" s="2">
        <v>0</v>
      </c>
      <c r="O260" s="2">
        <v>1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1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1</v>
      </c>
      <c r="AG260" s="2">
        <v>0</v>
      </c>
      <c r="AH260" s="2">
        <v>0</v>
      </c>
      <c r="AI260" s="2">
        <v>0</v>
      </c>
      <c r="AJ260" s="2">
        <v>0</v>
      </c>
      <c r="AK260" s="2">
        <v>1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1</v>
      </c>
      <c r="AS260" s="2">
        <v>0</v>
      </c>
      <c r="AT260" s="2">
        <v>0</v>
      </c>
      <c r="AU260" s="2">
        <v>1</v>
      </c>
      <c r="AV260" s="2">
        <v>0</v>
      </c>
      <c r="AW260" s="2">
        <v>5</v>
      </c>
    </row>
    <row r="261" spans="1:49" hidden="1" x14ac:dyDescent="0.25">
      <c r="A261" s="2" t="s">
        <v>39</v>
      </c>
      <c r="B261" s="2" t="s">
        <v>212</v>
      </c>
      <c r="C261" s="2">
        <v>49</v>
      </c>
      <c r="D261" s="2">
        <v>166</v>
      </c>
      <c r="E261" s="2">
        <v>1198</v>
      </c>
      <c r="F261" s="2">
        <v>303</v>
      </c>
      <c r="G261" s="2" t="s">
        <v>39</v>
      </c>
      <c r="H261" s="2">
        <v>25.292153589315525</v>
      </c>
      <c r="I261" s="2">
        <v>77</v>
      </c>
      <c r="J261" s="2">
        <v>7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1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1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1</v>
      </c>
      <c r="AL261" s="2">
        <v>0</v>
      </c>
      <c r="AM261" s="2">
        <v>0</v>
      </c>
      <c r="AN261" s="2">
        <v>0</v>
      </c>
      <c r="AO261" s="2">
        <v>1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1</v>
      </c>
      <c r="AV261" s="2">
        <v>0</v>
      </c>
      <c r="AW261" s="2">
        <v>5</v>
      </c>
    </row>
    <row r="262" spans="1:49" hidden="1" x14ac:dyDescent="0.25">
      <c r="A262" s="2" t="s">
        <v>148</v>
      </c>
      <c r="B262" s="2" t="s">
        <v>209</v>
      </c>
      <c r="C262" s="2">
        <v>39</v>
      </c>
      <c r="D262" s="2">
        <v>33</v>
      </c>
      <c r="E262" s="2">
        <v>371</v>
      </c>
      <c r="F262" s="2">
        <v>318</v>
      </c>
      <c r="G262" s="2" t="s">
        <v>148</v>
      </c>
      <c r="H262" s="2">
        <v>85.714285714285708</v>
      </c>
      <c r="I262" s="2">
        <v>47</v>
      </c>
      <c r="J262" s="2">
        <v>8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1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1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1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1</v>
      </c>
      <c r="AS262" s="2">
        <v>0</v>
      </c>
      <c r="AT262" s="2">
        <v>0</v>
      </c>
      <c r="AU262" s="2">
        <v>1</v>
      </c>
      <c r="AV262" s="2">
        <v>0</v>
      </c>
      <c r="AW262" s="2">
        <v>6</v>
      </c>
    </row>
    <row r="263" spans="1:49" hidden="1" x14ac:dyDescent="0.25">
      <c r="A263" s="2" t="s">
        <v>40</v>
      </c>
      <c r="B263" s="2" t="s">
        <v>212</v>
      </c>
      <c r="C263" s="2">
        <v>27</v>
      </c>
      <c r="D263" s="2">
        <v>404</v>
      </c>
      <c r="E263" s="2">
        <v>1223</v>
      </c>
      <c r="F263" s="2">
        <v>782</v>
      </c>
      <c r="G263" s="2" t="s">
        <v>40</v>
      </c>
      <c r="H263" s="2">
        <v>63.94112837285364</v>
      </c>
      <c r="I263" s="2">
        <v>80</v>
      </c>
      <c r="J263" s="2">
        <v>7</v>
      </c>
      <c r="K263" s="2">
        <v>0</v>
      </c>
      <c r="L263" s="2">
        <v>0</v>
      </c>
      <c r="M263" s="2">
        <v>0</v>
      </c>
      <c r="N263" s="2">
        <v>0</v>
      </c>
      <c r="O263" s="2">
        <v>1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1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1</v>
      </c>
      <c r="AL263" s="2">
        <v>0</v>
      </c>
      <c r="AM263" s="2">
        <v>0</v>
      </c>
      <c r="AN263" s="2">
        <v>0</v>
      </c>
      <c r="AO263" s="2">
        <v>1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1</v>
      </c>
      <c r="AV263" s="2">
        <v>1</v>
      </c>
      <c r="AW263" s="2">
        <v>5</v>
      </c>
    </row>
    <row r="264" spans="1:49" hidden="1" x14ac:dyDescent="0.25">
      <c r="A264" s="2" t="s">
        <v>149</v>
      </c>
      <c r="B264" s="2" t="s">
        <v>209</v>
      </c>
      <c r="C264" s="2">
        <v>38</v>
      </c>
      <c r="D264" s="2">
        <v>35</v>
      </c>
      <c r="E264" s="2">
        <v>619</v>
      </c>
      <c r="F264" s="2">
        <v>430</v>
      </c>
      <c r="G264" s="2" t="s">
        <v>149</v>
      </c>
      <c r="H264" s="2">
        <v>69.466882067851373</v>
      </c>
      <c r="I264" s="2">
        <v>48</v>
      </c>
      <c r="J264" s="2">
        <v>7</v>
      </c>
      <c r="K264" s="2">
        <v>1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1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</v>
      </c>
      <c r="AG264" s="2">
        <v>1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1</v>
      </c>
      <c r="AS264" s="2">
        <v>0</v>
      </c>
      <c r="AT264" s="2">
        <v>0</v>
      </c>
      <c r="AU264" s="2">
        <v>1</v>
      </c>
      <c r="AV264" s="2">
        <v>1</v>
      </c>
      <c r="AW264" s="2">
        <v>1</v>
      </c>
    </row>
    <row r="265" spans="1:49" x14ac:dyDescent="0.25">
      <c r="A265" s="2" t="s">
        <v>256</v>
      </c>
      <c r="B265" s="2" t="s">
        <v>301</v>
      </c>
      <c r="C265" s="2">
        <v>40</v>
      </c>
      <c r="D265" s="2">
        <v>445</v>
      </c>
      <c r="E265" s="2">
        <v>923</v>
      </c>
      <c r="F265" s="2">
        <v>733</v>
      </c>
      <c r="G265" s="2" t="s">
        <v>307</v>
      </c>
      <c r="H265" s="2">
        <v>79.414951245937161</v>
      </c>
      <c r="I265" s="2">
        <v>39</v>
      </c>
      <c r="J265" s="2">
        <v>7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1</v>
      </c>
      <c r="AF265" s="2">
        <v>0</v>
      </c>
      <c r="AG265" s="2">
        <v>1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1</v>
      </c>
      <c r="AR265" s="2">
        <v>0</v>
      </c>
      <c r="AS265" s="2">
        <v>0</v>
      </c>
      <c r="AT265" s="2">
        <v>0</v>
      </c>
      <c r="AU265" s="2">
        <v>1</v>
      </c>
      <c r="AV265" s="2">
        <v>1</v>
      </c>
      <c r="AW265" s="2">
        <v>2</v>
      </c>
    </row>
    <row r="266" spans="1:49" hidden="1" x14ac:dyDescent="0.25">
      <c r="A266" s="2" t="s">
        <v>41</v>
      </c>
      <c r="B266" s="2" t="s">
        <v>212</v>
      </c>
      <c r="C266" s="2">
        <v>50</v>
      </c>
      <c r="D266" s="2">
        <v>470</v>
      </c>
      <c r="E266" s="2">
        <v>1250</v>
      </c>
      <c r="F266" s="2">
        <v>301</v>
      </c>
      <c r="G266" s="2" t="s">
        <v>41</v>
      </c>
      <c r="H266" s="2">
        <v>24.08</v>
      </c>
      <c r="I266" s="2">
        <v>81</v>
      </c>
      <c r="J266" s="2">
        <v>7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1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1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1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1</v>
      </c>
      <c r="AV266" s="2">
        <v>0</v>
      </c>
      <c r="AW266" s="2">
        <v>5</v>
      </c>
    </row>
    <row r="267" spans="1:49" hidden="1" x14ac:dyDescent="0.25">
      <c r="A267" s="2" t="s">
        <v>42</v>
      </c>
      <c r="B267" s="2" t="s">
        <v>212</v>
      </c>
      <c r="C267" s="2">
        <v>44</v>
      </c>
      <c r="D267" s="2">
        <v>930</v>
      </c>
      <c r="E267" s="2">
        <v>1276</v>
      </c>
      <c r="F267" s="2">
        <v>303</v>
      </c>
      <c r="G267" s="2" t="s">
        <v>42</v>
      </c>
      <c r="H267" s="2">
        <v>23.746081504702193</v>
      </c>
      <c r="I267" s="2">
        <v>82</v>
      </c>
      <c r="J267" s="2">
        <v>7</v>
      </c>
      <c r="K267" s="2">
        <v>0</v>
      </c>
      <c r="L267" s="2">
        <v>0</v>
      </c>
      <c r="M267" s="2">
        <v>0</v>
      </c>
      <c r="N267" s="2">
        <v>0</v>
      </c>
      <c r="O267" s="2">
        <v>1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1</v>
      </c>
      <c r="AA267" s="2">
        <v>0</v>
      </c>
      <c r="AB267" s="2">
        <v>0</v>
      </c>
      <c r="AC267" s="2">
        <v>0</v>
      </c>
      <c r="AD267" s="2">
        <v>0</v>
      </c>
      <c r="AE267" s="2">
        <v>1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1</v>
      </c>
      <c r="AL267" s="2">
        <v>0</v>
      </c>
      <c r="AM267" s="2">
        <v>0</v>
      </c>
      <c r="AN267" s="2">
        <v>0</v>
      </c>
      <c r="AO267" s="2">
        <v>1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1</v>
      </c>
      <c r="AV267" s="2">
        <v>0</v>
      </c>
      <c r="AW267" s="2">
        <v>5</v>
      </c>
    </row>
    <row r="268" spans="1:49" hidden="1" x14ac:dyDescent="0.25">
      <c r="A268" s="2" t="s">
        <v>150</v>
      </c>
      <c r="B268" s="2" t="s">
        <v>209</v>
      </c>
      <c r="C268" s="2">
        <v>31</v>
      </c>
      <c r="D268" s="2">
        <v>44</v>
      </c>
      <c r="E268" s="2">
        <v>590</v>
      </c>
      <c r="F268" s="2">
        <v>22</v>
      </c>
      <c r="G268" s="2" t="s">
        <v>150</v>
      </c>
      <c r="H268" s="2">
        <v>3.7288135593220342</v>
      </c>
      <c r="I268" s="2">
        <v>48</v>
      </c>
      <c r="J268" s="2">
        <v>7</v>
      </c>
      <c r="K268" s="2">
        <v>0</v>
      </c>
      <c r="L268" s="2">
        <v>1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1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1</v>
      </c>
      <c r="AG268" s="2">
        <v>0</v>
      </c>
      <c r="AH268" s="2">
        <v>1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1</v>
      </c>
      <c r="AS268" s="2">
        <v>0</v>
      </c>
      <c r="AT268" s="2">
        <v>0</v>
      </c>
      <c r="AU268" s="2">
        <v>1</v>
      </c>
      <c r="AV268" s="2">
        <v>0</v>
      </c>
      <c r="AW268" s="2">
        <v>2</v>
      </c>
    </row>
    <row r="269" spans="1:49" x14ac:dyDescent="0.25">
      <c r="A269" s="2" t="s">
        <v>253</v>
      </c>
      <c r="B269" s="2" t="s">
        <v>301</v>
      </c>
      <c r="C269" s="2">
        <v>33</v>
      </c>
      <c r="D269" s="2">
        <v>378</v>
      </c>
      <c r="E269" s="2">
        <v>1102</v>
      </c>
      <c r="F269" s="2">
        <v>747</v>
      </c>
      <c r="G269" s="2" t="s">
        <v>308</v>
      </c>
      <c r="H269" s="2">
        <v>67.785843920145197</v>
      </c>
      <c r="I269" s="2">
        <v>39</v>
      </c>
      <c r="J269" s="2">
        <v>7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1</v>
      </c>
      <c r="AF269" s="2">
        <v>0</v>
      </c>
      <c r="AG269" s="2">
        <v>0</v>
      </c>
      <c r="AH269" s="2">
        <v>1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1</v>
      </c>
      <c r="AR269" s="2">
        <v>0</v>
      </c>
      <c r="AS269" s="2">
        <v>0</v>
      </c>
      <c r="AT269" s="2">
        <v>0</v>
      </c>
      <c r="AU269" s="2">
        <v>1</v>
      </c>
      <c r="AV269" s="2">
        <v>1</v>
      </c>
      <c r="AW269" s="2">
        <v>1</v>
      </c>
    </row>
    <row r="270" spans="1:49" hidden="1" x14ac:dyDescent="0.25">
      <c r="A270" s="2" t="s">
        <v>43</v>
      </c>
      <c r="B270" s="2" t="s">
        <v>212</v>
      </c>
      <c r="C270" s="2">
        <v>22</v>
      </c>
      <c r="D270" s="2">
        <v>1086</v>
      </c>
      <c r="E270" s="2">
        <v>911</v>
      </c>
      <c r="F270" s="2">
        <v>776</v>
      </c>
      <c r="G270" s="2" t="s">
        <v>43</v>
      </c>
      <c r="H270" s="2">
        <v>85.181119648737649</v>
      </c>
      <c r="I270" s="2">
        <v>84</v>
      </c>
      <c r="J270" s="2">
        <v>7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1</v>
      </c>
      <c r="AB270" s="2">
        <v>0</v>
      </c>
      <c r="AC270" s="2">
        <v>0</v>
      </c>
      <c r="AD270" s="2">
        <v>0</v>
      </c>
      <c r="AE270" s="2">
        <v>1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1</v>
      </c>
      <c r="AL270" s="2">
        <v>0</v>
      </c>
      <c r="AM270" s="2">
        <v>0</v>
      </c>
      <c r="AN270" s="2">
        <v>0</v>
      </c>
      <c r="AO270" s="2">
        <v>1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1</v>
      </c>
      <c r="AV270" s="2">
        <v>0</v>
      </c>
      <c r="AW270" s="2">
        <v>5</v>
      </c>
    </row>
    <row r="271" spans="1:49" hidden="1" x14ac:dyDescent="0.25">
      <c r="A271" s="2" t="s">
        <v>44</v>
      </c>
      <c r="B271" s="2" t="s">
        <v>212</v>
      </c>
      <c r="C271" s="2">
        <v>46</v>
      </c>
      <c r="D271" s="2">
        <v>204</v>
      </c>
      <c r="E271" s="2">
        <v>433</v>
      </c>
      <c r="F271" s="2">
        <v>301</v>
      </c>
      <c r="G271" s="2" t="s">
        <v>44</v>
      </c>
      <c r="H271" s="2">
        <v>69.515011547344102</v>
      </c>
      <c r="I271" s="2">
        <v>65</v>
      </c>
      <c r="J271" s="2">
        <v>7</v>
      </c>
      <c r="K271" s="2">
        <v>0</v>
      </c>
      <c r="L271" s="2">
        <v>0</v>
      </c>
      <c r="M271" s="2">
        <v>0</v>
      </c>
      <c r="N271" s="2">
        <v>0</v>
      </c>
      <c r="O271" s="2">
        <v>1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1</v>
      </c>
      <c r="AC271" s="2">
        <v>0</v>
      </c>
      <c r="AD271" s="2">
        <v>0</v>
      </c>
      <c r="AE271" s="2">
        <v>1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1</v>
      </c>
      <c r="AL271" s="2">
        <v>0</v>
      </c>
      <c r="AM271" s="2">
        <v>0</v>
      </c>
      <c r="AN271" s="2">
        <v>0</v>
      </c>
      <c r="AO271" s="2">
        <v>1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1</v>
      </c>
      <c r="AV271" s="2">
        <v>0</v>
      </c>
      <c r="AW271" s="2">
        <v>5</v>
      </c>
    </row>
    <row r="272" spans="1:49" hidden="1" x14ac:dyDescent="0.25">
      <c r="A272" s="2" t="s">
        <v>151</v>
      </c>
      <c r="B272" s="2" t="s">
        <v>209</v>
      </c>
      <c r="C272" s="2">
        <v>28</v>
      </c>
      <c r="D272" s="2">
        <v>12</v>
      </c>
      <c r="E272" s="2">
        <v>764</v>
      </c>
      <c r="F272" s="2">
        <v>84</v>
      </c>
      <c r="G272" s="2" t="s">
        <v>151</v>
      </c>
      <c r="H272" s="2">
        <v>10.99476439790576</v>
      </c>
      <c r="I272" s="2">
        <v>48</v>
      </c>
      <c r="J272" s="2">
        <v>7</v>
      </c>
      <c r="K272" s="2">
        <v>0</v>
      </c>
      <c r="L272" s="2">
        <v>0</v>
      </c>
      <c r="M272" s="2">
        <v>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1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1</v>
      </c>
      <c r="AG272" s="2">
        <v>0</v>
      </c>
      <c r="AH272" s="2">
        <v>0</v>
      </c>
      <c r="AI272" s="2">
        <v>1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1</v>
      </c>
      <c r="AS272" s="2">
        <v>0</v>
      </c>
      <c r="AT272" s="2">
        <v>0</v>
      </c>
      <c r="AU272" s="2">
        <v>1</v>
      </c>
      <c r="AV272" s="2">
        <v>0</v>
      </c>
      <c r="AW272" s="2">
        <v>3</v>
      </c>
    </row>
    <row r="273" spans="1:49" x14ac:dyDescent="0.25">
      <c r="A273" s="2" t="s">
        <v>255</v>
      </c>
      <c r="B273" s="2" t="s">
        <v>301</v>
      </c>
      <c r="C273" s="2">
        <v>38</v>
      </c>
      <c r="D273" s="2">
        <v>634</v>
      </c>
      <c r="E273" s="2">
        <v>731</v>
      </c>
      <c r="F273" s="2">
        <v>628</v>
      </c>
      <c r="G273" s="2" t="s">
        <v>309</v>
      </c>
      <c r="H273" s="2">
        <v>85.909712722298224</v>
      </c>
      <c r="I273" s="2">
        <v>39</v>
      </c>
      <c r="J273" s="2">
        <v>7</v>
      </c>
      <c r="K273" s="2">
        <v>1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1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1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</v>
      </c>
      <c r="AR273" s="2">
        <v>0</v>
      </c>
      <c r="AS273" s="2">
        <v>0</v>
      </c>
      <c r="AT273" s="2">
        <v>0</v>
      </c>
      <c r="AU273" s="2">
        <v>1</v>
      </c>
      <c r="AV273" s="2">
        <v>1</v>
      </c>
      <c r="AW273" s="2">
        <v>2</v>
      </c>
    </row>
    <row r="274" spans="1:49" hidden="1" x14ac:dyDescent="0.25">
      <c r="A274" s="2" t="s">
        <v>152</v>
      </c>
      <c r="B274" s="2" t="s">
        <v>209</v>
      </c>
      <c r="C274" s="2">
        <v>0</v>
      </c>
      <c r="D274" s="2">
        <v>4</v>
      </c>
      <c r="E274" s="2">
        <v>5</v>
      </c>
      <c r="F274" s="2">
        <v>4</v>
      </c>
      <c r="G274" s="2" t="s">
        <v>152</v>
      </c>
      <c r="H274" s="2">
        <v>80</v>
      </c>
      <c r="I274" s="2">
        <v>48</v>
      </c>
      <c r="J274" s="2">
        <v>7</v>
      </c>
      <c r="K274" s="2">
        <v>0</v>
      </c>
      <c r="L274" s="2">
        <v>0</v>
      </c>
      <c r="M274" s="2">
        <v>0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1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1</v>
      </c>
      <c r="AG274" s="2">
        <v>0</v>
      </c>
      <c r="AH274" s="2">
        <v>0</v>
      </c>
      <c r="AI274" s="2">
        <v>0</v>
      </c>
      <c r="AJ274" s="2">
        <v>1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1</v>
      </c>
      <c r="AS274" s="2">
        <v>0</v>
      </c>
      <c r="AT274" s="2">
        <v>0</v>
      </c>
      <c r="AU274" s="2">
        <v>1</v>
      </c>
      <c r="AV274" s="2">
        <v>0</v>
      </c>
      <c r="AW274" s="2">
        <v>4</v>
      </c>
    </row>
    <row r="275" spans="1:49" x14ac:dyDescent="0.25">
      <c r="A275" s="2" t="s">
        <v>252</v>
      </c>
      <c r="B275" s="2" t="s">
        <v>301</v>
      </c>
      <c r="C275" s="2">
        <v>42</v>
      </c>
      <c r="D275" s="2">
        <v>485</v>
      </c>
      <c r="E275" s="2">
        <v>937</v>
      </c>
      <c r="F275" s="2">
        <v>652</v>
      </c>
      <c r="G275" s="2" t="s">
        <v>310</v>
      </c>
      <c r="H275" s="2">
        <v>69.583778014941302</v>
      </c>
      <c r="I275" s="2">
        <v>39</v>
      </c>
      <c r="J275" s="2">
        <v>7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1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1</v>
      </c>
      <c r="AF275" s="2">
        <v>0</v>
      </c>
      <c r="AG275" s="2">
        <v>0</v>
      </c>
      <c r="AH275" s="2">
        <v>0</v>
      </c>
      <c r="AI275" s="2">
        <v>0</v>
      </c>
      <c r="AJ275" s="2">
        <v>1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1</v>
      </c>
      <c r="AR275" s="2">
        <v>0</v>
      </c>
      <c r="AS275" s="2">
        <v>0</v>
      </c>
      <c r="AT275" s="2">
        <v>0</v>
      </c>
      <c r="AU275" s="2">
        <v>1</v>
      </c>
      <c r="AV275" s="2">
        <v>1</v>
      </c>
      <c r="AW275" s="2">
        <v>1</v>
      </c>
    </row>
    <row r="276" spans="1:49" hidden="1" x14ac:dyDescent="0.25">
      <c r="A276" s="2" t="s">
        <v>153</v>
      </c>
      <c r="B276" s="2" t="s">
        <v>209</v>
      </c>
      <c r="C276" s="2">
        <v>33</v>
      </c>
      <c r="D276" s="2">
        <v>20</v>
      </c>
      <c r="E276" s="2">
        <v>369</v>
      </c>
      <c r="F276" s="2">
        <v>235</v>
      </c>
      <c r="G276" s="2" t="s">
        <v>153</v>
      </c>
      <c r="H276" s="2">
        <v>63.685636856368568</v>
      </c>
      <c r="I276" s="2">
        <v>48</v>
      </c>
      <c r="J276" s="2">
        <v>7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1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1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1</v>
      </c>
      <c r="AS276" s="2">
        <v>0</v>
      </c>
      <c r="AT276" s="2">
        <v>0</v>
      </c>
      <c r="AU276" s="2">
        <v>1</v>
      </c>
      <c r="AV276" s="2">
        <v>0</v>
      </c>
      <c r="AW276" s="2">
        <v>5</v>
      </c>
    </row>
    <row r="277" spans="1:49" x14ac:dyDescent="0.25">
      <c r="A277" s="2" t="s">
        <v>254</v>
      </c>
      <c r="B277" s="2" t="s">
        <v>301</v>
      </c>
      <c r="C277" s="2">
        <v>48</v>
      </c>
      <c r="D277" s="2">
        <v>406</v>
      </c>
      <c r="E277" s="2">
        <v>916</v>
      </c>
      <c r="F277" s="2">
        <v>256</v>
      </c>
      <c r="G277" s="2" t="s">
        <v>311</v>
      </c>
      <c r="H277" s="2">
        <v>27.947598253275107</v>
      </c>
      <c r="I277" s="2">
        <v>39</v>
      </c>
      <c r="J277" s="2">
        <v>7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1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1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1</v>
      </c>
      <c r="AR277" s="2">
        <v>0</v>
      </c>
      <c r="AS277" s="2">
        <v>0</v>
      </c>
      <c r="AT277" s="2">
        <v>0</v>
      </c>
      <c r="AU277" s="2">
        <v>1</v>
      </c>
      <c r="AV277" s="2">
        <v>0</v>
      </c>
      <c r="AW277" s="2">
        <v>2</v>
      </c>
    </row>
    <row r="278" spans="1:49" hidden="1" x14ac:dyDescent="0.25">
      <c r="A278" s="2" t="s">
        <v>46</v>
      </c>
      <c r="B278" s="2" t="s">
        <v>212</v>
      </c>
      <c r="C278" s="2">
        <v>27</v>
      </c>
      <c r="D278" s="2">
        <v>608</v>
      </c>
      <c r="E278" s="2">
        <v>1229</v>
      </c>
      <c r="F278" s="2">
        <v>800</v>
      </c>
      <c r="G278" s="2" t="s">
        <v>46</v>
      </c>
      <c r="H278" s="2">
        <v>65.093572009764031</v>
      </c>
      <c r="I278" s="2">
        <v>72</v>
      </c>
      <c r="J278" s="2">
        <v>7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1</v>
      </c>
      <c r="Q278" s="2">
        <v>0</v>
      </c>
      <c r="R278" s="2">
        <v>0</v>
      </c>
      <c r="S278" s="2">
        <v>0</v>
      </c>
      <c r="T278" s="2">
        <v>0</v>
      </c>
      <c r="U278" s="2">
        <v>1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1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1</v>
      </c>
      <c r="AM278" s="2">
        <v>0</v>
      </c>
      <c r="AN278" s="2">
        <v>0</v>
      </c>
      <c r="AO278" s="2">
        <v>1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1</v>
      </c>
      <c r="AV278" s="2">
        <v>1</v>
      </c>
      <c r="AW278" s="2">
        <v>6</v>
      </c>
    </row>
    <row r="279" spans="1:49" hidden="1" x14ac:dyDescent="0.25">
      <c r="A279" s="2" t="s">
        <v>47</v>
      </c>
      <c r="B279" s="2" t="s">
        <v>212</v>
      </c>
      <c r="C279" s="2">
        <v>30</v>
      </c>
      <c r="D279" s="2">
        <v>292</v>
      </c>
      <c r="E279" s="2">
        <v>1192</v>
      </c>
      <c r="F279" s="2">
        <v>814</v>
      </c>
      <c r="G279" s="2" t="s">
        <v>47</v>
      </c>
      <c r="H279" s="2">
        <v>68.288590604026851</v>
      </c>
      <c r="I279" s="2">
        <v>76</v>
      </c>
      <c r="J279" s="2">
        <v>7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1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1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1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1</v>
      </c>
      <c r="AM279" s="2">
        <v>0</v>
      </c>
      <c r="AN279" s="2">
        <v>0</v>
      </c>
      <c r="AO279" s="2">
        <v>1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1</v>
      </c>
      <c r="AV279" s="2">
        <v>1</v>
      </c>
      <c r="AW279" s="2">
        <v>6</v>
      </c>
    </row>
    <row r="280" spans="1:49" hidden="1" x14ac:dyDescent="0.25">
      <c r="A280" s="2" t="s">
        <v>154</v>
      </c>
      <c r="B280" s="2" t="s">
        <v>209</v>
      </c>
      <c r="C280" s="2">
        <v>7</v>
      </c>
      <c r="D280" s="2">
        <v>8</v>
      </c>
      <c r="E280" s="2">
        <v>325</v>
      </c>
      <c r="F280" s="2">
        <v>0</v>
      </c>
      <c r="G280" s="2" t="s">
        <v>154</v>
      </c>
      <c r="H280" s="2">
        <v>0</v>
      </c>
      <c r="I280" s="2">
        <v>48</v>
      </c>
      <c r="J280" s="2">
        <v>7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1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1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1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1</v>
      </c>
      <c r="AS280" s="2">
        <v>0</v>
      </c>
      <c r="AT280" s="2">
        <v>0</v>
      </c>
      <c r="AU280" s="2">
        <v>1</v>
      </c>
      <c r="AV280" s="2">
        <v>0</v>
      </c>
      <c r="AW280" s="2">
        <v>6</v>
      </c>
    </row>
    <row r="281" spans="1:49" x14ac:dyDescent="0.25">
      <c r="A281" s="2" t="s">
        <v>251</v>
      </c>
      <c r="B281" s="2" t="s">
        <v>301</v>
      </c>
      <c r="C281" s="2">
        <v>49</v>
      </c>
      <c r="D281" s="2">
        <v>444</v>
      </c>
      <c r="E281" s="2">
        <v>894</v>
      </c>
      <c r="F281" s="2">
        <v>303</v>
      </c>
      <c r="G281" s="2" t="s">
        <v>312</v>
      </c>
      <c r="H281" s="2">
        <v>33.892617449664428</v>
      </c>
      <c r="I281" s="2">
        <v>39</v>
      </c>
      <c r="J281" s="2">
        <v>7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1</v>
      </c>
      <c r="AA281" s="2">
        <v>0</v>
      </c>
      <c r="AB281" s="2">
        <v>0</v>
      </c>
      <c r="AC281" s="2">
        <v>0</v>
      </c>
      <c r="AD281" s="2">
        <v>0</v>
      </c>
      <c r="AE281" s="2">
        <v>1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1</v>
      </c>
      <c r="AM281" s="2">
        <v>0</v>
      </c>
      <c r="AN281" s="2">
        <v>0</v>
      </c>
      <c r="AO281" s="2">
        <v>0</v>
      </c>
      <c r="AP281" s="2">
        <v>0</v>
      </c>
      <c r="AQ281" s="2">
        <v>1</v>
      </c>
      <c r="AR281" s="2">
        <v>0</v>
      </c>
      <c r="AS281" s="2">
        <v>0</v>
      </c>
      <c r="AT281" s="2">
        <v>0</v>
      </c>
      <c r="AU281" s="2">
        <v>1</v>
      </c>
      <c r="AV281" s="2">
        <v>0</v>
      </c>
      <c r="AW281" s="2">
        <v>1</v>
      </c>
    </row>
    <row r="282" spans="1:49" hidden="1" x14ac:dyDescent="0.25">
      <c r="A282" s="2" t="s">
        <v>48</v>
      </c>
      <c r="B282" s="2" t="s">
        <v>212</v>
      </c>
      <c r="C282" s="2">
        <v>27</v>
      </c>
      <c r="D282" s="2">
        <v>820</v>
      </c>
      <c r="E282" s="2">
        <v>1196</v>
      </c>
      <c r="F282" s="2">
        <v>806</v>
      </c>
      <c r="G282" s="2" t="s">
        <v>48</v>
      </c>
      <c r="H282" s="2">
        <v>67.391304347826093</v>
      </c>
      <c r="I282" s="2">
        <v>77</v>
      </c>
      <c r="J282" s="2">
        <v>7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1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1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1</v>
      </c>
      <c r="AM282" s="2">
        <v>0</v>
      </c>
      <c r="AN282" s="2">
        <v>0</v>
      </c>
      <c r="AO282" s="2">
        <v>1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1</v>
      </c>
      <c r="AV282" s="2">
        <v>1</v>
      </c>
      <c r="AW282" s="2">
        <v>6</v>
      </c>
    </row>
    <row r="283" spans="1:49" hidden="1" x14ac:dyDescent="0.25">
      <c r="A283" s="2" t="s">
        <v>49</v>
      </c>
      <c r="B283" s="2" t="s">
        <v>212</v>
      </c>
      <c r="C283" s="2">
        <v>27</v>
      </c>
      <c r="D283" s="2">
        <v>368</v>
      </c>
      <c r="E283" s="2">
        <v>1088</v>
      </c>
      <c r="F283" s="2">
        <v>788</v>
      </c>
      <c r="G283" s="2" t="s">
        <v>49</v>
      </c>
      <c r="H283" s="2">
        <v>72.42647058823529</v>
      </c>
      <c r="I283" s="2">
        <v>80</v>
      </c>
      <c r="J283" s="2">
        <v>7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1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1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1</v>
      </c>
      <c r="AM283" s="2">
        <v>0</v>
      </c>
      <c r="AN283" s="2">
        <v>0</v>
      </c>
      <c r="AO283" s="2">
        <v>1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1</v>
      </c>
      <c r="AV283" s="2">
        <v>1</v>
      </c>
      <c r="AW283" s="2">
        <v>6</v>
      </c>
    </row>
    <row r="284" spans="1:49" hidden="1" x14ac:dyDescent="0.25">
      <c r="A284" s="2" t="s">
        <v>155</v>
      </c>
      <c r="B284" s="2" t="s">
        <v>209</v>
      </c>
      <c r="C284" s="2">
        <v>40</v>
      </c>
      <c r="D284" s="2">
        <v>84</v>
      </c>
      <c r="E284" s="2">
        <v>625</v>
      </c>
      <c r="F284" s="2">
        <v>426</v>
      </c>
      <c r="G284" s="2" t="s">
        <v>155</v>
      </c>
      <c r="H284" s="2">
        <v>68.16</v>
      </c>
      <c r="I284" s="2">
        <v>49</v>
      </c>
      <c r="J284" s="2">
        <v>7</v>
      </c>
      <c r="K284" s="2">
        <v>1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1</v>
      </c>
      <c r="AB284" s="2">
        <v>0</v>
      </c>
      <c r="AC284" s="2">
        <v>0</v>
      </c>
      <c r="AD284" s="2">
        <v>0</v>
      </c>
      <c r="AE284" s="2">
        <v>0</v>
      </c>
      <c r="AF284" s="2">
        <v>1</v>
      </c>
      <c r="AG284" s="2">
        <v>1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1</v>
      </c>
      <c r="AS284" s="2">
        <v>0</v>
      </c>
      <c r="AT284" s="2">
        <v>0</v>
      </c>
      <c r="AU284" s="2">
        <v>1</v>
      </c>
      <c r="AV284" s="2">
        <v>1</v>
      </c>
      <c r="AW284" s="2">
        <v>1</v>
      </c>
    </row>
    <row r="285" spans="1:49" hidden="1" x14ac:dyDescent="0.25">
      <c r="A285" s="2" t="s">
        <v>50</v>
      </c>
      <c r="B285" s="2" t="s">
        <v>212</v>
      </c>
      <c r="C285" s="2">
        <v>18</v>
      </c>
      <c r="D285" s="2">
        <v>20</v>
      </c>
      <c r="E285" s="2">
        <v>1044</v>
      </c>
      <c r="F285" s="2">
        <v>619</v>
      </c>
      <c r="G285" s="2" t="s">
        <v>50</v>
      </c>
      <c r="H285" s="2">
        <v>59.291187739463602</v>
      </c>
      <c r="I285" s="2">
        <v>81</v>
      </c>
      <c r="J285" s="2">
        <v>7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1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1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1</v>
      </c>
      <c r="AM285" s="2">
        <v>0</v>
      </c>
      <c r="AN285" s="2">
        <v>0</v>
      </c>
      <c r="AO285" s="2">
        <v>1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1</v>
      </c>
      <c r="AV285" s="2">
        <v>0</v>
      </c>
      <c r="AW285" s="2">
        <v>6</v>
      </c>
    </row>
    <row r="286" spans="1:49" hidden="1" x14ac:dyDescent="0.25">
      <c r="A286" s="2" t="s">
        <v>156</v>
      </c>
      <c r="B286" s="2" t="s">
        <v>209</v>
      </c>
      <c r="C286" s="2">
        <v>32</v>
      </c>
      <c r="D286" s="2">
        <v>23</v>
      </c>
      <c r="E286" s="2">
        <v>621</v>
      </c>
      <c r="F286" s="2">
        <v>140</v>
      </c>
      <c r="G286" s="2" t="s">
        <v>156</v>
      </c>
      <c r="H286" s="2">
        <v>22.544283413848632</v>
      </c>
      <c r="I286" s="2">
        <v>49</v>
      </c>
      <c r="J286" s="2">
        <v>7</v>
      </c>
      <c r="K286" s="2">
        <v>0</v>
      </c>
      <c r="L286" s="2">
        <v>1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1</v>
      </c>
      <c r="AB286" s="2">
        <v>0</v>
      </c>
      <c r="AC286" s="2">
        <v>0</v>
      </c>
      <c r="AD286" s="2">
        <v>0</v>
      </c>
      <c r="AE286" s="2">
        <v>0</v>
      </c>
      <c r="AF286" s="2">
        <v>1</v>
      </c>
      <c r="AG286" s="2">
        <v>0</v>
      </c>
      <c r="AH286" s="2">
        <v>1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1</v>
      </c>
      <c r="AS286" s="2">
        <v>0</v>
      </c>
      <c r="AT286" s="2">
        <v>0</v>
      </c>
      <c r="AU286" s="2">
        <v>1</v>
      </c>
      <c r="AV286" s="2">
        <v>0</v>
      </c>
      <c r="AW286" s="2">
        <v>2</v>
      </c>
    </row>
    <row r="287" spans="1:49" hidden="1" x14ac:dyDescent="0.25">
      <c r="A287" s="2" t="s">
        <v>51</v>
      </c>
      <c r="B287" s="2" t="s">
        <v>212</v>
      </c>
      <c r="C287" s="2">
        <v>48</v>
      </c>
      <c r="D287" s="2">
        <v>1232</v>
      </c>
      <c r="E287" s="2">
        <v>1186</v>
      </c>
      <c r="F287" s="2">
        <v>331</v>
      </c>
      <c r="G287" s="2" t="s">
        <v>51</v>
      </c>
      <c r="H287" s="2">
        <v>27.908937605396289</v>
      </c>
      <c r="I287" s="2">
        <v>82</v>
      </c>
      <c r="J287" s="2">
        <v>7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1</v>
      </c>
      <c r="AA287" s="2">
        <v>0</v>
      </c>
      <c r="AB287" s="2">
        <v>0</v>
      </c>
      <c r="AC287" s="2">
        <v>0</v>
      </c>
      <c r="AD287" s="2">
        <v>0</v>
      </c>
      <c r="AE287" s="2">
        <v>1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1</v>
      </c>
      <c r="AM287" s="2">
        <v>0</v>
      </c>
      <c r="AN287" s="2">
        <v>0</v>
      </c>
      <c r="AO287" s="2">
        <v>1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1</v>
      </c>
      <c r="AV287" s="2">
        <v>0</v>
      </c>
      <c r="AW287" s="2">
        <v>6</v>
      </c>
    </row>
    <row r="288" spans="1:49" hidden="1" x14ac:dyDescent="0.25">
      <c r="A288" s="2" t="s">
        <v>157</v>
      </c>
      <c r="B288" s="2" t="s">
        <v>209</v>
      </c>
      <c r="C288" s="2">
        <v>32</v>
      </c>
      <c r="D288" s="2">
        <v>15</v>
      </c>
      <c r="E288" s="2">
        <v>743</v>
      </c>
      <c r="F288" s="2">
        <v>178</v>
      </c>
      <c r="G288" s="2" t="s">
        <v>157</v>
      </c>
      <c r="H288" s="2">
        <v>23.95693135935397</v>
      </c>
      <c r="I288" s="2">
        <v>49</v>
      </c>
      <c r="J288" s="2">
        <v>7</v>
      </c>
      <c r="K288" s="2">
        <v>0</v>
      </c>
      <c r="L288" s="2">
        <v>0</v>
      </c>
      <c r="M288" s="2">
        <v>1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1</v>
      </c>
      <c r="AB288" s="2">
        <v>0</v>
      </c>
      <c r="AC288" s="2">
        <v>0</v>
      </c>
      <c r="AD288" s="2">
        <v>0</v>
      </c>
      <c r="AE288" s="2">
        <v>0</v>
      </c>
      <c r="AF288" s="2">
        <v>1</v>
      </c>
      <c r="AG288" s="2">
        <v>0</v>
      </c>
      <c r="AH288" s="2">
        <v>0</v>
      </c>
      <c r="AI288" s="2">
        <v>1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1</v>
      </c>
      <c r="AS288" s="2">
        <v>0</v>
      </c>
      <c r="AT288" s="2">
        <v>0</v>
      </c>
      <c r="AU288" s="2">
        <v>1</v>
      </c>
      <c r="AV288" s="2">
        <v>0</v>
      </c>
      <c r="AW288" s="2">
        <v>3</v>
      </c>
    </row>
    <row r="289" spans="1:49" hidden="1" x14ac:dyDescent="0.25">
      <c r="A289" s="2" t="s">
        <v>52</v>
      </c>
      <c r="B289" s="2" t="s">
        <v>212</v>
      </c>
      <c r="C289" s="2">
        <v>46</v>
      </c>
      <c r="D289" s="2">
        <v>345</v>
      </c>
      <c r="E289" s="2">
        <v>750</v>
      </c>
      <c r="F289" s="2">
        <v>304</v>
      </c>
      <c r="G289" s="2" t="s">
        <v>52</v>
      </c>
      <c r="H289" s="2">
        <v>40.533333333333331</v>
      </c>
      <c r="I289" s="2">
        <v>84</v>
      </c>
      <c r="J289" s="2">
        <v>7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0</v>
      </c>
      <c r="AD289" s="2">
        <v>0</v>
      </c>
      <c r="AE289" s="2">
        <v>1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1</v>
      </c>
      <c r="AM289" s="2">
        <v>0</v>
      </c>
      <c r="AN289" s="2">
        <v>0</v>
      </c>
      <c r="AO289" s="2">
        <v>1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1</v>
      </c>
      <c r="AV289" s="2">
        <v>0</v>
      </c>
      <c r="AW289" s="2">
        <v>6</v>
      </c>
    </row>
    <row r="290" spans="1:49" hidden="1" x14ac:dyDescent="0.25">
      <c r="A290" s="2" t="s">
        <v>158</v>
      </c>
      <c r="B290" s="2" t="s">
        <v>209</v>
      </c>
      <c r="C290" s="2">
        <v>41</v>
      </c>
      <c r="D290" s="2">
        <v>20</v>
      </c>
      <c r="E290" s="2">
        <v>766</v>
      </c>
      <c r="F290" s="2">
        <v>693</v>
      </c>
      <c r="G290" s="2" t="s">
        <v>158</v>
      </c>
      <c r="H290" s="2">
        <v>90.469973890339432</v>
      </c>
      <c r="I290" s="2">
        <v>49</v>
      </c>
      <c r="J290" s="2">
        <v>7</v>
      </c>
      <c r="K290" s="2">
        <v>0</v>
      </c>
      <c r="L290" s="2">
        <v>0</v>
      </c>
      <c r="M290" s="2">
        <v>0</v>
      </c>
      <c r="N290" s="2">
        <v>1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1</v>
      </c>
      <c r="AB290" s="2">
        <v>0</v>
      </c>
      <c r="AC290" s="2">
        <v>0</v>
      </c>
      <c r="AD290" s="2">
        <v>0</v>
      </c>
      <c r="AE290" s="2">
        <v>0</v>
      </c>
      <c r="AF290" s="2">
        <v>1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1</v>
      </c>
      <c r="AS290" s="2">
        <v>0</v>
      </c>
      <c r="AT290" s="2">
        <v>0</v>
      </c>
      <c r="AU290" s="2">
        <v>1</v>
      </c>
      <c r="AV290" s="2">
        <v>1</v>
      </c>
      <c r="AW290" s="2">
        <v>4</v>
      </c>
    </row>
    <row r="291" spans="1:49" hidden="1" x14ac:dyDescent="0.25">
      <c r="A291" s="2" t="s">
        <v>53</v>
      </c>
      <c r="B291" s="2" t="s">
        <v>212</v>
      </c>
      <c r="C291" s="2">
        <v>48</v>
      </c>
      <c r="D291" s="2">
        <v>167</v>
      </c>
      <c r="E291" s="2">
        <v>390</v>
      </c>
      <c r="F291" s="2">
        <v>340</v>
      </c>
      <c r="G291" s="2" t="s">
        <v>53</v>
      </c>
      <c r="H291" s="2">
        <v>87.179487179487182</v>
      </c>
      <c r="I291" s="2">
        <v>65</v>
      </c>
      <c r="J291" s="2">
        <v>7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1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1</v>
      </c>
      <c r="AC291" s="2">
        <v>0</v>
      </c>
      <c r="AD291" s="2">
        <v>0</v>
      </c>
      <c r="AE291" s="2">
        <v>1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1</v>
      </c>
      <c r="AM291" s="2">
        <v>0</v>
      </c>
      <c r="AN291" s="2">
        <v>0</v>
      </c>
      <c r="AO291" s="2">
        <v>1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1</v>
      </c>
      <c r="AV291" s="2">
        <v>0</v>
      </c>
      <c r="AW291" s="2">
        <v>6</v>
      </c>
    </row>
    <row r="292" spans="1:49" hidden="1" x14ac:dyDescent="0.25">
      <c r="A292" s="2" t="s">
        <v>159</v>
      </c>
      <c r="B292" s="2" t="s">
        <v>209</v>
      </c>
      <c r="C292" s="2">
        <v>26</v>
      </c>
      <c r="D292" s="2">
        <v>124</v>
      </c>
      <c r="E292" s="2">
        <v>1266</v>
      </c>
      <c r="F292" s="2">
        <v>863</v>
      </c>
      <c r="G292" s="2" t="s">
        <v>159</v>
      </c>
      <c r="H292" s="2">
        <v>68.167456556082158</v>
      </c>
      <c r="I292" s="2">
        <v>49</v>
      </c>
      <c r="J292" s="2">
        <v>7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1</v>
      </c>
      <c r="AB292" s="2">
        <v>0</v>
      </c>
      <c r="AC292" s="2">
        <v>0</v>
      </c>
      <c r="AD292" s="2">
        <v>0</v>
      </c>
      <c r="AE292" s="2">
        <v>0</v>
      </c>
      <c r="AF292" s="2">
        <v>1</v>
      </c>
      <c r="AG292" s="2">
        <v>0</v>
      </c>
      <c r="AH292" s="2">
        <v>0</v>
      </c>
      <c r="AI292" s="2">
        <v>0</v>
      </c>
      <c r="AJ292" s="2">
        <v>0</v>
      </c>
      <c r="AK292" s="2">
        <v>1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1</v>
      </c>
      <c r="AS292" s="2">
        <v>0</v>
      </c>
      <c r="AT292" s="2">
        <v>0</v>
      </c>
      <c r="AU292" s="2">
        <v>1</v>
      </c>
      <c r="AV292" s="2">
        <v>1</v>
      </c>
      <c r="AW292" s="2">
        <v>5</v>
      </c>
    </row>
    <row r="293" spans="1:49" hidden="1" x14ac:dyDescent="0.25">
      <c r="A293" s="2" t="s">
        <v>160</v>
      </c>
      <c r="B293" s="2" t="s">
        <v>209</v>
      </c>
      <c r="C293" s="2">
        <v>40</v>
      </c>
      <c r="D293" s="2">
        <v>55</v>
      </c>
      <c r="E293" s="2">
        <v>979</v>
      </c>
      <c r="F293" s="2">
        <v>343</v>
      </c>
      <c r="G293" s="2" t="s">
        <v>160</v>
      </c>
      <c r="H293" s="2">
        <v>35.035750766087844</v>
      </c>
      <c r="I293" s="2">
        <v>49</v>
      </c>
      <c r="J293" s="2">
        <v>7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1</v>
      </c>
      <c r="AB293" s="2">
        <v>0</v>
      </c>
      <c r="AC293" s="2">
        <v>0</v>
      </c>
      <c r="AD293" s="2">
        <v>0</v>
      </c>
      <c r="AE293" s="2">
        <v>0</v>
      </c>
      <c r="AF293" s="2">
        <v>1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1</v>
      </c>
      <c r="AS293" s="2">
        <v>0</v>
      </c>
      <c r="AT293" s="2">
        <v>0</v>
      </c>
      <c r="AU293" s="2">
        <v>1</v>
      </c>
      <c r="AV293" s="2">
        <v>0</v>
      </c>
      <c r="AW293" s="2">
        <v>6</v>
      </c>
    </row>
    <row r="294" spans="1:49" hidden="1" x14ac:dyDescent="0.25">
      <c r="A294" s="2" t="s">
        <v>162</v>
      </c>
      <c r="B294" s="2" t="s">
        <v>209</v>
      </c>
      <c r="C294" s="2">
        <v>42</v>
      </c>
      <c r="D294" s="2">
        <v>120</v>
      </c>
      <c r="E294" s="2">
        <v>618</v>
      </c>
      <c r="F294" s="2">
        <v>560</v>
      </c>
      <c r="G294" s="2" t="s">
        <v>162</v>
      </c>
      <c r="H294" s="2">
        <v>90.614886731391593</v>
      </c>
      <c r="I294" s="2">
        <v>53</v>
      </c>
      <c r="J294" s="2">
        <v>8</v>
      </c>
      <c r="K294" s="2">
        <v>1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0</v>
      </c>
      <c r="AF294" s="2">
        <v>1</v>
      </c>
      <c r="AG294" s="2">
        <v>1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1</v>
      </c>
      <c r="AS294" s="2">
        <v>0</v>
      </c>
      <c r="AT294" s="2">
        <v>0</v>
      </c>
      <c r="AU294" s="2">
        <v>1</v>
      </c>
      <c r="AV294" s="2">
        <v>1</v>
      </c>
      <c r="AW294" s="2">
        <v>1</v>
      </c>
    </row>
    <row r="295" spans="1:49" hidden="1" x14ac:dyDescent="0.25">
      <c r="A295" s="2" t="s">
        <v>162</v>
      </c>
      <c r="B295" s="2" t="s">
        <v>209</v>
      </c>
      <c r="C295" s="2">
        <v>42</v>
      </c>
      <c r="D295" s="2">
        <v>120</v>
      </c>
      <c r="E295" s="2">
        <v>618</v>
      </c>
      <c r="F295" s="2">
        <v>560</v>
      </c>
      <c r="G295" s="2" t="s">
        <v>162</v>
      </c>
      <c r="H295" s="2">
        <v>90.614886731391593</v>
      </c>
      <c r="I295" s="2">
        <v>53</v>
      </c>
      <c r="J295" s="2">
        <v>8</v>
      </c>
      <c r="K295" s="2">
        <v>1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  <c r="AE295" s="2">
        <v>0</v>
      </c>
      <c r="AF295" s="2">
        <v>1</v>
      </c>
      <c r="AG295" s="2">
        <v>1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1</v>
      </c>
      <c r="AS295" s="2">
        <v>0</v>
      </c>
      <c r="AT295" s="2">
        <v>0</v>
      </c>
      <c r="AU295" s="2">
        <v>1</v>
      </c>
      <c r="AV295" s="2">
        <v>1</v>
      </c>
      <c r="AW295" s="2">
        <v>1</v>
      </c>
    </row>
    <row r="296" spans="1:49" hidden="1" x14ac:dyDescent="0.25">
      <c r="A296" s="2" t="s">
        <v>162</v>
      </c>
      <c r="B296" s="2" t="s">
        <v>211</v>
      </c>
      <c r="C296" s="2">
        <v>31</v>
      </c>
      <c r="D296" s="2">
        <v>103</v>
      </c>
      <c r="E296" s="2">
        <v>621</v>
      </c>
      <c r="F296" s="2">
        <v>62</v>
      </c>
      <c r="G296" s="2" t="s">
        <v>162</v>
      </c>
      <c r="H296" s="2">
        <v>9.9838969404186795</v>
      </c>
      <c r="I296" s="2">
        <v>53</v>
      </c>
      <c r="J296" s="2">
        <v>8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2">
        <v>0</v>
      </c>
      <c r="AE296" s="2">
        <v>0</v>
      </c>
      <c r="AF296" s="2">
        <v>1</v>
      </c>
      <c r="AG296" s="2">
        <v>1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1</v>
      </c>
      <c r="AT296" s="2">
        <v>0</v>
      </c>
      <c r="AU296" s="2">
        <v>1</v>
      </c>
      <c r="AV296" s="2">
        <v>0</v>
      </c>
      <c r="AW296" s="2">
        <v>1</v>
      </c>
    </row>
    <row r="297" spans="1:49" hidden="1" x14ac:dyDescent="0.25">
      <c r="A297" s="2" t="s">
        <v>162</v>
      </c>
      <c r="B297" s="2" t="s">
        <v>211</v>
      </c>
      <c r="C297" s="2">
        <v>31</v>
      </c>
      <c r="D297" s="2">
        <v>103</v>
      </c>
      <c r="E297" s="2">
        <v>621</v>
      </c>
      <c r="F297" s="2">
        <v>62</v>
      </c>
      <c r="G297" s="2" t="s">
        <v>162</v>
      </c>
      <c r="H297" s="2">
        <v>9.9838969404186795</v>
      </c>
      <c r="I297" s="2">
        <v>53</v>
      </c>
      <c r="J297" s="2">
        <v>8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2">
        <v>0</v>
      </c>
      <c r="AE297" s="2">
        <v>0</v>
      </c>
      <c r="AF297" s="2">
        <v>1</v>
      </c>
      <c r="AG297" s="2">
        <v>1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1</v>
      </c>
      <c r="AT297" s="2">
        <v>0</v>
      </c>
      <c r="AU297" s="2">
        <v>1</v>
      </c>
      <c r="AV297" s="2">
        <v>0</v>
      </c>
      <c r="AW297" s="2">
        <v>1</v>
      </c>
    </row>
    <row r="298" spans="1:49" hidden="1" x14ac:dyDescent="0.25">
      <c r="A298" s="2" t="s">
        <v>163</v>
      </c>
      <c r="B298" s="2" t="s">
        <v>209</v>
      </c>
      <c r="C298" s="2">
        <v>35</v>
      </c>
      <c r="D298" s="2">
        <v>34</v>
      </c>
      <c r="E298" s="2">
        <v>644</v>
      </c>
      <c r="F298" s="2">
        <v>173</v>
      </c>
      <c r="G298" s="2" t="s">
        <v>163</v>
      </c>
      <c r="H298" s="2">
        <v>26.863354037267079</v>
      </c>
      <c r="I298" s="2">
        <v>53</v>
      </c>
      <c r="J298" s="2">
        <v>8</v>
      </c>
      <c r="K298" s="2">
        <v>0</v>
      </c>
      <c r="L298" s="2">
        <v>1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  <c r="AD298" s="2">
        <v>0</v>
      </c>
      <c r="AE298" s="2">
        <v>0</v>
      </c>
      <c r="AF298" s="2">
        <v>1</v>
      </c>
      <c r="AG298" s="2">
        <v>0</v>
      </c>
      <c r="AH298" s="2">
        <v>1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1</v>
      </c>
      <c r="AS298" s="2">
        <v>0</v>
      </c>
      <c r="AT298" s="2">
        <v>0</v>
      </c>
      <c r="AU298" s="2">
        <v>1</v>
      </c>
      <c r="AV298" s="2">
        <v>0</v>
      </c>
      <c r="AW298" s="2">
        <v>2</v>
      </c>
    </row>
    <row r="299" spans="1:49" hidden="1" x14ac:dyDescent="0.25">
      <c r="A299" s="2" t="s">
        <v>163</v>
      </c>
      <c r="B299" s="2" t="s">
        <v>209</v>
      </c>
      <c r="C299" s="2">
        <v>35</v>
      </c>
      <c r="D299" s="2">
        <v>34</v>
      </c>
      <c r="E299" s="2">
        <v>644</v>
      </c>
      <c r="F299" s="2">
        <v>173</v>
      </c>
      <c r="G299" s="2" t="s">
        <v>163</v>
      </c>
      <c r="H299" s="2">
        <v>26.863354037267079</v>
      </c>
      <c r="I299" s="2">
        <v>53</v>
      </c>
      <c r="J299" s="2">
        <v>8</v>
      </c>
      <c r="K299" s="2">
        <v>0</v>
      </c>
      <c r="L299" s="2">
        <v>1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1</v>
      </c>
      <c r="AD299" s="2">
        <v>0</v>
      </c>
      <c r="AE299" s="2">
        <v>0</v>
      </c>
      <c r="AF299" s="2">
        <v>1</v>
      </c>
      <c r="AG299" s="2">
        <v>0</v>
      </c>
      <c r="AH299" s="2">
        <v>1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1</v>
      </c>
      <c r="AS299" s="2">
        <v>0</v>
      </c>
      <c r="AT299" s="2">
        <v>0</v>
      </c>
      <c r="AU299" s="2">
        <v>1</v>
      </c>
      <c r="AV299" s="2">
        <v>0</v>
      </c>
      <c r="AW299" s="2">
        <v>2</v>
      </c>
    </row>
    <row r="300" spans="1:49" hidden="1" x14ac:dyDescent="0.25">
      <c r="A300" s="2" t="s">
        <v>163</v>
      </c>
      <c r="B300" s="2" t="s">
        <v>211</v>
      </c>
      <c r="C300" s="2">
        <v>3</v>
      </c>
      <c r="D300" s="2">
        <v>20</v>
      </c>
      <c r="E300" s="2">
        <v>657</v>
      </c>
      <c r="F300" s="2">
        <v>0</v>
      </c>
      <c r="G300" s="2" t="s">
        <v>163</v>
      </c>
      <c r="H300" s="2">
        <v>0</v>
      </c>
      <c r="I300" s="2">
        <v>53</v>
      </c>
      <c r="J300" s="2">
        <v>8</v>
      </c>
      <c r="K300" s="2">
        <v>0</v>
      </c>
      <c r="L300" s="2">
        <v>1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2">
        <v>0</v>
      </c>
      <c r="AE300" s="2">
        <v>0</v>
      </c>
      <c r="AF300" s="2">
        <v>1</v>
      </c>
      <c r="AG300" s="2">
        <v>0</v>
      </c>
      <c r="AH300" s="2">
        <v>1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1</v>
      </c>
      <c r="AT300" s="2">
        <v>0</v>
      </c>
      <c r="AU300" s="2">
        <v>1</v>
      </c>
      <c r="AV300" s="2">
        <v>0</v>
      </c>
      <c r="AW300" s="2">
        <v>2</v>
      </c>
    </row>
    <row r="301" spans="1:49" hidden="1" x14ac:dyDescent="0.25">
      <c r="A301" s="2" t="s">
        <v>163</v>
      </c>
      <c r="B301" s="2" t="s">
        <v>211</v>
      </c>
      <c r="C301" s="2">
        <v>3</v>
      </c>
      <c r="D301" s="2">
        <v>20</v>
      </c>
      <c r="E301" s="2">
        <v>657</v>
      </c>
      <c r="F301" s="2">
        <v>0</v>
      </c>
      <c r="G301" s="2" t="s">
        <v>163</v>
      </c>
      <c r="H301" s="2">
        <v>0</v>
      </c>
      <c r="I301" s="2">
        <v>53</v>
      </c>
      <c r="J301" s="2">
        <v>8</v>
      </c>
      <c r="K301" s="2">
        <v>0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1</v>
      </c>
      <c r="AD301" s="2">
        <v>0</v>
      </c>
      <c r="AE301" s="2">
        <v>0</v>
      </c>
      <c r="AF301" s="2">
        <v>1</v>
      </c>
      <c r="AG301" s="2">
        <v>0</v>
      </c>
      <c r="AH301" s="2">
        <v>1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1</v>
      </c>
      <c r="AT301" s="2">
        <v>0</v>
      </c>
      <c r="AU301" s="2">
        <v>1</v>
      </c>
      <c r="AV301" s="2">
        <v>0</v>
      </c>
      <c r="AW301" s="2">
        <v>2</v>
      </c>
    </row>
    <row r="302" spans="1:49" hidden="1" x14ac:dyDescent="0.25">
      <c r="A302" s="2" t="s">
        <v>164</v>
      </c>
      <c r="B302" s="2" t="s">
        <v>209</v>
      </c>
      <c r="C302" s="2">
        <v>32</v>
      </c>
      <c r="D302" s="2">
        <v>27</v>
      </c>
      <c r="E302" s="2">
        <v>733</v>
      </c>
      <c r="F302" s="2">
        <v>206</v>
      </c>
      <c r="G302" s="2" t="s">
        <v>164</v>
      </c>
      <c r="H302" s="2">
        <v>28.103683492496589</v>
      </c>
      <c r="I302" s="2">
        <v>53</v>
      </c>
      <c r="J302" s="2">
        <v>8</v>
      </c>
      <c r="K302" s="2">
        <v>0</v>
      </c>
      <c r="L302" s="2">
        <v>0</v>
      </c>
      <c r="M302" s="2">
        <v>1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1</v>
      </c>
      <c r="AC302" s="2">
        <v>0</v>
      </c>
      <c r="AD302" s="2">
        <v>0</v>
      </c>
      <c r="AE302" s="2">
        <v>0</v>
      </c>
      <c r="AF302" s="2">
        <v>1</v>
      </c>
      <c r="AG302" s="2">
        <v>0</v>
      </c>
      <c r="AH302" s="2">
        <v>0</v>
      </c>
      <c r="AI302" s="2">
        <v>1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1</v>
      </c>
      <c r="AS302" s="2">
        <v>0</v>
      </c>
      <c r="AT302" s="2">
        <v>0</v>
      </c>
      <c r="AU302" s="2">
        <v>1</v>
      </c>
      <c r="AV302" s="2">
        <v>0</v>
      </c>
      <c r="AW302" s="2">
        <v>3</v>
      </c>
    </row>
    <row r="303" spans="1:49" hidden="1" x14ac:dyDescent="0.25">
      <c r="A303" s="2" t="s">
        <v>164</v>
      </c>
      <c r="B303" s="2" t="s">
        <v>209</v>
      </c>
      <c r="C303" s="2">
        <v>32</v>
      </c>
      <c r="D303" s="2">
        <v>27</v>
      </c>
      <c r="E303" s="2">
        <v>733</v>
      </c>
      <c r="F303" s="2">
        <v>206</v>
      </c>
      <c r="G303" s="2" t="s">
        <v>164</v>
      </c>
      <c r="H303" s="2">
        <v>28.103683492496589</v>
      </c>
      <c r="I303" s="2">
        <v>53</v>
      </c>
      <c r="J303" s="2">
        <v>8</v>
      </c>
      <c r="K303" s="2">
        <v>0</v>
      </c>
      <c r="L303" s="2">
        <v>0</v>
      </c>
      <c r="M303" s="2">
        <v>1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1</v>
      </c>
      <c r="AC303" s="2">
        <v>0</v>
      </c>
      <c r="AD303" s="2">
        <v>0</v>
      </c>
      <c r="AE303" s="2">
        <v>0</v>
      </c>
      <c r="AF303" s="2">
        <v>1</v>
      </c>
      <c r="AG303" s="2">
        <v>0</v>
      </c>
      <c r="AH303" s="2">
        <v>0</v>
      </c>
      <c r="AI303" s="2">
        <v>1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0</v>
      </c>
      <c r="AT303" s="2">
        <v>0</v>
      </c>
      <c r="AU303" s="2">
        <v>1</v>
      </c>
      <c r="AV303" s="2">
        <v>0</v>
      </c>
      <c r="AW303" s="2">
        <v>3</v>
      </c>
    </row>
    <row r="304" spans="1:49" hidden="1" x14ac:dyDescent="0.25">
      <c r="A304" s="2" t="s">
        <v>164</v>
      </c>
      <c r="B304" s="2" t="s">
        <v>209</v>
      </c>
      <c r="C304" s="2">
        <v>32</v>
      </c>
      <c r="D304" s="2">
        <v>27</v>
      </c>
      <c r="E304" s="2">
        <v>733</v>
      </c>
      <c r="F304" s="2">
        <v>206</v>
      </c>
      <c r="G304" s="2" t="s">
        <v>164</v>
      </c>
      <c r="H304" s="2">
        <v>28.103683492496589</v>
      </c>
      <c r="I304" s="2">
        <v>53</v>
      </c>
      <c r="J304" s="2">
        <v>8</v>
      </c>
      <c r="K304" s="2">
        <v>0</v>
      </c>
      <c r="L304" s="2">
        <v>0</v>
      </c>
      <c r="M304" s="2">
        <v>1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1</v>
      </c>
      <c r="AC304" s="2">
        <v>0</v>
      </c>
      <c r="AD304" s="2">
        <v>0</v>
      </c>
      <c r="AE304" s="2">
        <v>0</v>
      </c>
      <c r="AF304" s="2">
        <v>1</v>
      </c>
      <c r="AG304" s="2">
        <v>0</v>
      </c>
      <c r="AH304" s="2">
        <v>0</v>
      </c>
      <c r="AI304" s="2">
        <v>1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1</v>
      </c>
      <c r="AS304" s="2">
        <v>0</v>
      </c>
      <c r="AT304" s="2">
        <v>0</v>
      </c>
      <c r="AU304" s="2">
        <v>1</v>
      </c>
      <c r="AV304" s="2">
        <v>0</v>
      </c>
      <c r="AW304" s="2">
        <v>3</v>
      </c>
    </row>
    <row r="305" spans="1:49" hidden="1" x14ac:dyDescent="0.25">
      <c r="A305" s="2" t="s">
        <v>164</v>
      </c>
      <c r="B305" s="2" t="s">
        <v>209</v>
      </c>
      <c r="C305" s="2">
        <v>36</v>
      </c>
      <c r="D305" s="2">
        <v>15</v>
      </c>
      <c r="E305" s="2">
        <v>759</v>
      </c>
      <c r="F305" s="2">
        <v>82</v>
      </c>
      <c r="G305" s="2" t="s">
        <v>164</v>
      </c>
      <c r="H305" s="2">
        <v>10.803689064558631</v>
      </c>
      <c r="I305" s="2">
        <v>53</v>
      </c>
      <c r="J305" s="2">
        <v>8</v>
      </c>
      <c r="K305" s="2">
        <v>0</v>
      </c>
      <c r="L305" s="2">
        <v>0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1</v>
      </c>
      <c r="AD305" s="2">
        <v>0</v>
      </c>
      <c r="AE305" s="2">
        <v>0</v>
      </c>
      <c r="AF305" s="2">
        <v>1</v>
      </c>
      <c r="AG305" s="2">
        <v>0</v>
      </c>
      <c r="AH305" s="2">
        <v>0</v>
      </c>
      <c r="AI305" s="2">
        <v>1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1</v>
      </c>
      <c r="AS305" s="2">
        <v>0</v>
      </c>
      <c r="AT305" s="2">
        <v>0</v>
      </c>
      <c r="AU305" s="2">
        <v>1</v>
      </c>
      <c r="AV305" s="2">
        <v>0</v>
      </c>
      <c r="AW305" s="2">
        <v>3</v>
      </c>
    </row>
    <row r="306" spans="1:49" hidden="1" x14ac:dyDescent="0.25">
      <c r="A306" s="2" t="s">
        <v>164</v>
      </c>
      <c r="B306" s="2" t="s">
        <v>209</v>
      </c>
      <c r="C306" s="2">
        <v>36</v>
      </c>
      <c r="D306" s="2">
        <v>15</v>
      </c>
      <c r="E306" s="2">
        <v>759</v>
      </c>
      <c r="F306" s="2">
        <v>82</v>
      </c>
      <c r="G306" s="2" t="s">
        <v>164</v>
      </c>
      <c r="H306" s="2">
        <v>10.803689064558631</v>
      </c>
      <c r="I306" s="2">
        <v>53</v>
      </c>
      <c r="J306" s="2">
        <v>8</v>
      </c>
      <c r="K306" s="2">
        <v>0</v>
      </c>
      <c r="L306" s="2">
        <v>0</v>
      </c>
      <c r="M306" s="2">
        <v>1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0</v>
      </c>
      <c r="AF306" s="2">
        <v>1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1</v>
      </c>
      <c r="AS306" s="2">
        <v>0</v>
      </c>
      <c r="AT306" s="2">
        <v>0</v>
      </c>
      <c r="AU306" s="2">
        <v>1</v>
      </c>
      <c r="AV306" s="2">
        <v>0</v>
      </c>
      <c r="AW306" s="2">
        <v>3</v>
      </c>
    </row>
    <row r="307" spans="1:49" hidden="1" x14ac:dyDescent="0.25">
      <c r="A307" s="2" t="s">
        <v>164</v>
      </c>
      <c r="B307" s="2" t="s">
        <v>209</v>
      </c>
      <c r="C307" s="2">
        <v>36</v>
      </c>
      <c r="D307" s="2">
        <v>15</v>
      </c>
      <c r="E307" s="2">
        <v>759</v>
      </c>
      <c r="F307" s="2">
        <v>82</v>
      </c>
      <c r="G307" s="2" t="s">
        <v>164</v>
      </c>
      <c r="H307" s="2">
        <v>10.803689064558631</v>
      </c>
      <c r="I307" s="2">
        <v>53</v>
      </c>
      <c r="J307" s="2">
        <v>8</v>
      </c>
      <c r="K307" s="2">
        <v>0</v>
      </c>
      <c r="L307" s="2">
        <v>0</v>
      </c>
      <c r="M307" s="2">
        <v>1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1</v>
      </c>
      <c r="AD307" s="2">
        <v>0</v>
      </c>
      <c r="AE307" s="2">
        <v>0</v>
      </c>
      <c r="AF307" s="2">
        <v>1</v>
      </c>
      <c r="AG307" s="2">
        <v>0</v>
      </c>
      <c r="AH307" s="2">
        <v>0</v>
      </c>
      <c r="AI307" s="2">
        <v>1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1</v>
      </c>
      <c r="AS307" s="2">
        <v>0</v>
      </c>
      <c r="AT307" s="2">
        <v>0</v>
      </c>
      <c r="AU307" s="2">
        <v>1</v>
      </c>
      <c r="AV307" s="2">
        <v>0</v>
      </c>
      <c r="AW307" s="2">
        <v>3</v>
      </c>
    </row>
    <row r="308" spans="1:49" hidden="1" x14ac:dyDescent="0.25">
      <c r="A308" s="2" t="s">
        <v>164</v>
      </c>
      <c r="B308" s="2" t="s">
        <v>211</v>
      </c>
      <c r="C308" s="2">
        <v>7</v>
      </c>
      <c r="D308" s="2">
        <v>12</v>
      </c>
      <c r="E308" s="2">
        <v>731</v>
      </c>
      <c r="F308" s="2">
        <v>0</v>
      </c>
      <c r="G308" s="2" t="s">
        <v>164</v>
      </c>
      <c r="H308" s="2">
        <v>0</v>
      </c>
      <c r="I308" s="2">
        <v>53</v>
      </c>
      <c r="J308" s="2">
        <v>8</v>
      </c>
      <c r="K308" s="2">
        <v>0</v>
      </c>
      <c r="L308" s="2">
        <v>0</v>
      </c>
      <c r="M308" s="2">
        <v>1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0</v>
      </c>
      <c r="AE308" s="2">
        <v>0</v>
      </c>
      <c r="AF308" s="2">
        <v>1</v>
      </c>
      <c r="AG308" s="2">
        <v>0</v>
      </c>
      <c r="AH308" s="2">
        <v>0</v>
      </c>
      <c r="AI308" s="2">
        <v>1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1</v>
      </c>
      <c r="AT308" s="2">
        <v>0</v>
      </c>
      <c r="AU308" s="2">
        <v>1</v>
      </c>
      <c r="AV308" s="2">
        <v>0</v>
      </c>
      <c r="AW308" s="2">
        <v>3</v>
      </c>
    </row>
    <row r="309" spans="1:49" hidden="1" x14ac:dyDescent="0.25">
      <c r="A309" s="2" t="s">
        <v>164</v>
      </c>
      <c r="B309" s="2" t="s">
        <v>211</v>
      </c>
      <c r="C309" s="2">
        <v>7</v>
      </c>
      <c r="D309" s="2">
        <v>12</v>
      </c>
      <c r="E309" s="2">
        <v>731</v>
      </c>
      <c r="F309" s="2">
        <v>0</v>
      </c>
      <c r="G309" s="2" t="s">
        <v>164</v>
      </c>
      <c r="H309" s="2">
        <v>0</v>
      </c>
      <c r="I309" s="2">
        <v>53</v>
      </c>
      <c r="J309" s="2">
        <v>8</v>
      </c>
      <c r="K309" s="2">
        <v>0</v>
      </c>
      <c r="L309" s="2">
        <v>0</v>
      </c>
      <c r="M309" s="2">
        <v>1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0</v>
      </c>
      <c r="AE309" s="2">
        <v>0</v>
      </c>
      <c r="AF309" s="2">
        <v>1</v>
      </c>
      <c r="AG309" s="2">
        <v>0</v>
      </c>
      <c r="AH309" s="2">
        <v>0</v>
      </c>
      <c r="AI309" s="2">
        <v>1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1</v>
      </c>
      <c r="AT309" s="2">
        <v>0</v>
      </c>
      <c r="AU309" s="2">
        <v>1</v>
      </c>
      <c r="AV309" s="2">
        <v>0</v>
      </c>
      <c r="AW309" s="2">
        <v>3</v>
      </c>
    </row>
    <row r="310" spans="1:49" hidden="1" x14ac:dyDescent="0.25">
      <c r="A310" s="2" t="s">
        <v>164</v>
      </c>
      <c r="B310" s="2" t="s">
        <v>211</v>
      </c>
      <c r="C310" s="2">
        <v>7</v>
      </c>
      <c r="D310" s="2">
        <v>12</v>
      </c>
      <c r="E310" s="2">
        <v>731</v>
      </c>
      <c r="F310" s="2">
        <v>0</v>
      </c>
      <c r="G310" s="2" t="s">
        <v>164</v>
      </c>
      <c r="H310" s="2">
        <v>0</v>
      </c>
      <c r="I310" s="2">
        <v>53</v>
      </c>
      <c r="J310" s="2">
        <v>8</v>
      </c>
      <c r="K310" s="2">
        <v>0</v>
      </c>
      <c r="L310" s="2">
        <v>0</v>
      </c>
      <c r="M310" s="2">
        <v>1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1</v>
      </c>
      <c r="AD310" s="2">
        <v>0</v>
      </c>
      <c r="AE310" s="2">
        <v>0</v>
      </c>
      <c r="AF310" s="2">
        <v>1</v>
      </c>
      <c r="AG310" s="2">
        <v>0</v>
      </c>
      <c r="AH310" s="2">
        <v>0</v>
      </c>
      <c r="AI310" s="2">
        <v>1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1</v>
      </c>
      <c r="AT310" s="2">
        <v>0</v>
      </c>
      <c r="AU310" s="2">
        <v>1</v>
      </c>
      <c r="AV310" s="2">
        <v>0</v>
      </c>
      <c r="AW310" s="2">
        <v>3</v>
      </c>
    </row>
    <row r="311" spans="1:49" hidden="1" x14ac:dyDescent="0.25">
      <c r="A311" s="2" t="s">
        <v>165</v>
      </c>
      <c r="B311" s="2" t="s">
        <v>209</v>
      </c>
      <c r="C311" s="2">
        <v>0</v>
      </c>
      <c r="D311" s="2">
        <v>4</v>
      </c>
      <c r="E311" s="2">
        <v>5</v>
      </c>
      <c r="F311" s="2">
        <v>4</v>
      </c>
      <c r="G311" s="2" t="s">
        <v>165</v>
      </c>
      <c r="H311" s="2">
        <v>80</v>
      </c>
      <c r="I311" s="2">
        <v>53</v>
      </c>
      <c r="J311" s="2">
        <v>8</v>
      </c>
      <c r="K311" s="2">
        <v>0</v>
      </c>
      <c r="L311" s="2">
        <v>0</v>
      </c>
      <c r="M311" s="2">
        <v>0</v>
      </c>
      <c r="N311" s="2">
        <v>1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1</v>
      </c>
      <c r="AC311" s="2">
        <v>0</v>
      </c>
      <c r="AD311" s="2">
        <v>0</v>
      </c>
      <c r="AE311" s="2">
        <v>0</v>
      </c>
      <c r="AF311" s="2">
        <v>1</v>
      </c>
      <c r="AG311" s="2">
        <v>0</v>
      </c>
      <c r="AH311" s="2">
        <v>0</v>
      </c>
      <c r="AI311" s="2">
        <v>0</v>
      </c>
      <c r="AJ311" s="2">
        <v>1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1</v>
      </c>
      <c r="AS311" s="2">
        <v>0</v>
      </c>
      <c r="AT311" s="2">
        <v>0</v>
      </c>
      <c r="AU311" s="2">
        <v>1</v>
      </c>
      <c r="AV311" s="2">
        <v>0</v>
      </c>
      <c r="AW311" s="2">
        <v>4</v>
      </c>
    </row>
    <row r="312" spans="1:49" hidden="1" x14ac:dyDescent="0.25">
      <c r="A312" s="2" t="s">
        <v>165</v>
      </c>
      <c r="B312" s="2" t="s">
        <v>209</v>
      </c>
      <c r="C312" s="2">
        <v>0</v>
      </c>
      <c r="D312" s="2">
        <v>4</v>
      </c>
      <c r="E312" s="2">
        <v>5</v>
      </c>
      <c r="F312" s="2">
        <v>4</v>
      </c>
      <c r="G312" s="2" t="s">
        <v>165</v>
      </c>
      <c r="H312" s="2">
        <v>80</v>
      </c>
      <c r="I312" s="2">
        <v>53</v>
      </c>
      <c r="J312" s="2">
        <v>8</v>
      </c>
      <c r="K312" s="2">
        <v>0</v>
      </c>
      <c r="L312" s="2">
        <v>0</v>
      </c>
      <c r="M312" s="2">
        <v>0</v>
      </c>
      <c r="N312" s="2">
        <v>1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1</v>
      </c>
      <c r="AC312" s="2">
        <v>0</v>
      </c>
      <c r="AD312" s="2">
        <v>0</v>
      </c>
      <c r="AE312" s="2">
        <v>0</v>
      </c>
      <c r="AF312" s="2">
        <v>1</v>
      </c>
      <c r="AG312" s="2">
        <v>0</v>
      </c>
      <c r="AH312" s="2">
        <v>0</v>
      </c>
      <c r="AI312" s="2">
        <v>0</v>
      </c>
      <c r="AJ312" s="2">
        <v>1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1</v>
      </c>
      <c r="AS312" s="2">
        <v>0</v>
      </c>
      <c r="AT312" s="2">
        <v>0</v>
      </c>
      <c r="AU312" s="2">
        <v>1</v>
      </c>
      <c r="AV312" s="2">
        <v>0</v>
      </c>
      <c r="AW312" s="2">
        <v>4</v>
      </c>
    </row>
    <row r="313" spans="1:49" hidden="1" x14ac:dyDescent="0.25">
      <c r="A313" s="2" t="s">
        <v>165</v>
      </c>
      <c r="B313" s="2" t="s">
        <v>209</v>
      </c>
      <c r="C313" s="2">
        <v>0</v>
      </c>
      <c r="D313" s="2">
        <v>4</v>
      </c>
      <c r="E313" s="2">
        <v>5</v>
      </c>
      <c r="F313" s="2">
        <v>4</v>
      </c>
      <c r="G313" s="2" t="s">
        <v>165</v>
      </c>
      <c r="H313" s="2">
        <v>80</v>
      </c>
      <c r="I313" s="2">
        <v>53</v>
      </c>
      <c r="J313" s="2">
        <v>8</v>
      </c>
      <c r="K313" s="2">
        <v>0</v>
      </c>
      <c r="L313" s="2">
        <v>0</v>
      </c>
      <c r="M313" s="2">
        <v>0</v>
      </c>
      <c r="N313" s="2">
        <v>1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1</v>
      </c>
      <c r="AC313" s="2">
        <v>0</v>
      </c>
      <c r="AD313" s="2">
        <v>0</v>
      </c>
      <c r="AE313" s="2">
        <v>0</v>
      </c>
      <c r="AF313" s="2">
        <v>1</v>
      </c>
      <c r="AG313" s="2">
        <v>0</v>
      </c>
      <c r="AH313" s="2">
        <v>0</v>
      </c>
      <c r="AI313" s="2">
        <v>0</v>
      </c>
      <c r="AJ313" s="2">
        <v>1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1</v>
      </c>
      <c r="AS313" s="2">
        <v>0</v>
      </c>
      <c r="AT313" s="2">
        <v>0</v>
      </c>
      <c r="AU313" s="2">
        <v>1</v>
      </c>
      <c r="AV313" s="2">
        <v>0</v>
      </c>
      <c r="AW313" s="2">
        <v>4</v>
      </c>
    </row>
    <row r="314" spans="1:49" hidden="1" x14ac:dyDescent="0.25">
      <c r="A314" s="2" t="s">
        <v>165</v>
      </c>
      <c r="B314" s="2" t="s">
        <v>209</v>
      </c>
      <c r="C314" s="2">
        <v>31</v>
      </c>
      <c r="D314" s="2">
        <v>53</v>
      </c>
      <c r="E314" s="2">
        <v>1056</v>
      </c>
      <c r="F314" s="2">
        <v>412</v>
      </c>
      <c r="G314" s="2" t="s">
        <v>165</v>
      </c>
      <c r="H314" s="2">
        <v>39.015151515151516</v>
      </c>
      <c r="I314" s="2">
        <v>53</v>
      </c>
      <c r="J314" s="2">
        <v>8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1</v>
      </c>
      <c r="AD314" s="2">
        <v>0</v>
      </c>
      <c r="AE314" s="2">
        <v>0</v>
      </c>
      <c r="AF314" s="2">
        <v>1</v>
      </c>
      <c r="AG314" s="2">
        <v>0</v>
      </c>
      <c r="AH314" s="2">
        <v>0</v>
      </c>
      <c r="AI314" s="2">
        <v>0</v>
      </c>
      <c r="AJ314" s="2">
        <v>1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1</v>
      </c>
      <c r="AS314" s="2">
        <v>0</v>
      </c>
      <c r="AT314" s="2">
        <v>0</v>
      </c>
      <c r="AU314" s="2">
        <v>1</v>
      </c>
      <c r="AV314" s="2">
        <v>1</v>
      </c>
      <c r="AW314" s="2">
        <v>4</v>
      </c>
    </row>
    <row r="315" spans="1:49" hidden="1" x14ac:dyDescent="0.25">
      <c r="A315" s="2" t="s">
        <v>165</v>
      </c>
      <c r="B315" s="2" t="s">
        <v>209</v>
      </c>
      <c r="C315" s="2">
        <v>31</v>
      </c>
      <c r="D315" s="2">
        <v>53</v>
      </c>
      <c r="E315" s="2">
        <v>1056</v>
      </c>
      <c r="F315" s="2">
        <v>412</v>
      </c>
      <c r="G315" s="2" t="s">
        <v>165</v>
      </c>
      <c r="H315" s="2">
        <v>39.015151515151516</v>
      </c>
      <c r="I315" s="2">
        <v>53</v>
      </c>
      <c r="J315" s="2">
        <v>8</v>
      </c>
      <c r="K315" s="2">
        <v>0</v>
      </c>
      <c r="L315" s="2">
        <v>0</v>
      </c>
      <c r="M315" s="2">
        <v>0</v>
      </c>
      <c r="N315" s="2">
        <v>1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1</v>
      </c>
      <c r="AD315" s="2">
        <v>0</v>
      </c>
      <c r="AE315" s="2">
        <v>0</v>
      </c>
      <c r="AF315" s="2">
        <v>1</v>
      </c>
      <c r="AG315" s="2">
        <v>0</v>
      </c>
      <c r="AH315" s="2">
        <v>0</v>
      </c>
      <c r="AI315" s="2">
        <v>0</v>
      </c>
      <c r="AJ315" s="2">
        <v>1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1</v>
      </c>
      <c r="AS315" s="2">
        <v>0</v>
      </c>
      <c r="AT315" s="2">
        <v>0</v>
      </c>
      <c r="AU315" s="2">
        <v>1</v>
      </c>
      <c r="AV315" s="2">
        <v>1</v>
      </c>
      <c r="AW315" s="2">
        <v>4</v>
      </c>
    </row>
    <row r="316" spans="1:49" hidden="1" x14ac:dyDescent="0.25">
      <c r="A316" s="2" t="s">
        <v>165</v>
      </c>
      <c r="B316" s="2" t="s">
        <v>209</v>
      </c>
      <c r="C316" s="2">
        <v>31</v>
      </c>
      <c r="D316" s="2">
        <v>53</v>
      </c>
      <c r="E316" s="2">
        <v>1056</v>
      </c>
      <c r="F316" s="2">
        <v>412</v>
      </c>
      <c r="G316" s="2" t="s">
        <v>165</v>
      </c>
      <c r="H316" s="2">
        <v>39.015151515151516</v>
      </c>
      <c r="I316" s="2">
        <v>53</v>
      </c>
      <c r="J316" s="2">
        <v>8</v>
      </c>
      <c r="K316" s="2">
        <v>0</v>
      </c>
      <c r="L316" s="2">
        <v>0</v>
      </c>
      <c r="M316" s="2">
        <v>0</v>
      </c>
      <c r="N316" s="2">
        <v>1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0</v>
      </c>
      <c r="AE316" s="2">
        <v>0</v>
      </c>
      <c r="AF316" s="2">
        <v>1</v>
      </c>
      <c r="AG316" s="2">
        <v>0</v>
      </c>
      <c r="AH316" s="2">
        <v>0</v>
      </c>
      <c r="AI316" s="2">
        <v>0</v>
      </c>
      <c r="AJ316" s="2">
        <v>1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1</v>
      </c>
      <c r="AS316" s="2">
        <v>0</v>
      </c>
      <c r="AT316" s="2">
        <v>0</v>
      </c>
      <c r="AU316" s="2">
        <v>1</v>
      </c>
      <c r="AV316" s="2">
        <v>1</v>
      </c>
      <c r="AW316" s="2">
        <v>4</v>
      </c>
    </row>
    <row r="317" spans="1:49" hidden="1" x14ac:dyDescent="0.25">
      <c r="A317" s="2" t="s">
        <v>165</v>
      </c>
      <c r="B317" s="2" t="s">
        <v>211</v>
      </c>
      <c r="C317" s="2">
        <v>5</v>
      </c>
      <c r="D317" s="2">
        <v>39</v>
      </c>
      <c r="E317" s="2">
        <v>875</v>
      </c>
      <c r="F317" s="2">
        <v>0</v>
      </c>
      <c r="G317" s="2" t="s">
        <v>165</v>
      </c>
      <c r="H317" s="2">
        <v>0</v>
      </c>
      <c r="I317" s="2">
        <v>53</v>
      </c>
      <c r="J317" s="2">
        <v>8</v>
      </c>
      <c r="K317" s="2">
        <v>0</v>
      </c>
      <c r="L317" s="2">
        <v>0</v>
      </c>
      <c r="M317" s="2">
        <v>0</v>
      </c>
      <c r="N317" s="2">
        <v>1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 s="2">
        <v>1</v>
      </c>
      <c r="AG317" s="2">
        <v>0</v>
      </c>
      <c r="AH317" s="2">
        <v>0</v>
      </c>
      <c r="AI317" s="2">
        <v>0</v>
      </c>
      <c r="AJ317" s="2">
        <v>1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1</v>
      </c>
      <c r="AT317" s="2">
        <v>0</v>
      </c>
      <c r="AU317" s="2">
        <v>1</v>
      </c>
      <c r="AV317" s="2">
        <v>0</v>
      </c>
      <c r="AW317" s="2">
        <v>4</v>
      </c>
    </row>
    <row r="318" spans="1:49" hidden="1" x14ac:dyDescent="0.25">
      <c r="A318" s="2" t="s">
        <v>165</v>
      </c>
      <c r="B318" s="2" t="s">
        <v>211</v>
      </c>
      <c r="C318" s="2">
        <v>5</v>
      </c>
      <c r="D318" s="2">
        <v>39</v>
      </c>
      <c r="E318" s="2">
        <v>875</v>
      </c>
      <c r="F318" s="2">
        <v>0</v>
      </c>
      <c r="G318" s="2" t="s">
        <v>165</v>
      </c>
      <c r="H318" s="2">
        <v>0</v>
      </c>
      <c r="I318" s="2">
        <v>53</v>
      </c>
      <c r="J318" s="2">
        <v>8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0</v>
      </c>
      <c r="AE318" s="2">
        <v>0</v>
      </c>
      <c r="AF318" s="2">
        <v>1</v>
      </c>
      <c r="AG318" s="2">
        <v>0</v>
      </c>
      <c r="AH318" s="2">
        <v>0</v>
      </c>
      <c r="AI318" s="2">
        <v>0</v>
      </c>
      <c r="AJ318" s="2">
        <v>1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1</v>
      </c>
      <c r="AT318" s="2">
        <v>0</v>
      </c>
      <c r="AU318" s="2">
        <v>1</v>
      </c>
      <c r="AV318" s="2">
        <v>0</v>
      </c>
      <c r="AW318" s="2">
        <v>4</v>
      </c>
    </row>
    <row r="319" spans="1:49" hidden="1" x14ac:dyDescent="0.25">
      <c r="A319" s="2" t="s">
        <v>165</v>
      </c>
      <c r="B319" s="2" t="s">
        <v>211</v>
      </c>
      <c r="C319" s="2">
        <v>5</v>
      </c>
      <c r="D319" s="2">
        <v>39</v>
      </c>
      <c r="E319" s="2">
        <v>875</v>
      </c>
      <c r="F319" s="2">
        <v>0</v>
      </c>
      <c r="G319" s="2" t="s">
        <v>165</v>
      </c>
      <c r="H319" s="2">
        <v>0</v>
      </c>
      <c r="I319" s="2">
        <v>53</v>
      </c>
      <c r="J319" s="2">
        <v>8</v>
      </c>
      <c r="K319" s="2">
        <v>0</v>
      </c>
      <c r="L319" s="2">
        <v>0</v>
      </c>
      <c r="M319" s="2">
        <v>0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1</v>
      </c>
      <c r="AD319" s="2">
        <v>0</v>
      </c>
      <c r="AE319" s="2">
        <v>0</v>
      </c>
      <c r="AF319" s="2">
        <v>1</v>
      </c>
      <c r="AG319" s="2">
        <v>0</v>
      </c>
      <c r="AH319" s="2">
        <v>0</v>
      </c>
      <c r="AI319" s="2">
        <v>0</v>
      </c>
      <c r="AJ319" s="2">
        <v>1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1</v>
      </c>
      <c r="AT319" s="2">
        <v>0</v>
      </c>
      <c r="AU319" s="2">
        <v>1</v>
      </c>
      <c r="AV319" s="2">
        <v>0</v>
      </c>
      <c r="AW319" s="2">
        <v>4</v>
      </c>
    </row>
    <row r="320" spans="1:49" hidden="1" x14ac:dyDescent="0.25">
      <c r="A320" s="2" t="s">
        <v>249</v>
      </c>
      <c r="B320" s="2" t="s">
        <v>209</v>
      </c>
      <c r="C320" s="2">
        <v>39</v>
      </c>
      <c r="D320" s="2">
        <v>73</v>
      </c>
      <c r="E320" s="2">
        <v>588</v>
      </c>
      <c r="F320" s="2">
        <v>407</v>
      </c>
      <c r="G320" s="2" t="s">
        <v>249</v>
      </c>
      <c r="H320" s="2">
        <v>69.217687074829939</v>
      </c>
      <c r="I320" s="2">
        <v>52</v>
      </c>
      <c r="J320" s="2">
        <v>7</v>
      </c>
      <c r="K320" s="2">
        <v>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1</v>
      </c>
      <c r="AC320" s="2">
        <v>0</v>
      </c>
      <c r="AD320" s="2">
        <v>0</v>
      </c>
      <c r="AE320" s="2">
        <v>0</v>
      </c>
      <c r="AF320" s="2">
        <v>1</v>
      </c>
      <c r="AG320" s="2">
        <v>1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1</v>
      </c>
      <c r="AS320" s="2">
        <v>0</v>
      </c>
      <c r="AT320" s="2">
        <v>0</v>
      </c>
      <c r="AU320" s="2">
        <v>1</v>
      </c>
      <c r="AV320" s="2">
        <v>1</v>
      </c>
      <c r="AW320" s="2">
        <v>1</v>
      </c>
    </row>
    <row r="321" spans="1:49" x14ac:dyDescent="0.25">
      <c r="A321" s="2" t="s">
        <v>149</v>
      </c>
      <c r="B321" s="2" t="s">
        <v>301</v>
      </c>
      <c r="C321" s="2">
        <v>45</v>
      </c>
      <c r="D321" s="2">
        <v>1105</v>
      </c>
      <c r="E321" s="2">
        <v>693</v>
      </c>
      <c r="F321" s="2">
        <v>556</v>
      </c>
      <c r="G321" s="2" t="s">
        <v>313</v>
      </c>
      <c r="H321" s="2">
        <v>80.230880230880231</v>
      </c>
      <c r="I321" s="2">
        <v>48</v>
      </c>
      <c r="J321" s="2">
        <v>7</v>
      </c>
      <c r="K321" s="2">
        <v>0</v>
      </c>
      <c r="L321" s="2">
        <v>1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1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1</v>
      </c>
      <c r="AF321" s="2">
        <v>0</v>
      </c>
      <c r="AG321" s="2">
        <v>1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1</v>
      </c>
      <c r="AR321" s="2">
        <v>0</v>
      </c>
      <c r="AS321" s="2">
        <v>0</v>
      </c>
      <c r="AT321" s="2">
        <v>0</v>
      </c>
      <c r="AU321" s="2">
        <v>1</v>
      </c>
      <c r="AV321" s="2">
        <v>1</v>
      </c>
      <c r="AW321" s="2">
        <v>1</v>
      </c>
    </row>
    <row r="322" spans="1:49" hidden="1" x14ac:dyDescent="0.25">
      <c r="A322" s="2" t="s">
        <v>166</v>
      </c>
      <c r="B322" s="2" t="s">
        <v>209</v>
      </c>
      <c r="C322" s="2">
        <v>21</v>
      </c>
      <c r="D322" s="2">
        <v>175</v>
      </c>
      <c r="E322" s="2">
        <v>1268</v>
      </c>
      <c r="F322" s="2">
        <v>1059</v>
      </c>
      <c r="G322" s="2" t="s">
        <v>166</v>
      </c>
      <c r="H322" s="2">
        <v>83.517350157728714</v>
      </c>
      <c r="I322" s="2">
        <v>53</v>
      </c>
      <c r="J322" s="2">
        <v>8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1</v>
      </c>
      <c r="AC322" s="2">
        <v>0</v>
      </c>
      <c r="AD322" s="2">
        <v>0</v>
      </c>
      <c r="AE322" s="2">
        <v>0</v>
      </c>
      <c r="AF322" s="2">
        <v>1</v>
      </c>
      <c r="AG322" s="2">
        <v>0</v>
      </c>
      <c r="AH322" s="2">
        <v>0</v>
      </c>
      <c r="AI322" s="2">
        <v>0</v>
      </c>
      <c r="AJ322" s="2">
        <v>0</v>
      </c>
      <c r="AK322" s="2">
        <v>1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1</v>
      </c>
      <c r="AS322" s="2">
        <v>0</v>
      </c>
      <c r="AT322" s="2">
        <v>0</v>
      </c>
      <c r="AU322" s="2">
        <v>1</v>
      </c>
      <c r="AV322" s="2">
        <v>0</v>
      </c>
      <c r="AW322" s="2">
        <v>5</v>
      </c>
    </row>
    <row r="323" spans="1:49" hidden="1" x14ac:dyDescent="0.25">
      <c r="A323" s="2" t="s">
        <v>166</v>
      </c>
      <c r="B323" s="2" t="s">
        <v>209</v>
      </c>
      <c r="C323" s="2">
        <v>21</v>
      </c>
      <c r="D323" s="2">
        <v>175</v>
      </c>
      <c r="E323" s="2">
        <v>1268</v>
      </c>
      <c r="F323" s="2">
        <v>1059</v>
      </c>
      <c r="G323" s="2" t="s">
        <v>166</v>
      </c>
      <c r="H323" s="2">
        <v>83.517350157728714</v>
      </c>
      <c r="I323" s="2">
        <v>53</v>
      </c>
      <c r="J323" s="2">
        <v>8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1</v>
      </c>
      <c r="AC323" s="2">
        <v>0</v>
      </c>
      <c r="AD323" s="2">
        <v>0</v>
      </c>
      <c r="AE323" s="2">
        <v>0</v>
      </c>
      <c r="AF323" s="2">
        <v>1</v>
      </c>
      <c r="AG323" s="2">
        <v>0</v>
      </c>
      <c r="AH323" s="2">
        <v>0</v>
      </c>
      <c r="AI323" s="2">
        <v>0</v>
      </c>
      <c r="AJ323" s="2">
        <v>0</v>
      </c>
      <c r="AK323" s="2">
        <v>1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1</v>
      </c>
      <c r="AS323" s="2">
        <v>0</v>
      </c>
      <c r="AT323" s="2">
        <v>0</v>
      </c>
      <c r="AU323" s="2">
        <v>1</v>
      </c>
      <c r="AV323" s="2">
        <v>0</v>
      </c>
      <c r="AW323" s="2">
        <v>5</v>
      </c>
    </row>
    <row r="324" spans="1:49" hidden="1" x14ac:dyDescent="0.25">
      <c r="A324" s="2" t="s">
        <v>166</v>
      </c>
      <c r="B324" s="2" t="s">
        <v>209</v>
      </c>
      <c r="C324" s="2">
        <v>21</v>
      </c>
      <c r="D324" s="2">
        <v>175</v>
      </c>
      <c r="E324" s="2">
        <v>1268</v>
      </c>
      <c r="F324" s="2">
        <v>1059</v>
      </c>
      <c r="G324" s="2" t="s">
        <v>166</v>
      </c>
      <c r="H324" s="2">
        <v>83.517350157728714</v>
      </c>
      <c r="I324" s="2">
        <v>53</v>
      </c>
      <c r="J324" s="2">
        <v>8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1</v>
      </c>
      <c r="AC324" s="2">
        <v>0</v>
      </c>
      <c r="AD324" s="2">
        <v>0</v>
      </c>
      <c r="AE324" s="2">
        <v>0</v>
      </c>
      <c r="AF324" s="2">
        <v>1</v>
      </c>
      <c r="AG324" s="2">
        <v>0</v>
      </c>
      <c r="AH324" s="2">
        <v>0</v>
      </c>
      <c r="AI324" s="2">
        <v>0</v>
      </c>
      <c r="AJ324" s="2">
        <v>0</v>
      </c>
      <c r="AK324" s="2">
        <v>1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1</v>
      </c>
      <c r="AS324" s="2">
        <v>0</v>
      </c>
      <c r="AT324" s="2">
        <v>0</v>
      </c>
      <c r="AU324" s="2">
        <v>1</v>
      </c>
      <c r="AV324" s="2">
        <v>0</v>
      </c>
      <c r="AW324" s="2">
        <v>5</v>
      </c>
    </row>
    <row r="325" spans="1:49" hidden="1" x14ac:dyDescent="0.25">
      <c r="A325" s="2" t="s">
        <v>166</v>
      </c>
      <c r="B325" s="2" t="s">
        <v>209</v>
      </c>
      <c r="C325" s="2">
        <v>36</v>
      </c>
      <c r="D325" s="2">
        <v>125</v>
      </c>
      <c r="E325" s="2">
        <v>955</v>
      </c>
      <c r="F325" s="2">
        <v>247</v>
      </c>
      <c r="G325" s="2" t="s">
        <v>166</v>
      </c>
      <c r="H325" s="2">
        <v>25.863874345549736</v>
      </c>
      <c r="I325" s="2">
        <v>53</v>
      </c>
      <c r="J325" s="2">
        <v>8</v>
      </c>
      <c r="K325" s="2">
        <v>0</v>
      </c>
      <c r="L325" s="2">
        <v>0</v>
      </c>
      <c r="M325" s="2">
        <v>0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1</v>
      </c>
      <c r="AD325" s="2">
        <v>0</v>
      </c>
      <c r="AE325" s="2">
        <v>0</v>
      </c>
      <c r="AF325" s="2">
        <v>1</v>
      </c>
      <c r="AG325" s="2">
        <v>0</v>
      </c>
      <c r="AH325" s="2">
        <v>0</v>
      </c>
      <c r="AI325" s="2">
        <v>0</v>
      </c>
      <c r="AJ325" s="2">
        <v>0</v>
      </c>
      <c r="AK325" s="2">
        <v>1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1</v>
      </c>
      <c r="AS325" s="2">
        <v>0</v>
      </c>
      <c r="AT325" s="2">
        <v>0</v>
      </c>
      <c r="AU325" s="2">
        <v>1</v>
      </c>
      <c r="AV325" s="2">
        <v>0</v>
      </c>
      <c r="AW325" s="2">
        <v>5</v>
      </c>
    </row>
    <row r="326" spans="1:49" hidden="1" x14ac:dyDescent="0.25">
      <c r="A326" s="2" t="s">
        <v>166</v>
      </c>
      <c r="B326" s="2" t="s">
        <v>209</v>
      </c>
      <c r="C326" s="2">
        <v>36</v>
      </c>
      <c r="D326" s="2">
        <v>125</v>
      </c>
      <c r="E326" s="2">
        <v>955</v>
      </c>
      <c r="F326" s="2">
        <v>247</v>
      </c>
      <c r="G326" s="2" t="s">
        <v>166</v>
      </c>
      <c r="H326" s="2">
        <v>25.863874345549736</v>
      </c>
      <c r="I326" s="2">
        <v>53</v>
      </c>
      <c r="J326" s="2">
        <v>8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1</v>
      </c>
      <c r="AD326" s="2">
        <v>0</v>
      </c>
      <c r="AE326" s="2">
        <v>0</v>
      </c>
      <c r="AF326" s="2">
        <v>1</v>
      </c>
      <c r="AG326" s="2">
        <v>0</v>
      </c>
      <c r="AH326" s="2">
        <v>0</v>
      </c>
      <c r="AI326" s="2">
        <v>0</v>
      </c>
      <c r="AJ326" s="2">
        <v>0</v>
      </c>
      <c r="AK326" s="2">
        <v>1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1</v>
      </c>
      <c r="AS326" s="2">
        <v>0</v>
      </c>
      <c r="AT326" s="2">
        <v>0</v>
      </c>
      <c r="AU326" s="2">
        <v>1</v>
      </c>
      <c r="AV326" s="2">
        <v>0</v>
      </c>
      <c r="AW326" s="2">
        <v>5</v>
      </c>
    </row>
    <row r="327" spans="1:49" hidden="1" x14ac:dyDescent="0.25">
      <c r="A327" s="2" t="s">
        <v>166</v>
      </c>
      <c r="B327" s="2" t="s">
        <v>209</v>
      </c>
      <c r="C327" s="2">
        <v>36</v>
      </c>
      <c r="D327" s="2">
        <v>125</v>
      </c>
      <c r="E327" s="2">
        <v>955</v>
      </c>
      <c r="F327" s="2">
        <v>247</v>
      </c>
      <c r="G327" s="2" t="s">
        <v>166</v>
      </c>
      <c r="H327" s="2">
        <v>25.863874345549736</v>
      </c>
      <c r="I327" s="2">
        <v>53</v>
      </c>
      <c r="J327" s="2">
        <v>8</v>
      </c>
      <c r="K327" s="2">
        <v>0</v>
      </c>
      <c r="L327" s="2">
        <v>0</v>
      </c>
      <c r="M327" s="2">
        <v>0</v>
      </c>
      <c r="N327" s="2">
        <v>0</v>
      </c>
      <c r="O327" s="2">
        <v>1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1</v>
      </c>
      <c r="AD327" s="2">
        <v>0</v>
      </c>
      <c r="AE327" s="2">
        <v>0</v>
      </c>
      <c r="AF327" s="2">
        <v>1</v>
      </c>
      <c r="AG327" s="2">
        <v>0</v>
      </c>
      <c r="AH327" s="2">
        <v>0</v>
      </c>
      <c r="AI327" s="2">
        <v>0</v>
      </c>
      <c r="AJ327" s="2">
        <v>0</v>
      </c>
      <c r="AK327" s="2">
        <v>1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1</v>
      </c>
      <c r="AS327" s="2">
        <v>0</v>
      </c>
      <c r="AT327" s="2">
        <v>0</v>
      </c>
      <c r="AU327" s="2">
        <v>1</v>
      </c>
      <c r="AV327" s="2">
        <v>0</v>
      </c>
      <c r="AW327" s="2">
        <v>5</v>
      </c>
    </row>
    <row r="328" spans="1:49" hidden="1" x14ac:dyDescent="0.25">
      <c r="A328" s="2" t="s">
        <v>166</v>
      </c>
      <c r="B328" s="2" t="s">
        <v>211</v>
      </c>
      <c r="C328" s="2">
        <v>26</v>
      </c>
      <c r="D328" s="2">
        <v>117</v>
      </c>
      <c r="E328" s="2">
        <v>503</v>
      </c>
      <c r="F328" s="2">
        <v>28</v>
      </c>
      <c r="G328" s="2" t="s">
        <v>166</v>
      </c>
      <c r="H328" s="2">
        <v>5.5666003976143141</v>
      </c>
      <c r="I328" s="2">
        <v>53</v>
      </c>
      <c r="J328" s="2">
        <v>8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  <c r="AE328" s="2">
        <v>0</v>
      </c>
      <c r="AF328" s="2">
        <v>1</v>
      </c>
      <c r="AG328" s="2">
        <v>0</v>
      </c>
      <c r="AH328" s="2">
        <v>0</v>
      </c>
      <c r="AI328" s="2">
        <v>0</v>
      </c>
      <c r="AJ328" s="2">
        <v>0</v>
      </c>
      <c r="AK328" s="2">
        <v>1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1</v>
      </c>
      <c r="AT328" s="2">
        <v>0</v>
      </c>
      <c r="AU328" s="2">
        <v>1</v>
      </c>
      <c r="AV328" s="2">
        <v>0</v>
      </c>
      <c r="AW328" s="2">
        <v>5</v>
      </c>
    </row>
    <row r="329" spans="1:49" hidden="1" x14ac:dyDescent="0.25">
      <c r="A329" s="2" t="s">
        <v>166</v>
      </c>
      <c r="B329" s="2" t="s">
        <v>211</v>
      </c>
      <c r="C329" s="2">
        <v>26</v>
      </c>
      <c r="D329" s="2">
        <v>117</v>
      </c>
      <c r="E329" s="2">
        <v>503</v>
      </c>
      <c r="F329" s="2">
        <v>28</v>
      </c>
      <c r="G329" s="2" t="s">
        <v>166</v>
      </c>
      <c r="H329" s="2">
        <v>5.5666003976143141</v>
      </c>
      <c r="I329" s="2">
        <v>53</v>
      </c>
      <c r="J329" s="2">
        <v>8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1</v>
      </c>
      <c r="AD329" s="2">
        <v>0</v>
      </c>
      <c r="AE329" s="2">
        <v>0</v>
      </c>
      <c r="AF329" s="2">
        <v>1</v>
      </c>
      <c r="AG329" s="2">
        <v>0</v>
      </c>
      <c r="AH329" s="2">
        <v>0</v>
      </c>
      <c r="AI329" s="2">
        <v>0</v>
      </c>
      <c r="AJ329" s="2">
        <v>0</v>
      </c>
      <c r="AK329" s="2">
        <v>1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1</v>
      </c>
      <c r="AT329" s="2">
        <v>0</v>
      </c>
      <c r="AU329" s="2">
        <v>1</v>
      </c>
      <c r="AV329" s="2">
        <v>0</v>
      </c>
      <c r="AW329" s="2">
        <v>5</v>
      </c>
    </row>
    <row r="330" spans="1:49" hidden="1" x14ac:dyDescent="0.25">
      <c r="A330" s="2" t="s">
        <v>166</v>
      </c>
      <c r="B330" s="2" t="s">
        <v>211</v>
      </c>
      <c r="C330" s="2">
        <v>26</v>
      </c>
      <c r="D330" s="2">
        <v>117</v>
      </c>
      <c r="E330" s="2">
        <v>503</v>
      </c>
      <c r="F330" s="2">
        <v>28</v>
      </c>
      <c r="G330" s="2" t="s">
        <v>166</v>
      </c>
      <c r="H330" s="2">
        <v>5.5666003976143141</v>
      </c>
      <c r="I330" s="2">
        <v>53</v>
      </c>
      <c r="J330" s="2">
        <v>8</v>
      </c>
      <c r="K330" s="2">
        <v>0</v>
      </c>
      <c r="L330" s="2">
        <v>0</v>
      </c>
      <c r="M330" s="2">
        <v>0</v>
      </c>
      <c r="N330" s="2">
        <v>0</v>
      </c>
      <c r="O330" s="2">
        <v>1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</v>
      </c>
      <c r="AD330" s="2">
        <v>0</v>
      </c>
      <c r="AE330" s="2">
        <v>0</v>
      </c>
      <c r="AF330" s="2">
        <v>1</v>
      </c>
      <c r="AG330" s="2">
        <v>0</v>
      </c>
      <c r="AH330" s="2">
        <v>0</v>
      </c>
      <c r="AI330" s="2">
        <v>0</v>
      </c>
      <c r="AJ330" s="2">
        <v>0</v>
      </c>
      <c r="AK330" s="2">
        <v>1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1</v>
      </c>
      <c r="AT330" s="2">
        <v>0</v>
      </c>
      <c r="AU330" s="2">
        <v>1</v>
      </c>
      <c r="AV330" s="2">
        <v>0</v>
      </c>
      <c r="AW330" s="2">
        <v>5</v>
      </c>
    </row>
    <row r="331" spans="1:49" hidden="1" x14ac:dyDescent="0.25">
      <c r="A331" s="2" t="s">
        <v>218</v>
      </c>
      <c r="B331" s="2" t="s">
        <v>209</v>
      </c>
      <c r="C331" s="2">
        <v>27</v>
      </c>
      <c r="D331" s="2">
        <v>88</v>
      </c>
      <c r="E331" s="2">
        <v>1144</v>
      </c>
      <c r="F331" s="2">
        <v>994</v>
      </c>
      <c r="G331" s="2" t="s">
        <v>218</v>
      </c>
      <c r="H331" s="2">
        <v>86.888111888111879</v>
      </c>
      <c r="I331" s="2">
        <v>53</v>
      </c>
      <c r="J331" s="2">
        <v>8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1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0</v>
      </c>
      <c r="AF331" s="2">
        <v>1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1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1</v>
      </c>
      <c r="AS331" s="2">
        <v>0</v>
      </c>
      <c r="AT331" s="2">
        <v>0</v>
      </c>
      <c r="AU331" s="2">
        <v>1</v>
      </c>
      <c r="AV331" s="2">
        <v>1</v>
      </c>
      <c r="AW331" s="2">
        <v>6</v>
      </c>
    </row>
    <row r="332" spans="1:49" hidden="1" x14ac:dyDescent="0.25">
      <c r="A332" s="2" t="s">
        <v>218</v>
      </c>
      <c r="B332" s="2" t="s">
        <v>209</v>
      </c>
      <c r="C332" s="2">
        <v>27</v>
      </c>
      <c r="D332" s="2">
        <v>88</v>
      </c>
      <c r="E332" s="2">
        <v>1144</v>
      </c>
      <c r="F332" s="2">
        <v>994</v>
      </c>
      <c r="G332" s="2" t="s">
        <v>218</v>
      </c>
      <c r="H332" s="2">
        <v>86.888111888111879</v>
      </c>
      <c r="I332" s="2">
        <v>53</v>
      </c>
      <c r="J332" s="2">
        <v>8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2">
        <v>0</v>
      </c>
      <c r="AE332" s="2">
        <v>0</v>
      </c>
      <c r="AF332" s="2">
        <v>1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1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1</v>
      </c>
      <c r="AS332" s="2">
        <v>0</v>
      </c>
      <c r="AT332" s="2">
        <v>0</v>
      </c>
      <c r="AU332" s="2">
        <v>1</v>
      </c>
      <c r="AV332" s="2">
        <v>1</v>
      </c>
      <c r="AW332" s="2">
        <v>6</v>
      </c>
    </row>
    <row r="333" spans="1:49" hidden="1" x14ac:dyDescent="0.25">
      <c r="A333" s="2" t="s">
        <v>218</v>
      </c>
      <c r="B333" s="2" t="s">
        <v>209</v>
      </c>
      <c r="C333" s="2">
        <v>27</v>
      </c>
      <c r="D333" s="2">
        <v>88</v>
      </c>
      <c r="E333" s="2">
        <v>1144</v>
      </c>
      <c r="F333" s="2">
        <v>994</v>
      </c>
      <c r="G333" s="2" t="s">
        <v>218</v>
      </c>
      <c r="H333" s="2">
        <v>86.888111888111879</v>
      </c>
      <c r="I333" s="2">
        <v>53</v>
      </c>
      <c r="J333" s="2">
        <v>8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1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  <c r="AE333" s="2">
        <v>0</v>
      </c>
      <c r="AF333" s="2">
        <v>1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1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1</v>
      </c>
      <c r="AS333" s="2">
        <v>0</v>
      </c>
      <c r="AT333" s="2">
        <v>0</v>
      </c>
      <c r="AU333" s="2">
        <v>1</v>
      </c>
      <c r="AV333" s="2">
        <v>1</v>
      </c>
      <c r="AW333" s="2">
        <v>6</v>
      </c>
    </row>
    <row r="334" spans="1:49" hidden="1" x14ac:dyDescent="0.25">
      <c r="A334" s="2" t="s">
        <v>218</v>
      </c>
      <c r="B334" s="2" t="s">
        <v>209</v>
      </c>
      <c r="C334" s="2">
        <v>39</v>
      </c>
      <c r="D334" s="2">
        <v>188</v>
      </c>
      <c r="E334" s="2">
        <v>1300</v>
      </c>
      <c r="F334" s="2">
        <v>345</v>
      </c>
      <c r="G334" s="2" t="s">
        <v>218</v>
      </c>
      <c r="H334" s="2">
        <v>26.53846153846154</v>
      </c>
      <c r="I334" s="2">
        <v>53</v>
      </c>
      <c r="J334" s="2">
        <v>8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1</v>
      </c>
      <c r="AC334" s="2">
        <v>0</v>
      </c>
      <c r="AD334" s="2">
        <v>0</v>
      </c>
      <c r="AE334" s="2">
        <v>0</v>
      </c>
      <c r="AF334" s="2">
        <v>1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1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1</v>
      </c>
      <c r="AS334" s="2">
        <v>0</v>
      </c>
      <c r="AT334" s="2">
        <v>0</v>
      </c>
      <c r="AU334" s="2">
        <v>1</v>
      </c>
      <c r="AV334" s="2">
        <v>0</v>
      </c>
      <c r="AW334" s="2">
        <v>6</v>
      </c>
    </row>
    <row r="335" spans="1:49" hidden="1" x14ac:dyDescent="0.25">
      <c r="A335" s="2" t="s">
        <v>218</v>
      </c>
      <c r="B335" s="2" t="s">
        <v>209</v>
      </c>
      <c r="C335" s="2">
        <v>39</v>
      </c>
      <c r="D335" s="2">
        <v>188</v>
      </c>
      <c r="E335" s="2">
        <v>1300</v>
      </c>
      <c r="F335" s="2">
        <v>345</v>
      </c>
      <c r="G335" s="2" t="s">
        <v>218</v>
      </c>
      <c r="H335" s="2">
        <v>26.53846153846154</v>
      </c>
      <c r="I335" s="2">
        <v>53</v>
      </c>
      <c r="J335" s="2">
        <v>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1</v>
      </c>
      <c r="AC335" s="2">
        <v>0</v>
      </c>
      <c r="AD335" s="2">
        <v>0</v>
      </c>
      <c r="AE335" s="2">
        <v>0</v>
      </c>
      <c r="AF335" s="2">
        <v>1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1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1</v>
      </c>
      <c r="AS335" s="2">
        <v>0</v>
      </c>
      <c r="AT335" s="2">
        <v>0</v>
      </c>
      <c r="AU335" s="2">
        <v>1</v>
      </c>
      <c r="AV335" s="2">
        <v>0</v>
      </c>
      <c r="AW335" s="2">
        <v>6</v>
      </c>
    </row>
    <row r="336" spans="1:49" hidden="1" x14ac:dyDescent="0.25">
      <c r="A336" s="2" t="s">
        <v>218</v>
      </c>
      <c r="B336" s="2" t="s">
        <v>209</v>
      </c>
      <c r="C336" s="2">
        <v>39</v>
      </c>
      <c r="D336" s="2">
        <v>188</v>
      </c>
      <c r="E336" s="2">
        <v>1300</v>
      </c>
      <c r="F336" s="2">
        <v>345</v>
      </c>
      <c r="G336" s="2" t="s">
        <v>218</v>
      </c>
      <c r="H336" s="2">
        <v>26.53846153846154</v>
      </c>
      <c r="I336" s="2">
        <v>53</v>
      </c>
      <c r="J336" s="2">
        <v>8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1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1</v>
      </c>
      <c r="AC336" s="2">
        <v>0</v>
      </c>
      <c r="AD336" s="2">
        <v>0</v>
      </c>
      <c r="AE336" s="2">
        <v>0</v>
      </c>
      <c r="AF336" s="2">
        <v>1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1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1</v>
      </c>
      <c r="AS336" s="2">
        <v>0</v>
      </c>
      <c r="AT336" s="2">
        <v>0</v>
      </c>
      <c r="AU336" s="2">
        <v>1</v>
      </c>
      <c r="AV336" s="2">
        <v>0</v>
      </c>
      <c r="AW336" s="2">
        <v>6</v>
      </c>
    </row>
    <row r="337" spans="1:49" hidden="1" x14ac:dyDescent="0.25">
      <c r="A337" s="2" t="s">
        <v>218</v>
      </c>
      <c r="B337" s="2" t="s">
        <v>211</v>
      </c>
      <c r="C337" s="2">
        <v>28</v>
      </c>
      <c r="D337" s="2">
        <v>110</v>
      </c>
      <c r="E337" s="2">
        <v>711</v>
      </c>
      <c r="F337" s="2">
        <v>74</v>
      </c>
      <c r="G337" s="2" t="s">
        <v>218</v>
      </c>
      <c r="H337" s="2">
        <v>10.40787623066104</v>
      </c>
      <c r="I337" s="2">
        <v>53</v>
      </c>
      <c r="J337" s="2">
        <v>8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1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1</v>
      </c>
      <c r="AD337" s="2">
        <v>0</v>
      </c>
      <c r="AE337" s="2">
        <v>0</v>
      </c>
      <c r="AF337" s="2">
        <v>1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1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1</v>
      </c>
      <c r="AT337" s="2">
        <v>0</v>
      </c>
      <c r="AU337" s="2">
        <v>1</v>
      </c>
      <c r="AV337" s="2">
        <v>0</v>
      </c>
      <c r="AW337" s="2">
        <v>6</v>
      </c>
    </row>
    <row r="338" spans="1:49" hidden="1" x14ac:dyDescent="0.25">
      <c r="A338" s="2" t="s">
        <v>218</v>
      </c>
      <c r="B338" s="2" t="s">
        <v>211</v>
      </c>
      <c r="C338" s="2">
        <v>28</v>
      </c>
      <c r="D338" s="2">
        <v>110</v>
      </c>
      <c r="E338" s="2">
        <v>711</v>
      </c>
      <c r="F338" s="2">
        <v>74</v>
      </c>
      <c r="G338" s="2" t="s">
        <v>218</v>
      </c>
      <c r="H338" s="2">
        <v>10.40787623066104</v>
      </c>
      <c r="I338" s="2">
        <v>53</v>
      </c>
      <c r="J338" s="2">
        <v>8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1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1</v>
      </c>
      <c r="AD338" s="2">
        <v>0</v>
      </c>
      <c r="AE338" s="2">
        <v>0</v>
      </c>
      <c r="AF338" s="2">
        <v>1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1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1</v>
      </c>
      <c r="AT338" s="2">
        <v>0</v>
      </c>
      <c r="AU338" s="2">
        <v>1</v>
      </c>
      <c r="AV338" s="2">
        <v>0</v>
      </c>
      <c r="AW338" s="2">
        <v>6</v>
      </c>
    </row>
    <row r="339" spans="1:49" hidden="1" x14ac:dyDescent="0.25">
      <c r="A339" s="2" t="s">
        <v>218</v>
      </c>
      <c r="B339" s="2" t="s">
        <v>211</v>
      </c>
      <c r="C339" s="2">
        <v>28</v>
      </c>
      <c r="D339" s="2">
        <v>110</v>
      </c>
      <c r="E339" s="2">
        <v>711</v>
      </c>
      <c r="F339" s="2">
        <v>74</v>
      </c>
      <c r="G339" s="2" t="s">
        <v>218</v>
      </c>
      <c r="H339" s="2">
        <v>10.40787623066104</v>
      </c>
      <c r="I339" s="2">
        <v>53</v>
      </c>
      <c r="J339" s="2">
        <v>8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1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1</v>
      </c>
      <c r="AD339" s="2">
        <v>0</v>
      </c>
      <c r="AE339" s="2">
        <v>0</v>
      </c>
      <c r="AF339" s="2">
        <v>1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1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1</v>
      </c>
      <c r="AT339" s="2">
        <v>0</v>
      </c>
      <c r="AU339" s="2">
        <v>1</v>
      </c>
      <c r="AV339" s="2">
        <v>0</v>
      </c>
      <c r="AW339" s="2">
        <v>6</v>
      </c>
    </row>
    <row r="340" spans="1:49" hidden="1" x14ac:dyDescent="0.25">
      <c r="A340" s="2" t="s">
        <v>250</v>
      </c>
      <c r="B340" s="2" t="s">
        <v>209</v>
      </c>
      <c r="C340" s="2">
        <v>4</v>
      </c>
      <c r="D340" s="2">
        <v>23</v>
      </c>
      <c r="E340" s="2">
        <v>611</v>
      </c>
      <c r="F340" s="2">
        <v>0</v>
      </c>
      <c r="G340" s="2" t="s">
        <v>250</v>
      </c>
      <c r="H340" s="2">
        <v>0</v>
      </c>
      <c r="I340" s="2">
        <v>52</v>
      </c>
      <c r="J340" s="2">
        <v>7</v>
      </c>
      <c r="K340" s="2">
        <v>0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1</v>
      </c>
      <c r="AC340" s="2">
        <v>0</v>
      </c>
      <c r="AD340" s="2">
        <v>0</v>
      </c>
      <c r="AE340" s="2">
        <v>0</v>
      </c>
      <c r="AF340" s="2">
        <v>1</v>
      </c>
      <c r="AG340" s="2">
        <v>0</v>
      </c>
      <c r="AH340" s="2">
        <v>1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1</v>
      </c>
      <c r="AS340" s="2">
        <v>0</v>
      </c>
      <c r="AT340" s="2">
        <v>0</v>
      </c>
      <c r="AU340" s="2">
        <v>1</v>
      </c>
      <c r="AV340" s="2">
        <v>0</v>
      </c>
      <c r="AW340" s="2">
        <v>2</v>
      </c>
    </row>
    <row r="341" spans="1:49" x14ac:dyDescent="0.25">
      <c r="A341" s="2" t="s">
        <v>150</v>
      </c>
      <c r="B341" s="2" t="s">
        <v>301</v>
      </c>
      <c r="C341" s="2">
        <v>22</v>
      </c>
      <c r="D341" s="2">
        <v>170</v>
      </c>
      <c r="E341" s="2">
        <v>615</v>
      </c>
      <c r="F341" s="2">
        <v>561</v>
      </c>
      <c r="G341" s="2" t="s">
        <v>314</v>
      </c>
      <c r="H341" s="2">
        <v>91.219512195121951</v>
      </c>
      <c r="I341" s="2">
        <v>48</v>
      </c>
      <c r="J341" s="2">
        <v>7</v>
      </c>
      <c r="K341" s="2">
        <v>0</v>
      </c>
      <c r="L341" s="2">
        <v>1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1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1</v>
      </c>
      <c r="AF341" s="2">
        <v>0</v>
      </c>
      <c r="AG341" s="2">
        <v>0</v>
      </c>
      <c r="AH341" s="2">
        <v>1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1</v>
      </c>
      <c r="AR341" s="2">
        <v>0</v>
      </c>
      <c r="AS341" s="2">
        <v>0</v>
      </c>
      <c r="AT341" s="2">
        <v>0</v>
      </c>
      <c r="AU341" s="2">
        <v>1</v>
      </c>
      <c r="AV341" s="2">
        <v>0</v>
      </c>
      <c r="AW341" s="2">
        <v>2</v>
      </c>
    </row>
    <row r="342" spans="1:49" hidden="1" x14ac:dyDescent="0.25">
      <c r="A342" s="2" t="s">
        <v>201</v>
      </c>
      <c r="B342" s="2" t="s">
        <v>209</v>
      </c>
      <c r="C342" s="2">
        <v>40</v>
      </c>
      <c r="D342" s="2">
        <v>256</v>
      </c>
      <c r="E342" s="2">
        <v>1308</v>
      </c>
      <c r="F342" s="2">
        <v>305</v>
      </c>
      <c r="G342" s="2" t="s">
        <v>201</v>
      </c>
      <c r="H342" s="2">
        <v>23.318042813455659</v>
      </c>
      <c r="I342" s="2">
        <v>67</v>
      </c>
      <c r="J342" s="2">
        <v>7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1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  <c r="AE342" s="2">
        <v>0</v>
      </c>
      <c r="AF342" s="2">
        <v>1</v>
      </c>
      <c r="AG342" s="2">
        <v>0</v>
      </c>
      <c r="AH342" s="2">
        <v>0</v>
      </c>
      <c r="AI342" s="2">
        <v>0</v>
      </c>
      <c r="AJ342" s="2">
        <v>0</v>
      </c>
      <c r="AK342" s="2">
        <v>1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1</v>
      </c>
      <c r="AS342" s="2">
        <v>0</v>
      </c>
      <c r="AT342" s="2">
        <v>0</v>
      </c>
      <c r="AU342" s="2">
        <v>1</v>
      </c>
      <c r="AV342" s="2">
        <v>0</v>
      </c>
      <c r="AW342" s="2">
        <v>7</v>
      </c>
    </row>
    <row r="343" spans="1:49" hidden="1" x14ac:dyDescent="0.25">
      <c r="A343" s="2" t="s">
        <v>201</v>
      </c>
      <c r="B343" s="2" t="s">
        <v>209</v>
      </c>
      <c r="C343" s="2">
        <v>40</v>
      </c>
      <c r="D343" s="2">
        <v>256</v>
      </c>
      <c r="E343" s="2">
        <v>1308</v>
      </c>
      <c r="F343" s="2">
        <v>305</v>
      </c>
      <c r="G343" s="2" t="s">
        <v>201</v>
      </c>
      <c r="H343" s="2">
        <v>23.318042813455659</v>
      </c>
      <c r="I343" s="2">
        <v>67</v>
      </c>
      <c r="J343" s="2">
        <v>7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1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0</v>
      </c>
      <c r="AE343" s="2">
        <v>0</v>
      </c>
      <c r="AF343" s="2">
        <v>1</v>
      </c>
      <c r="AG343" s="2">
        <v>0</v>
      </c>
      <c r="AH343" s="2">
        <v>0</v>
      </c>
      <c r="AI343" s="2">
        <v>0</v>
      </c>
      <c r="AJ343" s="2">
        <v>0</v>
      </c>
      <c r="AK343" s="2">
        <v>1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1</v>
      </c>
      <c r="AS343" s="2">
        <v>0</v>
      </c>
      <c r="AT343" s="2">
        <v>0</v>
      </c>
      <c r="AU343" s="2">
        <v>1</v>
      </c>
      <c r="AV343" s="2">
        <v>0</v>
      </c>
      <c r="AW343" s="2">
        <v>7</v>
      </c>
    </row>
    <row r="344" spans="1:49" hidden="1" x14ac:dyDescent="0.25">
      <c r="A344" s="2" t="s">
        <v>201</v>
      </c>
      <c r="B344" s="2" t="s">
        <v>211</v>
      </c>
      <c r="C344" s="2">
        <v>27</v>
      </c>
      <c r="D344" s="2">
        <v>210</v>
      </c>
      <c r="E344" s="2">
        <v>580</v>
      </c>
      <c r="F344" s="2">
        <v>23</v>
      </c>
      <c r="G344" s="2" t="s">
        <v>201</v>
      </c>
      <c r="H344" s="2">
        <v>3.9655172413793105</v>
      </c>
      <c r="I344" s="2">
        <v>67</v>
      </c>
      <c r="J344" s="2">
        <v>7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1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  <c r="AE344" s="2">
        <v>0</v>
      </c>
      <c r="AF344" s="2">
        <v>1</v>
      </c>
      <c r="AG344" s="2">
        <v>0</v>
      </c>
      <c r="AH344" s="2">
        <v>0</v>
      </c>
      <c r="AI344" s="2">
        <v>0</v>
      </c>
      <c r="AJ344" s="2">
        <v>0</v>
      </c>
      <c r="AK344" s="2">
        <v>1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1</v>
      </c>
      <c r="AT344" s="2">
        <v>0</v>
      </c>
      <c r="AU344" s="2">
        <v>1</v>
      </c>
      <c r="AV344" s="2">
        <v>0</v>
      </c>
      <c r="AW344" s="2">
        <v>7</v>
      </c>
    </row>
    <row r="345" spans="1:49" hidden="1" x14ac:dyDescent="0.25">
      <c r="A345" s="2" t="s">
        <v>201</v>
      </c>
      <c r="B345" s="2" t="s">
        <v>211</v>
      </c>
      <c r="C345" s="2">
        <v>27</v>
      </c>
      <c r="D345" s="2">
        <v>210</v>
      </c>
      <c r="E345" s="2">
        <v>580</v>
      </c>
      <c r="F345" s="2">
        <v>23</v>
      </c>
      <c r="G345" s="2" t="s">
        <v>201</v>
      </c>
      <c r="H345" s="2">
        <v>3.9655172413793105</v>
      </c>
      <c r="I345" s="2">
        <v>67</v>
      </c>
      <c r="J345" s="2">
        <v>7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1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1</v>
      </c>
      <c r="AD345" s="2">
        <v>0</v>
      </c>
      <c r="AE345" s="2">
        <v>0</v>
      </c>
      <c r="AF345" s="2">
        <v>1</v>
      </c>
      <c r="AG345" s="2">
        <v>0</v>
      </c>
      <c r="AH345" s="2">
        <v>0</v>
      </c>
      <c r="AI345" s="2">
        <v>0</v>
      </c>
      <c r="AJ345" s="2">
        <v>0</v>
      </c>
      <c r="AK345" s="2">
        <v>1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1</v>
      </c>
      <c r="AT345" s="2">
        <v>0</v>
      </c>
      <c r="AU345" s="2">
        <v>1</v>
      </c>
      <c r="AV345" s="2">
        <v>0</v>
      </c>
      <c r="AW345" s="2">
        <v>7</v>
      </c>
    </row>
    <row r="346" spans="1:49" hidden="1" x14ac:dyDescent="0.25">
      <c r="A346" s="2" t="s">
        <v>202</v>
      </c>
      <c r="B346" s="2" t="s">
        <v>209</v>
      </c>
      <c r="C346" s="2">
        <v>31</v>
      </c>
      <c r="D346" s="2">
        <v>129</v>
      </c>
      <c r="E346" s="2">
        <v>1175</v>
      </c>
      <c r="F346" s="2">
        <v>777</v>
      </c>
      <c r="G346" s="2" t="s">
        <v>202</v>
      </c>
      <c r="H346" s="2">
        <v>66.127659574468083</v>
      </c>
      <c r="I346" s="2">
        <v>67</v>
      </c>
      <c r="J346" s="2">
        <v>7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1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0</v>
      </c>
      <c r="AE346" s="2">
        <v>0</v>
      </c>
      <c r="AF346" s="2">
        <v>1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1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1</v>
      </c>
      <c r="AS346" s="2">
        <v>0</v>
      </c>
      <c r="AT346" s="2">
        <v>0</v>
      </c>
      <c r="AU346" s="2">
        <v>1</v>
      </c>
      <c r="AV346" s="2">
        <v>1</v>
      </c>
      <c r="AW346" s="2">
        <v>8</v>
      </c>
    </row>
    <row r="347" spans="1:49" hidden="1" x14ac:dyDescent="0.25">
      <c r="A347" s="2" t="s">
        <v>202</v>
      </c>
      <c r="B347" s="2" t="s">
        <v>209</v>
      </c>
      <c r="C347" s="2">
        <v>31</v>
      </c>
      <c r="D347" s="2">
        <v>129</v>
      </c>
      <c r="E347" s="2">
        <v>1175</v>
      </c>
      <c r="F347" s="2">
        <v>777</v>
      </c>
      <c r="G347" s="2" t="s">
        <v>202</v>
      </c>
      <c r="H347" s="2">
        <v>66.127659574468083</v>
      </c>
      <c r="I347" s="2">
        <v>67</v>
      </c>
      <c r="J347" s="2">
        <v>7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1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1</v>
      </c>
      <c r="AD347" s="2">
        <v>0</v>
      </c>
      <c r="AE347" s="2">
        <v>0</v>
      </c>
      <c r="AF347" s="2">
        <v>1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1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1</v>
      </c>
      <c r="AS347" s="2">
        <v>0</v>
      </c>
      <c r="AT347" s="2">
        <v>0</v>
      </c>
      <c r="AU347" s="2">
        <v>1</v>
      </c>
      <c r="AV347" s="2">
        <v>1</v>
      </c>
      <c r="AW347" s="2">
        <v>8</v>
      </c>
    </row>
    <row r="348" spans="1:49" hidden="1" x14ac:dyDescent="0.25">
      <c r="A348" s="2" t="s">
        <v>202</v>
      </c>
      <c r="B348" s="2" t="s">
        <v>211</v>
      </c>
      <c r="C348" s="2">
        <v>25</v>
      </c>
      <c r="D348" s="2">
        <v>124</v>
      </c>
      <c r="E348" s="2">
        <v>639</v>
      </c>
      <c r="F348" s="2">
        <v>119</v>
      </c>
      <c r="G348" s="2" t="s">
        <v>202</v>
      </c>
      <c r="H348" s="2">
        <v>18.622848200312987</v>
      </c>
      <c r="I348" s="2">
        <v>67</v>
      </c>
      <c r="J348" s="2">
        <v>7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1</v>
      </c>
      <c r="AD348" s="2">
        <v>0</v>
      </c>
      <c r="AE348" s="2">
        <v>0</v>
      </c>
      <c r="AF348" s="2">
        <v>1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1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1</v>
      </c>
      <c r="AT348" s="2">
        <v>0</v>
      </c>
      <c r="AU348" s="2">
        <v>1</v>
      </c>
      <c r="AV348" s="2">
        <v>0</v>
      </c>
      <c r="AW348" s="2">
        <v>8</v>
      </c>
    </row>
    <row r="349" spans="1:49" hidden="1" x14ac:dyDescent="0.25">
      <c r="A349" s="2" t="s">
        <v>202</v>
      </c>
      <c r="B349" s="2" t="s">
        <v>211</v>
      </c>
      <c r="C349" s="2">
        <v>25</v>
      </c>
      <c r="D349" s="2">
        <v>124</v>
      </c>
      <c r="E349" s="2">
        <v>639</v>
      </c>
      <c r="F349" s="2">
        <v>119</v>
      </c>
      <c r="G349" s="2" t="s">
        <v>202</v>
      </c>
      <c r="H349" s="2">
        <v>18.622848200312987</v>
      </c>
      <c r="I349" s="2">
        <v>67</v>
      </c>
      <c r="J349" s="2">
        <v>7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1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1</v>
      </c>
      <c r="AD349" s="2">
        <v>0</v>
      </c>
      <c r="AE349" s="2">
        <v>0</v>
      </c>
      <c r="AF349" s="2">
        <v>1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1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1</v>
      </c>
      <c r="AT349" s="2">
        <v>0</v>
      </c>
      <c r="AU349" s="2">
        <v>1</v>
      </c>
      <c r="AV349" s="2">
        <v>0</v>
      </c>
      <c r="AW349" s="2">
        <v>8</v>
      </c>
    </row>
    <row r="350" spans="1:49" hidden="1" x14ac:dyDescent="0.25">
      <c r="A350" s="2" t="s">
        <v>167</v>
      </c>
      <c r="B350" s="2" t="s">
        <v>209</v>
      </c>
      <c r="C350" s="2">
        <v>35</v>
      </c>
      <c r="D350" s="2">
        <v>6</v>
      </c>
      <c r="E350" s="2">
        <v>399</v>
      </c>
      <c r="F350" s="2">
        <v>25</v>
      </c>
      <c r="G350" s="2" t="s">
        <v>167</v>
      </c>
      <c r="H350" s="2">
        <v>6.2656641604010019</v>
      </c>
      <c r="I350" s="2">
        <v>55</v>
      </c>
      <c r="J350" s="2">
        <v>7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1</v>
      </c>
      <c r="AE350" s="2">
        <v>0</v>
      </c>
      <c r="AF350" s="2">
        <v>1</v>
      </c>
      <c r="AG350" s="2">
        <v>1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1</v>
      </c>
      <c r="AS350" s="2">
        <v>0</v>
      </c>
      <c r="AT350" s="2">
        <v>0</v>
      </c>
      <c r="AU350" s="2">
        <v>1</v>
      </c>
      <c r="AV350" s="2">
        <v>0</v>
      </c>
      <c r="AW350" s="2">
        <v>1</v>
      </c>
    </row>
    <row r="351" spans="1:49" hidden="1" x14ac:dyDescent="0.25">
      <c r="A351" s="2" t="s">
        <v>168</v>
      </c>
      <c r="B351" s="2" t="s">
        <v>209</v>
      </c>
      <c r="C351" s="2">
        <v>36</v>
      </c>
      <c r="D351" s="2">
        <v>142</v>
      </c>
      <c r="E351" s="2">
        <v>642</v>
      </c>
      <c r="F351" s="2">
        <v>561</v>
      </c>
      <c r="G351" s="2" t="s">
        <v>168</v>
      </c>
      <c r="H351" s="2">
        <v>87.383177570093466</v>
      </c>
      <c r="I351" s="2">
        <v>55</v>
      </c>
      <c r="J351" s="2">
        <v>7</v>
      </c>
      <c r="K351" s="2">
        <v>0</v>
      </c>
      <c r="L351" s="2">
        <v>1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1</v>
      </c>
      <c r="AE351" s="2">
        <v>0</v>
      </c>
      <c r="AF351" s="2">
        <v>1</v>
      </c>
      <c r="AG351" s="2">
        <v>0</v>
      </c>
      <c r="AH351" s="2">
        <v>1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1</v>
      </c>
      <c r="AS351" s="2">
        <v>0</v>
      </c>
      <c r="AT351" s="2">
        <v>0</v>
      </c>
      <c r="AU351" s="2">
        <v>1</v>
      </c>
      <c r="AV351" s="2">
        <v>1</v>
      </c>
      <c r="AW351" s="2">
        <v>2</v>
      </c>
    </row>
    <row r="352" spans="1:49" hidden="1" x14ac:dyDescent="0.25">
      <c r="A352" s="2" t="s">
        <v>169</v>
      </c>
      <c r="B352" s="2" t="s">
        <v>209</v>
      </c>
      <c r="C352" s="2">
        <v>30</v>
      </c>
      <c r="D352" s="2">
        <v>96</v>
      </c>
      <c r="E352" s="2">
        <v>745</v>
      </c>
      <c r="F352" s="2">
        <v>277</v>
      </c>
      <c r="G352" s="2" t="s">
        <v>169</v>
      </c>
      <c r="H352" s="2">
        <v>37.181208053691272</v>
      </c>
      <c r="I352" s="2">
        <v>55</v>
      </c>
      <c r="J352" s="2">
        <v>7</v>
      </c>
      <c r="K352" s="2">
        <v>0</v>
      </c>
      <c r="L352" s="2">
        <v>0</v>
      </c>
      <c r="M352" s="2">
        <v>1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1</v>
      </c>
      <c r="AE352" s="2">
        <v>0</v>
      </c>
      <c r="AF352" s="2">
        <v>1</v>
      </c>
      <c r="AG352" s="2">
        <v>0</v>
      </c>
      <c r="AH352" s="2">
        <v>0</v>
      </c>
      <c r="AI352" s="2">
        <v>1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1</v>
      </c>
      <c r="AS352" s="2">
        <v>0</v>
      </c>
      <c r="AT352" s="2">
        <v>0</v>
      </c>
      <c r="AU352" s="2">
        <v>1</v>
      </c>
      <c r="AV352" s="2">
        <v>0</v>
      </c>
      <c r="AW352" s="2">
        <v>3</v>
      </c>
    </row>
    <row r="353" spans="1:49" hidden="1" x14ac:dyDescent="0.25">
      <c r="A353" s="2" t="s">
        <v>170</v>
      </c>
      <c r="B353" s="2" t="s">
        <v>209</v>
      </c>
      <c r="C353" s="2">
        <v>40</v>
      </c>
      <c r="D353" s="2">
        <v>81</v>
      </c>
      <c r="E353" s="2">
        <v>973</v>
      </c>
      <c r="F353" s="2">
        <v>672</v>
      </c>
      <c r="G353" s="2" t="s">
        <v>170</v>
      </c>
      <c r="H353" s="2">
        <v>69.064748201438846</v>
      </c>
      <c r="I353" s="2">
        <v>55</v>
      </c>
      <c r="J353" s="2">
        <v>7</v>
      </c>
      <c r="K353" s="2">
        <v>0</v>
      </c>
      <c r="L353" s="2">
        <v>0</v>
      </c>
      <c r="M353" s="2">
        <v>0</v>
      </c>
      <c r="N353" s="2">
        <v>1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1</v>
      </c>
      <c r="AE353" s="2">
        <v>0</v>
      </c>
      <c r="AF353" s="2">
        <v>1</v>
      </c>
      <c r="AG353" s="2">
        <v>0</v>
      </c>
      <c r="AH353" s="2">
        <v>0</v>
      </c>
      <c r="AI353" s="2">
        <v>0</v>
      </c>
      <c r="AJ353" s="2">
        <v>1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1</v>
      </c>
      <c r="AS353" s="2">
        <v>0</v>
      </c>
      <c r="AT353" s="2">
        <v>0</v>
      </c>
      <c r="AU353" s="2">
        <v>1</v>
      </c>
      <c r="AV353" s="2">
        <v>1</v>
      </c>
      <c r="AW353" s="2">
        <v>4</v>
      </c>
    </row>
    <row r="354" spans="1:49" hidden="1" x14ac:dyDescent="0.25">
      <c r="A354" s="2" t="s">
        <v>171</v>
      </c>
      <c r="B354" s="2" t="s">
        <v>209</v>
      </c>
      <c r="C354" s="2">
        <v>38</v>
      </c>
      <c r="D354" s="2">
        <v>132</v>
      </c>
      <c r="E354" s="2">
        <v>438</v>
      </c>
      <c r="F354" s="2">
        <v>293</v>
      </c>
      <c r="G354" s="2" t="s">
        <v>171</v>
      </c>
      <c r="H354" s="2">
        <v>66.894977168949779</v>
      </c>
      <c r="I354" s="2">
        <v>55</v>
      </c>
      <c r="J354" s="2">
        <v>7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1</v>
      </c>
      <c r="AE354" s="2">
        <v>0</v>
      </c>
      <c r="AF354" s="2">
        <v>1</v>
      </c>
      <c r="AG354" s="2">
        <v>0</v>
      </c>
      <c r="AH354" s="2">
        <v>0</v>
      </c>
      <c r="AI354" s="2">
        <v>0</v>
      </c>
      <c r="AJ354" s="2">
        <v>0</v>
      </c>
      <c r="AK354" s="2">
        <v>1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1</v>
      </c>
      <c r="AS354" s="2">
        <v>0</v>
      </c>
      <c r="AT354" s="2">
        <v>0</v>
      </c>
      <c r="AU354" s="2">
        <v>1</v>
      </c>
      <c r="AV354" s="2">
        <v>0</v>
      </c>
      <c r="AW354" s="2">
        <v>5</v>
      </c>
    </row>
    <row r="355" spans="1:49" hidden="1" x14ac:dyDescent="0.25">
      <c r="A355" s="2" t="s">
        <v>172</v>
      </c>
      <c r="B355" s="2" t="s">
        <v>209</v>
      </c>
      <c r="C355" s="2">
        <v>5</v>
      </c>
      <c r="D355" s="2">
        <v>18</v>
      </c>
      <c r="E355" s="2">
        <v>405</v>
      </c>
      <c r="F355" s="2">
        <v>0</v>
      </c>
      <c r="G355" s="2" t="s">
        <v>172</v>
      </c>
      <c r="H355" s="2">
        <v>0</v>
      </c>
      <c r="I355" s="2">
        <v>55</v>
      </c>
      <c r="J355" s="2">
        <v>7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1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1</v>
      </c>
      <c r="AE355" s="2">
        <v>0</v>
      </c>
      <c r="AF355" s="2">
        <v>1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1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1</v>
      </c>
      <c r="AS355" s="2">
        <v>0</v>
      </c>
      <c r="AT355" s="2">
        <v>0</v>
      </c>
      <c r="AU355" s="2">
        <v>1</v>
      </c>
      <c r="AV355" s="2">
        <v>0</v>
      </c>
      <c r="AW355" s="2">
        <v>6</v>
      </c>
    </row>
    <row r="356" spans="1:49" hidden="1" x14ac:dyDescent="0.25">
      <c r="A356" s="2" t="s">
        <v>173</v>
      </c>
      <c r="B356" s="2" t="s">
        <v>209</v>
      </c>
      <c r="C356" s="2">
        <v>40</v>
      </c>
      <c r="D356" s="2">
        <v>134</v>
      </c>
      <c r="E356" s="2">
        <v>621</v>
      </c>
      <c r="F356" s="2">
        <v>529</v>
      </c>
      <c r="G356" s="2" t="s">
        <v>173</v>
      </c>
      <c r="H356" s="2">
        <v>85.18518518518519</v>
      </c>
      <c r="I356" s="2">
        <v>58</v>
      </c>
      <c r="J356" s="2">
        <v>8</v>
      </c>
      <c r="K356" s="2">
        <v>1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1</v>
      </c>
      <c r="AG356" s="2">
        <v>1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1</v>
      </c>
      <c r="AS356" s="2">
        <v>0</v>
      </c>
      <c r="AT356" s="2">
        <v>0</v>
      </c>
      <c r="AU356" s="2">
        <v>1</v>
      </c>
      <c r="AV356" s="2">
        <v>1</v>
      </c>
      <c r="AW356" s="2">
        <v>1</v>
      </c>
    </row>
    <row r="357" spans="1:49" hidden="1" x14ac:dyDescent="0.25">
      <c r="A357" s="2" t="s">
        <v>174</v>
      </c>
      <c r="B357" s="2" t="s">
        <v>209</v>
      </c>
      <c r="C357" s="2">
        <v>31</v>
      </c>
      <c r="D357" s="2">
        <v>53</v>
      </c>
      <c r="E357" s="2">
        <v>806</v>
      </c>
      <c r="F357" s="2">
        <v>94</v>
      </c>
      <c r="G357" s="2" t="s">
        <v>174</v>
      </c>
      <c r="H357" s="2">
        <v>11.662531017369728</v>
      </c>
      <c r="I357" s="2">
        <v>58</v>
      </c>
      <c r="J357" s="2">
        <v>8</v>
      </c>
      <c r="K357" s="2">
        <v>0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1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1</v>
      </c>
      <c r="AG357" s="2">
        <v>0</v>
      </c>
      <c r="AH357" s="2">
        <v>1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1</v>
      </c>
      <c r="AS357" s="2">
        <v>0</v>
      </c>
      <c r="AT357" s="2">
        <v>0</v>
      </c>
      <c r="AU357" s="2">
        <v>1</v>
      </c>
      <c r="AV357" s="2">
        <v>0</v>
      </c>
      <c r="AW357" s="2">
        <v>2</v>
      </c>
    </row>
    <row r="358" spans="1:49" hidden="1" x14ac:dyDescent="0.25">
      <c r="A358" s="2" t="s">
        <v>175</v>
      </c>
      <c r="B358" s="2" t="s">
        <v>209</v>
      </c>
      <c r="C358" s="2">
        <v>31</v>
      </c>
      <c r="D358" s="2">
        <v>199</v>
      </c>
      <c r="E358" s="2">
        <v>1014</v>
      </c>
      <c r="F358" s="2">
        <v>84</v>
      </c>
      <c r="G358" s="2" t="s">
        <v>175</v>
      </c>
      <c r="H358" s="2">
        <v>8.2840236686390547</v>
      </c>
      <c r="I358" s="2">
        <v>58</v>
      </c>
      <c r="J358" s="2">
        <v>8</v>
      </c>
      <c r="K358" s="2">
        <v>0</v>
      </c>
      <c r="L358" s="2">
        <v>0</v>
      </c>
      <c r="M358" s="2">
        <v>1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1</v>
      </c>
      <c r="AG358" s="2">
        <v>0</v>
      </c>
      <c r="AH358" s="2">
        <v>0</v>
      </c>
      <c r="AI358" s="2">
        <v>1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1</v>
      </c>
      <c r="AS358" s="2">
        <v>0</v>
      </c>
      <c r="AT358" s="2">
        <v>0</v>
      </c>
      <c r="AU358" s="2">
        <v>1</v>
      </c>
      <c r="AV358" s="2">
        <v>0</v>
      </c>
      <c r="AW358" s="2">
        <v>3</v>
      </c>
    </row>
    <row r="359" spans="1:49" hidden="1" x14ac:dyDescent="0.25">
      <c r="A359" s="2" t="s">
        <v>176</v>
      </c>
      <c r="B359" s="2" t="s">
        <v>209</v>
      </c>
      <c r="C359" s="2">
        <v>39</v>
      </c>
      <c r="D359" s="2">
        <v>240</v>
      </c>
      <c r="E359" s="2">
        <v>1174</v>
      </c>
      <c r="F359" s="2">
        <v>675</v>
      </c>
      <c r="G359" s="2" t="s">
        <v>176</v>
      </c>
      <c r="H359" s="2">
        <v>57.495741056218051</v>
      </c>
      <c r="I359" s="2">
        <v>58</v>
      </c>
      <c r="J359" s="2">
        <v>8</v>
      </c>
      <c r="K359" s="2">
        <v>0</v>
      </c>
      <c r="L359" s="2">
        <v>0</v>
      </c>
      <c r="M359" s="2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1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1</v>
      </c>
      <c r="AG359" s="2">
        <v>0</v>
      </c>
      <c r="AH359" s="2">
        <v>0</v>
      </c>
      <c r="AI359" s="2">
        <v>0</v>
      </c>
      <c r="AJ359" s="2">
        <v>1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1</v>
      </c>
      <c r="AS359" s="2">
        <v>0</v>
      </c>
      <c r="AT359" s="2">
        <v>0</v>
      </c>
      <c r="AU359" s="2">
        <v>1</v>
      </c>
      <c r="AV359" s="2">
        <v>1</v>
      </c>
      <c r="AW359" s="2">
        <v>4</v>
      </c>
    </row>
    <row r="360" spans="1:49" hidden="1" x14ac:dyDescent="0.25">
      <c r="A360" s="2" t="s">
        <v>177</v>
      </c>
      <c r="B360" s="2" t="s">
        <v>209</v>
      </c>
      <c r="C360" s="2">
        <v>37</v>
      </c>
      <c r="D360" s="2">
        <v>214</v>
      </c>
      <c r="E360" s="2">
        <v>1338</v>
      </c>
      <c r="F360" s="2">
        <v>272</v>
      </c>
      <c r="G360" s="2" t="s">
        <v>177</v>
      </c>
      <c r="H360" s="2">
        <v>20.328849028400597</v>
      </c>
      <c r="I360" s="2">
        <v>58</v>
      </c>
      <c r="J360" s="2">
        <v>8</v>
      </c>
      <c r="K360" s="2">
        <v>0</v>
      </c>
      <c r="L360" s="2">
        <v>0</v>
      </c>
      <c r="M360" s="2">
        <v>0</v>
      </c>
      <c r="N360" s="2">
        <v>0</v>
      </c>
      <c r="O360" s="2">
        <v>1</v>
      </c>
      <c r="P360" s="2">
        <v>0</v>
      </c>
      <c r="Q360" s="2">
        <v>0</v>
      </c>
      <c r="R360" s="2">
        <v>0</v>
      </c>
      <c r="S360" s="2">
        <v>1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1</v>
      </c>
      <c r="AG360" s="2">
        <v>0</v>
      </c>
      <c r="AH360" s="2">
        <v>0</v>
      </c>
      <c r="AI360" s="2">
        <v>0</v>
      </c>
      <c r="AJ360" s="2">
        <v>0</v>
      </c>
      <c r="AK360" s="2">
        <v>1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1</v>
      </c>
      <c r="AS360" s="2">
        <v>0</v>
      </c>
      <c r="AT360" s="2">
        <v>0</v>
      </c>
      <c r="AU360" s="2">
        <v>1</v>
      </c>
      <c r="AV360" s="2">
        <v>0</v>
      </c>
      <c r="AW360" s="2">
        <v>5</v>
      </c>
    </row>
    <row r="361" spans="1:49" hidden="1" x14ac:dyDescent="0.25">
      <c r="A361" s="2" t="s">
        <v>178</v>
      </c>
      <c r="B361" s="2" t="s">
        <v>209</v>
      </c>
      <c r="C361" s="2">
        <v>47</v>
      </c>
      <c r="D361" s="2">
        <v>137</v>
      </c>
      <c r="E361" s="2">
        <v>1173</v>
      </c>
      <c r="F361" s="2">
        <v>336</v>
      </c>
      <c r="G361" s="2" t="s">
        <v>178</v>
      </c>
      <c r="H361" s="2">
        <v>28.644501278772378</v>
      </c>
      <c r="I361" s="2">
        <v>58</v>
      </c>
      <c r="J361" s="2">
        <v>8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1</v>
      </c>
      <c r="Q361" s="2">
        <v>0</v>
      </c>
      <c r="R361" s="2">
        <v>0</v>
      </c>
      <c r="S361" s="2">
        <v>1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1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1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1</v>
      </c>
      <c r="AS361" s="2">
        <v>0</v>
      </c>
      <c r="AT361" s="2">
        <v>0</v>
      </c>
      <c r="AU361" s="2">
        <v>1</v>
      </c>
      <c r="AV361" s="2">
        <v>0</v>
      </c>
      <c r="AW361" s="2">
        <v>6</v>
      </c>
    </row>
    <row r="362" spans="1:49" hidden="1" x14ac:dyDescent="0.25">
      <c r="A362" s="2" t="s">
        <v>223</v>
      </c>
      <c r="B362" s="2" t="s">
        <v>209</v>
      </c>
      <c r="C362" s="2">
        <v>33</v>
      </c>
      <c r="D362" s="2">
        <v>117</v>
      </c>
      <c r="E362" s="2">
        <v>655</v>
      </c>
      <c r="F362" s="2">
        <v>499</v>
      </c>
      <c r="G362" s="2" t="s">
        <v>223</v>
      </c>
      <c r="H362" s="2">
        <v>76.18320610687023</v>
      </c>
      <c r="I362" s="2">
        <v>62</v>
      </c>
      <c r="J362" s="2">
        <v>8</v>
      </c>
      <c r="K362" s="2">
        <v>1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1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1</v>
      </c>
      <c r="AG362" s="2">
        <v>1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1</v>
      </c>
      <c r="AS362" s="2">
        <v>0</v>
      </c>
      <c r="AT362" s="2">
        <v>0</v>
      </c>
      <c r="AU362" s="2">
        <v>1</v>
      </c>
      <c r="AV362" s="2">
        <v>1</v>
      </c>
      <c r="AW362" s="2">
        <v>1</v>
      </c>
    </row>
    <row r="363" spans="1:49" hidden="1" x14ac:dyDescent="0.25">
      <c r="A363" s="2" t="s">
        <v>224</v>
      </c>
      <c r="B363" s="2" t="s">
        <v>209</v>
      </c>
      <c r="C363" s="2">
        <v>31</v>
      </c>
      <c r="D363" s="2">
        <v>144</v>
      </c>
      <c r="E363" s="2">
        <v>621</v>
      </c>
      <c r="F363" s="2">
        <v>143</v>
      </c>
      <c r="G363" s="2" t="s">
        <v>224</v>
      </c>
      <c r="H363" s="2">
        <v>23.027375201288244</v>
      </c>
      <c r="I363" s="2">
        <v>62</v>
      </c>
      <c r="J363" s="2">
        <v>8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1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1</v>
      </c>
      <c r="AG363" s="2">
        <v>0</v>
      </c>
      <c r="AH363" s="2">
        <v>1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1</v>
      </c>
      <c r="AS363" s="2">
        <v>0</v>
      </c>
      <c r="AT363" s="2">
        <v>0</v>
      </c>
      <c r="AU363" s="2">
        <v>1</v>
      </c>
      <c r="AV363" s="2">
        <v>0</v>
      </c>
      <c r="AW363" s="2">
        <v>2</v>
      </c>
    </row>
    <row r="364" spans="1:49" hidden="1" x14ac:dyDescent="0.25">
      <c r="A364" s="2" t="s">
        <v>225</v>
      </c>
      <c r="B364" s="2" t="s">
        <v>209</v>
      </c>
      <c r="C364" s="2">
        <v>32</v>
      </c>
      <c r="D364" s="2">
        <v>113</v>
      </c>
      <c r="E364" s="2">
        <v>843</v>
      </c>
      <c r="F364" s="2">
        <v>190</v>
      </c>
      <c r="G364" s="2" t="s">
        <v>225</v>
      </c>
      <c r="H364" s="2">
        <v>22.538552787663107</v>
      </c>
      <c r="I364" s="2">
        <v>62</v>
      </c>
      <c r="J364" s="2">
        <v>8</v>
      </c>
      <c r="K364" s="2">
        <v>0</v>
      </c>
      <c r="L364" s="2">
        <v>0</v>
      </c>
      <c r="M364" s="2">
        <v>1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1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1</v>
      </c>
      <c r="AG364" s="2">
        <v>0</v>
      </c>
      <c r="AH364" s="2">
        <v>0</v>
      </c>
      <c r="AI364" s="2">
        <v>1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1</v>
      </c>
      <c r="AS364" s="2">
        <v>0</v>
      </c>
      <c r="AT364" s="2">
        <v>0</v>
      </c>
      <c r="AU364" s="2">
        <v>1</v>
      </c>
      <c r="AV364" s="2">
        <v>0</v>
      </c>
      <c r="AW364" s="2">
        <v>3</v>
      </c>
    </row>
    <row r="365" spans="1:49" hidden="1" x14ac:dyDescent="0.25">
      <c r="A365" s="2" t="s">
        <v>226</v>
      </c>
      <c r="B365" s="2" t="s">
        <v>209</v>
      </c>
      <c r="C365" s="2">
        <v>41</v>
      </c>
      <c r="D365" s="2">
        <v>126</v>
      </c>
      <c r="E365" s="2">
        <v>1190</v>
      </c>
      <c r="F365" s="2">
        <v>680</v>
      </c>
      <c r="G365" s="2" t="s">
        <v>226</v>
      </c>
      <c r="H365" s="2">
        <v>57.142857142857139</v>
      </c>
      <c r="I365" s="2">
        <v>62</v>
      </c>
      <c r="J365" s="2">
        <v>8</v>
      </c>
      <c r="K365" s="2">
        <v>0</v>
      </c>
      <c r="L365" s="2">
        <v>0</v>
      </c>
      <c r="M365" s="2">
        <v>0</v>
      </c>
      <c r="N365" s="2">
        <v>1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1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1</v>
      </c>
      <c r="AG365" s="2">
        <v>0</v>
      </c>
      <c r="AH365" s="2">
        <v>0</v>
      </c>
      <c r="AI365" s="2">
        <v>0</v>
      </c>
      <c r="AJ365" s="2">
        <v>1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1</v>
      </c>
      <c r="AS365" s="2">
        <v>0</v>
      </c>
      <c r="AT365" s="2">
        <v>0</v>
      </c>
      <c r="AU365" s="2">
        <v>1</v>
      </c>
      <c r="AV365" s="2">
        <v>1</v>
      </c>
      <c r="AW365" s="2">
        <v>4</v>
      </c>
    </row>
    <row r="366" spans="1:49" hidden="1" x14ac:dyDescent="0.25">
      <c r="A366" s="2" t="s">
        <v>227</v>
      </c>
      <c r="B366" s="2" t="s">
        <v>209</v>
      </c>
      <c r="C366" s="2">
        <v>38</v>
      </c>
      <c r="D366" s="2">
        <v>108</v>
      </c>
      <c r="E366" s="2">
        <v>1315</v>
      </c>
      <c r="F366" s="2">
        <v>290</v>
      </c>
      <c r="G366" s="2" t="s">
        <v>227</v>
      </c>
      <c r="H366" s="2">
        <v>22.053231939163499</v>
      </c>
      <c r="I366" s="2">
        <v>62</v>
      </c>
      <c r="J366" s="2">
        <v>8</v>
      </c>
      <c r="K366" s="2">
        <v>0</v>
      </c>
      <c r="L366" s="2">
        <v>0</v>
      </c>
      <c r="M366" s="2">
        <v>0</v>
      </c>
      <c r="N366" s="2">
        <v>0</v>
      </c>
      <c r="O366" s="2">
        <v>1</v>
      </c>
      <c r="P366" s="2">
        <v>0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1</v>
      </c>
      <c r="AG366" s="2">
        <v>0</v>
      </c>
      <c r="AH366" s="2">
        <v>0</v>
      </c>
      <c r="AI366" s="2">
        <v>0</v>
      </c>
      <c r="AJ366" s="2">
        <v>0</v>
      </c>
      <c r="AK366" s="2">
        <v>1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1</v>
      </c>
      <c r="AS366" s="2">
        <v>0</v>
      </c>
      <c r="AT366" s="2">
        <v>0</v>
      </c>
      <c r="AU366" s="2">
        <v>1</v>
      </c>
      <c r="AV366" s="2">
        <v>0</v>
      </c>
      <c r="AW366" s="2">
        <v>5</v>
      </c>
    </row>
    <row r="367" spans="1:49" hidden="1" x14ac:dyDescent="0.25">
      <c r="A367" s="2" t="s">
        <v>228</v>
      </c>
      <c r="B367" s="2" t="s">
        <v>209</v>
      </c>
      <c r="C367" s="2">
        <v>46</v>
      </c>
      <c r="D367" s="2">
        <v>129</v>
      </c>
      <c r="E367" s="2">
        <v>1237</v>
      </c>
      <c r="F367" s="2">
        <v>337</v>
      </c>
      <c r="G367" s="2" t="s">
        <v>228</v>
      </c>
      <c r="H367" s="2">
        <v>27.243330638641876</v>
      </c>
      <c r="I367" s="2">
        <v>62</v>
      </c>
      <c r="J367" s="2">
        <v>8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  <c r="R367" s="2">
        <v>0</v>
      </c>
      <c r="S367" s="2">
        <v>0</v>
      </c>
      <c r="T367" s="2">
        <v>1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1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1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1</v>
      </c>
      <c r="AS367" s="2">
        <v>0</v>
      </c>
      <c r="AT367" s="2">
        <v>0</v>
      </c>
      <c r="AU367" s="2">
        <v>1</v>
      </c>
      <c r="AV367" s="2">
        <v>0</v>
      </c>
      <c r="AW367" s="2">
        <v>6</v>
      </c>
    </row>
    <row r="368" spans="1:49" hidden="1" x14ac:dyDescent="0.25">
      <c r="A368" s="2" t="s">
        <v>237</v>
      </c>
      <c r="B368" s="2" t="s">
        <v>209</v>
      </c>
      <c r="C368" s="2">
        <v>48</v>
      </c>
      <c r="D368" s="2">
        <v>130</v>
      </c>
      <c r="E368" s="2">
        <v>620</v>
      </c>
      <c r="F368" s="2">
        <v>564</v>
      </c>
      <c r="G368" s="2" t="s">
        <v>237</v>
      </c>
      <c r="H368" s="2">
        <v>90.967741935483872</v>
      </c>
      <c r="I368" s="2">
        <v>63</v>
      </c>
      <c r="J368" s="2">
        <v>8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1</v>
      </c>
      <c r="R368" s="2">
        <v>0</v>
      </c>
      <c r="S368" s="2">
        <v>0</v>
      </c>
      <c r="T368" s="2">
        <v>0</v>
      </c>
      <c r="U368" s="2">
        <v>1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1</v>
      </c>
      <c r="AG368" s="2">
        <v>1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1</v>
      </c>
      <c r="AS368" s="2">
        <v>0</v>
      </c>
      <c r="AT368" s="2">
        <v>0</v>
      </c>
      <c r="AU368" s="2">
        <v>1</v>
      </c>
      <c r="AV368" s="2">
        <v>1</v>
      </c>
      <c r="AW368" s="2">
        <v>7</v>
      </c>
    </row>
    <row r="369" spans="1:49" hidden="1" x14ac:dyDescent="0.25">
      <c r="A369" s="2" t="s">
        <v>238</v>
      </c>
      <c r="B369" s="2" t="s">
        <v>209</v>
      </c>
      <c r="C369" s="2">
        <v>34</v>
      </c>
      <c r="D369" s="2">
        <v>82</v>
      </c>
      <c r="E369" s="2">
        <v>632</v>
      </c>
      <c r="F369" s="2">
        <v>385</v>
      </c>
      <c r="G369" s="2" t="s">
        <v>238</v>
      </c>
      <c r="H369" s="2">
        <v>60.917721518987342</v>
      </c>
      <c r="I369" s="2">
        <v>63</v>
      </c>
      <c r="J369" s="2">
        <v>8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1</v>
      </c>
      <c r="S369" s="2">
        <v>0</v>
      </c>
      <c r="T369" s="2">
        <v>0</v>
      </c>
      <c r="U369" s="2">
        <v>1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1</v>
      </c>
      <c r="AG369" s="2">
        <v>0</v>
      </c>
      <c r="AH369" s="2">
        <v>1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1</v>
      </c>
      <c r="AS369" s="2">
        <v>0</v>
      </c>
      <c r="AT369" s="2">
        <v>0</v>
      </c>
      <c r="AU369" s="2">
        <v>1</v>
      </c>
      <c r="AV369" s="2">
        <v>1</v>
      </c>
      <c r="AW369" s="2">
        <v>8</v>
      </c>
    </row>
    <row r="370" spans="1:49" hidden="1" x14ac:dyDescent="0.25">
      <c r="A370" s="2" t="s">
        <v>239</v>
      </c>
      <c r="B370" s="2" t="s">
        <v>209</v>
      </c>
      <c r="C370" s="2">
        <v>39</v>
      </c>
      <c r="D370" s="2">
        <v>22</v>
      </c>
      <c r="E370" s="2">
        <v>733</v>
      </c>
      <c r="F370" s="2">
        <v>222</v>
      </c>
      <c r="G370" s="2" t="s">
        <v>239</v>
      </c>
      <c r="H370" s="2">
        <v>30.286493860845837</v>
      </c>
      <c r="I370" s="2">
        <v>63</v>
      </c>
      <c r="J370" s="2">
        <v>8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1</v>
      </c>
      <c r="R370" s="2">
        <v>0</v>
      </c>
      <c r="S370" s="2">
        <v>0</v>
      </c>
      <c r="T370" s="2">
        <v>0</v>
      </c>
      <c r="U370" s="2">
        <v>0</v>
      </c>
      <c r="V370" s="2">
        <v>1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1</v>
      </c>
      <c r="AG370" s="2">
        <v>0</v>
      </c>
      <c r="AH370" s="2">
        <v>0</v>
      </c>
      <c r="AI370" s="2">
        <v>1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1</v>
      </c>
      <c r="AS370" s="2">
        <v>0</v>
      </c>
      <c r="AT370" s="2">
        <v>0</v>
      </c>
      <c r="AU370" s="2">
        <v>1</v>
      </c>
      <c r="AV370" s="2">
        <v>0</v>
      </c>
      <c r="AW370" s="2">
        <v>7</v>
      </c>
    </row>
    <row r="371" spans="1:49" hidden="1" x14ac:dyDescent="0.25">
      <c r="A371" s="2" t="s">
        <v>240</v>
      </c>
      <c r="B371" s="2" t="s">
        <v>209</v>
      </c>
      <c r="C371" s="2">
        <v>42</v>
      </c>
      <c r="D371" s="2">
        <v>62</v>
      </c>
      <c r="E371" s="2">
        <v>981</v>
      </c>
      <c r="F371" s="2">
        <v>671</v>
      </c>
      <c r="G371" s="2" t="s">
        <v>240</v>
      </c>
      <c r="H371" s="2">
        <v>68.399592252803259</v>
      </c>
      <c r="I371" s="2">
        <v>63</v>
      </c>
      <c r="J371" s="2">
        <v>8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1</v>
      </c>
      <c r="S371" s="2">
        <v>0</v>
      </c>
      <c r="T371" s="2">
        <v>0</v>
      </c>
      <c r="U371" s="2">
        <v>0</v>
      </c>
      <c r="V371" s="2">
        <v>1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1</v>
      </c>
      <c r="AG371" s="2">
        <v>0</v>
      </c>
      <c r="AH371" s="2">
        <v>0</v>
      </c>
      <c r="AI371" s="2">
        <v>0</v>
      </c>
      <c r="AJ371" s="2">
        <v>1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1</v>
      </c>
      <c r="AS371" s="2">
        <v>0</v>
      </c>
      <c r="AT371" s="2">
        <v>0</v>
      </c>
      <c r="AU371" s="2">
        <v>1</v>
      </c>
      <c r="AV371" s="2">
        <v>1</v>
      </c>
      <c r="AW371" s="2">
        <v>8</v>
      </c>
    </row>
    <row r="372" spans="1:49" hidden="1" x14ac:dyDescent="0.25">
      <c r="A372" s="2" t="s">
        <v>241</v>
      </c>
      <c r="B372" s="2" t="s">
        <v>209</v>
      </c>
      <c r="C372" s="2">
        <v>39</v>
      </c>
      <c r="D372" s="2">
        <v>26</v>
      </c>
      <c r="E372" s="2">
        <v>365</v>
      </c>
      <c r="F372" s="2">
        <v>213</v>
      </c>
      <c r="G372" s="2" t="s">
        <v>241</v>
      </c>
      <c r="H372" s="2">
        <v>58.356164383561648</v>
      </c>
      <c r="I372" s="2">
        <v>63</v>
      </c>
      <c r="J372" s="2">
        <v>8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1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1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1</v>
      </c>
      <c r="AG372" s="2">
        <v>0</v>
      </c>
      <c r="AH372" s="2">
        <v>0</v>
      </c>
      <c r="AI372" s="2">
        <v>0</v>
      </c>
      <c r="AJ372" s="2">
        <v>0</v>
      </c>
      <c r="AK372" s="2">
        <v>1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1</v>
      </c>
      <c r="AS372" s="2">
        <v>0</v>
      </c>
      <c r="AT372" s="2">
        <v>0</v>
      </c>
      <c r="AU372" s="2">
        <v>1</v>
      </c>
      <c r="AV372" s="2">
        <v>0</v>
      </c>
      <c r="AW372" s="2">
        <v>7</v>
      </c>
    </row>
    <row r="373" spans="1:49" hidden="1" x14ac:dyDescent="0.25">
      <c r="A373" s="2" t="s">
        <v>242</v>
      </c>
      <c r="B373" s="2" t="s">
        <v>209</v>
      </c>
      <c r="C373" s="2">
        <v>49</v>
      </c>
      <c r="D373" s="2">
        <v>92</v>
      </c>
      <c r="E373" s="2">
        <v>522</v>
      </c>
      <c r="F373" s="2">
        <v>303</v>
      </c>
      <c r="G373" s="2" t="s">
        <v>242</v>
      </c>
      <c r="H373" s="2">
        <v>58.045977011494251</v>
      </c>
      <c r="I373" s="2">
        <v>63</v>
      </c>
      <c r="J373" s="2">
        <v>8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1</v>
      </c>
      <c r="S373" s="2">
        <v>0</v>
      </c>
      <c r="T373" s="2">
        <v>0</v>
      </c>
      <c r="U373" s="2">
        <v>0</v>
      </c>
      <c r="V373" s="2">
        <v>0</v>
      </c>
      <c r="W373" s="2">
        <v>1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1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1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1</v>
      </c>
      <c r="AS373" s="2">
        <v>0</v>
      </c>
      <c r="AT373" s="2">
        <v>0</v>
      </c>
      <c r="AU373" s="2">
        <v>1</v>
      </c>
      <c r="AV373" s="2">
        <v>0</v>
      </c>
      <c r="AW373" s="2">
        <v>8</v>
      </c>
    </row>
    <row r="374" spans="1:49" hidden="1" x14ac:dyDescent="0.25">
      <c r="A374" s="2" t="s">
        <v>192</v>
      </c>
      <c r="B374" s="2" t="s">
        <v>209</v>
      </c>
      <c r="C374" s="2">
        <v>48</v>
      </c>
      <c r="D374" s="2">
        <v>41</v>
      </c>
      <c r="E374" s="2">
        <v>641</v>
      </c>
      <c r="F374" s="2">
        <v>387</v>
      </c>
      <c r="G374" s="2" t="s">
        <v>192</v>
      </c>
      <c r="H374" s="2">
        <v>60.37441497659907</v>
      </c>
      <c r="I374" s="2">
        <v>64</v>
      </c>
      <c r="J374" s="2">
        <v>7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1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1</v>
      </c>
      <c r="AG374" s="2">
        <v>1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1</v>
      </c>
      <c r="AS374" s="2">
        <v>0</v>
      </c>
      <c r="AT374" s="2">
        <v>0</v>
      </c>
      <c r="AU374" s="2">
        <v>1</v>
      </c>
      <c r="AV374" s="2">
        <v>1</v>
      </c>
      <c r="AW374" s="2">
        <v>7</v>
      </c>
    </row>
    <row r="375" spans="1:49" hidden="1" x14ac:dyDescent="0.25">
      <c r="A375" s="2" t="s">
        <v>193</v>
      </c>
      <c r="B375" s="2" t="s">
        <v>209</v>
      </c>
      <c r="C375" s="2">
        <v>30</v>
      </c>
      <c r="D375" s="2">
        <v>24</v>
      </c>
      <c r="E375" s="2">
        <v>633</v>
      </c>
      <c r="F375" s="2">
        <v>154</v>
      </c>
      <c r="G375" s="2" t="s">
        <v>193</v>
      </c>
      <c r="H375" s="2">
        <v>24.328593996840443</v>
      </c>
      <c r="I375" s="2">
        <v>64</v>
      </c>
      <c r="J375" s="2">
        <v>7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1</v>
      </c>
      <c r="AG375" s="2">
        <v>0</v>
      </c>
      <c r="AH375" s="2">
        <v>1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1</v>
      </c>
      <c r="AS375" s="2">
        <v>0</v>
      </c>
      <c r="AT375" s="2">
        <v>0</v>
      </c>
      <c r="AU375" s="2">
        <v>1</v>
      </c>
      <c r="AV375" s="2">
        <v>0</v>
      </c>
      <c r="AW375" s="2">
        <v>8</v>
      </c>
    </row>
    <row r="376" spans="1:49" hidden="1" x14ac:dyDescent="0.25">
      <c r="A376" s="2" t="s">
        <v>194</v>
      </c>
      <c r="B376" s="2" t="s">
        <v>209</v>
      </c>
      <c r="C376" s="2">
        <v>37</v>
      </c>
      <c r="D376" s="2">
        <v>318</v>
      </c>
      <c r="E376" s="2">
        <v>889</v>
      </c>
      <c r="F376" s="2">
        <v>667</v>
      </c>
      <c r="G376" s="2" t="s">
        <v>194</v>
      </c>
      <c r="H376" s="2">
        <v>75.028121484814406</v>
      </c>
      <c r="I376" s="2">
        <v>64</v>
      </c>
      <c r="J376" s="2">
        <v>7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1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1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1</v>
      </c>
      <c r="AG376" s="2">
        <v>0</v>
      </c>
      <c r="AH376" s="2">
        <v>0</v>
      </c>
      <c r="AI376" s="2">
        <v>1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1</v>
      </c>
      <c r="AS376" s="2">
        <v>0</v>
      </c>
      <c r="AT376" s="2">
        <v>0</v>
      </c>
      <c r="AU376" s="2">
        <v>1</v>
      </c>
      <c r="AV376" s="2">
        <v>1</v>
      </c>
      <c r="AW376" s="2">
        <v>7</v>
      </c>
    </row>
    <row r="377" spans="1:49" hidden="1" x14ac:dyDescent="0.25">
      <c r="A377" s="2" t="s">
        <v>276</v>
      </c>
      <c r="B377" s="2" t="s">
        <v>209</v>
      </c>
      <c r="C377" s="2">
        <v>39</v>
      </c>
      <c r="D377" s="2">
        <v>273</v>
      </c>
      <c r="E377" s="2">
        <v>1357</v>
      </c>
      <c r="F377" s="2">
        <v>552</v>
      </c>
      <c r="G377" s="2" t="s">
        <v>276</v>
      </c>
      <c r="H377" s="2">
        <v>40.677966101694921</v>
      </c>
      <c r="I377" s="2">
        <v>64</v>
      </c>
      <c r="J377" s="2">
        <v>7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1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1</v>
      </c>
      <c r="AG377" s="2">
        <v>0</v>
      </c>
      <c r="AH377" s="2">
        <v>0</v>
      </c>
      <c r="AI377" s="2">
        <v>0</v>
      </c>
      <c r="AJ377" s="2">
        <v>1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1</v>
      </c>
      <c r="AS377" s="2">
        <v>0</v>
      </c>
      <c r="AT377" s="2">
        <v>0</v>
      </c>
      <c r="AU377" s="2">
        <v>1</v>
      </c>
      <c r="AV377" s="2">
        <v>1</v>
      </c>
      <c r="AW377" s="2">
        <v>8</v>
      </c>
    </row>
    <row r="378" spans="1:49" hidden="1" x14ac:dyDescent="0.25">
      <c r="A378" s="2" t="s">
        <v>195</v>
      </c>
      <c r="B378" s="2" t="s">
        <v>209</v>
      </c>
      <c r="C378" s="2">
        <v>44</v>
      </c>
      <c r="D378" s="2">
        <v>157</v>
      </c>
      <c r="E378" s="2">
        <v>1343</v>
      </c>
      <c r="F378" s="2">
        <v>281</v>
      </c>
      <c r="G378" s="2" t="s">
        <v>195</v>
      </c>
      <c r="H378" s="2">
        <v>20.92330603127327</v>
      </c>
      <c r="I378" s="2">
        <v>64</v>
      </c>
      <c r="J378" s="2">
        <v>7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1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1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1</v>
      </c>
      <c r="AG378" s="2">
        <v>0</v>
      </c>
      <c r="AH378" s="2">
        <v>0</v>
      </c>
      <c r="AI378" s="2">
        <v>0</v>
      </c>
      <c r="AJ378" s="2">
        <v>0</v>
      </c>
      <c r="AK378" s="2">
        <v>1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1</v>
      </c>
      <c r="AS378" s="2">
        <v>0</v>
      </c>
      <c r="AT378" s="2">
        <v>0</v>
      </c>
      <c r="AU378" s="2">
        <v>1</v>
      </c>
      <c r="AV378" s="2">
        <v>0</v>
      </c>
      <c r="AW378" s="2">
        <v>7</v>
      </c>
    </row>
    <row r="379" spans="1:49" hidden="1" x14ac:dyDescent="0.25">
      <c r="A379" s="2" t="s">
        <v>196</v>
      </c>
      <c r="B379" s="2" t="s">
        <v>209</v>
      </c>
      <c r="C379" s="2">
        <v>43</v>
      </c>
      <c r="D379" s="2">
        <v>105</v>
      </c>
      <c r="E379" s="2">
        <v>1256</v>
      </c>
      <c r="F379" s="2">
        <v>341</v>
      </c>
      <c r="G379" s="2" t="s">
        <v>196</v>
      </c>
      <c r="H379" s="2">
        <v>27.149681528662423</v>
      </c>
      <c r="I379" s="2">
        <v>64</v>
      </c>
      <c r="J379" s="2">
        <v>7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1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1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1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1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1</v>
      </c>
      <c r="AS379" s="2">
        <v>0</v>
      </c>
      <c r="AT379" s="2">
        <v>0</v>
      </c>
      <c r="AU379" s="2">
        <v>1</v>
      </c>
      <c r="AV379" s="2">
        <v>0</v>
      </c>
      <c r="AW379" s="2">
        <v>8</v>
      </c>
    </row>
    <row r="380" spans="1:49" hidden="1" x14ac:dyDescent="0.25">
      <c r="A380" s="2" t="s">
        <v>197</v>
      </c>
      <c r="B380" s="2" t="s">
        <v>209</v>
      </c>
      <c r="C380" s="2">
        <v>48</v>
      </c>
      <c r="D380" s="2">
        <v>412</v>
      </c>
      <c r="E380" s="2">
        <v>601</v>
      </c>
      <c r="F380" s="2">
        <v>573</v>
      </c>
      <c r="G380" s="2" t="s">
        <v>197</v>
      </c>
      <c r="H380" s="2">
        <v>95.341098169717142</v>
      </c>
      <c r="I380" s="2">
        <v>67</v>
      </c>
      <c r="J380" s="2">
        <v>7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1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1</v>
      </c>
      <c r="AB380" s="2">
        <v>0</v>
      </c>
      <c r="AC380" s="2">
        <v>0</v>
      </c>
      <c r="AD380" s="2">
        <v>0</v>
      </c>
      <c r="AE380" s="2">
        <v>0</v>
      </c>
      <c r="AF380" s="2">
        <v>1</v>
      </c>
      <c r="AG380" s="2">
        <v>1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1</v>
      </c>
      <c r="AS380" s="2">
        <v>0</v>
      </c>
      <c r="AT380" s="2">
        <v>0</v>
      </c>
      <c r="AU380" s="2">
        <v>1</v>
      </c>
      <c r="AV380" s="2">
        <v>1</v>
      </c>
      <c r="AW380" s="2">
        <v>7</v>
      </c>
    </row>
    <row r="381" spans="1:49" hidden="1" x14ac:dyDescent="0.25">
      <c r="A381" s="2" t="s">
        <v>198</v>
      </c>
      <c r="B381" s="2" t="s">
        <v>209</v>
      </c>
      <c r="C381" s="2">
        <v>35</v>
      </c>
      <c r="D381" s="2">
        <v>167</v>
      </c>
      <c r="E381" s="2">
        <v>612</v>
      </c>
      <c r="F381" s="2">
        <v>413</v>
      </c>
      <c r="G381" s="2" t="s">
        <v>198</v>
      </c>
      <c r="H381" s="2">
        <v>67.48366013071896</v>
      </c>
      <c r="I381" s="2">
        <v>67</v>
      </c>
      <c r="J381" s="2">
        <v>7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1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1</v>
      </c>
      <c r="AB381" s="2">
        <v>0</v>
      </c>
      <c r="AC381" s="2">
        <v>0</v>
      </c>
      <c r="AD381" s="2">
        <v>0</v>
      </c>
      <c r="AE381" s="2">
        <v>0</v>
      </c>
      <c r="AF381" s="2">
        <v>1</v>
      </c>
      <c r="AG381" s="2">
        <v>0</v>
      </c>
      <c r="AH381" s="2">
        <v>1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1</v>
      </c>
      <c r="AS381" s="2">
        <v>0</v>
      </c>
      <c r="AT381" s="2">
        <v>0</v>
      </c>
      <c r="AU381" s="2">
        <v>1</v>
      </c>
      <c r="AV381" s="2">
        <v>1</v>
      </c>
      <c r="AW381" s="2">
        <v>8</v>
      </c>
    </row>
    <row r="382" spans="1:49" hidden="1" x14ac:dyDescent="0.25">
      <c r="A382" s="2" t="s">
        <v>199</v>
      </c>
      <c r="B382" s="2" t="s">
        <v>209</v>
      </c>
      <c r="C382" s="2">
        <v>32</v>
      </c>
      <c r="D382" s="2">
        <v>117</v>
      </c>
      <c r="E382" s="2">
        <v>734</v>
      </c>
      <c r="F382" s="2">
        <v>287</v>
      </c>
      <c r="G382" s="2" t="s">
        <v>199</v>
      </c>
      <c r="H382" s="2">
        <v>39.100817438692097</v>
      </c>
      <c r="I382" s="2">
        <v>67</v>
      </c>
      <c r="J382" s="2">
        <v>7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1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1</v>
      </c>
      <c r="AC382" s="2">
        <v>0</v>
      </c>
      <c r="AD382" s="2">
        <v>0</v>
      </c>
      <c r="AE382" s="2">
        <v>0</v>
      </c>
      <c r="AF382" s="2">
        <v>1</v>
      </c>
      <c r="AG382" s="2">
        <v>0</v>
      </c>
      <c r="AH382" s="2">
        <v>0</v>
      </c>
      <c r="AI382" s="2">
        <v>1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1</v>
      </c>
      <c r="AS382" s="2">
        <v>0</v>
      </c>
      <c r="AT382" s="2">
        <v>0</v>
      </c>
      <c r="AU382" s="2">
        <v>1</v>
      </c>
      <c r="AV382" s="2">
        <v>0</v>
      </c>
      <c r="AW382" s="2">
        <v>7</v>
      </c>
    </row>
    <row r="383" spans="1:49" hidden="1" x14ac:dyDescent="0.25">
      <c r="A383" s="2" t="s">
        <v>200</v>
      </c>
      <c r="B383" s="2" t="s">
        <v>209</v>
      </c>
      <c r="C383" s="2">
        <v>35</v>
      </c>
      <c r="D383" s="2">
        <v>160</v>
      </c>
      <c r="E383" s="2">
        <v>1137</v>
      </c>
      <c r="F383" s="2">
        <v>736</v>
      </c>
      <c r="G383" s="2" t="s">
        <v>200</v>
      </c>
      <c r="H383" s="2">
        <v>64.731750219876872</v>
      </c>
      <c r="I383" s="2">
        <v>67</v>
      </c>
      <c r="J383" s="2">
        <v>7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1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1</v>
      </c>
      <c r="AC383" s="2">
        <v>0</v>
      </c>
      <c r="AD383" s="2">
        <v>0</v>
      </c>
      <c r="AE383" s="2">
        <v>0</v>
      </c>
      <c r="AF383" s="2">
        <v>1</v>
      </c>
      <c r="AG383" s="2">
        <v>0</v>
      </c>
      <c r="AH383" s="2">
        <v>0</v>
      </c>
      <c r="AI383" s="2">
        <v>0</v>
      </c>
      <c r="AJ383" s="2">
        <v>1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1</v>
      </c>
      <c r="AS383" s="2">
        <v>0</v>
      </c>
      <c r="AT383" s="2">
        <v>0</v>
      </c>
      <c r="AU383" s="2">
        <v>1</v>
      </c>
      <c r="AV383" s="2">
        <v>1</v>
      </c>
      <c r="AW383" s="2">
        <v>8</v>
      </c>
    </row>
    <row r="384" spans="1:49" hidden="1" x14ac:dyDescent="0.25">
      <c r="A384" s="2" t="s">
        <v>219</v>
      </c>
      <c r="B384" s="2" t="s">
        <v>209</v>
      </c>
      <c r="C384" s="2">
        <v>45</v>
      </c>
      <c r="D384" s="2">
        <v>126</v>
      </c>
      <c r="E384" s="2">
        <v>618</v>
      </c>
      <c r="F384" s="2">
        <v>563</v>
      </c>
      <c r="G384" s="2" t="s">
        <v>219</v>
      </c>
      <c r="H384" s="2">
        <v>91.100323624595475</v>
      </c>
      <c r="I384" s="2">
        <v>70</v>
      </c>
      <c r="J384" s="2">
        <v>7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1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1</v>
      </c>
      <c r="AE384" s="2">
        <v>0</v>
      </c>
      <c r="AF384" s="2">
        <v>1</v>
      </c>
      <c r="AG384" s="2">
        <v>1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1</v>
      </c>
      <c r="AS384" s="2">
        <v>0</v>
      </c>
      <c r="AT384" s="2">
        <v>0</v>
      </c>
      <c r="AU384" s="2">
        <v>1</v>
      </c>
      <c r="AV384" s="2">
        <v>1</v>
      </c>
      <c r="AW384" s="2">
        <v>7</v>
      </c>
    </row>
    <row r="385" spans="1:49" x14ac:dyDescent="0.25">
      <c r="A385" s="2" t="s">
        <v>151</v>
      </c>
      <c r="B385" s="2" t="s">
        <v>301</v>
      </c>
      <c r="C385" s="2">
        <v>43</v>
      </c>
      <c r="D385" s="2">
        <v>269</v>
      </c>
      <c r="E385" s="2">
        <v>734</v>
      </c>
      <c r="F385" s="2">
        <v>704</v>
      </c>
      <c r="G385" s="2" t="s">
        <v>315</v>
      </c>
      <c r="H385" s="2">
        <v>95.912806539509532</v>
      </c>
      <c r="I385" s="2">
        <v>48</v>
      </c>
      <c r="J385" s="2">
        <v>7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1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1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1</v>
      </c>
      <c r="AR385" s="2">
        <v>0</v>
      </c>
      <c r="AS385" s="2">
        <v>0</v>
      </c>
      <c r="AT385" s="2">
        <v>0</v>
      </c>
      <c r="AU385" s="2">
        <v>1</v>
      </c>
      <c r="AV385" s="2">
        <v>1</v>
      </c>
      <c r="AW385" s="2">
        <v>3</v>
      </c>
    </row>
    <row r="386" spans="1:49" hidden="1" x14ac:dyDescent="0.25">
      <c r="A386" s="2" t="s">
        <v>220</v>
      </c>
      <c r="B386" s="2" t="s">
        <v>209</v>
      </c>
      <c r="C386" s="2">
        <v>2</v>
      </c>
      <c r="D386" s="2">
        <v>114</v>
      </c>
      <c r="E386" s="2">
        <v>649</v>
      </c>
      <c r="F386" s="2">
        <v>0</v>
      </c>
      <c r="G386" s="2" t="s">
        <v>220</v>
      </c>
      <c r="H386" s="2">
        <v>0</v>
      </c>
      <c r="I386" s="2">
        <v>70</v>
      </c>
      <c r="J386" s="2">
        <v>7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1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1</v>
      </c>
      <c r="AE386" s="2">
        <v>0</v>
      </c>
      <c r="AF386" s="2">
        <v>1</v>
      </c>
      <c r="AG386" s="2">
        <v>0</v>
      </c>
      <c r="AH386" s="2">
        <v>1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1</v>
      </c>
      <c r="AS386" s="2">
        <v>0</v>
      </c>
      <c r="AT386" s="2">
        <v>0</v>
      </c>
      <c r="AU386" s="2">
        <v>1</v>
      </c>
      <c r="AV386" s="2">
        <v>0</v>
      </c>
      <c r="AW386" s="2">
        <v>8</v>
      </c>
    </row>
    <row r="387" spans="1:49" x14ac:dyDescent="0.25">
      <c r="A387" s="2" t="s">
        <v>152</v>
      </c>
      <c r="B387" s="2" t="s">
        <v>301</v>
      </c>
      <c r="C387" s="2">
        <v>45</v>
      </c>
      <c r="D387" s="2">
        <v>1253</v>
      </c>
      <c r="E387" s="2">
        <v>1178</v>
      </c>
      <c r="F387" s="2">
        <v>723</v>
      </c>
      <c r="G387" s="2" t="s">
        <v>316</v>
      </c>
      <c r="H387" s="2">
        <v>61.375212224108658</v>
      </c>
      <c r="I387" s="2">
        <v>48</v>
      </c>
      <c r="J387" s="2">
        <v>7</v>
      </c>
      <c r="K387" s="2">
        <v>0</v>
      </c>
      <c r="L387" s="2">
        <v>1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1</v>
      </c>
      <c r="AF387" s="2">
        <v>0</v>
      </c>
      <c r="AG387" s="2">
        <v>0</v>
      </c>
      <c r="AH387" s="2">
        <v>0</v>
      </c>
      <c r="AI387" s="2">
        <v>0</v>
      </c>
      <c r="AJ387" s="2">
        <v>1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1</v>
      </c>
      <c r="AR387" s="2">
        <v>0</v>
      </c>
      <c r="AS387" s="2">
        <v>0</v>
      </c>
      <c r="AT387" s="2">
        <v>0</v>
      </c>
      <c r="AU387" s="2">
        <v>1</v>
      </c>
      <c r="AV387" s="2">
        <v>1</v>
      </c>
      <c r="AW387" s="2">
        <v>4</v>
      </c>
    </row>
    <row r="388" spans="1:49" hidden="1" x14ac:dyDescent="0.25">
      <c r="A388" s="2" t="s">
        <v>221</v>
      </c>
      <c r="B388" s="2" t="s">
        <v>209</v>
      </c>
      <c r="C388" s="2">
        <v>31</v>
      </c>
      <c r="D388" s="2">
        <v>153</v>
      </c>
      <c r="E388" s="2">
        <v>770</v>
      </c>
      <c r="F388" s="2">
        <v>246</v>
      </c>
      <c r="G388" s="2" t="s">
        <v>221</v>
      </c>
      <c r="H388" s="2">
        <v>31.948051948051948</v>
      </c>
      <c r="I388" s="2">
        <v>70</v>
      </c>
      <c r="J388" s="2">
        <v>7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1</v>
      </c>
      <c r="R388" s="2">
        <v>0</v>
      </c>
      <c r="S388" s="2">
        <v>1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1</v>
      </c>
      <c r="AG388" s="2">
        <v>0</v>
      </c>
      <c r="AH388" s="2">
        <v>0</v>
      </c>
      <c r="AI388" s="2">
        <v>1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1</v>
      </c>
      <c r="AS388" s="2">
        <v>0</v>
      </c>
      <c r="AT388" s="2">
        <v>0</v>
      </c>
      <c r="AU388" s="2">
        <v>1</v>
      </c>
      <c r="AV388" s="2">
        <v>0</v>
      </c>
      <c r="AW388" s="2">
        <v>7</v>
      </c>
    </row>
    <row r="389" spans="1:49" x14ac:dyDescent="0.25">
      <c r="A389" s="2" t="s">
        <v>153</v>
      </c>
      <c r="B389" s="2" t="s">
        <v>301</v>
      </c>
      <c r="C389" s="2">
        <v>49</v>
      </c>
      <c r="D389" s="2">
        <v>540</v>
      </c>
      <c r="E389" s="2">
        <v>1249</v>
      </c>
      <c r="F389" s="2">
        <v>256</v>
      </c>
      <c r="G389" s="2" t="s">
        <v>317</v>
      </c>
      <c r="H389" s="2">
        <v>20.496397117694155</v>
      </c>
      <c r="I389" s="2">
        <v>48</v>
      </c>
      <c r="J389" s="2">
        <v>7</v>
      </c>
      <c r="K389" s="2">
        <v>0</v>
      </c>
      <c r="L389" s="2">
        <v>1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1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1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1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0</v>
      </c>
      <c r="AS389" s="2">
        <v>0</v>
      </c>
      <c r="AT389" s="2">
        <v>0</v>
      </c>
      <c r="AU389" s="2">
        <v>1</v>
      </c>
      <c r="AV389" s="2">
        <v>0</v>
      </c>
      <c r="AW389" s="2">
        <v>5</v>
      </c>
    </row>
    <row r="390" spans="1:49" hidden="1" x14ac:dyDescent="0.25">
      <c r="A390" s="2" t="s">
        <v>222</v>
      </c>
      <c r="B390" s="2" t="s">
        <v>209</v>
      </c>
      <c r="C390" s="2">
        <v>40</v>
      </c>
      <c r="D390" s="2">
        <v>104</v>
      </c>
      <c r="E390" s="2">
        <v>998</v>
      </c>
      <c r="F390" s="2">
        <v>725</v>
      </c>
      <c r="G390" s="2" t="s">
        <v>222</v>
      </c>
      <c r="H390" s="2">
        <v>72.645290581162328</v>
      </c>
      <c r="I390" s="2">
        <v>70</v>
      </c>
      <c r="J390" s="2">
        <v>7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1</v>
      </c>
      <c r="S390" s="2">
        <v>1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1</v>
      </c>
      <c r="AG390" s="2">
        <v>0</v>
      </c>
      <c r="AH390" s="2">
        <v>0</v>
      </c>
      <c r="AI390" s="2">
        <v>0</v>
      </c>
      <c r="AJ390" s="2">
        <v>1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1</v>
      </c>
      <c r="AS390" s="2">
        <v>0</v>
      </c>
      <c r="AT390" s="2">
        <v>0</v>
      </c>
      <c r="AU390" s="2">
        <v>1</v>
      </c>
      <c r="AV390" s="2">
        <v>1</v>
      </c>
      <c r="AW390" s="2">
        <v>8</v>
      </c>
    </row>
    <row r="391" spans="1:49" x14ac:dyDescent="0.25">
      <c r="A391" s="2" t="s">
        <v>154</v>
      </c>
      <c r="B391" s="2" t="s">
        <v>301</v>
      </c>
      <c r="C391" s="2">
        <v>49</v>
      </c>
      <c r="D391" s="2">
        <v>412</v>
      </c>
      <c r="E391" s="2">
        <v>1161</v>
      </c>
      <c r="F391" s="2">
        <v>299</v>
      </c>
      <c r="G391" s="2" t="s">
        <v>318</v>
      </c>
      <c r="H391" s="2">
        <v>25.753660637381572</v>
      </c>
      <c r="I391" s="2">
        <v>48</v>
      </c>
      <c r="J391" s="2">
        <v>7</v>
      </c>
      <c r="K391" s="2">
        <v>0</v>
      </c>
      <c r="L391" s="2">
        <v>1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1</v>
      </c>
      <c r="AA391" s="2">
        <v>0</v>
      </c>
      <c r="AB391" s="2">
        <v>0</v>
      </c>
      <c r="AC391" s="2">
        <v>0</v>
      </c>
      <c r="AD391" s="2">
        <v>0</v>
      </c>
      <c r="AE391" s="2">
        <v>1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1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0</v>
      </c>
      <c r="AT391" s="2">
        <v>0</v>
      </c>
      <c r="AU391" s="2">
        <v>1</v>
      </c>
      <c r="AV391" s="2">
        <v>0</v>
      </c>
      <c r="AW391" s="2">
        <v>6</v>
      </c>
    </row>
    <row r="392" spans="1:49" hidden="1" x14ac:dyDescent="0.25">
      <c r="A392" s="2" t="s">
        <v>229</v>
      </c>
      <c r="B392" s="2" t="s">
        <v>209</v>
      </c>
      <c r="C392" s="2">
        <v>47</v>
      </c>
      <c r="D392" s="2">
        <v>205</v>
      </c>
      <c r="E392" s="2">
        <v>607</v>
      </c>
      <c r="F392" s="2">
        <v>252</v>
      </c>
      <c r="G392" s="2" t="s">
        <v>229</v>
      </c>
      <c r="H392" s="2">
        <v>41.51565074135091</v>
      </c>
      <c r="I392" s="2">
        <v>70</v>
      </c>
      <c r="J392" s="2">
        <v>7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1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1</v>
      </c>
      <c r="AG392" s="2">
        <v>0</v>
      </c>
      <c r="AH392" s="2">
        <v>0</v>
      </c>
      <c r="AI392" s="2">
        <v>0</v>
      </c>
      <c r="AJ392" s="2">
        <v>0</v>
      </c>
      <c r="AK392" s="2">
        <v>1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1</v>
      </c>
      <c r="AS392" s="2">
        <v>0</v>
      </c>
      <c r="AT392" s="2">
        <v>0</v>
      </c>
      <c r="AU392" s="2">
        <v>1</v>
      </c>
      <c r="AV392" s="2">
        <v>0</v>
      </c>
      <c r="AW392" s="2">
        <v>7</v>
      </c>
    </row>
    <row r="393" spans="1:49" x14ac:dyDescent="0.25">
      <c r="A393" s="2" t="s">
        <v>249</v>
      </c>
      <c r="B393" s="2" t="s">
        <v>301</v>
      </c>
      <c r="C393" s="2">
        <v>50</v>
      </c>
      <c r="D393" s="2">
        <v>805</v>
      </c>
      <c r="E393" s="2">
        <v>695</v>
      </c>
      <c r="F393" s="2">
        <v>388</v>
      </c>
      <c r="G393" s="2" t="s">
        <v>319</v>
      </c>
      <c r="H393" s="2">
        <v>55.827338129496404</v>
      </c>
      <c r="I393" s="2">
        <v>52</v>
      </c>
      <c r="J393" s="2">
        <v>7</v>
      </c>
      <c r="K393" s="2">
        <v>0</v>
      </c>
      <c r="L393" s="2">
        <v>0</v>
      </c>
      <c r="M393" s="2">
        <v>1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1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1</v>
      </c>
      <c r="AF393" s="2">
        <v>0</v>
      </c>
      <c r="AG393" s="2">
        <v>1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1</v>
      </c>
      <c r="AR393" s="2">
        <v>0</v>
      </c>
      <c r="AS393" s="2">
        <v>0</v>
      </c>
      <c r="AT393" s="2">
        <v>0</v>
      </c>
      <c r="AU393" s="2">
        <v>1</v>
      </c>
      <c r="AV393" s="2">
        <v>1</v>
      </c>
      <c r="AW393" s="2">
        <v>1</v>
      </c>
    </row>
    <row r="394" spans="1:49" hidden="1" x14ac:dyDescent="0.25">
      <c r="A394" s="2" t="s">
        <v>230</v>
      </c>
      <c r="B394" s="2" t="s">
        <v>209</v>
      </c>
      <c r="C394" s="2">
        <v>37</v>
      </c>
      <c r="D394" s="2">
        <v>154</v>
      </c>
      <c r="E394" s="2">
        <v>497</v>
      </c>
      <c r="F394" s="2">
        <v>299</v>
      </c>
      <c r="G394" s="2" t="s">
        <v>230</v>
      </c>
      <c r="H394" s="2">
        <v>60.160965794768615</v>
      </c>
      <c r="I394" s="2">
        <v>70</v>
      </c>
      <c r="J394" s="2">
        <v>7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1</v>
      </c>
      <c r="S394" s="2">
        <v>0</v>
      </c>
      <c r="T394" s="2">
        <v>1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1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1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1</v>
      </c>
      <c r="AS394" s="2">
        <v>0</v>
      </c>
      <c r="AT394" s="2">
        <v>0</v>
      </c>
      <c r="AU394" s="2">
        <v>1</v>
      </c>
      <c r="AV394" s="2">
        <v>0</v>
      </c>
      <c r="AW394" s="2">
        <v>8</v>
      </c>
    </row>
    <row r="395" spans="1:49" x14ac:dyDescent="0.25">
      <c r="A395" s="2" t="s">
        <v>250</v>
      </c>
      <c r="B395" s="2" t="s">
        <v>301</v>
      </c>
      <c r="C395" s="2">
        <v>11</v>
      </c>
      <c r="D395" s="2">
        <v>153</v>
      </c>
      <c r="E395" s="2">
        <v>586</v>
      </c>
      <c r="F395" s="2">
        <v>0</v>
      </c>
      <c r="G395" s="2" t="s">
        <v>320</v>
      </c>
      <c r="H395" s="2">
        <v>0</v>
      </c>
      <c r="I395" s="2">
        <v>52</v>
      </c>
      <c r="J395" s="2">
        <v>7</v>
      </c>
      <c r="K395" s="2">
        <v>0</v>
      </c>
      <c r="L395" s="2">
        <v>0</v>
      </c>
      <c r="M395" s="2">
        <v>1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1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1</v>
      </c>
      <c r="AF395" s="2">
        <v>0</v>
      </c>
      <c r="AG395" s="2">
        <v>0</v>
      </c>
      <c r="AH395" s="2">
        <v>1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1</v>
      </c>
      <c r="AR395" s="2">
        <v>0</v>
      </c>
      <c r="AS395" s="2">
        <v>0</v>
      </c>
      <c r="AT395" s="2">
        <v>0</v>
      </c>
      <c r="AU395" s="2">
        <v>1</v>
      </c>
      <c r="AV395" s="2">
        <v>0</v>
      </c>
      <c r="AW395" s="2">
        <v>2</v>
      </c>
    </row>
    <row r="396" spans="1:49" hidden="1" x14ac:dyDescent="0.25">
      <c r="A396" s="2" t="s">
        <v>410</v>
      </c>
      <c r="B396" s="2" t="s">
        <v>377</v>
      </c>
      <c r="C396" s="2">
        <v>52</v>
      </c>
      <c r="D396" s="2">
        <v>135</v>
      </c>
      <c r="E396" s="2">
        <v>586</v>
      </c>
      <c r="F396" s="2">
        <v>574</v>
      </c>
      <c r="G396" s="2" t="s">
        <v>411</v>
      </c>
      <c r="H396" s="2">
        <v>97.952218430034137</v>
      </c>
      <c r="I396" s="2">
        <v>11</v>
      </c>
      <c r="J396" s="2">
        <v>32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1</v>
      </c>
      <c r="AE396" s="2">
        <v>0</v>
      </c>
      <c r="AF396" s="2">
        <v>1</v>
      </c>
      <c r="AG396" s="2">
        <v>1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1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1</v>
      </c>
      <c r="AV396" s="2">
        <v>1</v>
      </c>
      <c r="AW396" s="2"/>
    </row>
    <row r="397" spans="1:49" hidden="1" x14ac:dyDescent="0.25">
      <c r="A397" s="2" t="s">
        <v>412</v>
      </c>
      <c r="B397" s="2" t="s">
        <v>377</v>
      </c>
      <c r="C397" s="2">
        <v>35</v>
      </c>
      <c r="D397" s="2">
        <v>204</v>
      </c>
      <c r="E397" s="2">
        <v>615</v>
      </c>
      <c r="F397" s="2">
        <v>565</v>
      </c>
      <c r="G397" s="2" t="s">
        <v>413</v>
      </c>
      <c r="H397" s="2">
        <v>91.869918699186996</v>
      </c>
      <c r="I397" s="2">
        <v>11</v>
      </c>
      <c r="J397" s="2">
        <v>32</v>
      </c>
      <c r="K397" s="2">
        <v>0</v>
      </c>
      <c r="L397" s="2">
        <v>1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1</v>
      </c>
      <c r="AE397" s="2">
        <v>0</v>
      </c>
      <c r="AF397" s="2">
        <v>1</v>
      </c>
      <c r="AG397" s="2">
        <v>0</v>
      </c>
      <c r="AH397" s="2">
        <v>1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1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1</v>
      </c>
      <c r="AV397" s="2">
        <v>1</v>
      </c>
      <c r="AW397" s="2"/>
    </row>
    <row r="398" spans="1:49" hidden="1" x14ac:dyDescent="0.25">
      <c r="A398" s="2" t="s">
        <v>414</v>
      </c>
      <c r="B398" s="2" t="s">
        <v>377</v>
      </c>
      <c r="C398" s="2">
        <v>52</v>
      </c>
      <c r="D398" s="2">
        <v>372</v>
      </c>
      <c r="E398" s="2">
        <v>734</v>
      </c>
      <c r="F398" s="2">
        <v>684</v>
      </c>
      <c r="G398" s="2" t="s">
        <v>415</v>
      </c>
      <c r="H398" s="2">
        <v>93.188010899182558</v>
      </c>
      <c r="I398" s="2">
        <v>11</v>
      </c>
      <c r="J398" s="2">
        <v>32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1</v>
      </c>
      <c r="AE398" s="2">
        <v>0</v>
      </c>
      <c r="AF398" s="2">
        <v>1</v>
      </c>
      <c r="AG398" s="2">
        <v>0</v>
      </c>
      <c r="AH398" s="2">
        <v>0</v>
      </c>
      <c r="AI398" s="2">
        <v>1</v>
      </c>
      <c r="AJ398" s="2">
        <v>0</v>
      </c>
      <c r="AK398" s="2">
        <v>0</v>
      </c>
      <c r="AL398" s="2">
        <v>0</v>
      </c>
      <c r="AM398" s="2">
        <v>0</v>
      </c>
      <c r="AN398" s="2">
        <v>1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1</v>
      </c>
      <c r="AV398" s="2">
        <v>1</v>
      </c>
      <c r="AW398" s="2"/>
    </row>
    <row r="399" spans="1:49" hidden="1" x14ac:dyDescent="0.25">
      <c r="A399" s="2" t="s">
        <v>416</v>
      </c>
      <c r="B399" s="2" t="s">
        <v>377</v>
      </c>
      <c r="C399" s="2">
        <v>31</v>
      </c>
      <c r="D399" s="2">
        <v>250</v>
      </c>
      <c r="E399" s="2">
        <v>1314</v>
      </c>
      <c r="F399" s="2">
        <v>841</v>
      </c>
      <c r="G399" s="2" t="s">
        <v>417</v>
      </c>
      <c r="H399" s="2">
        <v>64.00304414003044</v>
      </c>
      <c r="I399" s="2">
        <v>11</v>
      </c>
      <c r="J399" s="2">
        <v>32</v>
      </c>
      <c r="K399" s="2">
        <v>0</v>
      </c>
      <c r="L399" s="2">
        <v>0</v>
      </c>
      <c r="M399" s="2">
        <v>0</v>
      </c>
      <c r="N399" s="2">
        <v>0</v>
      </c>
      <c r="O399" s="2">
        <v>1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1</v>
      </c>
      <c r="AE399" s="2">
        <v>0</v>
      </c>
      <c r="AF399" s="2">
        <v>1</v>
      </c>
      <c r="AG399" s="2">
        <v>0</v>
      </c>
      <c r="AH399" s="2">
        <v>0</v>
      </c>
      <c r="AI399" s="2">
        <v>1</v>
      </c>
      <c r="AJ399" s="2">
        <v>0</v>
      </c>
      <c r="AK399" s="2">
        <v>0</v>
      </c>
      <c r="AL399" s="2">
        <v>0</v>
      </c>
      <c r="AM399" s="2">
        <v>0</v>
      </c>
      <c r="AN399" s="2">
        <v>1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1</v>
      </c>
      <c r="AV399" s="2">
        <v>1</v>
      </c>
      <c r="AW399" s="2"/>
    </row>
    <row r="400" spans="1:49" hidden="1" x14ac:dyDescent="0.25">
      <c r="A400" s="2" t="s">
        <v>418</v>
      </c>
      <c r="B400" s="2" t="s">
        <v>377</v>
      </c>
      <c r="C400" s="2">
        <v>51</v>
      </c>
      <c r="D400" s="2">
        <v>149</v>
      </c>
      <c r="E400" s="2">
        <v>1129</v>
      </c>
      <c r="F400" s="2">
        <v>802</v>
      </c>
      <c r="G400" s="2" t="s">
        <v>419</v>
      </c>
      <c r="H400" s="2">
        <v>71.036315323294957</v>
      </c>
      <c r="I400" s="2">
        <v>11</v>
      </c>
      <c r="J400" s="2">
        <v>32</v>
      </c>
      <c r="K400" s="2">
        <v>0</v>
      </c>
      <c r="L400" s="2">
        <v>0</v>
      </c>
      <c r="M400" s="2">
        <v>0</v>
      </c>
      <c r="N400" s="2">
        <v>1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1</v>
      </c>
      <c r="AE400" s="2">
        <v>0</v>
      </c>
      <c r="AF400" s="2">
        <v>1</v>
      </c>
      <c r="AG400" s="2">
        <v>0</v>
      </c>
      <c r="AH400" s="2">
        <v>0</v>
      </c>
      <c r="AI400" s="2">
        <v>0</v>
      </c>
      <c r="AJ400" s="2">
        <v>1</v>
      </c>
      <c r="AK400" s="2">
        <v>0</v>
      </c>
      <c r="AL400" s="2">
        <v>0</v>
      </c>
      <c r="AM400" s="2">
        <v>0</v>
      </c>
      <c r="AN400" s="2">
        <v>1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1</v>
      </c>
      <c r="AV400" s="2">
        <v>1</v>
      </c>
      <c r="AW400" s="2"/>
    </row>
    <row r="401" spans="1:49" hidden="1" x14ac:dyDescent="0.25">
      <c r="A401" s="2" t="s">
        <v>420</v>
      </c>
      <c r="B401" s="2" t="s">
        <v>377</v>
      </c>
      <c r="C401" s="2">
        <v>36</v>
      </c>
      <c r="D401" s="2">
        <v>139</v>
      </c>
      <c r="E401" s="2">
        <v>1211</v>
      </c>
      <c r="F401" s="2">
        <v>808</v>
      </c>
      <c r="G401" s="2" t="s">
        <v>421</v>
      </c>
      <c r="H401" s="2">
        <v>66.721717588769607</v>
      </c>
      <c r="I401" s="2">
        <v>11</v>
      </c>
      <c r="J401" s="2">
        <v>32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1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1</v>
      </c>
      <c r="AE401" s="2">
        <v>0</v>
      </c>
      <c r="AF401" s="2">
        <v>1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1</v>
      </c>
      <c r="AM401" s="2">
        <v>0</v>
      </c>
      <c r="AN401" s="2">
        <v>1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1</v>
      </c>
      <c r="AV401" s="2">
        <v>1</v>
      </c>
      <c r="AW401" s="2"/>
    </row>
    <row r="402" spans="1:49" hidden="1" x14ac:dyDescent="0.25">
      <c r="A402" s="2" t="s">
        <v>642</v>
      </c>
      <c r="B402" s="2" t="s">
        <v>212</v>
      </c>
      <c r="C402" s="2">
        <v>40</v>
      </c>
      <c r="D402" s="2">
        <v>353</v>
      </c>
      <c r="E402" s="2">
        <v>614</v>
      </c>
      <c r="F402" s="2">
        <v>525</v>
      </c>
      <c r="G402" s="2" t="s">
        <v>643</v>
      </c>
      <c r="H402" s="2">
        <v>85.504885993485345</v>
      </c>
      <c r="I402" s="2">
        <v>121</v>
      </c>
      <c r="J402" s="2"/>
      <c r="K402" s="2">
        <v>1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1</v>
      </c>
      <c r="AF402" s="2">
        <v>0</v>
      </c>
      <c r="AG402" s="2">
        <v>1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1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1</v>
      </c>
      <c r="AV402" s="2">
        <v>1</v>
      </c>
      <c r="AW402" s="2"/>
    </row>
    <row r="403" spans="1:49" hidden="1" x14ac:dyDescent="0.25">
      <c r="A403" s="2" t="s">
        <v>644</v>
      </c>
      <c r="B403" s="2" t="s">
        <v>212</v>
      </c>
      <c r="C403" s="2">
        <v>26</v>
      </c>
      <c r="D403" s="2">
        <v>988</v>
      </c>
      <c r="E403" s="2">
        <v>617</v>
      </c>
      <c r="F403" s="2">
        <v>497</v>
      </c>
      <c r="G403" s="2" t="s">
        <v>645</v>
      </c>
      <c r="H403" s="2">
        <v>80.551053484602917</v>
      </c>
      <c r="I403" s="2">
        <v>121</v>
      </c>
      <c r="J403" s="2"/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1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1</v>
      </c>
      <c r="AF403" s="2">
        <v>0</v>
      </c>
      <c r="AG403" s="2">
        <v>0</v>
      </c>
      <c r="AH403" s="2">
        <v>1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1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1</v>
      </c>
      <c r="AV403" s="2">
        <v>1</v>
      </c>
      <c r="AW403" s="2"/>
    </row>
    <row r="404" spans="1:49" hidden="1" x14ac:dyDescent="0.25">
      <c r="A404" s="2" t="s">
        <v>646</v>
      </c>
      <c r="B404" s="2" t="s">
        <v>212</v>
      </c>
      <c r="C404" s="2">
        <v>41</v>
      </c>
      <c r="D404" s="2">
        <v>519</v>
      </c>
      <c r="E404" s="2">
        <v>733</v>
      </c>
      <c r="F404" s="2">
        <v>636</v>
      </c>
      <c r="G404" s="2" t="s">
        <v>647</v>
      </c>
      <c r="H404" s="2">
        <v>86.766712141882678</v>
      </c>
      <c r="I404" s="2">
        <v>121</v>
      </c>
      <c r="J404" s="2"/>
      <c r="K404" s="2">
        <v>0</v>
      </c>
      <c r="L404" s="2">
        <v>0</v>
      </c>
      <c r="M404" s="2">
        <v>1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1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1</v>
      </c>
      <c r="AF404" s="2">
        <v>0</v>
      </c>
      <c r="AG404" s="2">
        <v>0</v>
      </c>
      <c r="AH404" s="2">
        <v>0</v>
      </c>
      <c r="AI404" s="2">
        <v>1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1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1</v>
      </c>
      <c r="AV404" s="2">
        <v>1</v>
      </c>
      <c r="AW404" s="2"/>
    </row>
    <row r="405" spans="1:49" hidden="1" x14ac:dyDescent="0.25">
      <c r="A405" s="2" t="s">
        <v>648</v>
      </c>
      <c r="B405" s="2" t="s">
        <v>212</v>
      </c>
      <c r="C405" s="2">
        <v>42</v>
      </c>
      <c r="D405" s="2">
        <v>1055</v>
      </c>
      <c r="E405" s="2">
        <v>1101</v>
      </c>
      <c r="F405" s="2">
        <v>769</v>
      </c>
      <c r="G405" s="2" t="s">
        <v>649</v>
      </c>
      <c r="H405" s="2">
        <v>69.845594913714805</v>
      </c>
      <c r="I405" s="2">
        <v>121</v>
      </c>
      <c r="J405" s="2"/>
      <c r="K405" s="2">
        <v>0</v>
      </c>
      <c r="L405" s="2">
        <v>0</v>
      </c>
      <c r="M405" s="2">
        <v>0</v>
      </c>
      <c r="N405" s="2">
        <v>1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1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1</v>
      </c>
      <c r="AF405" s="2">
        <v>0</v>
      </c>
      <c r="AG405" s="2">
        <v>0</v>
      </c>
      <c r="AH405" s="2">
        <v>0</v>
      </c>
      <c r="AI405" s="2">
        <v>0</v>
      </c>
      <c r="AJ405" s="2">
        <v>1</v>
      </c>
      <c r="AK405" s="2">
        <v>0</v>
      </c>
      <c r="AL405" s="2">
        <v>0</v>
      </c>
      <c r="AM405" s="2">
        <v>0</v>
      </c>
      <c r="AN405" s="2">
        <v>0</v>
      </c>
      <c r="AO405" s="2">
        <v>1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1</v>
      </c>
      <c r="AV405" s="2">
        <v>1</v>
      </c>
      <c r="AW405" s="2"/>
    </row>
    <row r="406" spans="1:49" hidden="1" x14ac:dyDescent="0.25">
      <c r="A406" s="2" t="s">
        <v>650</v>
      </c>
      <c r="B406" s="2" t="s">
        <v>212</v>
      </c>
      <c r="C406" s="2">
        <v>24</v>
      </c>
      <c r="D406" s="2">
        <v>427</v>
      </c>
      <c r="E406" s="2">
        <v>1283</v>
      </c>
      <c r="F406" s="2">
        <v>727</v>
      </c>
      <c r="G406" s="2" t="s">
        <v>651</v>
      </c>
      <c r="H406" s="2">
        <v>56.664068589243954</v>
      </c>
      <c r="I406" s="2">
        <v>121</v>
      </c>
      <c r="J406" s="2"/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2">
        <v>0</v>
      </c>
      <c r="R406" s="2">
        <v>0</v>
      </c>
      <c r="S406" s="2">
        <v>0</v>
      </c>
      <c r="T406" s="2">
        <v>1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1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1</v>
      </c>
      <c r="AL406" s="2">
        <v>0</v>
      </c>
      <c r="AM406" s="2">
        <v>0</v>
      </c>
      <c r="AN406" s="2">
        <v>0</v>
      </c>
      <c r="AO406" s="2">
        <v>1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1</v>
      </c>
      <c r="AV406" s="2">
        <v>0</v>
      </c>
      <c r="AW406" s="2"/>
    </row>
    <row r="407" spans="1:49" hidden="1" x14ac:dyDescent="0.25">
      <c r="A407" s="2" t="s">
        <v>652</v>
      </c>
      <c r="B407" s="2" t="s">
        <v>212</v>
      </c>
      <c r="C407" s="2">
        <v>28</v>
      </c>
      <c r="D407" s="2">
        <v>323</v>
      </c>
      <c r="E407" s="2">
        <v>1132</v>
      </c>
      <c r="F407" s="2">
        <v>741</v>
      </c>
      <c r="G407" s="2" t="s">
        <v>653</v>
      </c>
      <c r="H407" s="2">
        <v>65.459363957597176</v>
      </c>
      <c r="I407" s="2">
        <v>121</v>
      </c>
      <c r="J407" s="2"/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1</v>
      </c>
      <c r="Q407" s="2">
        <v>0</v>
      </c>
      <c r="R407" s="2">
        <v>0</v>
      </c>
      <c r="S407" s="2">
        <v>0</v>
      </c>
      <c r="T407" s="2">
        <v>1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1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1</v>
      </c>
      <c r="AM407" s="2">
        <v>0</v>
      </c>
      <c r="AN407" s="2">
        <v>0</v>
      </c>
      <c r="AO407" s="2">
        <v>1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1</v>
      </c>
      <c r="AV407" s="2">
        <v>1</v>
      </c>
      <c r="AW407" s="2"/>
    </row>
    <row r="408" spans="1:49" hidden="1" x14ac:dyDescent="0.25">
      <c r="A408" s="2" t="s">
        <v>422</v>
      </c>
      <c r="B408" s="2" t="s">
        <v>377</v>
      </c>
      <c r="C408" s="2">
        <v>58</v>
      </c>
      <c r="D408" s="2">
        <v>148</v>
      </c>
      <c r="E408" s="2">
        <v>618</v>
      </c>
      <c r="F408" s="2">
        <v>584</v>
      </c>
      <c r="G408" s="2" t="s">
        <v>423</v>
      </c>
      <c r="H408" s="2">
        <v>94.498381877022652</v>
      </c>
      <c r="I408" s="2">
        <v>12</v>
      </c>
      <c r="J408" s="2">
        <v>31</v>
      </c>
      <c r="K408" s="2">
        <v>1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1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1</v>
      </c>
      <c r="AG408" s="2">
        <v>1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1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1</v>
      </c>
      <c r="AV408" s="2">
        <v>1</v>
      </c>
      <c r="AW408" s="2"/>
    </row>
    <row r="409" spans="1:49" hidden="1" x14ac:dyDescent="0.25">
      <c r="A409" s="2" t="s">
        <v>424</v>
      </c>
      <c r="B409" s="2" t="s">
        <v>377</v>
      </c>
      <c r="C409" s="2">
        <v>58</v>
      </c>
      <c r="D409" s="2">
        <v>153</v>
      </c>
      <c r="E409" s="2">
        <v>616</v>
      </c>
      <c r="F409" s="2">
        <v>561</v>
      </c>
      <c r="G409" s="2" t="s">
        <v>425</v>
      </c>
      <c r="H409" s="2">
        <v>91.071428571428569</v>
      </c>
      <c r="I409" s="2">
        <v>12</v>
      </c>
      <c r="J409" s="2">
        <v>31</v>
      </c>
      <c r="K409" s="2">
        <v>0</v>
      </c>
      <c r="L409" s="2">
        <v>1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1</v>
      </c>
      <c r="AG409" s="2">
        <v>0</v>
      </c>
      <c r="AH409" s="2">
        <v>1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1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1</v>
      </c>
      <c r="AV409" s="2">
        <v>1</v>
      </c>
      <c r="AW409" s="2"/>
    </row>
    <row r="410" spans="1:49" hidden="1" x14ac:dyDescent="0.25">
      <c r="A410" s="2" t="s">
        <v>426</v>
      </c>
      <c r="B410" s="2" t="s">
        <v>377</v>
      </c>
      <c r="C410" s="2">
        <v>55</v>
      </c>
      <c r="D410" s="2">
        <v>230</v>
      </c>
      <c r="E410" s="2">
        <v>734</v>
      </c>
      <c r="F410" s="2">
        <v>642</v>
      </c>
      <c r="G410" s="2" t="s">
        <v>427</v>
      </c>
      <c r="H410" s="2">
        <v>87.465940054495917</v>
      </c>
      <c r="I410" s="2">
        <v>12</v>
      </c>
      <c r="J410" s="2">
        <v>31</v>
      </c>
      <c r="K410" s="2">
        <v>0</v>
      </c>
      <c r="L410" s="2">
        <v>0</v>
      </c>
      <c r="M410" s="2">
        <v>1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1</v>
      </c>
      <c r="AG410" s="2">
        <v>0</v>
      </c>
      <c r="AH410" s="2">
        <v>0</v>
      </c>
      <c r="AI410" s="2">
        <v>1</v>
      </c>
      <c r="AJ410" s="2">
        <v>0</v>
      </c>
      <c r="AK410" s="2">
        <v>0</v>
      </c>
      <c r="AL410" s="2">
        <v>0</v>
      </c>
      <c r="AM410" s="2">
        <v>0</v>
      </c>
      <c r="AN410" s="2">
        <v>1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1</v>
      </c>
      <c r="AV410" s="2">
        <v>1</v>
      </c>
      <c r="AW410" s="2"/>
    </row>
    <row r="411" spans="1:49" hidden="1" x14ac:dyDescent="0.25">
      <c r="A411" s="2" t="s">
        <v>428</v>
      </c>
      <c r="B411" s="2" t="s">
        <v>377</v>
      </c>
      <c r="C411" s="2">
        <v>51</v>
      </c>
      <c r="D411" s="2">
        <v>86</v>
      </c>
      <c r="E411" s="2">
        <v>1106</v>
      </c>
      <c r="F411" s="2">
        <v>920</v>
      </c>
      <c r="G411" s="2" t="s">
        <v>429</v>
      </c>
      <c r="H411" s="2">
        <v>83.18264014466547</v>
      </c>
      <c r="I411" s="2">
        <v>12</v>
      </c>
      <c r="J411" s="2">
        <v>31</v>
      </c>
      <c r="K411" s="2">
        <v>0</v>
      </c>
      <c r="L411" s="2">
        <v>0</v>
      </c>
      <c r="M411" s="2">
        <v>0</v>
      </c>
      <c r="N411" s="2">
        <v>1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1</v>
      </c>
      <c r="AG411" s="2">
        <v>0</v>
      </c>
      <c r="AH411" s="2">
        <v>0</v>
      </c>
      <c r="AI411" s="2">
        <v>0</v>
      </c>
      <c r="AJ411" s="2">
        <v>1</v>
      </c>
      <c r="AK411" s="2">
        <v>0</v>
      </c>
      <c r="AL411" s="2">
        <v>0</v>
      </c>
      <c r="AM411" s="2">
        <v>0</v>
      </c>
      <c r="AN411" s="2">
        <v>1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1</v>
      </c>
      <c r="AV411" s="2">
        <v>1</v>
      </c>
      <c r="AW411" s="2"/>
    </row>
    <row r="412" spans="1:49" hidden="1" x14ac:dyDescent="0.25">
      <c r="A412" s="2" t="s">
        <v>430</v>
      </c>
      <c r="B412" s="2" t="s">
        <v>377</v>
      </c>
      <c r="C412" s="2">
        <v>30</v>
      </c>
      <c r="D412" s="2">
        <v>284</v>
      </c>
      <c r="E412" s="2">
        <v>1215</v>
      </c>
      <c r="F412" s="2">
        <v>958</v>
      </c>
      <c r="G412" s="2" t="s">
        <v>431</v>
      </c>
      <c r="H412" s="2">
        <v>78.847736625514415</v>
      </c>
      <c r="I412" s="2">
        <v>12</v>
      </c>
      <c r="J412" s="2">
        <v>31</v>
      </c>
      <c r="K412" s="2">
        <v>0</v>
      </c>
      <c r="L412" s="2">
        <v>0</v>
      </c>
      <c r="M412" s="2">
        <v>0</v>
      </c>
      <c r="N412" s="2">
        <v>0</v>
      </c>
      <c r="O412" s="2">
        <v>1</v>
      </c>
      <c r="P412" s="2">
        <v>0</v>
      </c>
      <c r="Q412" s="2">
        <v>0</v>
      </c>
      <c r="R412" s="2">
        <v>0</v>
      </c>
      <c r="S412" s="2">
        <v>1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0</v>
      </c>
      <c r="AM412" s="2">
        <v>0</v>
      </c>
      <c r="AN412" s="2">
        <v>1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1</v>
      </c>
      <c r="AV412" s="2">
        <v>1</v>
      </c>
      <c r="AW412" s="2"/>
    </row>
    <row r="413" spans="1:49" hidden="1" x14ac:dyDescent="0.25">
      <c r="A413" s="2" t="s">
        <v>432</v>
      </c>
      <c r="B413" s="2" t="s">
        <v>377</v>
      </c>
      <c r="C413" s="2">
        <v>35</v>
      </c>
      <c r="D413" s="2">
        <v>256</v>
      </c>
      <c r="E413" s="2">
        <v>1249</v>
      </c>
      <c r="F413" s="2">
        <v>811</v>
      </c>
      <c r="G413" s="2" t="s">
        <v>433</v>
      </c>
      <c r="H413" s="2">
        <v>64.931945556445157</v>
      </c>
      <c r="I413" s="2">
        <v>12</v>
      </c>
      <c r="J413" s="2">
        <v>31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1</v>
      </c>
      <c r="Q413" s="2">
        <v>0</v>
      </c>
      <c r="R413" s="2">
        <v>0</v>
      </c>
      <c r="S413" s="2">
        <v>1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1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1</v>
      </c>
      <c r="AM413" s="2">
        <v>0</v>
      </c>
      <c r="AN413" s="2">
        <v>1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1</v>
      </c>
      <c r="AV413" s="2">
        <v>1</v>
      </c>
      <c r="AW413" s="2"/>
    </row>
    <row r="414" spans="1:49" hidden="1" x14ac:dyDescent="0.25">
      <c r="A414" s="2" t="s">
        <v>654</v>
      </c>
      <c r="B414" s="2" t="s">
        <v>212</v>
      </c>
      <c r="C414" s="2">
        <v>29</v>
      </c>
      <c r="D414" s="2">
        <v>558</v>
      </c>
      <c r="E414" s="2">
        <v>617</v>
      </c>
      <c r="F414" s="2">
        <v>529</v>
      </c>
      <c r="G414" s="2" t="s">
        <v>655</v>
      </c>
      <c r="H414" s="2">
        <v>85.737439222042141</v>
      </c>
      <c r="I414" s="2">
        <v>141</v>
      </c>
      <c r="J414" s="2"/>
      <c r="K414" s="2">
        <v>1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1</v>
      </c>
      <c r="AE414" s="2">
        <v>1</v>
      </c>
      <c r="AF414" s="2">
        <v>0</v>
      </c>
      <c r="AG414" s="2">
        <v>1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1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1</v>
      </c>
      <c r="AV414" s="2">
        <v>1</v>
      </c>
      <c r="AW414" s="2"/>
    </row>
    <row r="415" spans="1:49" hidden="1" x14ac:dyDescent="0.25">
      <c r="A415" s="2" t="s">
        <v>656</v>
      </c>
      <c r="B415" s="2" t="s">
        <v>212</v>
      </c>
      <c r="C415" s="2">
        <v>46</v>
      </c>
      <c r="D415" s="2">
        <v>322</v>
      </c>
      <c r="E415" s="2">
        <v>617</v>
      </c>
      <c r="F415" s="2">
        <v>568</v>
      </c>
      <c r="G415" s="2" t="s">
        <v>657</v>
      </c>
      <c r="H415" s="2">
        <v>92.058346839546189</v>
      </c>
      <c r="I415" s="2">
        <v>141</v>
      </c>
      <c r="J415" s="2"/>
      <c r="K415" s="2">
        <v>0</v>
      </c>
      <c r="L415" s="2">
        <v>1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1</v>
      </c>
      <c r="AE415" s="2">
        <v>1</v>
      </c>
      <c r="AF415" s="2">
        <v>0</v>
      </c>
      <c r="AG415" s="2">
        <v>0</v>
      </c>
      <c r="AH415" s="2">
        <v>1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1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1</v>
      </c>
      <c r="AV415" s="2">
        <v>1</v>
      </c>
      <c r="AW415" s="2"/>
    </row>
    <row r="416" spans="1:49" hidden="1" x14ac:dyDescent="0.25">
      <c r="A416" s="2" t="s">
        <v>658</v>
      </c>
      <c r="B416" s="2" t="s">
        <v>212</v>
      </c>
      <c r="C416" s="2">
        <v>39</v>
      </c>
      <c r="D416" s="2">
        <v>582</v>
      </c>
      <c r="E416" s="2">
        <v>730</v>
      </c>
      <c r="F416" s="2">
        <v>689</v>
      </c>
      <c r="G416" s="2" t="s">
        <v>659</v>
      </c>
      <c r="H416" s="2">
        <v>94.383561643835606</v>
      </c>
      <c r="I416" s="2">
        <v>141</v>
      </c>
      <c r="J416" s="2"/>
      <c r="K416" s="2">
        <v>0</v>
      </c>
      <c r="L416" s="2">
        <v>0</v>
      </c>
      <c r="M416" s="2">
        <v>1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1</v>
      </c>
      <c r="AE416" s="2">
        <v>1</v>
      </c>
      <c r="AF416" s="2">
        <v>0</v>
      </c>
      <c r="AG416" s="2">
        <v>0</v>
      </c>
      <c r="AH416" s="2">
        <v>0</v>
      </c>
      <c r="AI416" s="2">
        <v>1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1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1</v>
      </c>
      <c r="AV416" s="2">
        <v>1</v>
      </c>
      <c r="AW416" s="2"/>
    </row>
    <row r="417" spans="1:49" hidden="1" x14ac:dyDescent="0.25">
      <c r="A417" s="2" t="s">
        <v>660</v>
      </c>
      <c r="B417" s="2" t="s">
        <v>212</v>
      </c>
      <c r="C417" s="2">
        <v>45</v>
      </c>
      <c r="D417" s="2">
        <v>495</v>
      </c>
      <c r="E417" s="2">
        <v>1150</v>
      </c>
      <c r="F417" s="2">
        <v>773</v>
      </c>
      <c r="G417" s="2" t="s">
        <v>661</v>
      </c>
      <c r="H417" s="2">
        <v>67.217391304347828</v>
      </c>
      <c r="I417" s="2">
        <v>141</v>
      </c>
      <c r="J417" s="2"/>
      <c r="K417" s="2">
        <v>0</v>
      </c>
      <c r="L417" s="2">
        <v>0</v>
      </c>
      <c r="M417" s="2">
        <v>0</v>
      </c>
      <c r="N417" s="2">
        <v>1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1</v>
      </c>
      <c r="AE417" s="2">
        <v>1</v>
      </c>
      <c r="AF417" s="2">
        <v>0</v>
      </c>
      <c r="AG417" s="2">
        <v>0</v>
      </c>
      <c r="AH417" s="2">
        <v>0</v>
      </c>
      <c r="AI417" s="2">
        <v>0</v>
      </c>
      <c r="AJ417" s="2">
        <v>1</v>
      </c>
      <c r="AK417" s="2">
        <v>0</v>
      </c>
      <c r="AL417" s="2">
        <v>0</v>
      </c>
      <c r="AM417" s="2">
        <v>0</v>
      </c>
      <c r="AN417" s="2">
        <v>0</v>
      </c>
      <c r="AO417" s="2">
        <v>1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1</v>
      </c>
      <c r="AV417" s="2">
        <v>1</v>
      </c>
      <c r="AW417" s="2"/>
    </row>
    <row r="418" spans="1:49" hidden="1" x14ac:dyDescent="0.25">
      <c r="A418" s="2" t="s">
        <v>662</v>
      </c>
      <c r="B418" s="2" t="s">
        <v>212</v>
      </c>
      <c r="C418" s="2">
        <v>24</v>
      </c>
      <c r="D418" s="2">
        <v>594</v>
      </c>
      <c r="E418" s="2">
        <v>1223</v>
      </c>
      <c r="F418" s="2">
        <v>696</v>
      </c>
      <c r="G418" s="2" t="s">
        <v>663</v>
      </c>
      <c r="H418" s="2">
        <v>56.909239574816027</v>
      </c>
      <c r="I418" s="2">
        <v>141</v>
      </c>
      <c r="J418" s="2"/>
      <c r="K418" s="2">
        <v>0</v>
      </c>
      <c r="L418" s="2">
        <v>0</v>
      </c>
      <c r="M418" s="2">
        <v>0</v>
      </c>
      <c r="N418" s="2">
        <v>0</v>
      </c>
      <c r="O418" s="2">
        <v>1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1</v>
      </c>
      <c r="AE418" s="2">
        <v>1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1</v>
      </c>
      <c r="AL418" s="2">
        <v>0</v>
      </c>
      <c r="AM418" s="2">
        <v>0</v>
      </c>
      <c r="AN418" s="2">
        <v>0</v>
      </c>
      <c r="AO418" s="2">
        <v>1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1</v>
      </c>
      <c r="AV418" s="2">
        <v>0</v>
      </c>
      <c r="AW418" s="2"/>
    </row>
    <row r="419" spans="1:49" hidden="1" x14ac:dyDescent="0.25">
      <c r="A419" s="2" t="s">
        <v>664</v>
      </c>
      <c r="B419" s="2" t="s">
        <v>212</v>
      </c>
      <c r="C419" s="2">
        <v>29</v>
      </c>
      <c r="D419" s="2">
        <v>541</v>
      </c>
      <c r="E419" s="2">
        <v>1205</v>
      </c>
      <c r="F419" s="2">
        <v>797</v>
      </c>
      <c r="G419" s="2" t="s">
        <v>665</v>
      </c>
      <c r="H419" s="2">
        <v>66.141078838174266</v>
      </c>
      <c r="I419" s="2">
        <v>141</v>
      </c>
      <c r="J419" s="2"/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1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1</v>
      </c>
      <c r="AE419" s="2">
        <v>1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1</v>
      </c>
      <c r="AM419" s="2">
        <v>0</v>
      </c>
      <c r="AN419" s="2">
        <v>0</v>
      </c>
      <c r="AO419" s="2">
        <v>1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1</v>
      </c>
      <c r="AV419" s="2">
        <v>1</v>
      </c>
      <c r="AW419" s="2"/>
    </row>
    <row r="420" spans="1:49" hidden="1" x14ac:dyDescent="0.25">
      <c r="A420" s="2" t="s">
        <v>666</v>
      </c>
      <c r="B420" s="2" t="s">
        <v>212</v>
      </c>
      <c r="C420" s="2">
        <v>48</v>
      </c>
      <c r="D420" s="2">
        <v>379</v>
      </c>
      <c r="E420" s="2">
        <v>608</v>
      </c>
      <c r="F420" s="2">
        <v>525</v>
      </c>
      <c r="G420" s="2" t="s">
        <v>667</v>
      </c>
      <c r="H420" s="2">
        <v>86.348684210526315</v>
      </c>
      <c r="I420" s="2">
        <v>146</v>
      </c>
      <c r="J420" s="2"/>
      <c r="K420" s="2">
        <v>1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1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1</v>
      </c>
      <c r="AF420" s="2">
        <v>0</v>
      </c>
      <c r="AG420" s="2">
        <v>1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1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1</v>
      </c>
      <c r="AV420" s="2">
        <v>1</v>
      </c>
      <c r="AW420" s="2"/>
    </row>
    <row r="421" spans="1:49" hidden="1" x14ac:dyDescent="0.25">
      <c r="A421" s="2" t="s">
        <v>668</v>
      </c>
      <c r="B421" s="2" t="s">
        <v>212</v>
      </c>
      <c r="C421" s="2">
        <v>49</v>
      </c>
      <c r="D421" s="2">
        <v>115</v>
      </c>
      <c r="E421" s="2">
        <v>1177</v>
      </c>
      <c r="F421" s="2">
        <v>566</v>
      </c>
      <c r="G421" s="2" t="s">
        <v>669</v>
      </c>
      <c r="H421" s="2">
        <v>48.08836023789295</v>
      </c>
      <c r="I421" s="2">
        <v>146</v>
      </c>
      <c r="J421" s="2"/>
      <c r="K421" s="2">
        <v>0</v>
      </c>
      <c r="L421" s="2">
        <v>1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1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1</v>
      </c>
      <c r="AF421" s="2">
        <v>0</v>
      </c>
      <c r="AG421" s="2">
        <v>0</v>
      </c>
      <c r="AH421" s="2">
        <v>1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1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1</v>
      </c>
      <c r="AV421" s="2">
        <v>1</v>
      </c>
      <c r="AW421" s="2"/>
    </row>
    <row r="422" spans="1:49" hidden="1" x14ac:dyDescent="0.25">
      <c r="A422" s="2" t="s">
        <v>670</v>
      </c>
      <c r="B422" s="2" t="s">
        <v>212</v>
      </c>
      <c r="C422" s="2">
        <v>37</v>
      </c>
      <c r="D422" s="2">
        <v>545</v>
      </c>
      <c r="E422" s="2">
        <v>736</v>
      </c>
      <c r="F422" s="2">
        <v>677</v>
      </c>
      <c r="G422" s="2" t="s">
        <v>671</v>
      </c>
      <c r="H422" s="2">
        <v>91.983695652173907</v>
      </c>
      <c r="I422" s="2">
        <v>146</v>
      </c>
      <c r="J422" s="2"/>
      <c r="K422" s="2">
        <v>0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1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1</v>
      </c>
      <c r="AF422" s="2">
        <v>0</v>
      </c>
      <c r="AG422" s="2">
        <v>0</v>
      </c>
      <c r="AH422" s="2">
        <v>0</v>
      </c>
      <c r="AI422" s="2">
        <v>1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1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1</v>
      </c>
      <c r="AV422" s="2">
        <v>1</v>
      </c>
      <c r="AW422" s="2"/>
    </row>
    <row r="423" spans="1:49" hidden="1" x14ac:dyDescent="0.25">
      <c r="A423" s="2" t="s">
        <v>672</v>
      </c>
      <c r="B423" s="2" t="s">
        <v>212</v>
      </c>
      <c r="C423" s="2">
        <v>0</v>
      </c>
      <c r="D423" s="2">
        <v>5</v>
      </c>
      <c r="E423" s="2">
        <v>5</v>
      </c>
      <c r="F423" s="2">
        <v>4</v>
      </c>
      <c r="G423" s="2" t="s">
        <v>673</v>
      </c>
      <c r="H423" s="2">
        <v>80</v>
      </c>
      <c r="I423" s="2">
        <v>146</v>
      </c>
      <c r="J423" s="2"/>
      <c r="K423" s="2">
        <v>0</v>
      </c>
      <c r="L423" s="2">
        <v>0</v>
      </c>
      <c r="M423" s="2">
        <v>0</v>
      </c>
      <c r="N423" s="2">
        <v>1</v>
      </c>
      <c r="O423" s="2">
        <v>0</v>
      </c>
      <c r="P423" s="2">
        <v>0</v>
      </c>
      <c r="Q423" s="2">
        <v>0</v>
      </c>
      <c r="R423" s="2">
        <v>0</v>
      </c>
      <c r="S423" s="2">
        <v>1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1</v>
      </c>
      <c r="AF423" s="2">
        <v>0</v>
      </c>
      <c r="AG423" s="2">
        <v>0</v>
      </c>
      <c r="AH423" s="2">
        <v>0</v>
      </c>
      <c r="AI423" s="2">
        <v>0</v>
      </c>
      <c r="AJ423" s="2">
        <v>1</v>
      </c>
      <c r="AK423" s="2">
        <v>0</v>
      </c>
      <c r="AL423" s="2">
        <v>0</v>
      </c>
      <c r="AM423" s="2">
        <v>0</v>
      </c>
      <c r="AN423" s="2">
        <v>0</v>
      </c>
      <c r="AO423" s="2">
        <v>1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1</v>
      </c>
      <c r="AV423" s="2">
        <v>0</v>
      </c>
      <c r="AW423" s="2"/>
    </row>
    <row r="424" spans="1:49" hidden="1" x14ac:dyDescent="0.25">
      <c r="A424" s="2" t="s">
        <v>674</v>
      </c>
      <c r="B424" s="2" t="s">
        <v>212</v>
      </c>
      <c r="C424" s="2">
        <v>27</v>
      </c>
      <c r="D424" s="2">
        <v>176</v>
      </c>
      <c r="E424" s="2">
        <v>1227</v>
      </c>
      <c r="F424" s="2">
        <v>809</v>
      </c>
      <c r="G424" s="2" t="s">
        <v>675</v>
      </c>
      <c r="H424" s="2">
        <v>65.933170334148329</v>
      </c>
      <c r="I424" s="2">
        <v>146</v>
      </c>
      <c r="J424" s="2"/>
      <c r="K424" s="2">
        <v>0</v>
      </c>
      <c r="L424" s="2">
        <v>0</v>
      </c>
      <c r="M424" s="2">
        <v>0</v>
      </c>
      <c r="N424" s="2">
        <v>0</v>
      </c>
      <c r="O424" s="2">
        <v>1</v>
      </c>
      <c r="P424" s="2">
        <v>0</v>
      </c>
      <c r="Q424" s="2">
        <v>0</v>
      </c>
      <c r="R424" s="2">
        <v>0</v>
      </c>
      <c r="S424" s="2">
        <v>1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1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1</v>
      </c>
      <c r="AL424" s="2">
        <v>0</v>
      </c>
      <c r="AM424" s="2">
        <v>0</v>
      </c>
      <c r="AN424" s="2">
        <v>0</v>
      </c>
      <c r="AO424" s="2">
        <v>1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1</v>
      </c>
      <c r="AV424" s="2">
        <v>1</v>
      </c>
      <c r="AW424" s="2"/>
    </row>
    <row r="425" spans="1:49" hidden="1" x14ac:dyDescent="0.25">
      <c r="A425" s="2" t="s">
        <v>676</v>
      </c>
      <c r="B425" s="2" t="s">
        <v>212</v>
      </c>
      <c r="C425" s="2">
        <v>26</v>
      </c>
      <c r="D425" s="2">
        <v>257</v>
      </c>
      <c r="E425" s="2">
        <v>1256</v>
      </c>
      <c r="F425" s="2">
        <v>909</v>
      </c>
      <c r="G425" s="2" t="s">
        <v>677</v>
      </c>
      <c r="H425" s="2">
        <v>72.372611464968145</v>
      </c>
      <c r="I425" s="2">
        <v>146</v>
      </c>
      <c r="J425" s="2"/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1</v>
      </c>
      <c r="Q425" s="2">
        <v>0</v>
      </c>
      <c r="R425" s="2">
        <v>0</v>
      </c>
      <c r="S425" s="2">
        <v>1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1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1</v>
      </c>
      <c r="AM425" s="2">
        <v>0</v>
      </c>
      <c r="AN425" s="2">
        <v>0</v>
      </c>
      <c r="AO425" s="2">
        <v>1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1</v>
      </c>
      <c r="AV425" s="2">
        <v>1</v>
      </c>
      <c r="AW425" s="2"/>
    </row>
    <row r="426" spans="1:49" hidden="1" x14ac:dyDescent="0.25">
      <c r="A426" s="2" t="s">
        <v>434</v>
      </c>
      <c r="B426" s="2" t="s">
        <v>377</v>
      </c>
      <c r="C426" s="2">
        <v>56</v>
      </c>
      <c r="D426" s="2">
        <v>214</v>
      </c>
      <c r="E426" s="2">
        <v>617</v>
      </c>
      <c r="F426" s="2">
        <v>564</v>
      </c>
      <c r="G426" s="2" t="s">
        <v>435</v>
      </c>
      <c r="H426" s="2">
        <v>91.41004862236629</v>
      </c>
      <c r="I426" s="2">
        <v>14</v>
      </c>
      <c r="J426" s="2">
        <v>25</v>
      </c>
      <c r="K426" s="2">
        <v>1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1</v>
      </c>
      <c r="AG426" s="2">
        <v>1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1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1</v>
      </c>
      <c r="AV426" s="2">
        <v>1</v>
      </c>
      <c r="AW426" s="2"/>
    </row>
    <row r="427" spans="1:49" hidden="1" x14ac:dyDescent="0.25">
      <c r="A427" s="2" t="s">
        <v>436</v>
      </c>
      <c r="B427" s="2" t="s">
        <v>377</v>
      </c>
      <c r="C427" s="2">
        <v>56</v>
      </c>
      <c r="D427" s="2">
        <v>208</v>
      </c>
      <c r="E427" s="2">
        <v>620</v>
      </c>
      <c r="F427" s="2">
        <v>567</v>
      </c>
      <c r="G427" s="2" t="s">
        <v>437</v>
      </c>
      <c r="H427" s="2">
        <v>91.451612903225808</v>
      </c>
      <c r="I427" s="2">
        <v>14</v>
      </c>
      <c r="J427" s="2">
        <v>25</v>
      </c>
      <c r="K427" s="2">
        <v>0</v>
      </c>
      <c r="L427" s="2">
        <v>1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1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1</v>
      </c>
      <c r="AG427" s="2">
        <v>0</v>
      </c>
      <c r="AH427" s="2">
        <v>1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1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1</v>
      </c>
      <c r="AV427" s="2">
        <v>1</v>
      </c>
      <c r="AW427" s="2"/>
    </row>
    <row r="428" spans="1:49" hidden="1" x14ac:dyDescent="0.25">
      <c r="A428" s="2" t="s">
        <v>438</v>
      </c>
      <c r="B428" s="2" t="s">
        <v>377</v>
      </c>
      <c r="C428" s="2">
        <v>53</v>
      </c>
      <c r="D428" s="2">
        <v>150</v>
      </c>
      <c r="E428" s="2">
        <v>732</v>
      </c>
      <c r="F428" s="2">
        <v>642</v>
      </c>
      <c r="G428" s="2" t="s">
        <v>439</v>
      </c>
      <c r="H428" s="2">
        <v>87.704918032786878</v>
      </c>
      <c r="I428" s="2">
        <v>14</v>
      </c>
      <c r="J428" s="2">
        <v>25</v>
      </c>
      <c r="K428" s="2">
        <v>0</v>
      </c>
      <c r="L428" s="2">
        <v>0</v>
      </c>
      <c r="M428" s="2">
        <v>1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1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1</v>
      </c>
      <c r="AG428" s="2">
        <v>0</v>
      </c>
      <c r="AH428" s="2">
        <v>0</v>
      </c>
      <c r="AI428" s="2">
        <v>1</v>
      </c>
      <c r="AJ428" s="2">
        <v>0</v>
      </c>
      <c r="AK428" s="2">
        <v>0</v>
      </c>
      <c r="AL428" s="2">
        <v>0</v>
      </c>
      <c r="AM428" s="2">
        <v>0</v>
      </c>
      <c r="AN428" s="2">
        <v>1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1</v>
      </c>
      <c r="AV428" s="2">
        <v>1</v>
      </c>
      <c r="AW428" s="2"/>
    </row>
    <row r="429" spans="1:49" hidden="1" x14ac:dyDescent="0.25">
      <c r="A429" s="2" t="s">
        <v>440</v>
      </c>
      <c r="B429" s="2" t="s">
        <v>377</v>
      </c>
      <c r="C429" s="2">
        <v>52</v>
      </c>
      <c r="D429" s="2">
        <v>173</v>
      </c>
      <c r="E429" s="2">
        <v>1175</v>
      </c>
      <c r="F429" s="2">
        <v>799</v>
      </c>
      <c r="G429" s="2" t="s">
        <v>441</v>
      </c>
      <c r="H429" s="2">
        <v>68</v>
      </c>
      <c r="I429" s="2">
        <v>14</v>
      </c>
      <c r="J429" s="2">
        <v>25</v>
      </c>
      <c r="K429" s="2">
        <v>0</v>
      </c>
      <c r="L429" s="2">
        <v>0</v>
      </c>
      <c r="M429" s="2">
        <v>0</v>
      </c>
      <c r="N429" s="2">
        <v>1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1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1</v>
      </c>
      <c r="AG429" s="2">
        <v>0</v>
      </c>
      <c r="AH429" s="2">
        <v>0</v>
      </c>
      <c r="AI429" s="2">
        <v>0</v>
      </c>
      <c r="AJ429" s="2">
        <v>1</v>
      </c>
      <c r="AK429" s="2">
        <v>0</v>
      </c>
      <c r="AL429" s="2">
        <v>0</v>
      </c>
      <c r="AM429" s="2">
        <v>0</v>
      </c>
      <c r="AN429" s="2">
        <v>1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1</v>
      </c>
      <c r="AV429" s="2">
        <v>1</v>
      </c>
      <c r="AW429" s="2"/>
    </row>
    <row r="430" spans="1:49" hidden="1" x14ac:dyDescent="0.25">
      <c r="A430" s="2" t="s">
        <v>442</v>
      </c>
      <c r="B430" s="2" t="s">
        <v>377</v>
      </c>
      <c r="C430" s="2">
        <v>32</v>
      </c>
      <c r="D430" s="2">
        <v>260</v>
      </c>
      <c r="E430" s="2">
        <v>1255</v>
      </c>
      <c r="F430" s="2">
        <v>801</v>
      </c>
      <c r="G430" s="2" t="s">
        <v>443</v>
      </c>
      <c r="H430" s="2">
        <v>63.824701195219127</v>
      </c>
      <c r="I430" s="2">
        <v>14</v>
      </c>
      <c r="J430" s="2">
        <v>25</v>
      </c>
      <c r="K430" s="2">
        <v>0</v>
      </c>
      <c r="L430" s="2">
        <v>0</v>
      </c>
      <c r="M430" s="2">
        <v>0</v>
      </c>
      <c r="N430" s="2">
        <v>0</v>
      </c>
      <c r="O430" s="2">
        <v>1</v>
      </c>
      <c r="P430" s="2">
        <v>0</v>
      </c>
      <c r="Q430" s="2">
        <v>0</v>
      </c>
      <c r="R430" s="2">
        <v>0</v>
      </c>
      <c r="S430" s="2">
        <v>0</v>
      </c>
      <c r="T430" s="2">
        <v>1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1</v>
      </c>
      <c r="AG430" s="2">
        <v>0</v>
      </c>
      <c r="AH430" s="2">
        <v>0</v>
      </c>
      <c r="AI430" s="2">
        <v>0</v>
      </c>
      <c r="AJ430" s="2">
        <v>0</v>
      </c>
      <c r="AK430" s="2">
        <v>1</v>
      </c>
      <c r="AL430" s="2">
        <v>0</v>
      </c>
      <c r="AM430" s="2">
        <v>0</v>
      </c>
      <c r="AN430" s="2">
        <v>1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1</v>
      </c>
      <c r="AV430" s="2">
        <v>1</v>
      </c>
      <c r="AW430" s="2"/>
    </row>
    <row r="431" spans="1:49" hidden="1" x14ac:dyDescent="0.25">
      <c r="A431" s="2" t="s">
        <v>444</v>
      </c>
      <c r="B431" s="2" t="s">
        <v>377</v>
      </c>
      <c r="C431" s="2">
        <v>37</v>
      </c>
      <c r="D431" s="2">
        <v>128</v>
      </c>
      <c r="E431" s="2">
        <v>1251</v>
      </c>
      <c r="F431" s="2">
        <v>807</v>
      </c>
      <c r="G431" s="2" t="s">
        <v>445</v>
      </c>
      <c r="H431" s="2">
        <v>64.508393285371696</v>
      </c>
      <c r="I431" s="2">
        <v>14</v>
      </c>
      <c r="J431" s="2">
        <v>25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1</v>
      </c>
      <c r="Q431" s="2">
        <v>0</v>
      </c>
      <c r="R431" s="2">
        <v>0</v>
      </c>
      <c r="S431" s="2">
        <v>0</v>
      </c>
      <c r="T431" s="2">
        <v>1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1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1</v>
      </c>
      <c r="AM431" s="2">
        <v>0</v>
      </c>
      <c r="AN431" s="2">
        <v>1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1</v>
      </c>
      <c r="AV431" s="2">
        <v>1</v>
      </c>
      <c r="AW431" s="2"/>
    </row>
    <row r="432" spans="1:49" x14ac:dyDescent="0.25">
      <c r="A432" s="2" t="s">
        <v>363</v>
      </c>
      <c r="B432" s="2" t="s">
        <v>301</v>
      </c>
      <c r="C432" s="2">
        <v>41</v>
      </c>
      <c r="D432" s="2">
        <v>169</v>
      </c>
      <c r="E432" s="2">
        <v>732</v>
      </c>
      <c r="F432" s="2">
        <v>694</v>
      </c>
      <c r="G432" s="2" t="s">
        <v>321</v>
      </c>
      <c r="H432" s="2">
        <v>94.808743169398909</v>
      </c>
      <c r="I432" s="2">
        <v>52</v>
      </c>
      <c r="J432" s="2">
        <v>7</v>
      </c>
      <c r="K432" s="2">
        <v>0</v>
      </c>
      <c r="L432" s="2">
        <v>0</v>
      </c>
      <c r="M432" s="2">
        <v>1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1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1</v>
      </c>
      <c r="AF432" s="2">
        <v>0</v>
      </c>
      <c r="AG432" s="2">
        <v>0</v>
      </c>
      <c r="AH432" s="2">
        <v>0</v>
      </c>
      <c r="AI432" s="2">
        <v>1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1</v>
      </c>
      <c r="AR432" s="2">
        <v>0</v>
      </c>
      <c r="AS432" s="2">
        <v>0</v>
      </c>
      <c r="AT432" s="2">
        <v>0</v>
      </c>
      <c r="AU432" s="2">
        <v>1</v>
      </c>
      <c r="AV432" s="2">
        <v>1</v>
      </c>
      <c r="AW432" s="2"/>
    </row>
    <row r="433" spans="1:49" x14ac:dyDescent="0.25">
      <c r="A433" s="2" t="s">
        <v>364</v>
      </c>
      <c r="B433" s="2" t="s">
        <v>301</v>
      </c>
      <c r="C433" s="2">
        <v>46</v>
      </c>
      <c r="D433" s="2">
        <v>419</v>
      </c>
      <c r="E433" s="2">
        <v>1164</v>
      </c>
      <c r="F433" s="2">
        <v>663</v>
      </c>
      <c r="G433" s="2" t="s">
        <v>322</v>
      </c>
      <c r="H433" s="2">
        <v>56.958762886597938</v>
      </c>
      <c r="I433" s="2">
        <v>52</v>
      </c>
      <c r="J433" s="2">
        <v>7</v>
      </c>
      <c r="K433" s="2">
        <v>0</v>
      </c>
      <c r="L433" s="2">
        <v>0</v>
      </c>
      <c r="M433" s="2">
        <v>1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1</v>
      </c>
      <c r="AF433" s="2">
        <v>0</v>
      </c>
      <c r="AG433" s="2">
        <v>0</v>
      </c>
      <c r="AH433" s="2">
        <v>0</v>
      </c>
      <c r="AI433" s="2">
        <v>0</v>
      </c>
      <c r="AJ433" s="2">
        <v>1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1</v>
      </c>
      <c r="AR433" s="2">
        <v>0</v>
      </c>
      <c r="AS433" s="2">
        <v>0</v>
      </c>
      <c r="AT433" s="2">
        <v>0</v>
      </c>
      <c r="AU433" s="2">
        <v>1</v>
      </c>
      <c r="AV433" s="2">
        <v>1</v>
      </c>
      <c r="AW433" s="2"/>
    </row>
    <row r="434" spans="1:49" x14ac:dyDescent="0.25">
      <c r="A434" s="2" t="s">
        <v>365</v>
      </c>
      <c r="B434" s="2" t="s">
        <v>301</v>
      </c>
      <c r="C434" s="2">
        <v>48</v>
      </c>
      <c r="D434" s="2">
        <v>445</v>
      </c>
      <c r="E434" s="2">
        <v>768</v>
      </c>
      <c r="F434" s="2">
        <v>256</v>
      </c>
      <c r="G434" s="2" t="s">
        <v>323</v>
      </c>
      <c r="H434" s="2">
        <v>33.333333333333329</v>
      </c>
      <c r="I434" s="2">
        <v>52</v>
      </c>
      <c r="J434" s="2">
        <v>7</v>
      </c>
      <c r="K434" s="2">
        <v>0</v>
      </c>
      <c r="L434" s="2">
        <v>0</v>
      </c>
      <c r="M434" s="2">
        <v>1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1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1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1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1</v>
      </c>
      <c r="AR434" s="2">
        <v>0</v>
      </c>
      <c r="AS434" s="2">
        <v>0</v>
      </c>
      <c r="AT434" s="2">
        <v>0</v>
      </c>
      <c r="AU434" s="2">
        <v>1</v>
      </c>
      <c r="AV434" s="2">
        <v>0</v>
      </c>
      <c r="AW434" s="2"/>
    </row>
    <row r="435" spans="1:49" x14ac:dyDescent="0.25">
      <c r="A435" s="2" t="s">
        <v>366</v>
      </c>
      <c r="B435" s="2" t="s">
        <v>301</v>
      </c>
      <c r="C435" s="2">
        <v>3</v>
      </c>
      <c r="D435" s="2">
        <v>474</v>
      </c>
      <c r="E435" s="2">
        <v>99</v>
      </c>
      <c r="F435" s="2">
        <v>0</v>
      </c>
      <c r="G435" s="2" t="s">
        <v>324</v>
      </c>
      <c r="H435" s="2">
        <v>0</v>
      </c>
      <c r="I435" s="2">
        <v>52</v>
      </c>
      <c r="J435" s="2">
        <v>7</v>
      </c>
      <c r="K435" s="2">
        <v>0</v>
      </c>
      <c r="L435" s="2">
        <v>0</v>
      </c>
      <c r="M435" s="2">
        <v>1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1</v>
      </c>
      <c r="AA435" s="2">
        <v>0</v>
      </c>
      <c r="AB435" s="2">
        <v>0</v>
      </c>
      <c r="AC435" s="2">
        <v>0</v>
      </c>
      <c r="AD435" s="2">
        <v>0</v>
      </c>
      <c r="AE435" s="2">
        <v>1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1</v>
      </c>
      <c r="AM435" s="2">
        <v>0</v>
      </c>
      <c r="AN435" s="2">
        <v>0</v>
      </c>
      <c r="AO435" s="2">
        <v>0</v>
      </c>
      <c r="AP435" s="2">
        <v>0</v>
      </c>
      <c r="AQ435" s="2">
        <v>1</v>
      </c>
      <c r="AR435" s="2">
        <v>0</v>
      </c>
      <c r="AS435" s="2">
        <v>0</v>
      </c>
      <c r="AT435" s="2">
        <v>0</v>
      </c>
      <c r="AU435" s="2">
        <v>1</v>
      </c>
      <c r="AV435" s="2">
        <v>0</v>
      </c>
      <c r="AW435" s="2"/>
    </row>
    <row r="436" spans="1:49" x14ac:dyDescent="0.25">
      <c r="A436" s="2" t="s">
        <v>179</v>
      </c>
      <c r="B436" s="2" t="s">
        <v>301</v>
      </c>
      <c r="C436" s="2">
        <v>47</v>
      </c>
      <c r="D436" s="2">
        <v>102</v>
      </c>
      <c r="E436" s="2">
        <v>945</v>
      </c>
      <c r="F436" s="2">
        <v>757</v>
      </c>
      <c r="G436" s="2" t="s">
        <v>325</v>
      </c>
      <c r="H436" s="2">
        <v>80.105820105820101</v>
      </c>
      <c r="I436" s="2">
        <v>59</v>
      </c>
      <c r="J436" s="2">
        <v>36</v>
      </c>
      <c r="K436" s="2">
        <v>0</v>
      </c>
      <c r="L436" s="2">
        <v>0</v>
      </c>
      <c r="M436" s="2">
        <v>0</v>
      </c>
      <c r="N436" s="2">
        <v>0</v>
      </c>
      <c r="O436" s="2">
        <v>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1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1</v>
      </c>
      <c r="AF436" s="2">
        <v>0</v>
      </c>
      <c r="AG436" s="2">
        <v>1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1</v>
      </c>
      <c r="AR436" s="2">
        <v>0</v>
      </c>
      <c r="AS436" s="2">
        <v>0</v>
      </c>
      <c r="AT436" s="2">
        <v>0</v>
      </c>
      <c r="AU436" s="2">
        <v>1</v>
      </c>
      <c r="AV436" s="2">
        <v>1</v>
      </c>
      <c r="AW436" s="2"/>
    </row>
    <row r="437" spans="1:49" x14ac:dyDescent="0.25">
      <c r="A437" s="2" t="s">
        <v>180</v>
      </c>
      <c r="B437" s="2" t="s">
        <v>301</v>
      </c>
      <c r="C437" s="2">
        <v>44</v>
      </c>
      <c r="D437" s="2">
        <v>179</v>
      </c>
      <c r="E437" s="2">
        <v>1124</v>
      </c>
      <c r="F437" s="2">
        <v>787</v>
      </c>
      <c r="G437" s="2" t="s">
        <v>326</v>
      </c>
      <c r="H437" s="2">
        <v>70.017793594306056</v>
      </c>
      <c r="I437" s="2">
        <v>59</v>
      </c>
      <c r="J437" s="2">
        <v>36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1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1</v>
      </c>
      <c r="AF437" s="2">
        <v>0</v>
      </c>
      <c r="AG437" s="2">
        <v>0</v>
      </c>
      <c r="AH437" s="2">
        <v>1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1</v>
      </c>
      <c r="AR437" s="2">
        <v>0</v>
      </c>
      <c r="AS437" s="2">
        <v>0</v>
      </c>
      <c r="AT437" s="2">
        <v>0</v>
      </c>
      <c r="AU437" s="2">
        <v>1</v>
      </c>
      <c r="AV437" s="2">
        <v>1</v>
      </c>
      <c r="AW437" s="2"/>
    </row>
    <row r="438" spans="1:49" hidden="1" x14ac:dyDescent="0.25">
      <c r="A438" s="2" t="s">
        <v>446</v>
      </c>
      <c r="B438" s="2" t="s">
        <v>377</v>
      </c>
      <c r="C438" s="2">
        <v>57</v>
      </c>
      <c r="D438" s="2">
        <v>265</v>
      </c>
      <c r="E438" s="2">
        <v>613</v>
      </c>
      <c r="F438" s="2">
        <v>562</v>
      </c>
      <c r="G438" s="2" t="s">
        <v>447</v>
      </c>
      <c r="H438" s="2">
        <v>91.680261011419248</v>
      </c>
      <c r="I438" s="2">
        <v>1</v>
      </c>
      <c r="J438" s="2">
        <v>102</v>
      </c>
      <c r="K438" s="2">
        <v>1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1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1</v>
      </c>
      <c r="AG438" s="2">
        <v>1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1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1</v>
      </c>
      <c r="AV438" s="2">
        <v>1</v>
      </c>
      <c r="AW438" s="2"/>
    </row>
    <row r="439" spans="1:49" hidden="1" x14ac:dyDescent="0.25">
      <c r="A439" s="2" t="s">
        <v>448</v>
      </c>
      <c r="B439" s="2" t="s">
        <v>377</v>
      </c>
      <c r="C439" s="2">
        <v>60</v>
      </c>
      <c r="D439" s="2">
        <v>232</v>
      </c>
      <c r="E439" s="2">
        <v>618</v>
      </c>
      <c r="F439" s="2">
        <v>570</v>
      </c>
      <c r="G439" s="2" t="s">
        <v>449</v>
      </c>
      <c r="H439" s="2">
        <v>92.233009708737868</v>
      </c>
      <c r="I439" s="2">
        <v>1</v>
      </c>
      <c r="J439" s="2">
        <v>102</v>
      </c>
      <c r="K439" s="2">
        <v>0</v>
      </c>
      <c r="L439" s="2">
        <v>1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1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1</v>
      </c>
      <c r="AG439" s="2">
        <v>0</v>
      </c>
      <c r="AH439" s="2">
        <v>1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1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1</v>
      </c>
      <c r="AV439" s="2">
        <v>1</v>
      </c>
      <c r="AW439" s="2"/>
    </row>
    <row r="440" spans="1:49" hidden="1" x14ac:dyDescent="0.25">
      <c r="A440" s="2" t="s">
        <v>450</v>
      </c>
      <c r="B440" s="2" t="s">
        <v>377</v>
      </c>
      <c r="C440" s="2">
        <v>54</v>
      </c>
      <c r="D440" s="2">
        <v>78</v>
      </c>
      <c r="E440" s="2">
        <v>741</v>
      </c>
      <c r="F440" s="2">
        <v>636</v>
      </c>
      <c r="G440" s="2" t="s">
        <v>451</v>
      </c>
      <c r="H440" s="2">
        <v>85.829959514170042</v>
      </c>
      <c r="I440" s="2">
        <v>1</v>
      </c>
      <c r="J440" s="2">
        <v>102</v>
      </c>
      <c r="K440" s="2">
        <v>0</v>
      </c>
      <c r="L440" s="2">
        <v>0</v>
      </c>
      <c r="M440" s="2">
        <v>1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1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1</v>
      </c>
      <c r="AG440" s="2">
        <v>0</v>
      </c>
      <c r="AH440" s="2">
        <v>0</v>
      </c>
      <c r="AI440" s="2">
        <v>1</v>
      </c>
      <c r="AJ440" s="2">
        <v>0</v>
      </c>
      <c r="AK440" s="2">
        <v>0</v>
      </c>
      <c r="AL440" s="2">
        <v>0</v>
      </c>
      <c r="AM440" s="2">
        <v>0</v>
      </c>
      <c r="AN440" s="2">
        <v>1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1</v>
      </c>
      <c r="AV440" s="2">
        <v>1</v>
      </c>
      <c r="AW440" s="2"/>
    </row>
    <row r="441" spans="1:49" hidden="1" x14ac:dyDescent="0.25">
      <c r="A441" s="2" t="s">
        <v>452</v>
      </c>
      <c r="B441" s="2" t="s">
        <v>377</v>
      </c>
      <c r="C441" s="2">
        <v>5</v>
      </c>
      <c r="D441" s="2">
        <v>27</v>
      </c>
      <c r="E441" s="2">
        <v>724</v>
      </c>
      <c r="F441" s="2">
        <v>0</v>
      </c>
      <c r="G441" s="2" t="s">
        <v>453</v>
      </c>
      <c r="H441" s="2">
        <v>0</v>
      </c>
      <c r="I441" s="2">
        <v>1</v>
      </c>
      <c r="J441" s="2">
        <v>102</v>
      </c>
      <c r="K441" s="2">
        <v>0</v>
      </c>
      <c r="L441" s="2">
        <v>0</v>
      </c>
      <c r="M441" s="2">
        <v>0</v>
      </c>
      <c r="N441" s="2">
        <v>1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1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1</v>
      </c>
      <c r="AG441" s="2">
        <v>0</v>
      </c>
      <c r="AH441" s="2">
        <v>0</v>
      </c>
      <c r="AI441" s="2">
        <v>0</v>
      </c>
      <c r="AJ441" s="2">
        <v>1</v>
      </c>
      <c r="AK441" s="2">
        <v>0</v>
      </c>
      <c r="AL441" s="2">
        <v>0</v>
      </c>
      <c r="AM441" s="2">
        <v>0</v>
      </c>
      <c r="AN441" s="2">
        <v>1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1</v>
      </c>
      <c r="AV441" s="2">
        <v>0</v>
      </c>
      <c r="AW441" s="2"/>
    </row>
    <row r="442" spans="1:49" hidden="1" x14ac:dyDescent="0.25">
      <c r="A442" s="2" t="s">
        <v>454</v>
      </c>
      <c r="B442" s="2" t="s">
        <v>377</v>
      </c>
      <c r="C442" s="2">
        <v>58</v>
      </c>
      <c r="D442" s="2">
        <v>311</v>
      </c>
      <c r="E442" s="2">
        <v>567</v>
      </c>
      <c r="F442" s="2">
        <v>304</v>
      </c>
      <c r="G442" s="2" t="s">
        <v>455</v>
      </c>
      <c r="H442" s="2">
        <v>53.615520282186949</v>
      </c>
      <c r="I442" s="2">
        <v>1</v>
      </c>
      <c r="J442" s="2">
        <v>102</v>
      </c>
      <c r="K442" s="2">
        <v>0</v>
      </c>
      <c r="L442" s="2">
        <v>0</v>
      </c>
      <c r="M442" s="2">
        <v>0</v>
      </c>
      <c r="N442" s="2">
        <v>0</v>
      </c>
      <c r="O442" s="2">
        <v>1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1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1</v>
      </c>
      <c r="AG442" s="2">
        <v>0</v>
      </c>
      <c r="AH442" s="2">
        <v>0</v>
      </c>
      <c r="AI442" s="2">
        <v>0</v>
      </c>
      <c r="AJ442" s="2">
        <v>0</v>
      </c>
      <c r="AK442" s="2">
        <v>1</v>
      </c>
      <c r="AL442" s="2">
        <v>0</v>
      </c>
      <c r="AM442" s="2">
        <v>0</v>
      </c>
      <c r="AN442" s="2">
        <v>1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1</v>
      </c>
      <c r="AV442" s="2">
        <v>0</v>
      </c>
      <c r="AW442" s="2"/>
    </row>
    <row r="443" spans="1:49" hidden="1" x14ac:dyDescent="0.25">
      <c r="A443" s="2" t="s">
        <v>456</v>
      </c>
      <c r="B443" s="2" t="s">
        <v>377</v>
      </c>
      <c r="C443" s="2">
        <v>56</v>
      </c>
      <c r="D443" s="2">
        <v>121</v>
      </c>
      <c r="E443" s="2">
        <v>724</v>
      </c>
      <c r="F443" s="2">
        <v>301</v>
      </c>
      <c r="G443" s="2" t="s">
        <v>457</v>
      </c>
      <c r="H443" s="2">
        <v>41.574585635359121</v>
      </c>
      <c r="I443" s="2">
        <v>1</v>
      </c>
      <c r="J443" s="2">
        <v>102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1</v>
      </c>
      <c r="Q443" s="2">
        <v>0</v>
      </c>
      <c r="R443" s="2">
        <v>0</v>
      </c>
      <c r="S443" s="2">
        <v>0</v>
      </c>
      <c r="T443" s="2">
        <v>0</v>
      </c>
      <c r="U443" s="2">
        <v>1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1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1</v>
      </c>
      <c r="AM443" s="2">
        <v>0</v>
      </c>
      <c r="AN443" s="2">
        <v>1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1</v>
      </c>
      <c r="AV443" s="2">
        <v>0</v>
      </c>
      <c r="AW443" s="2"/>
    </row>
    <row r="444" spans="1:49" hidden="1" x14ac:dyDescent="0.25">
      <c r="A444" s="2" t="s">
        <v>458</v>
      </c>
      <c r="B444" s="2" t="s">
        <v>377</v>
      </c>
      <c r="C444" s="2">
        <v>57</v>
      </c>
      <c r="D444" s="2">
        <v>317</v>
      </c>
      <c r="E444" s="2">
        <v>619</v>
      </c>
      <c r="F444" s="2">
        <v>587</v>
      </c>
      <c r="G444" s="2" t="s">
        <v>459</v>
      </c>
      <c r="H444" s="2">
        <v>94.830371567043613</v>
      </c>
      <c r="I444" s="2">
        <v>2</v>
      </c>
      <c r="J444" s="2">
        <v>74</v>
      </c>
      <c r="K444" s="2">
        <v>1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1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1</v>
      </c>
      <c r="AG444" s="2">
        <v>1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1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1</v>
      </c>
      <c r="AV444" s="2">
        <v>1</v>
      </c>
      <c r="AW444" s="2"/>
    </row>
    <row r="445" spans="1:49" hidden="1" x14ac:dyDescent="0.25">
      <c r="A445" s="2" t="s">
        <v>460</v>
      </c>
      <c r="B445" s="2" t="s">
        <v>377</v>
      </c>
      <c r="C445" s="2">
        <v>59</v>
      </c>
      <c r="D445" s="2">
        <v>50</v>
      </c>
      <c r="E445" s="2">
        <v>621</v>
      </c>
      <c r="F445" s="2">
        <v>566</v>
      </c>
      <c r="G445" s="2" t="s">
        <v>461</v>
      </c>
      <c r="H445" s="2">
        <v>91.143317230273752</v>
      </c>
      <c r="I445" s="2">
        <v>2</v>
      </c>
      <c r="J445" s="2">
        <v>74</v>
      </c>
      <c r="K445" s="2">
        <v>0</v>
      </c>
      <c r="L445" s="2">
        <v>1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1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1</v>
      </c>
      <c r="AG445" s="2">
        <v>0</v>
      </c>
      <c r="AH445" s="2">
        <v>1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1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1</v>
      </c>
      <c r="AV445" s="2">
        <v>1</v>
      </c>
      <c r="AW445" s="2"/>
    </row>
    <row r="446" spans="1:49" hidden="1" x14ac:dyDescent="0.25">
      <c r="A446" s="2" t="s">
        <v>462</v>
      </c>
      <c r="B446" s="2" t="s">
        <v>377</v>
      </c>
      <c r="C446" s="2">
        <v>51</v>
      </c>
      <c r="D446" s="2">
        <v>292</v>
      </c>
      <c r="E446" s="2">
        <v>735</v>
      </c>
      <c r="F446" s="2">
        <v>710</v>
      </c>
      <c r="G446" s="2" t="s">
        <v>463</v>
      </c>
      <c r="H446" s="2">
        <v>96.598639455782305</v>
      </c>
      <c r="I446" s="2">
        <v>2</v>
      </c>
      <c r="J446" s="2">
        <v>74</v>
      </c>
      <c r="K446" s="2">
        <v>0</v>
      </c>
      <c r="L446" s="2">
        <v>0</v>
      </c>
      <c r="M446" s="2">
        <v>1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1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1</v>
      </c>
      <c r="AG446" s="2">
        <v>0</v>
      </c>
      <c r="AH446" s="2">
        <v>0</v>
      </c>
      <c r="AI446" s="2">
        <v>1</v>
      </c>
      <c r="AJ446" s="2">
        <v>0</v>
      </c>
      <c r="AK446" s="2">
        <v>0</v>
      </c>
      <c r="AL446" s="2">
        <v>0</v>
      </c>
      <c r="AM446" s="2">
        <v>0</v>
      </c>
      <c r="AN446" s="2">
        <v>1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1</v>
      </c>
      <c r="AV446" s="2">
        <v>1</v>
      </c>
      <c r="AW446" s="2"/>
    </row>
    <row r="447" spans="1:49" hidden="1" x14ac:dyDescent="0.25">
      <c r="A447" s="2" t="s">
        <v>464</v>
      </c>
      <c r="B447" s="2" t="s">
        <v>377</v>
      </c>
      <c r="C447" s="2">
        <v>54</v>
      </c>
      <c r="D447" s="2">
        <v>62</v>
      </c>
      <c r="E447" s="2">
        <v>1082</v>
      </c>
      <c r="F447" s="2">
        <v>801</v>
      </c>
      <c r="G447" s="2" t="s">
        <v>465</v>
      </c>
      <c r="H447" s="2">
        <v>74.029574861367848</v>
      </c>
      <c r="I447" s="2">
        <v>2</v>
      </c>
      <c r="J447" s="2">
        <v>74</v>
      </c>
      <c r="K447" s="2">
        <v>0</v>
      </c>
      <c r="L447" s="2">
        <v>0</v>
      </c>
      <c r="M447" s="2">
        <v>0</v>
      </c>
      <c r="N447" s="2">
        <v>1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1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1</v>
      </c>
      <c r="AG447" s="2">
        <v>0</v>
      </c>
      <c r="AH447" s="2">
        <v>0</v>
      </c>
      <c r="AI447" s="2">
        <v>0</v>
      </c>
      <c r="AJ447" s="2">
        <v>1</v>
      </c>
      <c r="AK447" s="2">
        <v>0</v>
      </c>
      <c r="AL447" s="2">
        <v>0</v>
      </c>
      <c r="AM447" s="2">
        <v>0</v>
      </c>
      <c r="AN447" s="2">
        <v>1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1</v>
      </c>
      <c r="AV447" s="2">
        <v>1</v>
      </c>
      <c r="AW447" s="2"/>
    </row>
    <row r="448" spans="1:49" hidden="1" x14ac:dyDescent="0.25">
      <c r="A448" s="2" t="s">
        <v>466</v>
      </c>
      <c r="B448" s="2" t="s">
        <v>377</v>
      </c>
      <c r="C448" s="2">
        <v>56</v>
      </c>
      <c r="D448" s="2">
        <v>251</v>
      </c>
      <c r="E448" s="2">
        <v>433</v>
      </c>
      <c r="F448" s="2">
        <v>309</v>
      </c>
      <c r="G448" s="2" t="s">
        <v>467</v>
      </c>
      <c r="H448" s="2">
        <v>71.362586605080836</v>
      </c>
      <c r="I448" s="2">
        <v>2</v>
      </c>
      <c r="J448" s="2">
        <v>74</v>
      </c>
      <c r="K448" s="2">
        <v>0</v>
      </c>
      <c r="L448" s="2">
        <v>0</v>
      </c>
      <c r="M448" s="2">
        <v>0</v>
      </c>
      <c r="N448" s="2">
        <v>0</v>
      </c>
      <c r="O448" s="2">
        <v>1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1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1</v>
      </c>
      <c r="AG448" s="2">
        <v>0</v>
      </c>
      <c r="AH448" s="2">
        <v>0</v>
      </c>
      <c r="AI448" s="2">
        <v>0</v>
      </c>
      <c r="AJ448" s="2">
        <v>0</v>
      </c>
      <c r="AK448" s="2">
        <v>1</v>
      </c>
      <c r="AL448" s="2">
        <v>0</v>
      </c>
      <c r="AM448" s="2">
        <v>0</v>
      </c>
      <c r="AN448" s="2">
        <v>1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1</v>
      </c>
      <c r="AV448" s="2">
        <v>0</v>
      </c>
      <c r="AW448" s="2"/>
    </row>
    <row r="449" spans="1:49" hidden="1" x14ac:dyDescent="0.25">
      <c r="A449" s="2" t="s">
        <v>468</v>
      </c>
      <c r="B449" s="2" t="s">
        <v>377</v>
      </c>
      <c r="C449" s="2">
        <v>55</v>
      </c>
      <c r="D449" s="2">
        <v>92</v>
      </c>
      <c r="E449" s="2">
        <v>592</v>
      </c>
      <c r="F449" s="2">
        <v>351</v>
      </c>
      <c r="G449" s="2" t="s">
        <v>469</v>
      </c>
      <c r="H449" s="2">
        <v>59.29054054054054</v>
      </c>
      <c r="I449" s="2">
        <v>2</v>
      </c>
      <c r="J449" s="2">
        <v>74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1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1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1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1</v>
      </c>
      <c r="AM449" s="2">
        <v>0</v>
      </c>
      <c r="AN449" s="2">
        <v>1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1</v>
      </c>
      <c r="AV449" s="2">
        <v>1</v>
      </c>
      <c r="AW449" s="2"/>
    </row>
    <row r="450" spans="1:49" hidden="1" x14ac:dyDescent="0.25">
      <c r="A450" s="2" t="s">
        <v>470</v>
      </c>
      <c r="B450" s="2" t="s">
        <v>377</v>
      </c>
      <c r="C450" s="2">
        <v>55</v>
      </c>
      <c r="D450" s="2">
        <v>214</v>
      </c>
      <c r="E450" s="2">
        <v>618</v>
      </c>
      <c r="F450" s="2">
        <v>480</v>
      </c>
      <c r="G450" s="2" t="s">
        <v>471</v>
      </c>
      <c r="H450" s="2">
        <v>77.669902912621353</v>
      </c>
      <c r="I450" s="2">
        <v>3</v>
      </c>
      <c r="J450" s="2">
        <v>67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1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1</v>
      </c>
      <c r="AG450" s="2">
        <v>1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1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1</v>
      </c>
      <c r="AV450" s="2">
        <v>1</v>
      </c>
      <c r="AW450" s="2"/>
    </row>
    <row r="451" spans="1:49" hidden="1" x14ac:dyDescent="0.25">
      <c r="A451" s="2" t="s">
        <v>472</v>
      </c>
      <c r="B451" s="2" t="s">
        <v>377</v>
      </c>
      <c r="C451" s="2">
        <v>51</v>
      </c>
      <c r="D451" s="2">
        <v>69</v>
      </c>
      <c r="E451" s="2">
        <v>918</v>
      </c>
      <c r="F451" s="2">
        <v>852</v>
      </c>
      <c r="G451" s="2" t="s">
        <v>473</v>
      </c>
      <c r="H451" s="2">
        <v>92.810457516339866</v>
      </c>
      <c r="I451" s="2">
        <v>3</v>
      </c>
      <c r="J451" s="2">
        <v>67</v>
      </c>
      <c r="K451" s="2">
        <v>0</v>
      </c>
      <c r="L451" s="2">
        <v>1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1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1</v>
      </c>
      <c r="AG451" s="2">
        <v>0</v>
      </c>
      <c r="AH451" s="2">
        <v>1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1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1</v>
      </c>
      <c r="AV451" s="2">
        <v>1</v>
      </c>
      <c r="AW451" s="2"/>
    </row>
    <row r="452" spans="1:49" hidden="1" x14ac:dyDescent="0.25">
      <c r="A452" s="2" t="s">
        <v>474</v>
      </c>
      <c r="B452" s="2" t="s">
        <v>377</v>
      </c>
      <c r="C452" s="2">
        <v>25</v>
      </c>
      <c r="D452" s="2">
        <v>29</v>
      </c>
      <c r="E452" s="2">
        <v>735</v>
      </c>
      <c r="F452" s="2">
        <v>0</v>
      </c>
      <c r="G452" s="2" t="s">
        <v>475</v>
      </c>
      <c r="H452" s="2">
        <v>0</v>
      </c>
      <c r="I452" s="2">
        <v>3</v>
      </c>
      <c r="J452" s="2">
        <v>67</v>
      </c>
      <c r="K452" s="2">
        <v>0</v>
      </c>
      <c r="L452" s="2">
        <v>0</v>
      </c>
      <c r="M452" s="2">
        <v>1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1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1</v>
      </c>
      <c r="AG452" s="2">
        <v>0</v>
      </c>
      <c r="AH452" s="2">
        <v>0</v>
      </c>
      <c r="AI452" s="2">
        <v>1</v>
      </c>
      <c r="AJ452" s="2">
        <v>0</v>
      </c>
      <c r="AK452" s="2">
        <v>0</v>
      </c>
      <c r="AL452" s="2">
        <v>0</v>
      </c>
      <c r="AM452" s="2">
        <v>0</v>
      </c>
      <c r="AN452" s="2">
        <v>1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1</v>
      </c>
      <c r="AV452" s="2">
        <v>0</v>
      </c>
      <c r="AW452" s="2"/>
    </row>
    <row r="453" spans="1:49" hidden="1" x14ac:dyDescent="0.25">
      <c r="A453" s="2" t="s">
        <v>476</v>
      </c>
      <c r="B453" s="2" t="s">
        <v>377</v>
      </c>
      <c r="C453" s="2">
        <v>6</v>
      </c>
      <c r="D453" s="2">
        <v>30</v>
      </c>
      <c r="E453" s="2">
        <v>739</v>
      </c>
      <c r="F453" s="2">
        <v>0</v>
      </c>
      <c r="G453" s="2" t="s">
        <v>477</v>
      </c>
      <c r="H453" s="2">
        <v>0</v>
      </c>
      <c r="I453" s="2">
        <v>3</v>
      </c>
      <c r="J453" s="2">
        <v>67</v>
      </c>
      <c r="K453" s="2">
        <v>0</v>
      </c>
      <c r="L453" s="2">
        <v>0</v>
      </c>
      <c r="M453" s="2">
        <v>0</v>
      </c>
      <c r="N453" s="2">
        <v>1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1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1</v>
      </c>
      <c r="AG453" s="2">
        <v>0</v>
      </c>
      <c r="AH453" s="2">
        <v>0</v>
      </c>
      <c r="AI453" s="2">
        <v>0</v>
      </c>
      <c r="AJ453" s="2">
        <v>1</v>
      </c>
      <c r="AK453" s="2">
        <v>0</v>
      </c>
      <c r="AL453" s="2">
        <v>0</v>
      </c>
      <c r="AM453" s="2">
        <v>0</v>
      </c>
      <c r="AN453" s="2">
        <v>1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1</v>
      </c>
      <c r="AV453" s="2">
        <v>0</v>
      </c>
      <c r="AW453" s="2"/>
    </row>
    <row r="454" spans="1:49" hidden="1" x14ac:dyDescent="0.25">
      <c r="A454" s="2" t="s">
        <v>478</v>
      </c>
      <c r="B454" s="2" t="s">
        <v>377</v>
      </c>
      <c r="C454" s="2">
        <v>56</v>
      </c>
      <c r="D454" s="2">
        <v>150</v>
      </c>
      <c r="E454" s="2">
        <v>351</v>
      </c>
      <c r="F454" s="2">
        <v>303</v>
      </c>
      <c r="G454" s="2" t="s">
        <v>479</v>
      </c>
      <c r="H454" s="2">
        <v>86.324786324786331</v>
      </c>
      <c r="I454" s="2">
        <v>3</v>
      </c>
      <c r="J454" s="2">
        <v>67</v>
      </c>
      <c r="K454" s="2">
        <v>0</v>
      </c>
      <c r="L454" s="2">
        <v>0</v>
      </c>
      <c r="M454" s="2">
        <v>0</v>
      </c>
      <c r="N454" s="2">
        <v>0</v>
      </c>
      <c r="O454" s="2">
        <v>1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1</v>
      </c>
      <c r="AG454" s="2">
        <v>0</v>
      </c>
      <c r="AH454" s="2">
        <v>0</v>
      </c>
      <c r="AI454" s="2">
        <v>0</v>
      </c>
      <c r="AJ454" s="2">
        <v>0</v>
      </c>
      <c r="AK454" s="2">
        <v>1</v>
      </c>
      <c r="AL454" s="2">
        <v>0</v>
      </c>
      <c r="AM454" s="2">
        <v>0</v>
      </c>
      <c r="AN454" s="2">
        <v>1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1</v>
      </c>
      <c r="AV454" s="2">
        <v>0</v>
      </c>
      <c r="AW454" s="2"/>
    </row>
    <row r="455" spans="1:49" hidden="1" x14ac:dyDescent="0.25">
      <c r="A455" s="2" t="s">
        <v>480</v>
      </c>
      <c r="B455" s="2" t="s">
        <v>377</v>
      </c>
      <c r="C455" s="2">
        <v>58</v>
      </c>
      <c r="D455" s="2">
        <v>130</v>
      </c>
      <c r="E455" s="2">
        <v>394</v>
      </c>
      <c r="F455" s="2">
        <v>360</v>
      </c>
      <c r="G455" s="2" t="s">
        <v>481</v>
      </c>
      <c r="H455" s="2">
        <v>91.370558375634516</v>
      </c>
      <c r="I455" s="2">
        <v>3</v>
      </c>
      <c r="J455" s="2">
        <v>67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1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1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1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1</v>
      </c>
      <c r="AM455" s="2">
        <v>0</v>
      </c>
      <c r="AN455" s="2">
        <v>1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1</v>
      </c>
      <c r="AV455" s="2">
        <v>1</v>
      </c>
      <c r="AW455" s="2"/>
    </row>
    <row r="456" spans="1:49" hidden="1" x14ac:dyDescent="0.25">
      <c r="A456" s="2" t="s">
        <v>482</v>
      </c>
      <c r="B456" s="2" t="s">
        <v>377</v>
      </c>
      <c r="C456" s="2">
        <v>57</v>
      </c>
      <c r="D456" s="2">
        <v>279</v>
      </c>
      <c r="E456" s="2">
        <v>801</v>
      </c>
      <c r="F456" s="2">
        <v>528</v>
      </c>
      <c r="G456" s="2" t="s">
        <v>483</v>
      </c>
      <c r="H456" s="2">
        <v>65.917602996254672</v>
      </c>
      <c r="I456" s="2">
        <v>4</v>
      </c>
      <c r="J456" s="2">
        <v>54</v>
      </c>
      <c r="K456" s="2">
        <v>1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1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1</v>
      </c>
      <c r="AG456" s="2">
        <v>1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1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1</v>
      </c>
      <c r="AV456" s="2">
        <v>1</v>
      </c>
      <c r="AW456" s="2"/>
    </row>
    <row r="457" spans="1:49" hidden="1" x14ac:dyDescent="0.25">
      <c r="A457" s="2" t="s">
        <v>484</v>
      </c>
      <c r="B457" s="2" t="s">
        <v>377</v>
      </c>
      <c r="C457" s="2">
        <v>48</v>
      </c>
      <c r="D457" s="2">
        <v>112</v>
      </c>
      <c r="E457" s="2">
        <v>907</v>
      </c>
      <c r="F457" s="2">
        <v>746</v>
      </c>
      <c r="G457" s="2" t="s">
        <v>485</v>
      </c>
      <c r="H457" s="2">
        <v>82.249173098125695</v>
      </c>
      <c r="I457" s="2">
        <v>4</v>
      </c>
      <c r="J457" s="2">
        <v>54</v>
      </c>
      <c r="K457" s="2">
        <v>0</v>
      </c>
      <c r="L457" s="2">
        <v>1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1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1</v>
      </c>
      <c r="AG457" s="2">
        <v>0</v>
      </c>
      <c r="AH457" s="2">
        <v>1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1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1</v>
      </c>
      <c r="AV457" s="2">
        <v>1</v>
      </c>
      <c r="AW457" s="2"/>
    </row>
    <row r="458" spans="1:49" hidden="1" x14ac:dyDescent="0.25">
      <c r="A458" s="2" t="s">
        <v>486</v>
      </c>
      <c r="B458" s="2" t="s">
        <v>377</v>
      </c>
      <c r="C458" s="2">
        <v>52</v>
      </c>
      <c r="D458" s="2">
        <v>64</v>
      </c>
      <c r="E458" s="2">
        <v>736</v>
      </c>
      <c r="F458" s="2">
        <v>708</v>
      </c>
      <c r="G458" s="2" t="s">
        <v>487</v>
      </c>
      <c r="H458" s="2">
        <v>96.195652173913047</v>
      </c>
      <c r="I458" s="2">
        <v>4</v>
      </c>
      <c r="J458" s="2">
        <v>54</v>
      </c>
      <c r="K458" s="2">
        <v>0</v>
      </c>
      <c r="L458" s="2">
        <v>0</v>
      </c>
      <c r="M458" s="2">
        <v>1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1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1</v>
      </c>
      <c r="AG458" s="2">
        <v>0</v>
      </c>
      <c r="AH458" s="2">
        <v>0</v>
      </c>
      <c r="AI458" s="2">
        <v>1</v>
      </c>
      <c r="AJ458" s="2">
        <v>0</v>
      </c>
      <c r="AK458" s="2">
        <v>0</v>
      </c>
      <c r="AL458" s="2">
        <v>0</v>
      </c>
      <c r="AM458" s="2">
        <v>0</v>
      </c>
      <c r="AN458" s="2">
        <v>1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1</v>
      </c>
      <c r="AV458" s="2">
        <v>1</v>
      </c>
      <c r="AW458" s="2"/>
    </row>
    <row r="459" spans="1:49" hidden="1" x14ac:dyDescent="0.25">
      <c r="A459" s="2" t="s">
        <v>488</v>
      </c>
      <c r="B459" s="2" t="s">
        <v>377</v>
      </c>
      <c r="C459" s="2">
        <v>48</v>
      </c>
      <c r="D459" s="2">
        <v>56</v>
      </c>
      <c r="E459" s="2">
        <v>1079</v>
      </c>
      <c r="F459" s="2">
        <v>928</v>
      </c>
      <c r="G459" s="2" t="s">
        <v>489</v>
      </c>
      <c r="H459" s="2">
        <v>86.005560704355887</v>
      </c>
      <c r="I459" s="2">
        <v>4</v>
      </c>
      <c r="J459" s="2">
        <v>54</v>
      </c>
      <c r="K459" s="2">
        <v>0</v>
      </c>
      <c r="L459" s="2">
        <v>0</v>
      </c>
      <c r="M459" s="2">
        <v>0</v>
      </c>
      <c r="N459" s="2">
        <v>1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1</v>
      </c>
      <c r="AG459" s="2">
        <v>0</v>
      </c>
      <c r="AH459" s="2">
        <v>0</v>
      </c>
      <c r="AI459" s="2">
        <v>0</v>
      </c>
      <c r="AJ459" s="2">
        <v>1</v>
      </c>
      <c r="AK459" s="2">
        <v>0</v>
      </c>
      <c r="AL459" s="2">
        <v>0</v>
      </c>
      <c r="AM459" s="2">
        <v>0</v>
      </c>
      <c r="AN459" s="2">
        <v>1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1</v>
      </c>
      <c r="AV459" s="2">
        <v>1</v>
      </c>
      <c r="AW459" s="2"/>
    </row>
    <row r="460" spans="1:49" hidden="1" x14ac:dyDescent="0.25">
      <c r="A460" s="2" t="s">
        <v>490</v>
      </c>
      <c r="B460" s="2" t="s">
        <v>377</v>
      </c>
      <c r="C460" s="2">
        <v>54</v>
      </c>
      <c r="D460" s="2">
        <v>140</v>
      </c>
      <c r="E460" s="2">
        <v>338</v>
      </c>
      <c r="F460" s="2">
        <v>324</v>
      </c>
      <c r="G460" s="2" t="s">
        <v>491</v>
      </c>
      <c r="H460" s="2">
        <v>95.857988165680467</v>
      </c>
      <c r="I460" s="2">
        <v>4</v>
      </c>
      <c r="J460" s="2">
        <v>54</v>
      </c>
      <c r="K460" s="2">
        <v>0</v>
      </c>
      <c r="L460" s="2">
        <v>0</v>
      </c>
      <c r="M460" s="2">
        <v>0</v>
      </c>
      <c r="N460" s="2">
        <v>0</v>
      </c>
      <c r="O460" s="2">
        <v>1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1</v>
      </c>
      <c r="AG460" s="2">
        <v>0</v>
      </c>
      <c r="AH460" s="2">
        <v>0</v>
      </c>
      <c r="AI460" s="2">
        <v>0</v>
      </c>
      <c r="AJ460" s="2">
        <v>0</v>
      </c>
      <c r="AK460" s="2">
        <v>1</v>
      </c>
      <c r="AL460" s="2">
        <v>0</v>
      </c>
      <c r="AM460" s="2">
        <v>0</v>
      </c>
      <c r="AN460" s="2">
        <v>1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1</v>
      </c>
      <c r="AV460" s="2">
        <v>0</v>
      </c>
      <c r="AW460" s="2"/>
    </row>
    <row r="461" spans="1:49" hidden="1" x14ac:dyDescent="0.25">
      <c r="A461" s="2" t="s">
        <v>492</v>
      </c>
      <c r="B461" s="2" t="s">
        <v>377</v>
      </c>
      <c r="C461" s="2">
        <v>56</v>
      </c>
      <c r="D461" s="2">
        <v>152</v>
      </c>
      <c r="E461" s="2">
        <v>393</v>
      </c>
      <c r="F461" s="2">
        <v>373</v>
      </c>
      <c r="G461" s="2" t="s">
        <v>493</v>
      </c>
      <c r="H461" s="2">
        <v>94.910941475826974</v>
      </c>
      <c r="I461" s="2">
        <v>4</v>
      </c>
      <c r="J461" s="2">
        <v>54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1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1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1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1</v>
      </c>
      <c r="AM461" s="2">
        <v>0</v>
      </c>
      <c r="AN461" s="2">
        <v>1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1</v>
      </c>
      <c r="AV461" s="2">
        <v>1</v>
      </c>
      <c r="AW461" s="2"/>
    </row>
    <row r="462" spans="1:49" x14ac:dyDescent="0.25">
      <c r="A462" s="2" t="s">
        <v>181</v>
      </c>
      <c r="B462" s="2" t="s">
        <v>301</v>
      </c>
      <c r="C462" s="2">
        <v>46</v>
      </c>
      <c r="D462" s="2">
        <v>146</v>
      </c>
      <c r="E462" s="2">
        <v>737</v>
      </c>
      <c r="F462" s="2">
        <v>698</v>
      </c>
      <c r="G462" s="2" t="s">
        <v>327</v>
      </c>
      <c r="H462" s="2">
        <v>94.708276797829043</v>
      </c>
      <c r="I462" s="2">
        <v>59</v>
      </c>
      <c r="J462" s="2">
        <v>36</v>
      </c>
      <c r="K462" s="2">
        <v>0</v>
      </c>
      <c r="L462" s="2">
        <v>0</v>
      </c>
      <c r="M462" s="2">
        <v>0</v>
      </c>
      <c r="N462" s="2">
        <v>0</v>
      </c>
      <c r="O462" s="2">
        <v>1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1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1</v>
      </c>
      <c r="AF462" s="2">
        <v>0</v>
      </c>
      <c r="AG462" s="2">
        <v>0</v>
      </c>
      <c r="AH462" s="2">
        <v>0</v>
      </c>
      <c r="AI462" s="2">
        <v>1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1</v>
      </c>
      <c r="AR462" s="2">
        <v>0</v>
      </c>
      <c r="AS462" s="2">
        <v>0</v>
      </c>
      <c r="AT462" s="2">
        <v>0</v>
      </c>
      <c r="AU462" s="2">
        <v>1</v>
      </c>
      <c r="AV462" s="2">
        <v>1</v>
      </c>
      <c r="AW462" s="2"/>
    </row>
    <row r="463" spans="1:49" x14ac:dyDescent="0.25">
      <c r="A463" s="2" t="s">
        <v>182</v>
      </c>
      <c r="B463" s="2" t="s">
        <v>301</v>
      </c>
      <c r="C463" s="2">
        <v>49</v>
      </c>
      <c r="D463" s="2">
        <v>223</v>
      </c>
      <c r="E463" s="2">
        <v>1111</v>
      </c>
      <c r="F463" s="2">
        <v>745</v>
      </c>
      <c r="G463" s="2" t="s">
        <v>328</v>
      </c>
      <c r="H463" s="2">
        <v>67.056705670567055</v>
      </c>
      <c r="I463" s="2">
        <v>59</v>
      </c>
      <c r="J463" s="2">
        <v>36</v>
      </c>
      <c r="K463" s="2">
        <v>0</v>
      </c>
      <c r="L463" s="2">
        <v>0</v>
      </c>
      <c r="M463" s="2">
        <v>0</v>
      </c>
      <c r="N463" s="2">
        <v>0</v>
      </c>
      <c r="O463" s="2">
        <v>1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1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1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1</v>
      </c>
      <c r="AR463" s="2">
        <v>0</v>
      </c>
      <c r="AS463" s="2">
        <v>0</v>
      </c>
      <c r="AT463" s="2">
        <v>0</v>
      </c>
      <c r="AU463" s="2">
        <v>1</v>
      </c>
      <c r="AV463" s="2">
        <v>1</v>
      </c>
      <c r="AW463" s="2"/>
    </row>
    <row r="464" spans="1:49" x14ac:dyDescent="0.25">
      <c r="A464" s="2" t="s">
        <v>183</v>
      </c>
      <c r="B464" s="2" t="s">
        <v>301</v>
      </c>
      <c r="C464" s="2">
        <v>27</v>
      </c>
      <c r="D464" s="2">
        <v>118</v>
      </c>
      <c r="E464" s="2">
        <v>1160</v>
      </c>
      <c r="F464" s="2">
        <v>833</v>
      </c>
      <c r="G464" s="2" t="s">
        <v>329</v>
      </c>
      <c r="H464" s="2">
        <v>71.810344827586206</v>
      </c>
      <c r="I464" s="2">
        <v>59</v>
      </c>
      <c r="J464" s="2">
        <v>36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1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1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1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1</v>
      </c>
      <c r="AR464" s="2">
        <v>0</v>
      </c>
      <c r="AS464" s="2">
        <v>0</v>
      </c>
      <c r="AT464" s="2">
        <v>0</v>
      </c>
      <c r="AU464" s="2">
        <v>1</v>
      </c>
      <c r="AV464" s="2">
        <v>1</v>
      </c>
      <c r="AW464" s="2"/>
    </row>
    <row r="465" spans="1:49" x14ac:dyDescent="0.25">
      <c r="A465" s="2" t="s">
        <v>184</v>
      </c>
      <c r="B465" s="2" t="s">
        <v>301</v>
      </c>
      <c r="C465" s="2">
        <v>31</v>
      </c>
      <c r="D465" s="2">
        <v>80</v>
      </c>
      <c r="E465" s="2">
        <v>1218</v>
      </c>
      <c r="F465" s="2">
        <v>778</v>
      </c>
      <c r="G465" s="2" t="s">
        <v>330</v>
      </c>
      <c r="H465" s="2">
        <v>63.875205254515599</v>
      </c>
      <c r="I465" s="2">
        <v>59</v>
      </c>
      <c r="J465" s="2">
        <v>36</v>
      </c>
      <c r="K465" s="2">
        <v>0</v>
      </c>
      <c r="L465" s="2">
        <v>0</v>
      </c>
      <c r="M465" s="2">
        <v>0</v>
      </c>
      <c r="N465" s="2">
        <v>0</v>
      </c>
      <c r="O465" s="2">
        <v>1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1</v>
      </c>
      <c r="AA465" s="2">
        <v>0</v>
      </c>
      <c r="AB465" s="2">
        <v>0</v>
      </c>
      <c r="AC465" s="2">
        <v>0</v>
      </c>
      <c r="AD465" s="2">
        <v>0</v>
      </c>
      <c r="AE465" s="2">
        <v>1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1</v>
      </c>
      <c r="AM465" s="2">
        <v>0</v>
      </c>
      <c r="AN465" s="2">
        <v>0</v>
      </c>
      <c r="AO465" s="2">
        <v>0</v>
      </c>
      <c r="AP465" s="2">
        <v>0</v>
      </c>
      <c r="AQ465" s="2">
        <v>1</v>
      </c>
      <c r="AR465" s="2">
        <v>0</v>
      </c>
      <c r="AS465" s="2">
        <v>0</v>
      </c>
      <c r="AT465" s="2">
        <v>0</v>
      </c>
      <c r="AU465" s="2">
        <v>1</v>
      </c>
      <c r="AV465" s="2">
        <v>1</v>
      </c>
      <c r="AW465" s="2"/>
    </row>
    <row r="466" spans="1:49" x14ac:dyDescent="0.25">
      <c r="A466" s="2" t="s">
        <v>185</v>
      </c>
      <c r="B466" s="2" t="s">
        <v>301</v>
      </c>
      <c r="C466" s="2">
        <v>46</v>
      </c>
      <c r="D466" s="2">
        <v>95</v>
      </c>
      <c r="E466" s="2">
        <v>898</v>
      </c>
      <c r="F466" s="2">
        <v>787</v>
      </c>
      <c r="G466" s="2" t="s">
        <v>331</v>
      </c>
      <c r="H466" s="2">
        <v>87.639198218262806</v>
      </c>
      <c r="I466" s="2">
        <v>60</v>
      </c>
      <c r="J466" s="2">
        <v>36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1</v>
      </c>
      <c r="Q466" s="2">
        <v>0</v>
      </c>
      <c r="R466" s="2">
        <v>0</v>
      </c>
      <c r="S466" s="2">
        <v>0</v>
      </c>
      <c r="T466" s="2">
        <v>0</v>
      </c>
      <c r="U466" s="2">
        <v>1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1</v>
      </c>
      <c r="AF466" s="2">
        <v>0</v>
      </c>
      <c r="AG466" s="2">
        <v>1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1</v>
      </c>
      <c r="AR466" s="2">
        <v>0</v>
      </c>
      <c r="AS466" s="2">
        <v>0</v>
      </c>
      <c r="AT466" s="2">
        <v>0</v>
      </c>
      <c r="AU466" s="2">
        <v>1</v>
      </c>
      <c r="AV466" s="2">
        <v>1</v>
      </c>
      <c r="AW466" s="2"/>
    </row>
    <row r="467" spans="1:49" x14ac:dyDescent="0.25">
      <c r="A467" s="2" t="s">
        <v>186</v>
      </c>
      <c r="B467" s="2" t="s">
        <v>301</v>
      </c>
      <c r="C467" s="2">
        <v>52</v>
      </c>
      <c r="D467" s="2">
        <v>203</v>
      </c>
      <c r="E467" s="2">
        <v>1082</v>
      </c>
      <c r="F467" s="2">
        <v>573</v>
      </c>
      <c r="G467" s="2" t="s">
        <v>332</v>
      </c>
      <c r="H467" s="2">
        <v>52.957486136783736</v>
      </c>
      <c r="I467" s="2">
        <v>60</v>
      </c>
      <c r="J467" s="2">
        <v>36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1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1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1</v>
      </c>
      <c r="AF467" s="2">
        <v>0</v>
      </c>
      <c r="AG467" s="2">
        <v>0</v>
      </c>
      <c r="AH467" s="2">
        <v>1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1</v>
      </c>
      <c r="AR467" s="2">
        <v>0</v>
      </c>
      <c r="AS467" s="2">
        <v>0</v>
      </c>
      <c r="AT467" s="2">
        <v>0</v>
      </c>
      <c r="AU467" s="2">
        <v>1</v>
      </c>
      <c r="AV467" s="2">
        <v>1</v>
      </c>
      <c r="AW467" s="2"/>
    </row>
    <row r="468" spans="1:49" x14ac:dyDescent="0.25">
      <c r="A468" s="2" t="s">
        <v>187</v>
      </c>
      <c r="B468" s="2" t="s">
        <v>301</v>
      </c>
      <c r="C468" s="2">
        <v>47</v>
      </c>
      <c r="D468" s="2">
        <v>103</v>
      </c>
      <c r="E468" s="2">
        <v>737</v>
      </c>
      <c r="F468" s="2">
        <v>680</v>
      </c>
      <c r="G468" s="2" t="s">
        <v>333</v>
      </c>
      <c r="H468" s="2">
        <v>92.265943012211665</v>
      </c>
      <c r="I468" s="2">
        <v>60</v>
      </c>
      <c r="J468" s="2">
        <v>36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1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1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1</v>
      </c>
      <c r="AF468" s="2">
        <v>0</v>
      </c>
      <c r="AG468" s="2">
        <v>0</v>
      </c>
      <c r="AH468" s="2">
        <v>0</v>
      </c>
      <c r="AI468" s="2">
        <v>1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1</v>
      </c>
      <c r="AR468" s="2">
        <v>0</v>
      </c>
      <c r="AS468" s="2">
        <v>0</v>
      </c>
      <c r="AT468" s="2">
        <v>0</v>
      </c>
      <c r="AU468" s="2">
        <v>1</v>
      </c>
      <c r="AV468" s="2">
        <v>1</v>
      </c>
      <c r="AW468" s="2"/>
    </row>
    <row r="469" spans="1:49" x14ac:dyDescent="0.25">
      <c r="A469" s="2" t="s">
        <v>188</v>
      </c>
      <c r="B469" s="2" t="s">
        <v>301</v>
      </c>
      <c r="C469" s="2">
        <v>49</v>
      </c>
      <c r="D469" s="2">
        <v>132</v>
      </c>
      <c r="E469" s="2">
        <v>1212</v>
      </c>
      <c r="F469" s="2">
        <v>784</v>
      </c>
      <c r="G469" s="2" t="s">
        <v>334</v>
      </c>
      <c r="H469" s="2">
        <v>64.686468646864682</v>
      </c>
      <c r="I469" s="2">
        <v>60</v>
      </c>
      <c r="J469" s="2">
        <v>36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1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1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1</v>
      </c>
      <c r="AR469" s="2">
        <v>0</v>
      </c>
      <c r="AS469" s="2">
        <v>0</v>
      </c>
      <c r="AT469" s="2">
        <v>0</v>
      </c>
      <c r="AU469" s="2">
        <v>1</v>
      </c>
      <c r="AV469" s="2">
        <v>1</v>
      </c>
      <c r="AW469" s="2"/>
    </row>
    <row r="470" spans="1:49" x14ac:dyDescent="0.25">
      <c r="A470" s="2" t="s">
        <v>189</v>
      </c>
      <c r="B470" s="2" t="s">
        <v>301</v>
      </c>
      <c r="C470" s="2">
        <v>51</v>
      </c>
      <c r="D470" s="2">
        <v>153</v>
      </c>
      <c r="E470" s="2">
        <v>348</v>
      </c>
      <c r="F470" s="2">
        <v>291</v>
      </c>
      <c r="G470" s="2" t="s">
        <v>335</v>
      </c>
      <c r="H470" s="2">
        <v>83.620689655172413</v>
      </c>
      <c r="I470" s="2">
        <v>60</v>
      </c>
      <c r="J470" s="2">
        <v>36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1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1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1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1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1</v>
      </c>
      <c r="AR470" s="2">
        <v>0</v>
      </c>
      <c r="AS470" s="2">
        <v>0</v>
      </c>
      <c r="AT470" s="2">
        <v>0</v>
      </c>
      <c r="AU470" s="2">
        <v>1</v>
      </c>
      <c r="AV470" s="2">
        <v>0</v>
      </c>
      <c r="AW470" s="2"/>
    </row>
    <row r="471" spans="1:49" x14ac:dyDescent="0.25">
      <c r="A471" s="2" t="s">
        <v>190</v>
      </c>
      <c r="B471" s="2" t="s">
        <v>301</v>
      </c>
      <c r="C471" s="2">
        <v>31</v>
      </c>
      <c r="D471" s="2">
        <v>71</v>
      </c>
      <c r="E471" s="2">
        <v>1254</v>
      </c>
      <c r="F471" s="2">
        <v>848</v>
      </c>
      <c r="G471" s="2" t="s">
        <v>336</v>
      </c>
      <c r="H471" s="2">
        <v>67.623604465709732</v>
      </c>
      <c r="I471" s="2">
        <v>60</v>
      </c>
      <c r="J471" s="2">
        <v>36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1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1</v>
      </c>
      <c r="AA471" s="2">
        <v>0</v>
      </c>
      <c r="AB471" s="2">
        <v>0</v>
      </c>
      <c r="AC471" s="2">
        <v>0</v>
      </c>
      <c r="AD471" s="2">
        <v>0</v>
      </c>
      <c r="AE471" s="2">
        <v>1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1</v>
      </c>
      <c r="AM471" s="2">
        <v>0</v>
      </c>
      <c r="AN471" s="2">
        <v>0</v>
      </c>
      <c r="AO471" s="2">
        <v>0</v>
      </c>
      <c r="AP471" s="2">
        <v>0</v>
      </c>
      <c r="AQ471" s="2">
        <v>1</v>
      </c>
      <c r="AR471" s="2">
        <v>0</v>
      </c>
      <c r="AS471" s="2">
        <v>0</v>
      </c>
      <c r="AT471" s="2">
        <v>0</v>
      </c>
      <c r="AU471" s="2">
        <v>1</v>
      </c>
      <c r="AV471" s="2">
        <v>1</v>
      </c>
      <c r="AW471" s="2"/>
    </row>
    <row r="472" spans="1:49" hidden="1" x14ac:dyDescent="0.25">
      <c r="A472" s="2" t="s">
        <v>494</v>
      </c>
      <c r="B472" s="2" t="s">
        <v>377</v>
      </c>
      <c r="C472" s="2">
        <v>57</v>
      </c>
      <c r="D472" s="2">
        <v>291</v>
      </c>
      <c r="E472" s="2">
        <v>616</v>
      </c>
      <c r="F472" s="2">
        <v>565</v>
      </c>
      <c r="G472" s="2" t="s">
        <v>495</v>
      </c>
      <c r="H472" s="2">
        <v>91.720779220779221</v>
      </c>
      <c r="I472" s="2">
        <v>5</v>
      </c>
      <c r="J472" s="2">
        <v>41</v>
      </c>
      <c r="K472" s="2">
        <v>1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1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1</v>
      </c>
      <c r="AG472" s="2">
        <v>1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1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1</v>
      </c>
      <c r="AV472" s="2">
        <v>1</v>
      </c>
      <c r="AW472" s="2"/>
    </row>
    <row r="473" spans="1:49" hidden="1" x14ac:dyDescent="0.25">
      <c r="A473" s="2" t="s">
        <v>496</v>
      </c>
      <c r="B473" s="2" t="s">
        <v>377</v>
      </c>
      <c r="C473" s="2">
        <v>59</v>
      </c>
      <c r="D473" s="2">
        <v>31</v>
      </c>
      <c r="E473" s="2">
        <v>625</v>
      </c>
      <c r="F473" s="2">
        <v>572</v>
      </c>
      <c r="G473" s="2" t="s">
        <v>497</v>
      </c>
      <c r="H473" s="2">
        <v>91.52</v>
      </c>
      <c r="I473" s="2">
        <v>5</v>
      </c>
      <c r="J473" s="2">
        <v>41</v>
      </c>
      <c r="K473" s="2">
        <v>0</v>
      </c>
      <c r="L473" s="2">
        <v>1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1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1</v>
      </c>
      <c r="AG473" s="2">
        <v>0</v>
      </c>
      <c r="AH473" s="2">
        <v>1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1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1</v>
      </c>
      <c r="AV473" s="2">
        <v>1</v>
      </c>
      <c r="AW473" s="2"/>
    </row>
    <row r="474" spans="1:49" hidden="1" x14ac:dyDescent="0.25">
      <c r="A474" s="2" t="s">
        <v>498</v>
      </c>
      <c r="B474" s="2" t="s">
        <v>377</v>
      </c>
      <c r="C474" s="2">
        <v>48</v>
      </c>
      <c r="D474" s="2">
        <v>65</v>
      </c>
      <c r="E474" s="2">
        <v>736</v>
      </c>
      <c r="F474" s="2">
        <v>693</v>
      </c>
      <c r="G474" s="2" t="s">
        <v>499</v>
      </c>
      <c r="H474" s="2">
        <v>94.157608695652172</v>
      </c>
      <c r="I474" s="2">
        <v>5</v>
      </c>
      <c r="J474" s="2">
        <v>41</v>
      </c>
      <c r="K474" s="2">
        <v>0</v>
      </c>
      <c r="L474" s="2">
        <v>0</v>
      </c>
      <c r="M474" s="2">
        <v>1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1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1</v>
      </c>
      <c r="AG474" s="2">
        <v>0</v>
      </c>
      <c r="AH474" s="2">
        <v>0</v>
      </c>
      <c r="AI474" s="2">
        <v>1</v>
      </c>
      <c r="AJ474" s="2">
        <v>0</v>
      </c>
      <c r="AK474" s="2">
        <v>0</v>
      </c>
      <c r="AL474" s="2">
        <v>0</v>
      </c>
      <c r="AM474" s="2">
        <v>0</v>
      </c>
      <c r="AN474" s="2">
        <v>1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1</v>
      </c>
      <c r="AV474" s="2">
        <v>1</v>
      </c>
      <c r="AW474" s="2"/>
    </row>
    <row r="475" spans="1:49" hidden="1" x14ac:dyDescent="0.25">
      <c r="A475" s="2" t="s">
        <v>500</v>
      </c>
      <c r="B475" s="2" t="s">
        <v>377</v>
      </c>
      <c r="C475" s="2">
        <v>54</v>
      </c>
      <c r="D475" s="2">
        <v>35</v>
      </c>
      <c r="E475" s="2">
        <v>745</v>
      </c>
      <c r="F475" s="2">
        <v>696</v>
      </c>
      <c r="G475" s="2" t="s">
        <v>501</v>
      </c>
      <c r="H475" s="2">
        <v>93.422818791946298</v>
      </c>
      <c r="I475" s="2">
        <v>5</v>
      </c>
      <c r="J475" s="2">
        <v>41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1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1</v>
      </c>
      <c r="AG475" s="2">
        <v>0</v>
      </c>
      <c r="AH475" s="2">
        <v>0</v>
      </c>
      <c r="AI475" s="2">
        <v>0</v>
      </c>
      <c r="AJ475" s="2">
        <v>1</v>
      </c>
      <c r="AK475" s="2">
        <v>0</v>
      </c>
      <c r="AL475" s="2">
        <v>0</v>
      </c>
      <c r="AM475" s="2">
        <v>0</v>
      </c>
      <c r="AN475" s="2">
        <v>1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1</v>
      </c>
      <c r="AV475" s="2">
        <v>1</v>
      </c>
      <c r="AW475" s="2"/>
    </row>
    <row r="476" spans="1:49" hidden="1" x14ac:dyDescent="0.25">
      <c r="A476" s="2" t="s">
        <v>502</v>
      </c>
      <c r="B476" s="2" t="s">
        <v>377</v>
      </c>
      <c r="C476" s="2">
        <v>56</v>
      </c>
      <c r="D476" s="2">
        <v>146</v>
      </c>
      <c r="E476" s="2">
        <v>348</v>
      </c>
      <c r="F476" s="2">
        <v>289</v>
      </c>
      <c r="G476" s="2" t="s">
        <v>503</v>
      </c>
      <c r="H476" s="2">
        <v>83.045977011494259</v>
      </c>
      <c r="I476" s="2">
        <v>5</v>
      </c>
      <c r="J476" s="2">
        <v>41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1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1</v>
      </c>
      <c r="AG476" s="2">
        <v>0</v>
      </c>
      <c r="AH476" s="2">
        <v>0</v>
      </c>
      <c r="AI476" s="2">
        <v>0</v>
      </c>
      <c r="AJ476" s="2">
        <v>0</v>
      </c>
      <c r="AK476" s="2">
        <v>1</v>
      </c>
      <c r="AL476" s="2">
        <v>0</v>
      </c>
      <c r="AM476" s="2">
        <v>0</v>
      </c>
      <c r="AN476" s="2">
        <v>1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1</v>
      </c>
      <c r="AV476" s="2">
        <v>0</v>
      </c>
      <c r="AW476" s="2"/>
    </row>
    <row r="477" spans="1:49" hidden="1" x14ac:dyDescent="0.25">
      <c r="A477" s="2" t="s">
        <v>504</v>
      </c>
      <c r="B477" s="2" t="s">
        <v>377</v>
      </c>
      <c r="C477" s="2">
        <v>54</v>
      </c>
      <c r="D477" s="2">
        <v>58</v>
      </c>
      <c r="E477" s="2">
        <v>387</v>
      </c>
      <c r="F477" s="2">
        <v>338</v>
      </c>
      <c r="G477" s="2" t="s">
        <v>505</v>
      </c>
      <c r="H477" s="2">
        <v>87.338501291989672</v>
      </c>
      <c r="I477" s="2">
        <v>5</v>
      </c>
      <c r="J477" s="2">
        <v>41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1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1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1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1</v>
      </c>
      <c r="AM477" s="2">
        <v>0</v>
      </c>
      <c r="AN477" s="2">
        <v>1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1</v>
      </c>
      <c r="AV477" s="2">
        <v>0</v>
      </c>
      <c r="AW477" s="2"/>
    </row>
    <row r="478" spans="1:49" x14ac:dyDescent="0.25">
      <c r="A478" s="2" t="s">
        <v>219</v>
      </c>
      <c r="B478" s="2" t="s">
        <v>301</v>
      </c>
      <c r="C478" s="2">
        <v>52</v>
      </c>
      <c r="D478" s="2">
        <v>120</v>
      </c>
      <c r="E478" s="2">
        <v>617</v>
      </c>
      <c r="F478" s="2">
        <v>566</v>
      </c>
      <c r="G478" s="2" t="s">
        <v>337</v>
      </c>
      <c r="H478" s="2">
        <v>91.73419773095624</v>
      </c>
      <c r="I478" s="2">
        <v>70</v>
      </c>
      <c r="J478" s="2">
        <v>7</v>
      </c>
      <c r="K478" s="2">
        <v>0</v>
      </c>
      <c r="L478" s="2">
        <v>0</v>
      </c>
      <c r="M478" s="2">
        <v>0</v>
      </c>
      <c r="N478" s="2">
        <v>1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1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1</v>
      </c>
      <c r="AF478" s="2">
        <v>0</v>
      </c>
      <c r="AG478" s="2">
        <v>1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1</v>
      </c>
      <c r="AR478" s="2">
        <v>0</v>
      </c>
      <c r="AS478" s="2">
        <v>0</v>
      </c>
      <c r="AT478" s="2">
        <v>0</v>
      </c>
      <c r="AU478" s="2">
        <v>1</v>
      </c>
      <c r="AV478" s="2">
        <v>1</v>
      </c>
      <c r="AW478" s="2">
        <v>7</v>
      </c>
    </row>
    <row r="479" spans="1:49" x14ac:dyDescent="0.25">
      <c r="A479" s="2" t="s">
        <v>220</v>
      </c>
      <c r="B479" s="2" t="s">
        <v>301</v>
      </c>
      <c r="C479" s="2">
        <v>46</v>
      </c>
      <c r="D479" s="2">
        <v>240</v>
      </c>
      <c r="E479" s="2">
        <v>1092</v>
      </c>
      <c r="F479" s="2">
        <v>736</v>
      </c>
      <c r="G479" s="2" t="s">
        <v>338</v>
      </c>
      <c r="H479" s="2">
        <v>67.399267399267401</v>
      </c>
      <c r="I479" s="2">
        <v>70</v>
      </c>
      <c r="J479" s="2">
        <v>7</v>
      </c>
      <c r="K479" s="2">
        <v>0</v>
      </c>
      <c r="L479" s="2">
        <v>0</v>
      </c>
      <c r="M479" s="2">
        <v>0</v>
      </c>
      <c r="N479" s="2">
        <v>1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1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1</v>
      </c>
      <c r="AF479" s="2">
        <v>0</v>
      </c>
      <c r="AG479" s="2">
        <v>0</v>
      </c>
      <c r="AH479" s="2">
        <v>1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1</v>
      </c>
      <c r="AR479" s="2">
        <v>0</v>
      </c>
      <c r="AS479" s="2">
        <v>0</v>
      </c>
      <c r="AT479" s="2">
        <v>0</v>
      </c>
      <c r="AU479" s="2">
        <v>1</v>
      </c>
      <c r="AV479" s="2">
        <v>1</v>
      </c>
      <c r="AW479" s="2">
        <v>8</v>
      </c>
    </row>
    <row r="480" spans="1:49" x14ac:dyDescent="0.25">
      <c r="A480" s="2" t="s">
        <v>221</v>
      </c>
      <c r="B480" s="2" t="s">
        <v>301</v>
      </c>
      <c r="C480" s="2">
        <v>44</v>
      </c>
      <c r="D480" s="2">
        <v>241</v>
      </c>
      <c r="E480" s="2">
        <v>732</v>
      </c>
      <c r="F480" s="2">
        <v>706</v>
      </c>
      <c r="G480" s="2" t="s">
        <v>339</v>
      </c>
      <c r="H480" s="2">
        <v>96.448087431693992</v>
      </c>
      <c r="I480" s="2">
        <v>70</v>
      </c>
      <c r="J480" s="2">
        <v>7</v>
      </c>
      <c r="K480" s="2">
        <v>0</v>
      </c>
      <c r="L480" s="2">
        <v>0</v>
      </c>
      <c r="M480" s="2">
        <v>0</v>
      </c>
      <c r="N480" s="2">
        <v>1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1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1</v>
      </c>
      <c r="AF480" s="2">
        <v>0</v>
      </c>
      <c r="AG480" s="2">
        <v>0</v>
      </c>
      <c r="AH480" s="2">
        <v>0</v>
      </c>
      <c r="AI480" s="2">
        <v>1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</v>
      </c>
      <c r="AR480" s="2">
        <v>0</v>
      </c>
      <c r="AS480" s="2">
        <v>0</v>
      </c>
      <c r="AT480" s="2">
        <v>0</v>
      </c>
      <c r="AU480" s="2">
        <v>1</v>
      </c>
      <c r="AV480" s="2">
        <v>1</v>
      </c>
      <c r="AW480" s="2">
        <v>7</v>
      </c>
    </row>
    <row r="481" spans="1:49" x14ac:dyDescent="0.25">
      <c r="A481" s="2" t="s">
        <v>222</v>
      </c>
      <c r="B481" s="2" t="s">
        <v>301</v>
      </c>
      <c r="C481" s="2">
        <v>47</v>
      </c>
      <c r="D481" s="2">
        <v>233</v>
      </c>
      <c r="E481" s="2">
        <v>1165</v>
      </c>
      <c r="F481" s="2">
        <v>830</v>
      </c>
      <c r="G481" s="2" t="s">
        <v>340</v>
      </c>
      <c r="H481" s="2">
        <v>71.24463519313305</v>
      </c>
      <c r="I481" s="2">
        <v>70</v>
      </c>
      <c r="J481" s="2">
        <v>7</v>
      </c>
      <c r="K481" s="2">
        <v>0</v>
      </c>
      <c r="L481" s="2">
        <v>0</v>
      </c>
      <c r="M481" s="2">
        <v>0</v>
      </c>
      <c r="N481" s="2">
        <v>1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1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1</v>
      </c>
      <c r="AF481" s="2">
        <v>0</v>
      </c>
      <c r="AG481" s="2">
        <v>0</v>
      </c>
      <c r="AH481" s="2">
        <v>0</v>
      </c>
      <c r="AI481" s="2">
        <v>0</v>
      </c>
      <c r="AJ481" s="2">
        <v>1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</v>
      </c>
      <c r="AR481" s="2">
        <v>0</v>
      </c>
      <c r="AS481" s="2">
        <v>0</v>
      </c>
      <c r="AT481" s="2">
        <v>0</v>
      </c>
      <c r="AU481" s="2">
        <v>1</v>
      </c>
      <c r="AV481" s="2">
        <v>1</v>
      </c>
      <c r="AW481" s="2">
        <v>8</v>
      </c>
    </row>
    <row r="482" spans="1:49" x14ac:dyDescent="0.25">
      <c r="A482" s="2" t="s">
        <v>229</v>
      </c>
      <c r="B482" s="2" t="s">
        <v>301</v>
      </c>
      <c r="C482" s="2">
        <v>51</v>
      </c>
      <c r="D482" s="2">
        <v>1029</v>
      </c>
      <c r="E482" s="2">
        <v>1289</v>
      </c>
      <c r="F482" s="2">
        <v>266</v>
      </c>
      <c r="G482" s="2" t="s">
        <v>341</v>
      </c>
      <c r="H482" s="2">
        <v>20.636152055857256</v>
      </c>
      <c r="I482" s="2">
        <v>70</v>
      </c>
      <c r="J482" s="2">
        <v>7</v>
      </c>
      <c r="K482" s="2">
        <v>0</v>
      </c>
      <c r="L482" s="2">
        <v>0</v>
      </c>
      <c r="M482" s="2">
        <v>0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1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1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1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</v>
      </c>
      <c r="AR482" s="2">
        <v>0</v>
      </c>
      <c r="AS482" s="2">
        <v>0</v>
      </c>
      <c r="AT482" s="2">
        <v>0</v>
      </c>
      <c r="AU482" s="2">
        <v>1</v>
      </c>
      <c r="AV482" s="2">
        <v>0</v>
      </c>
      <c r="AW482" s="2">
        <v>7</v>
      </c>
    </row>
    <row r="483" spans="1:49" x14ac:dyDescent="0.25">
      <c r="A483" s="2" t="s">
        <v>230</v>
      </c>
      <c r="B483" s="2" t="s">
        <v>301</v>
      </c>
      <c r="C483" s="2">
        <v>40</v>
      </c>
      <c r="D483" s="2">
        <v>120</v>
      </c>
      <c r="E483" s="2">
        <v>1066</v>
      </c>
      <c r="F483" s="2">
        <v>561</v>
      </c>
      <c r="G483" s="2" t="s">
        <v>342</v>
      </c>
      <c r="H483" s="2">
        <v>52.626641651031889</v>
      </c>
      <c r="I483" s="2">
        <v>70</v>
      </c>
      <c r="J483" s="2">
        <v>7</v>
      </c>
      <c r="K483" s="2">
        <v>0</v>
      </c>
      <c r="L483" s="2">
        <v>0</v>
      </c>
      <c r="M483" s="2">
        <v>0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1</v>
      </c>
      <c r="AA483" s="2">
        <v>0</v>
      </c>
      <c r="AB483" s="2">
        <v>0</v>
      </c>
      <c r="AC483" s="2">
        <v>0</v>
      </c>
      <c r="AD483" s="2">
        <v>0</v>
      </c>
      <c r="AE483" s="2">
        <v>1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1</v>
      </c>
      <c r="AM483" s="2">
        <v>0</v>
      </c>
      <c r="AN483" s="2">
        <v>0</v>
      </c>
      <c r="AO483" s="2">
        <v>0</v>
      </c>
      <c r="AP483" s="2">
        <v>0</v>
      </c>
      <c r="AQ483" s="2">
        <v>1</v>
      </c>
      <c r="AR483" s="2">
        <v>0</v>
      </c>
      <c r="AS483" s="2">
        <v>0</v>
      </c>
      <c r="AT483" s="2">
        <v>0</v>
      </c>
      <c r="AU483" s="2">
        <v>1</v>
      </c>
      <c r="AV483" s="2">
        <v>1</v>
      </c>
      <c r="AW483" s="2">
        <v>8</v>
      </c>
    </row>
    <row r="484" spans="1:49" hidden="1" x14ac:dyDescent="0.25">
      <c r="A484" s="2" t="s">
        <v>506</v>
      </c>
      <c r="B484" s="2" t="s">
        <v>377</v>
      </c>
      <c r="C484" s="2">
        <v>55</v>
      </c>
      <c r="D484" s="2">
        <v>347</v>
      </c>
      <c r="E484" s="2">
        <v>615</v>
      </c>
      <c r="F484" s="2">
        <v>562</v>
      </c>
      <c r="G484" s="2" t="s">
        <v>507</v>
      </c>
      <c r="H484" s="2">
        <v>91.382113821138205</v>
      </c>
      <c r="I484" s="2">
        <v>6</v>
      </c>
      <c r="J484" s="2">
        <v>40</v>
      </c>
      <c r="K484" s="2">
        <v>1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1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1</v>
      </c>
      <c r="AG484" s="2">
        <v>1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1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1</v>
      </c>
      <c r="AV484" s="2">
        <v>1</v>
      </c>
      <c r="AW484" s="2"/>
    </row>
    <row r="485" spans="1:49" hidden="1" x14ac:dyDescent="0.25">
      <c r="A485" s="2" t="s">
        <v>508</v>
      </c>
      <c r="B485" s="2" t="s">
        <v>377</v>
      </c>
      <c r="C485" s="2">
        <v>55</v>
      </c>
      <c r="D485" s="2">
        <v>306</v>
      </c>
      <c r="E485" s="2">
        <v>619</v>
      </c>
      <c r="F485" s="2">
        <v>567</v>
      </c>
      <c r="G485" s="2" t="s">
        <v>509</v>
      </c>
      <c r="H485" s="2">
        <v>91.599353796445882</v>
      </c>
      <c r="I485" s="2">
        <v>6</v>
      </c>
      <c r="J485" s="2">
        <v>40</v>
      </c>
      <c r="K485" s="2">
        <v>0</v>
      </c>
      <c r="L485" s="2">
        <v>1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1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1</v>
      </c>
      <c r="AG485" s="2">
        <v>0</v>
      </c>
      <c r="AH485" s="2">
        <v>1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1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1</v>
      </c>
      <c r="AV485" s="2">
        <v>1</v>
      </c>
      <c r="AW485" s="2"/>
    </row>
    <row r="486" spans="1:49" hidden="1" x14ac:dyDescent="0.25">
      <c r="A486" s="2" t="s">
        <v>510</v>
      </c>
      <c r="B486" s="2" t="s">
        <v>377</v>
      </c>
      <c r="C486" s="2">
        <v>54</v>
      </c>
      <c r="D486" s="2">
        <v>282</v>
      </c>
      <c r="E486" s="2">
        <v>736</v>
      </c>
      <c r="F486" s="2">
        <v>694</v>
      </c>
      <c r="G486" s="2" t="s">
        <v>511</v>
      </c>
      <c r="H486" s="2">
        <v>94.293478260869563</v>
      </c>
      <c r="I486" s="2">
        <v>6</v>
      </c>
      <c r="J486" s="2">
        <v>40</v>
      </c>
      <c r="K486" s="2">
        <v>0</v>
      </c>
      <c r="L486" s="2">
        <v>0</v>
      </c>
      <c r="M486" s="2">
        <v>1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1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1</v>
      </c>
      <c r="AG486" s="2">
        <v>0</v>
      </c>
      <c r="AH486" s="2">
        <v>0</v>
      </c>
      <c r="AI486" s="2">
        <v>1</v>
      </c>
      <c r="AJ486" s="2">
        <v>0</v>
      </c>
      <c r="AK486" s="2">
        <v>0</v>
      </c>
      <c r="AL486" s="2">
        <v>0</v>
      </c>
      <c r="AM486" s="2">
        <v>0</v>
      </c>
      <c r="AN486" s="2">
        <v>1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1</v>
      </c>
      <c r="AV486" s="2">
        <v>1</v>
      </c>
      <c r="AW486" s="2"/>
    </row>
    <row r="487" spans="1:49" hidden="1" x14ac:dyDescent="0.25">
      <c r="A487" s="2" t="s">
        <v>512</v>
      </c>
      <c r="B487" s="2" t="s">
        <v>377</v>
      </c>
      <c r="C487" s="2">
        <v>55</v>
      </c>
      <c r="D487" s="2">
        <v>58</v>
      </c>
      <c r="E487" s="2">
        <v>1061</v>
      </c>
      <c r="F487" s="2">
        <v>766</v>
      </c>
      <c r="G487" s="2" t="s">
        <v>513</v>
      </c>
      <c r="H487" s="2">
        <v>72.19604147031103</v>
      </c>
      <c r="I487" s="2">
        <v>6</v>
      </c>
      <c r="J487" s="2">
        <v>40</v>
      </c>
      <c r="K487" s="2">
        <v>0</v>
      </c>
      <c r="L487" s="2">
        <v>0</v>
      </c>
      <c r="M487" s="2">
        <v>0</v>
      </c>
      <c r="N487" s="2">
        <v>1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1</v>
      </c>
      <c r="AG487" s="2">
        <v>0</v>
      </c>
      <c r="AH487" s="2">
        <v>0</v>
      </c>
      <c r="AI487" s="2">
        <v>0</v>
      </c>
      <c r="AJ487" s="2">
        <v>1</v>
      </c>
      <c r="AK487" s="2">
        <v>0</v>
      </c>
      <c r="AL487" s="2">
        <v>0</v>
      </c>
      <c r="AM487" s="2">
        <v>0</v>
      </c>
      <c r="AN487" s="2">
        <v>1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1</v>
      </c>
      <c r="AV487" s="2">
        <v>1</v>
      </c>
      <c r="AW487" s="2"/>
    </row>
    <row r="488" spans="1:49" hidden="1" x14ac:dyDescent="0.25">
      <c r="A488" s="2" t="s">
        <v>514</v>
      </c>
      <c r="B488" s="2" t="s">
        <v>377</v>
      </c>
      <c r="C488" s="2">
        <v>57</v>
      </c>
      <c r="D488" s="2">
        <v>283</v>
      </c>
      <c r="E488" s="2">
        <v>433</v>
      </c>
      <c r="F488" s="2">
        <v>292</v>
      </c>
      <c r="G488" s="2" t="s">
        <v>515</v>
      </c>
      <c r="H488" s="2">
        <v>67.4364896073903</v>
      </c>
      <c r="I488" s="2">
        <v>6</v>
      </c>
      <c r="J488" s="2">
        <v>40</v>
      </c>
      <c r="K488" s="2">
        <v>0</v>
      </c>
      <c r="L488" s="2">
        <v>0</v>
      </c>
      <c r="M488" s="2">
        <v>0</v>
      </c>
      <c r="N488" s="2">
        <v>0</v>
      </c>
      <c r="O488" s="2">
        <v>1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1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1</v>
      </c>
      <c r="AG488" s="2">
        <v>0</v>
      </c>
      <c r="AH488" s="2">
        <v>0</v>
      </c>
      <c r="AI488" s="2">
        <v>0</v>
      </c>
      <c r="AJ488" s="2">
        <v>0</v>
      </c>
      <c r="AK488" s="2">
        <v>1</v>
      </c>
      <c r="AL488" s="2">
        <v>0</v>
      </c>
      <c r="AM488" s="2">
        <v>0</v>
      </c>
      <c r="AN488" s="2">
        <v>1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1</v>
      </c>
      <c r="AV488" s="2">
        <v>0</v>
      </c>
      <c r="AW488" s="2"/>
    </row>
    <row r="489" spans="1:49" hidden="1" x14ac:dyDescent="0.25">
      <c r="A489" s="2" t="s">
        <v>516</v>
      </c>
      <c r="B489" s="2" t="s">
        <v>377</v>
      </c>
      <c r="C489" s="2">
        <v>57</v>
      </c>
      <c r="D489" s="2">
        <v>111</v>
      </c>
      <c r="E489" s="2">
        <v>389</v>
      </c>
      <c r="F489" s="2">
        <v>364</v>
      </c>
      <c r="G489" s="2" t="s">
        <v>517</v>
      </c>
      <c r="H489" s="2">
        <v>93.573264781491005</v>
      </c>
      <c r="I489" s="2">
        <v>6</v>
      </c>
      <c r="J489" s="2">
        <v>40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1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1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1</v>
      </c>
      <c r="AM489" s="2">
        <v>0</v>
      </c>
      <c r="AN489" s="2">
        <v>1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1</v>
      </c>
      <c r="AV489" s="2">
        <v>1</v>
      </c>
      <c r="AW489" s="2"/>
    </row>
    <row r="490" spans="1:49" x14ac:dyDescent="0.25">
      <c r="A490" s="2" t="s">
        <v>203</v>
      </c>
      <c r="B490" s="2" t="s">
        <v>301</v>
      </c>
      <c r="C490" s="2">
        <v>53</v>
      </c>
      <c r="D490" s="2">
        <v>94</v>
      </c>
      <c r="E490" s="2">
        <v>614</v>
      </c>
      <c r="F490" s="2">
        <v>562</v>
      </c>
      <c r="G490" s="2" t="s">
        <v>343</v>
      </c>
      <c r="H490" s="2">
        <v>91.530944625407159</v>
      </c>
      <c r="I490" s="2">
        <v>78</v>
      </c>
      <c r="J490" s="2">
        <v>35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1</v>
      </c>
      <c r="R490" s="2">
        <v>0</v>
      </c>
      <c r="S490" s="2">
        <v>0</v>
      </c>
      <c r="T490" s="2">
        <v>0</v>
      </c>
      <c r="U490" s="2">
        <v>1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1</v>
      </c>
      <c r="AF490" s="2">
        <v>0</v>
      </c>
      <c r="AG490" s="2">
        <v>1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1</v>
      </c>
      <c r="AR490" s="2">
        <v>0</v>
      </c>
      <c r="AS490" s="2">
        <v>0</v>
      </c>
      <c r="AT490" s="2">
        <v>0</v>
      </c>
      <c r="AU490" s="2">
        <v>1</v>
      </c>
      <c r="AV490" s="2">
        <v>1</v>
      </c>
      <c r="AW490" s="2"/>
    </row>
    <row r="491" spans="1:49" x14ac:dyDescent="0.25">
      <c r="A491" s="2" t="s">
        <v>204</v>
      </c>
      <c r="B491" s="2" t="s">
        <v>301</v>
      </c>
      <c r="C491" s="2">
        <v>52</v>
      </c>
      <c r="D491" s="2">
        <v>282</v>
      </c>
      <c r="E491" s="2">
        <v>620</v>
      </c>
      <c r="F491" s="2">
        <v>570</v>
      </c>
      <c r="G491" s="2" t="s">
        <v>344</v>
      </c>
      <c r="H491" s="2">
        <v>91.935483870967744</v>
      </c>
      <c r="I491" s="2">
        <v>78</v>
      </c>
      <c r="J491" s="2">
        <v>35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1</v>
      </c>
      <c r="R491" s="2">
        <v>0</v>
      </c>
      <c r="S491" s="2">
        <v>0</v>
      </c>
      <c r="T491" s="2">
        <v>0</v>
      </c>
      <c r="U491" s="2">
        <v>0</v>
      </c>
      <c r="V491" s="2">
        <v>1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1</v>
      </c>
      <c r="AF491" s="2">
        <v>0</v>
      </c>
      <c r="AG491" s="2">
        <v>0</v>
      </c>
      <c r="AH491" s="2">
        <v>1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1</v>
      </c>
      <c r="AR491" s="2">
        <v>0</v>
      </c>
      <c r="AS491" s="2">
        <v>0</v>
      </c>
      <c r="AT491" s="2">
        <v>0</v>
      </c>
      <c r="AU491" s="2">
        <v>1</v>
      </c>
      <c r="AV491" s="2">
        <v>1</v>
      </c>
      <c r="AW491" s="2"/>
    </row>
    <row r="492" spans="1:49" x14ac:dyDescent="0.25">
      <c r="A492" s="2" t="s">
        <v>205</v>
      </c>
      <c r="B492" s="2" t="s">
        <v>301</v>
      </c>
      <c r="C492" s="2">
        <v>45</v>
      </c>
      <c r="D492" s="2">
        <v>172</v>
      </c>
      <c r="E492" s="2">
        <v>732</v>
      </c>
      <c r="F492" s="2">
        <v>709</v>
      </c>
      <c r="G492" s="2" t="s">
        <v>345</v>
      </c>
      <c r="H492" s="2">
        <v>96.857923497267763</v>
      </c>
      <c r="I492" s="2">
        <v>78</v>
      </c>
      <c r="J492" s="2">
        <v>35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1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1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1</v>
      </c>
      <c r="AF492" s="2">
        <v>0</v>
      </c>
      <c r="AG492" s="2">
        <v>0</v>
      </c>
      <c r="AH492" s="2">
        <v>0</v>
      </c>
      <c r="AI492" s="2">
        <v>1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1</v>
      </c>
      <c r="AR492" s="2">
        <v>0</v>
      </c>
      <c r="AS492" s="2">
        <v>0</v>
      </c>
      <c r="AT492" s="2">
        <v>0</v>
      </c>
      <c r="AU492" s="2">
        <v>1</v>
      </c>
      <c r="AV492" s="2">
        <v>1</v>
      </c>
      <c r="AW492" s="2"/>
    </row>
    <row r="493" spans="1:49" x14ac:dyDescent="0.25">
      <c r="A493" s="2" t="s">
        <v>206</v>
      </c>
      <c r="B493" s="2" t="s">
        <v>301</v>
      </c>
      <c r="C493" s="2">
        <v>47</v>
      </c>
      <c r="D493" s="2">
        <v>878</v>
      </c>
      <c r="E493" s="2">
        <v>1202</v>
      </c>
      <c r="F493" s="2">
        <v>712</v>
      </c>
      <c r="G493" s="2" t="s">
        <v>346</v>
      </c>
      <c r="H493" s="2">
        <v>59.234608985024963</v>
      </c>
      <c r="I493" s="2">
        <v>78</v>
      </c>
      <c r="J493" s="2">
        <v>35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1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1</v>
      </c>
      <c r="AF493" s="2">
        <v>0</v>
      </c>
      <c r="AG493" s="2">
        <v>0</v>
      </c>
      <c r="AH493" s="2">
        <v>0</v>
      </c>
      <c r="AI493" s="2">
        <v>0</v>
      </c>
      <c r="AJ493" s="2">
        <v>1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1</v>
      </c>
      <c r="AR493" s="2">
        <v>0</v>
      </c>
      <c r="AS493" s="2">
        <v>0</v>
      </c>
      <c r="AT493" s="2">
        <v>0</v>
      </c>
      <c r="AU493" s="2">
        <v>1</v>
      </c>
      <c r="AV493" s="2">
        <v>1</v>
      </c>
      <c r="AW493" s="2"/>
    </row>
    <row r="494" spans="1:49" x14ac:dyDescent="0.25">
      <c r="A494" s="2" t="s">
        <v>207</v>
      </c>
      <c r="B494" s="2" t="s">
        <v>301</v>
      </c>
      <c r="C494" s="2">
        <v>28</v>
      </c>
      <c r="D494" s="2">
        <v>116</v>
      </c>
      <c r="E494" s="2">
        <v>1196</v>
      </c>
      <c r="F494" s="2">
        <v>789</v>
      </c>
      <c r="G494" s="2" t="s">
        <v>347</v>
      </c>
      <c r="H494" s="2">
        <v>65.969899665551836</v>
      </c>
      <c r="I494" s="2">
        <v>78</v>
      </c>
      <c r="J494" s="2">
        <v>35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1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1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1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1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1</v>
      </c>
      <c r="AR494" s="2">
        <v>0</v>
      </c>
      <c r="AS494" s="2">
        <v>0</v>
      </c>
      <c r="AT494" s="2">
        <v>0</v>
      </c>
      <c r="AU494" s="2">
        <v>1</v>
      </c>
      <c r="AV494" s="2">
        <v>1</v>
      </c>
      <c r="AW494" s="2"/>
    </row>
    <row r="495" spans="1:49" x14ac:dyDescent="0.25">
      <c r="A495" s="2" t="s">
        <v>208</v>
      </c>
      <c r="B495" s="2" t="s">
        <v>301</v>
      </c>
      <c r="C495" s="2">
        <v>32</v>
      </c>
      <c r="D495" s="2">
        <v>65</v>
      </c>
      <c r="E495" s="2">
        <v>1264</v>
      </c>
      <c r="F495" s="2">
        <v>789</v>
      </c>
      <c r="G495" s="2" t="s">
        <v>348</v>
      </c>
      <c r="H495" s="2">
        <v>62.420886075949369</v>
      </c>
      <c r="I495" s="2">
        <v>78</v>
      </c>
      <c r="J495" s="2">
        <v>35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1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1</v>
      </c>
      <c r="AA495" s="2">
        <v>0</v>
      </c>
      <c r="AB495" s="2">
        <v>0</v>
      </c>
      <c r="AC495" s="2">
        <v>0</v>
      </c>
      <c r="AD495" s="2">
        <v>0</v>
      </c>
      <c r="AE495" s="2">
        <v>1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1</v>
      </c>
      <c r="AM495" s="2">
        <v>0</v>
      </c>
      <c r="AN495" s="2">
        <v>0</v>
      </c>
      <c r="AO495" s="2">
        <v>0</v>
      </c>
      <c r="AP495" s="2">
        <v>0</v>
      </c>
      <c r="AQ495" s="2">
        <v>1</v>
      </c>
      <c r="AR495" s="2">
        <v>0</v>
      </c>
      <c r="AS495" s="2">
        <v>0</v>
      </c>
      <c r="AT495" s="2">
        <v>0</v>
      </c>
      <c r="AU495" s="2">
        <v>1</v>
      </c>
      <c r="AV495" s="2">
        <v>1</v>
      </c>
      <c r="AW495" s="2"/>
    </row>
    <row r="496" spans="1:49" hidden="1" x14ac:dyDescent="0.25">
      <c r="A496" s="2" t="s">
        <v>518</v>
      </c>
      <c r="B496" s="2" t="s">
        <v>377</v>
      </c>
      <c r="C496" s="2">
        <v>58</v>
      </c>
      <c r="D496" s="2">
        <v>109</v>
      </c>
      <c r="E496" s="2">
        <v>622</v>
      </c>
      <c r="F496" s="2">
        <v>564</v>
      </c>
      <c r="G496" s="2" t="s">
        <v>519</v>
      </c>
      <c r="H496" s="2">
        <v>90.675241157556272</v>
      </c>
      <c r="I496" s="2">
        <v>7</v>
      </c>
      <c r="J496" s="2">
        <v>39</v>
      </c>
      <c r="K496" s="2">
        <v>1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1</v>
      </c>
      <c r="AB496" s="2">
        <v>0</v>
      </c>
      <c r="AC496" s="2">
        <v>0</v>
      </c>
      <c r="AD496" s="2">
        <v>0</v>
      </c>
      <c r="AE496" s="2">
        <v>0</v>
      </c>
      <c r="AF496" s="2">
        <v>1</v>
      </c>
      <c r="AG496" s="2">
        <v>1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1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1</v>
      </c>
      <c r="AV496" s="2">
        <v>1</v>
      </c>
      <c r="AW496" s="2"/>
    </row>
    <row r="497" spans="1:49" hidden="1" x14ac:dyDescent="0.25">
      <c r="A497" s="2" t="s">
        <v>520</v>
      </c>
      <c r="B497" s="2" t="s">
        <v>377</v>
      </c>
      <c r="C497" s="2">
        <v>58</v>
      </c>
      <c r="D497" s="2">
        <v>35</v>
      </c>
      <c r="E497" s="2">
        <v>626</v>
      </c>
      <c r="F497" s="2">
        <v>570</v>
      </c>
      <c r="G497" s="2" t="s">
        <v>521</v>
      </c>
      <c r="H497" s="2">
        <v>91.054313099041522</v>
      </c>
      <c r="I497" s="2">
        <v>7</v>
      </c>
      <c r="J497" s="2">
        <v>39</v>
      </c>
      <c r="K497" s="2">
        <v>0</v>
      </c>
      <c r="L497" s="2">
        <v>1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1</v>
      </c>
      <c r="AB497" s="2">
        <v>0</v>
      </c>
      <c r="AC497" s="2">
        <v>0</v>
      </c>
      <c r="AD497" s="2">
        <v>0</v>
      </c>
      <c r="AE497" s="2">
        <v>0</v>
      </c>
      <c r="AF497" s="2">
        <v>1</v>
      </c>
      <c r="AG497" s="2">
        <v>0</v>
      </c>
      <c r="AH497" s="2">
        <v>1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1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1</v>
      </c>
      <c r="AV497" s="2">
        <v>1</v>
      </c>
      <c r="AW497" s="2"/>
    </row>
    <row r="498" spans="1:49" hidden="1" x14ac:dyDescent="0.25">
      <c r="A498" s="2" t="s">
        <v>522</v>
      </c>
      <c r="B498" s="2" t="s">
        <v>377</v>
      </c>
      <c r="C498" s="2">
        <v>54</v>
      </c>
      <c r="D498" s="2">
        <v>364</v>
      </c>
      <c r="E498" s="2">
        <v>740</v>
      </c>
      <c r="F498" s="2">
        <v>676</v>
      </c>
      <c r="G498" s="2" t="s">
        <v>523</v>
      </c>
      <c r="H498" s="2">
        <v>91.351351351351354</v>
      </c>
      <c r="I498" s="2">
        <v>7</v>
      </c>
      <c r="J498" s="2">
        <v>39</v>
      </c>
      <c r="K498" s="2">
        <v>0</v>
      </c>
      <c r="L498" s="2">
        <v>0</v>
      </c>
      <c r="M498" s="2">
        <v>1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1</v>
      </c>
      <c r="AB498" s="2">
        <v>0</v>
      </c>
      <c r="AC498" s="2">
        <v>0</v>
      </c>
      <c r="AD498" s="2">
        <v>0</v>
      </c>
      <c r="AE498" s="2">
        <v>0</v>
      </c>
      <c r="AF498" s="2">
        <v>1</v>
      </c>
      <c r="AG498" s="2">
        <v>0</v>
      </c>
      <c r="AH498" s="2">
        <v>0</v>
      </c>
      <c r="AI498" s="2">
        <v>1</v>
      </c>
      <c r="AJ498" s="2">
        <v>0</v>
      </c>
      <c r="AK498" s="2">
        <v>0</v>
      </c>
      <c r="AL498" s="2">
        <v>0</v>
      </c>
      <c r="AM498" s="2">
        <v>0</v>
      </c>
      <c r="AN498" s="2">
        <v>1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1</v>
      </c>
      <c r="AV498" s="2">
        <v>1</v>
      </c>
      <c r="AW498" s="2"/>
    </row>
    <row r="499" spans="1:49" hidden="1" x14ac:dyDescent="0.25">
      <c r="A499" s="2" t="s">
        <v>524</v>
      </c>
      <c r="B499" s="2" t="s">
        <v>377</v>
      </c>
      <c r="C499" s="2">
        <v>57</v>
      </c>
      <c r="D499" s="2">
        <v>37</v>
      </c>
      <c r="E499" s="2">
        <v>726</v>
      </c>
      <c r="F499" s="2">
        <v>697</v>
      </c>
      <c r="G499" s="2" t="s">
        <v>525</v>
      </c>
      <c r="H499" s="2">
        <v>96.005509641873275</v>
      </c>
      <c r="I499" s="2">
        <v>7</v>
      </c>
      <c r="J499" s="2">
        <v>39</v>
      </c>
      <c r="K499" s="2">
        <v>0</v>
      </c>
      <c r="L499" s="2">
        <v>0</v>
      </c>
      <c r="M499" s="2">
        <v>0</v>
      </c>
      <c r="N499" s="2">
        <v>1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1</v>
      </c>
      <c r="AB499" s="2">
        <v>0</v>
      </c>
      <c r="AC499" s="2">
        <v>0</v>
      </c>
      <c r="AD499" s="2">
        <v>0</v>
      </c>
      <c r="AE499" s="2">
        <v>0</v>
      </c>
      <c r="AF499" s="2">
        <v>1</v>
      </c>
      <c r="AG499" s="2">
        <v>0</v>
      </c>
      <c r="AH499" s="2">
        <v>0</v>
      </c>
      <c r="AI499" s="2">
        <v>0</v>
      </c>
      <c r="AJ499" s="2">
        <v>1</v>
      </c>
      <c r="AK499" s="2">
        <v>0</v>
      </c>
      <c r="AL499" s="2">
        <v>0</v>
      </c>
      <c r="AM499" s="2">
        <v>0</v>
      </c>
      <c r="AN499" s="2">
        <v>1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1</v>
      </c>
      <c r="AV499" s="2">
        <v>1</v>
      </c>
      <c r="AW499" s="2"/>
    </row>
    <row r="500" spans="1:49" hidden="1" x14ac:dyDescent="0.25">
      <c r="A500" s="2" t="s">
        <v>526</v>
      </c>
      <c r="B500" s="2" t="s">
        <v>377</v>
      </c>
      <c r="C500" s="2">
        <v>57</v>
      </c>
      <c r="D500" s="2">
        <v>254</v>
      </c>
      <c r="E500" s="2">
        <v>508</v>
      </c>
      <c r="F500" s="2">
        <v>303</v>
      </c>
      <c r="G500" s="2" t="s">
        <v>527</v>
      </c>
      <c r="H500" s="2">
        <v>59.645669291338585</v>
      </c>
      <c r="I500" s="2">
        <v>7</v>
      </c>
      <c r="J500" s="2">
        <v>39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1</v>
      </c>
      <c r="AB500" s="2">
        <v>0</v>
      </c>
      <c r="AC500" s="2">
        <v>0</v>
      </c>
      <c r="AD500" s="2">
        <v>0</v>
      </c>
      <c r="AE500" s="2">
        <v>0</v>
      </c>
      <c r="AF500" s="2">
        <v>1</v>
      </c>
      <c r="AG500" s="2">
        <v>0</v>
      </c>
      <c r="AH500" s="2">
        <v>0</v>
      </c>
      <c r="AI500" s="2">
        <v>0</v>
      </c>
      <c r="AJ500" s="2">
        <v>0</v>
      </c>
      <c r="AK500" s="2">
        <v>1</v>
      </c>
      <c r="AL500" s="2">
        <v>0</v>
      </c>
      <c r="AM500" s="2">
        <v>0</v>
      </c>
      <c r="AN500" s="2">
        <v>1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1</v>
      </c>
      <c r="AV500" s="2">
        <v>0</v>
      </c>
      <c r="AW500" s="2"/>
    </row>
    <row r="501" spans="1:49" hidden="1" x14ac:dyDescent="0.25">
      <c r="A501" s="2" t="s">
        <v>528</v>
      </c>
      <c r="B501" s="2" t="s">
        <v>377</v>
      </c>
      <c r="C501" s="2">
        <v>58</v>
      </c>
      <c r="D501" s="2">
        <v>66</v>
      </c>
      <c r="E501" s="2">
        <v>392</v>
      </c>
      <c r="F501" s="2">
        <v>366</v>
      </c>
      <c r="G501" s="2" t="s">
        <v>529</v>
      </c>
      <c r="H501" s="2">
        <v>93.367346938775512</v>
      </c>
      <c r="I501" s="2">
        <v>7</v>
      </c>
      <c r="J501" s="2">
        <v>39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1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1</v>
      </c>
      <c r="AB501" s="2">
        <v>0</v>
      </c>
      <c r="AC501" s="2">
        <v>0</v>
      </c>
      <c r="AD501" s="2">
        <v>0</v>
      </c>
      <c r="AE501" s="2">
        <v>0</v>
      </c>
      <c r="AF501" s="2">
        <v>1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1</v>
      </c>
      <c r="AM501" s="2">
        <v>0</v>
      </c>
      <c r="AN501" s="2">
        <v>1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1</v>
      </c>
      <c r="AV501" s="2">
        <v>1</v>
      </c>
      <c r="AW501" s="2"/>
    </row>
    <row r="502" spans="1:49" hidden="1" x14ac:dyDescent="0.25">
      <c r="A502" s="2" t="s">
        <v>548</v>
      </c>
      <c r="B502" s="2" t="s">
        <v>377</v>
      </c>
      <c r="C502" s="2">
        <v>57</v>
      </c>
      <c r="D502" s="2">
        <v>88</v>
      </c>
      <c r="E502" s="2">
        <v>610</v>
      </c>
      <c r="F502" s="2">
        <v>580</v>
      </c>
      <c r="G502" s="2" t="s">
        <v>549</v>
      </c>
      <c r="H502" s="2">
        <v>95.081967213114751</v>
      </c>
      <c r="I502" s="2">
        <v>8</v>
      </c>
      <c r="J502" s="2">
        <v>39</v>
      </c>
      <c r="K502" s="2">
        <v>1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1</v>
      </c>
      <c r="AC502" s="2">
        <v>0</v>
      </c>
      <c r="AD502" s="2">
        <v>0</v>
      </c>
      <c r="AE502" s="2">
        <v>0</v>
      </c>
      <c r="AF502" s="2">
        <v>1</v>
      </c>
      <c r="AG502" s="2">
        <v>1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1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1</v>
      </c>
      <c r="AV502" s="2">
        <v>1</v>
      </c>
      <c r="AW502" s="2"/>
    </row>
    <row r="503" spans="1:49" hidden="1" x14ac:dyDescent="0.25">
      <c r="A503" s="2" t="s">
        <v>550</v>
      </c>
      <c r="B503" s="2" t="s">
        <v>377</v>
      </c>
      <c r="C503" s="2">
        <v>55</v>
      </c>
      <c r="D503" s="2">
        <v>100</v>
      </c>
      <c r="E503" s="2">
        <v>624</v>
      </c>
      <c r="F503" s="2">
        <v>571</v>
      </c>
      <c r="G503" s="2" t="s">
        <v>551</v>
      </c>
      <c r="H503" s="2">
        <v>91.506410256410248</v>
      </c>
      <c r="I503" s="2">
        <v>8</v>
      </c>
      <c r="J503" s="2">
        <v>39</v>
      </c>
      <c r="K503" s="2">
        <v>0</v>
      </c>
      <c r="L503" s="2">
        <v>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1</v>
      </c>
      <c r="AC503" s="2">
        <v>0</v>
      </c>
      <c r="AD503" s="2">
        <v>0</v>
      </c>
      <c r="AE503" s="2">
        <v>0</v>
      </c>
      <c r="AF503" s="2">
        <v>1</v>
      </c>
      <c r="AG503" s="2">
        <v>0</v>
      </c>
      <c r="AH503" s="2">
        <v>1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1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1</v>
      </c>
      <c r="AV503" s="2">
        <v>1</v>
      </c>
      <c r="AW503" s="2"/>
    </row>
    <row r="504" spans="1:49" hidden="1" x14ac:dyDescent="0.25">
      <c r="A504" s="2" t="s">
        <v>552</v>
      </c>
      <c r="B504" s="2" t="s">
        <v>377</v>
      </c>
      <c r="C504" s="2">
        <v>51</v>
      </c>
      <c r="D504" s="2">
        <v>196</v>
      </c>
      <c r="E504" s="2">
        <v>734</v>
      </c>
      <c r="F504" s="2">
        <v>707</v>
      </c>
      <c r="G504" s="2" t="s">
        <v>553</v>
      </c>
      <c r="H504" s="2">
        <v>96.321525885558572</v>
      </c>
      <c r="I504" s="2">
        <v>8</v>
      </c>
      <c r="J504" s="2">
        <v>39</v>
      </c>
      <c r="K504" s="2">
        <v>0</v>
      </c>
      <c r="L504" s="2">
        <v>0</v>
      </c>
      <c r="M504" s="2">
        <v>1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1</v>
      </c>
      <c r="AC504" s="2">
        <v>0</v>
      </c>
      <c r="AD504" s="2">
        <v>0</v>
      </c>
      <c r="AE504" s="2">
        <v>0</v>
      </c>
      <c r="AF504" s="2">
        <v>1</v>
      </c>
      <c r="AG504" s="2">
        <v>0</v>
      </c>
      <c r="AH504" s="2">
        <v>0</v>
      </c>
      <c r="AI504" s="2">
        <v>1</v>
      </c>
      <c r="AJ504" s="2">
        <v>0</v>
      </c>
      <c r="AK504" s="2">
        <v>0</v>
      </c>
      <c r="AL504" s="2">
        <v>0</v>
      </c>
      <c r="AM504" s="2">
        <v>0</v>
      </c>
      <c r="AN504" s="2">
        <v>1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1</v>
      </c>
      <c r="AV504" s="2">
        <v>1</v>
      </c>
      <c r="AW504" s="2"/>
    </row>
    <row r="505" spans="1:49" hidden="1" x14ac:dyDescent="0.25">
      <c r="A505" s="2" t="s">
        <v>554</v>
      </c>
      <c r="B505" s="2" t="s">
        <v>377</v>
      </c>
      <c r="C505" s="2">
        <v>51</v>
      </c>
      <c r="D505" s="2">
        <v>96</v>
      </c>
      <c r="E505" s="2">
        <v>1115</v>
      </c>
      <c r="F505" s="2">
        <v>828</v>
      </c>
      <c r="G505" s="2" t="s">
        <v>555</v>
      </c>
      <c r="H505" s="2">
        <v>74.260089686098652</v>
      </c>
      <c r="I505" s="2">
        <v>8</v>
      </c>
      <c r="J505" s="2">
        <v>39</v>
      </c>
      <c r="K505" s="2">
        <v>0</v>
      </c>
      <c r="L505" s="2">
        <v>0</v>
      </c>
      <c r="M505" s="2">
        <v>0</v>
      </c>
      <c r="N505" s="2">
        <v>1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1</v>
      </c>
      <c r="AC505" s="2">
        <v>0</v>
      </c>
      <c r="AD505" s="2">
        <v>0</v>
      </c>
      <c r="AE505" s="2">
        <v>0</v>
      </c>
      <c r="AF505" s="2">
        <v>1</v>
      </c>
      <c r="AG505" s="2">
        <v>0</v>
      </c>
      <c r="AH505" s="2">
        <v>0</v>
      </c>
      <c r="AI505" s="2">
        <v>0</v>
      </c>
      <c r="AJ505" s="2">
        <v>1</v>
      </c>
      <c r="AK505" s="2">
        <v>0</v>
      </c>
      <c r="AL505" s="2">
        <v>0</v>
      </c>
      <c r="AM505" s="2">
        <v>0</v>
      </c>
      <c r="AN505" s="2">
        <v>1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1</v>
      </c>
      <c r="AV505" s="2">
        <v>1</v>
      </c>
      <c r="AW505" s="2"/>
    </row>
    <row r="506" spans="1:49" hidden="1" x14ac:dyDescent="0.25">
      <c r="A506" s="2" t="s">
        <v>556</v>
      </c>
      <c r="B506" s="2" t="s">
        <v>377</v>
      </c>
      <c r="C506" s="2">
        <v>57</v>
      </c>
      <c r="D506" s="2">
        <v>174</v>
      </c>
      <c r="E506" s="2">
        <v>334</v>
      </c>
      <c r="F506" s="2">
        <v>279</v>
      </c>
      <c r="G506" s="2" t="s">
        <v>557</v>
      </c>
      <c r="H506" s="2">
        <v>83.532934131736525</v>
      </c>
      <c r="I506" s="2">
        <v>8</v>
      </c>
      <c r="J506" s="2">
        <v>39</v>
      </c>
      <c r="K506" s="2">
        <v>0</v>
      </c>
      <c r="L506" s="2">
        <v>0</v>
      </c>
      <c r="M506" s="2">
        <v>0</v>
      </c>
      <c r="N506" s="2">
        <v>0</v>
      </c>
      <c r="O506" s="2">
        <v>1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1</v>
      </c>
      <c r="AC506" s="2">
        <v>0</v>
      </c>
      <c r="AD506" s="2">
        <v>0</v>
      </c>
      <c r="AE506" s="2">
        <v>0</v>
      </c>
      <c r="AF506" s="2">
        <v>1</v>
      </c>
      <c r="AG506" s="2">
        <v>0</v>
      </c>
      <c r="AH506" s="2">
        <v>0</v>
      </c>
      <c r="AI506" s="2">
        <v>0</v>
      </c>
      <c r="AJ506" s="2">
        <v>0</v>
      </c>
      <c r="AK506" s="2">
        <v>1</v>
      </c>
      <c r="AL506" s="2">
        <v>0</v>
      </c>
      <c r="AM506" s="2">
        <v>0</v>
      </c>
      <c r="AN506" s="2">
        <v>1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1</v>
      </c>
      <c r="AV506" s="2">
        <v>0</v>
      </c>
      <c r="AW506" s="2"/>
    </row>
    <row r="507" spans="1:49" hidden="1" x14ac:dyDescent="0.25">
      <c r="A507" s="2" t="s">
        <v>558</v>
      </c>
      <c r="B507" s="2" t="s">
        <v>377</v>
      </c>
      <c r="C507" s="2">
        <v>55</v>
      </c>
      <c r="D507" s="2">
        <v>128</v>
      </c>
      <c r="E507" s="2">
        <v>394</v>
      </c>
      <c r="F507" s="2">
        <v>352</v>
      </c>
      <c r="G507" s="2" t="s">
        <v>559</v>
      </c>
      <c r="H507" s="2">
        <v>89.340101522842644</v>
      </c>
      <c r="I507" s="2">
        <v>8</v>
      </c>
      <c r="J507" s="2">
        <v>39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1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1</v>
      </c>
      <c r="AC507" s="2">
        <v>0</v>
      </c>
      <c r="AD507" s="2">
        <v>0</v>
      </c>
      <c r="AE507" s="2">
        <v>0</v>
      </c>
      <c r="AF507" s="2">
        <v>1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</v>
      </c>
      <c r="AM507" s="2">
        <v>0</v>
      </c>
      <c r="AN507" s="2">
        <v>1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1</v>
      </c>
      <c r="AV507" s="2">
        <v>1</v>
      </c>
      <c r="AW507" s="2"/>
    </row>
    <row r="508" spans="1:49" hidden="1" x14ac:dyDescent="0.25">
      <c r="A508" s="2" t="s">
        <v>602</v>
      </c>
      <c r="B508" s="2" t="s">
        <v>377</v>
      </c>
      <c r="C508" s="2">
        <v>60</v>
      </c>
      <c r="D508" s="2">
        <v>26</v>
      </c>
      <c r="E508" s="2">
        <v>594</v>
      </c>
      <c r="F508" s="2">
        <v>560</v>
      </c>
      <c r="G508" s="2" t="s">
        <v>603</v>
      </c>
      <c r="H508" s="2">
        <v>94.276094276094284</v>
      </c>
      <c r="I508" s="2">
        <v>9</v>
      </c>
      <c r="J508" s="2">
        <v>39</v>
      </c>
      <c r="K508" s="2">
        <v>1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1</v>
      </c>
      <c r="AD508" s="2">
        <v>0</v>
      </c>
      <c r="AE508" s="2">
        <v>0</v>
      </c>
      <c r="AF508" s="2">
        <v>1</v>
      </c>
      <c r="AG508" s="2">
        <v>1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1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1</v>
      </c>
      <c r="AV508" s="2">
        <v>1</v>
      </c>
      <c r="AW508" s="2"/>
    </row>
    <row r="509" spans="1:49" hidden="1" x14ac:dyDescent="0.25">
      <c r="A509" s="2" t="s">
        <v>604</v>
      </c>
      <c r="B509" s="2" t="s">
        <v>377</v>
      </c>
      <c r="C509" s="2">
        <v>59</v>
      </c>
      <c r="D509" s="2">
        <v>49</v>
      </c>
      <c r="E509" s="2">
        <v>617</v>
      </c>
      <c r="F509" s="2">
        <v>571</v>
      </c>
      <c r="G509" s="2" t="s">
        <v>605</v>
      </c>
      <c r="H509" s="2">
        <v>92.544570502431128</v>
      </c>
      <c r="I509" s="2">
        <v>9</v>
      </c>
      <c r="J509" s="2">
        <v>39</v>
      </c>
      <c r="K509" s="2">
        <v>0</v>
      </c>
      <c r="L509" s="2">
        <v>1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1</v>
      </c>
      <c r="AD509" s="2">
        <v>0</v>
      </c>
      <c r="AE509" s="2">
        <v>0</v>
      </c>
      <c r="AF509" s="2">
        <v>1</v>
      </c>
      <c r="AG509" s="2">
        <v>0</v>
      </c>
      <c r="AH509" s="2">
        <v>1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1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1</v>
      </c>
      <c r="AV509" s="2">
        <v>1</v>
      </c>
      <c r="AW509" s="2"/>
    </row>
    <row r="510" spans="1:49" hidden="1" x14ac:dyDescent="0.25">
      <c r="A510" s="2" t="s">
        <v>606</v>
      </c>
      <c r="B510" s="2" t="s">
        <v>377</v>
      </c>
      <c r="C510" s="2">
        <v>10</v>
      </c>
      <c r="D510" s="2">
        <v>26</v>
      </c>
      <c r="E510" s="2">
        <v>734</v>
      </c>
      <c r="F510" s="2">
        <v>0</v>
      </c>
      <c r="G510" s="2" t="s">
        <v>607</v>
      </c>
      <c r="H510" s="2">
        <v>0</v>
      </c>
      <c r="I510" s="2">
        <v>9</v>
      </c>
      <c r="J510" s="2">
        <v>39</v>
      </c>
      <c r="K510" s="2">
        <v>0</v>
      </c>
      <c r="L510" s="2">
        <v>0</v>
      </c>
      <c r="M510" s="2">
        <v>1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1</v>
      </c>
      <c r="AD510" s="2">
        <v>0</v>
      </c>
      <c r="AE510" s="2">
        <v>0</v>
      </c>
      <c r="AF510" s="2">
        <v>1</v>
      </c>
      <c r="AG510" s="2">
        <v>0</v>
      </c>
      <c r="AH510" s="2">
        <v>0</v>
      </c>
      <c r="AI510" s="2">
        <v>1</v>
      </c>
      <c r="AJ510" s="2">
        <v>0</v>
      </c>
      <c r="AK510" s="2">
        <v>0</v>
      </c>
      <c r="AL510" s="2">
        <v>0</v>
      </c>
      <c r="AM510" s="2">
        <v>0</v>
      </c>
      <c r="AN510" s="2">
        <v>1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1</v>
      </c>
      <c r="AV510" s="2">
        <v>0</v>
      </c>
      <c r="AW510" s="2"/>
    </row>
    <row r="511" spans="1:49" hidden="1" x14ac:dyDescent="0.25">
      <c r="A511" s="2" t="s">
        <v>608</v>
      </c>
      <c r="B511" s="2" t="s">
        <v>377</v>
      </c>
      <c r="C511" s="2">
        <v>53</v>
      </c>
      <c r="D511" s="2">
        <v>146</v>
      </c>
      <c r="E511" s="2">
        <v>1023</v>
      </c>
      <c r="F511" s="2">
        <v>817</v>
      </c>
      <c r="G511" s="2" t="s">
        <v>609</v>
      </c>
      <c r="H511" s="2">
        <v>79.863147605083086</v>
      </c>
      <c r="I511" s="2">
        <v>9</v>
      </c>
      <c r="J511" s="2">
        <v>39</v>
      </c>
      <c r="K511" s="2">
        <v>0</v>
      </c>
      <c r="L511" s="2">
        <v>0</v>
      </c>
      <c r="M511" s="2">
        <v>0</v>
      </c>
      <c r="N511" s="2">
        <v>1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1</v>
      </c>
      <c r="AD511" s="2">
        <v>0</v>
      </c>
      <c r="AE511" s="2">
        <v>0</v>
      </c>
      <c r="AF511" s="2">
        <v>1</v>
      </c>
      <c r="AG511" s="2">
        <v>0</v>
      </c>
      <c r="AH511" s="2">
        <v>0</v>
      </c>
      <c r="AI511" s="2">
        <v>0</v>
      </c>
      <c r="AJ511" s="2">
        <v>1</v>
      </c>
      <c r="AK511" s="2">
        <v>0</v>
      </c>
      <c r="AL511" s="2">
        <v>0</v>
      </c>
      <c r="AM511" s="2">
        <v>0</v>
      </c>
      <c r="AN511" s="2">
        <v>1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1</v>
      </c>
      <c r="AV511" s="2">
        <v>1</v>
      </c>
      <c r="AW511" s="2"/>
    </row>
    <row r="512" spans="1:49" hidden="1" x14ac:dyDescent="0.25">
      <c r="A512" s="2" t="s">
        <v>610</v>
      </c>
      <c r="B512" s="2" t="s">
        <v>377</v>
      </c>
      <c r="C512" s="2">
        <v>31</v>
      </c>
      <c r="D512" s="2">
        <v>411</v>
      </c>
      <c r="E512" s="2">
        <v>1320</v>
      </c>
      <c r="F512" s="2">
        <v>813</v>
      </c>
      <c r="G512" s="2" t="s">
        <v>611</v>
      </c>
      <c r="H512" s="2">
        <v>61.590909090909093</v>
      </c>
      <c r="I512" s="2">
        <v>9</v>
      </c>
      <c r="J512" s="2">
        <v>39</v>
      </c>
      <c r="K512" s="2">
        <v>0</v>
      </c>
      <c r="L512" s="2">
        <v>0</v>
      </c>
      <c r="M512" s="2">
        <v>0</v>
      </c>
      <c r="N512" s="2">
        <v>0</v>
      </c>
      <c r="O512" s="2">
        <v>1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1</v>
      </c>
      <c r="AD512" s="2">
        <v>0</v>
      </c>
      <c r="AE512" s="2">
        <v>0</v>
      </c>
      <c r="AF512" s="2">
        <v>1</v>
      </c>
      <c r="AG512" s="2">
        <v>0</v>
      </c>
      <c r="AH512" s="2">
        <v>0</v>
      </c>
      <c r="AI512" s="2">
        <v>0</v>
      </c>
      <c r="AJ512" s="2">
        <v>0</v>
      </c>
      <c r="AK512" s="2">
        <v>1</v>
      </c>
      <c r="AL512" s="2">
        <v>0</v>
      </c>
      <c r="AM512" s="2">
        <v>0</v>
      </c>
      <c r="AN512" s="2">
        <v>1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1</v>
      </c>
      <c r="AV512" s="2">
        <v>1</v>
      </c>
      <c r="AW512" s="2"/>
    </row>
    <row r="513" spans="1:49" hidden="1" x14ac:dyDescent="0.25">
      <c r="A513" s="2" t="s">
        <v>612</v>
      </c>
      <c r="B513" s="2" t="s">
        <v>377</v>
      </c>
      <c r="C513" s="2">
        <v>36</v>
      </c>
      <c r="D513" s="2">
        <v>254</v>
      </c>
      <c r="E513" s="2">
        <v>1253</v>
      </c>
      <c r="F513" s="2">
        <v>853</v>
      </c>
      <c r="G513" s="2" t="s">
        <v>613</v>
      </c>
      <c r="H513" s="2">
        <v>68.076616121308859</v>
      </c>
      <c r="I513" s="2">
        <v>9</v>
      </c>
      <c r="J513" s="2">
        <v>39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1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0</v>
      </c>
      <c r="AE513" s="2">
        <v>0</v>
      </c>
      <c r="AF513" s="2">
        <v>1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1</v>
      </c>
      <c r="AM513" s="2">
        <v>0</v>
      </c>
      <c r="AN513" s="2">
        <v>1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1</v>
      </c>
      <c r="AV513" s="2">
        <v>1</v>
      </c>
      <c r="AW51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2" sqref="C22"/>
    </sheetView>
  </sheetViews>
  <sheetFormatPr defaultRowHeight="15" x14ac:dyDescent="0.25"/>
  <sheetData>
    <row r="1" spans="1:2" x14ac:dyDescent="0.25">
      <c r="A1" t="s">
        <v>623</v>
      </c>
      <c r="B1" t="s">
        <v>625</v>
      </c>
    </row>
    <row r="2" spans="1:2" x14ac:dyDescent="0.25">
      <c r="A2" t="s">
        <v>624</v>
      </c>
      <c r="B2" t="s">
        <v>626</v>
      </c>
    </row>
    <row r="3" spans="1:2" x14ac:dyDescent="0.25">
      <c r="A3" t="s">
        <v>627</v>
      </c>
      <c r="B3" t="s">
        <v>628</v>
      </c>
    </row>
    <row r="4" spans="1:2" x14ac:dyDescent="0.25">
      <c r="A4" t="s">
        <v>629</v>
      </c>
      <c r="B4" t="s">
        <v>630</v>
      </c>
    </row>
    <row r="5" spans="1:2" x14ac:dyDescent="0.25">
      <c r="A5" t="s">
        <v>631</v>
      </c>
      <c r="B5" t="s">
        <v>633</v>
      </c>
    </row>
    <row r="6" spans="1:2" x14ac:dyDescent="0.25">
      <c r="A6" t="s">
        <v>632</v>
      </c>
      <c r="B6" t="s">
        <v>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K19" sqref="K19"/>
    </sheetView>
  </sheetViews>
  <sheetFormatPr defaultRowHeight="15" x14ac:dyDescent="0.25"/>
  <cols>
    <col min="3" max="3" width="11.28515625" customWidth="1"/>
    <col min="4" max="6" width="11.140625" bestFit="1" customWidth="1"/>
    <col min="7" max="7" width="9" bestFit="1" customWidth="1"/>
  </cols>
  <sheetData>
    <row r="1" spans="1:10" x14ac:dyDescent="0.25">
      <c r="A1" t="s">
        <v>614</v>
      </c>
      <c r="C1" s="10" t="s">
        <v>280</v>
      </c>
      <c r="D1" s="10" t="s">
        <v>281</v>
      </c>
      <c r="E1" s="10" t="s">
        <v>282</v>
      </c>
      <c r="F1" s="10" t="s">
        <v>283</v>
      </c>
      <c r="G1" s="10" t="s">
        <v>284</v>
      </c>
      <c r="H1" s="10" t="s">
        <v>285</v>
      </c>
      <c r="I1" s="10" t="s">
        <v>286</v>
      </c>
      <c r="J1" s="10" t="s">
        <v>287</v>
      </c>
    </row>
    <row r="2" spans="1:10" x14ac:dyDescent="0.25"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5">
      <c r="A3" s="9" t="s">
        <v>375</v>
      </c>
      <c r="B3">
        <v>1</v>
      </c>
      <c r="C3">
        <f ca="1">SUMPRODUCT((INDIRECT($A$1&amp;"["&amp;C$1&amp;"]")=C$2)*(INDIRECT($A$1&amp;"["&amp;$A3&amp;"]")=$B3))</f>
        <v>58</v>
      </c>
      <c r="D3">
        <f t="shared" ref="D3:J4" ca="1" si="0">SUMPRODUCT((INDIRECT($A$1&amp;"["&amp;D$1&amp;"]")=D$2)*(INDIRECT($A$1&amp;"["&amp;$A3&amp;"]")=$B3))</f>
        <v>43</v>
      </c>
      <c r="E3">
        <f t="shared" ca="1" si="0"/>
        <v>44</v>
      </c>
      <c r="F3">
        <f t="shared" ca="1" si="0"/>
        <v>50</v>
      </c>
      <c r="G3">
        <f t="shared" ca="1" si="0"/>
        <v>33</v>
      </c>
      <c r="H3">
        <f t="shared" ca="1" si="0"/>
        <v>44</v>
      </c>
      <c r="I3">
        <f t="shared" ca="1" si="0"/>
        <v>28</v>
      </c>
      <c r="J3">
        <f t="shared" ca="1" si="0"/>
        <v>30</v>
      </c>
    </row>
    <row r="4" spans="1:10" x14ac:dyDescent="0.25">
      <c r="A4" s="9" t="s">
        <v>375</v>
      </c>
      <c r="B4">
        <v>0</v>
      </c>
      <c r="C4">
        <f t="shared" ref="C4" ca="1" si="1">SUMPRODUCT((INDIRECT($A$1&amp;"["&amp;C$1&amp;"]")=C$2)*(INDIRECT($A$1&amp;"["&amp;$A4&amp;"]")=$B4))</f>
        <v>10</v>
      </c>
      <c r="D4">
        <f t="shared" ca="1" si="0"/>
        <v>25</v>
      </c>
      <c r="E4">
        <f t="shared" ca="1" si="0"/>
        <v>28</v>
      </c>
      <c r="F4">
        <f t="shared" ca="1" si="0"/>
        <v>22</v>
      </c>
      <c r="G4">
        <f t="shared" ca="1" si="0"/>
        <v>39</v>
      </c>
      <c r="H4">
        <f t="shared" ca="1" si="0"/>
        <v>28</v>
      </c>
      <c r="I4">
        <f t="shared" ca="1" si="0"/>
        <v>16</v>
      </c>
      <c r="J4">
        <f t="shared" ca="1" si="0"/>
        <v>14</v>
      </c>
    </row>
    <row r="5" spans="1:10" x14ac:dyDescent="0.25">
      <c r="A5" t="s">
        <v>615</v>
      </c>
      <c r="C5">
        <f ca="1">SUM(C3:C4)</f>
        <v>68</v>
      </c>
      <c r="D5">
        <f t="shared" ref="D5:J5" ca="1" si="2">SUM(D3:D4)</f>
        <v>68</v>
      </c>
      <c r="E5">
        <f t="shared" ca="1" si="2"/>
        <v>72</v>
      </c>
      <c r="F5">
        <f t="shared" ca="1" si="2"/>
        <v>72</v>
      </c>
      <c r="G5">
        <f t="shared" ca="1" si="2"/>
        <v>72</v>
      </c>
      <c r="H5">
        <f t="shared" ca="1" si="2"/>
        <v>72</v>
      </c>
      <c r="I5">
        <f t="shared" ca="1" si="2"/>
        <v>44</v>
      </c>
      <c r="J5">
        <f t="shared" ca="1" si="2"/>
        <v>44</v>
      </c>
    </row>
    <row r="6" spans="1:10" x14ac:dyDescent="0.25">
      <c r="A6" s="11" t="s">
        <v>616</v>
      </c>
      <c r="C6" s="13">
        <f ca="1">C3/C5</f>
        <v>0.8529411764705882</v>
      </c>
      <c r="D6" s="13">
        <f t="shared" ref="D6:J6" ca="1" si="3">D3/D5</f>
        <v>0.63235294117647056</v>
      </c>
      <c r="E6" s="13">
        <f ca="1">E3/E5</f>
        <v>0.61111111111111116</v>
      </c>
      <c r="F6" s="13">
        <f t="shared" ca="1" si="3"/>
        <v>0.69444444444444442</v>
      </c>
      <c r="G6" s="13">
        <f t="shared" ca="1" si="3"/>
        <v>0.45833333333333331</v>
      </c>
      <c r="H6" s="13">
        <f t="shared" ca="1" si="3"/>
        <v>0.61111111111111116</v>
      </c>
      <c r="I6" s="13">
        <f t="shared" ca="1" si="3"/>
        <v>0.63636363636363635</v>
      </c>
      <c r="J6" s="13">
        <f t="shared" ca="1" si="3"/>
        <v>0.68181818181818177</v>
      </c>
    </row>
    <row r="7" spans="1:10" x14ac:dyDescent="0.25">
      <c r="A7" t="s">
        <v>617</v>
      </c>
      <c r="C7" s="14">
        <f t="shared" ref="C7:J7" ca="1" si="4">(C6+(C10^2)/(2*C3)-C10*((C6*(1-C6)/C3)+((C10^2)/(4*(C3^2))))^(1/2))/(1+(C10^2)/C3)</f>
        <v>0.74006526695998953</v>
      </c>
      <c r="D7" s="14">
        <f t="shared" ca="1" si="4"/>
        <v>0.48299355859457199</v>
      </c>
      <c r="E7" s="14">
        <f t="shared" ca="1" si="4"/>
        <v>0.46376179874001766</v>
      </c>
      <c r="F7" s="14">
        <f t="shared" ca="1" si="4"/>
        <v>0.55674962159804087</v>
      </c>
      <c r="G7" s="14">
        <f t="shared" ca="1" si="4"/>
        <v>0.30172652487170043</v>
      </c>
      <c r="H7" s="14">
        <f t="shared" ca="1" si="4"/>
        <v>0.46376179874001766</v>
      </c>
      <c r="I7" s="14">
        <f t="shared" ca="1" si="4"/>
        <v>0.45201913741994898</v>
      </c>
      <c r="J7" s="14">
        <f t="shared" ca="1" si="4"/>
        <v>0.50290178059308133</v>
      </c>
    </row>
    <row r="8" spans="1:10" x14ac:dyDescent="0.25">
      <c r="A8" t="s">
        <v>618</v>
      </c>
      <c r="C8" s="14">
        <f t="shared" ref="C8:J8" ca="1" si="5">(C6+(C10^2)/(2*C3)+C10*((C6*(1-C6)/C3)+((C10^2)/(4*(C3^2))))^(1/2))/(1+(C10^2)/C3)</f>
        <v>0.92196918777845549</v>
      </c>
      <c r="D8" s="14">
        <f t="shared" ca="1" si="5"/>
        <v>0.76000384643389496</v>
      </c>
      <c r="E8" s="14">
        <f t="shared" ca="1" si="5"/>
        <v>0.74061695598032007</v>
      </c>
      <c r="F8" s="14">
        <f t="shared" ca="1" si="5"/>
        <v>0.8043929787389863</v>
      </c>
      <c r="G8" s="14">
        <f t="shared" ca="1" si="5"/>
        <v>0.62362930825683716</v>
      </c>
      <c r="H8" s="14">
        <f t="shared" ca="1" si="5"/>
        <v>0.74061695598032007</v>
      </c>
      <c r="I8" s="14">
        <f t="shared" ca="1" si="5"/>
        <v>0.78780541582572949</v>
      </c>
      <c r="J8" s="14">
        <f t="shared" ca="1" si="5"/>
        <v>0.81945698552547552</v>
      </c>
    </row>
    <row r="9" spans="1:10" ht="17.25" x14ac:dyDescent="0.25">
      <c r="A9" s="12" t="s">
        <v>619</v>
      </c>
      <c r="C9">
        <v>0.95</v>
      </c>
      <c r="D9">
        <v>0.95</v>
      </c>
      <c r="E9">
        <v>0.95</v>
      </c>
      <c r="F9">
        <v>0.95</v>
      </c>
      <c r="G9">
        <v>0.95</v>
      </c>
      <c r="H9">
        <v>0.95</v>
      </c>
      <c r="I9">
        <v>0.95</v>
      </c>
      <c r="J9">
        <v>0.95</v>
      </c>
    </row>
    <row r="10" spans="1:10" ht="17.25" x14ac:dyDescent="0.3">
      <c r="A10" t="s">
        <v>620</v>
      </c>
      <c r="C10">
        <f>_xlfn.NORM.S.INV((1+C9)/2)</f>
        <v>1.9599639845400536</v>
      </c>
      <c r="D10">
        <f t="shared" ref="D10:J10" si="6">_xlfn.NORM.S.INV((1+D9)/2)</f>
        <v>1.9599639845400536</v>
      </c>
      <c r="E10">
        <f t="shared" si="6"/>
        <v>1.9599639845400536</v>
      </c>
      <c r="F10">
        <f t="shared" si="6"/>
        <v>1.9599639845400536</v>
      </c>
      <c r="G10">
        <f t="shared" si="6"/>
        <v>1.9599639845400536</v>
      </c>
      <c r="H10">
        <f t="shared" si="6"/>
        <v>1.9599639845400536</v>
      </c>
      <c r="I10">
        <f t="shared" si="6"/>
        <v>1.9599639845400536</v>
      </c>
      <c r="J10">
        <f t="shared" si="6"/>
        <v>1.9599639845400536</v>
      </c>
    </row>
    <row r="11" spans="1:10" x14ac:dyDescent="0.25">
      <c r="C11" t="str">
        <f ca="1">"("&amp;TEXT(ROUND(C6,3),"0,0%") &amp;", 95 % ДИ ["&amp;ROUND(C7,3)*100&amp;" – "&amp;ROUND(C8,3)*100&amp; "])"</f>
        <v>(85,3%, 95 % ДИ [74 – 92,2])</v>
      </c>
      <c r="D11" t="str">
        <f t="shared" ref="D11:J11" ca="1" si="7">"("&amp;TEXT(ROUND(D6,3),"0,0%") &amp;", 95 % ДИ ["&amp;ROUND(D7,3)*100&amp;" – "&amp;ROUND(D8,3)*100&amp; "])"</f>
        <v>(63,2%, 95 % ДИ [48,3 – 76])</v>
      </c>
      <c r="E11" t="str">
        <f t="shared" ca="1" si="7"/>
        <v>(61,1%, 95 % ДИ [46,4 – 74,1])</v>
      </c>
      <c r="F11" t="str">
        <f t="shared" ca="1" si="7"/>
        <v>(69,4%, 95 % ДИ [55,7 – 80,4])</v>
      </c>
      <c r="G11" t="str">
        <f t="shared" ca="1" si="7"/>
        <v>(45,8%, 95 % ДИ [30,2 – 62,4])</v>
      </c>
      <c r="H11" t="str">
        <f t="shared" ca="1" si="7"/>
        <v>(61,1%, 95 % ДИ [46,4 – 74,1])</v>
      </c>
      <c r="I11" t="str">
        <f t="shared" ca="1" si="7"/>
        <v>(63,6%, 95 % ДИ [45,2 – 78,8])</v>
      </c>
      <c r="J11" t="str">
        <f t="shared" ca="1" si="7"/>
        <v>(68,2%, 95 % ДИ [50,3 – 81,9])</v>
      </c>
    </row>
    <row r="13" spans="1:10" x14ac:dyDescent="0.25">
      <c r="A13" t="s">
        <v>621</v>
      </c>
      <c r="C13" s="14">
        <f ca="1">C8-C6</f>
        <v>6.9028011307867287E-2</v>
      </c>
      <c r="D13" s="14">
        <f t="shared" ref="D13:J13" ca="1" si="8">D8-D6</f>
        <v>0.1276509052574244</v>
      </c>
      <c r="E13" s="14">
        <f t="shared" ca="1" si="8"/>
        <v>0.12950584486920891</v>
      </c>
      <c r="F13" s="14">
        <f t="shared" ca="1" si="8"/>
        <v>0.10994853429454188</v>
      </c>
      <c r="G13" s="14">
        <f t="shared" ca="1" si="8"/>
        <v>0.16529597492350384</v>
      </c>
      <c r="H13" s="14">
        <f t="shared" ca="1" si="8"/>
        <v>0.12950584486920891</v>
      </c>
      <c r="I13" s="14">
        <f t="shared" ca="1" si="8"/>
        <v>0.15144177946209314</v>
      </c>
      <c r="J13" s="14">
        <f t="shared" ca="1" si="8"/>
        <v>0.13763880370729376</v>
      </c>
    </row>
    <row r="14" spans="1:10" x14ac:dyDescent="0.25">
      <c r="A14" t="s">
        <v>622</v>
      </c>
      <c r="C14" s="14">
        <f ca="1">C6-C7</f>
        <v>0.11287590951059867</v>
      </c>
      <c r="D14" s="14">
        <f t="shared" ref="D14:J14" ca="1" si="9">D6-D7</f>
        <v>0.14935938258189857</v>
      </c>
      <c r="E14" s="14">
        <f t="shared" ca="1" si="9"/>
        <v>0.1473493123710935</v>
      </c>
      <c r="F14" s="14">
        <f t="shared" ca="1" si="9"/>
        <v>0.13769482284640355</v>
      </c>
      <c r="G14" s="14">
        <f t="shared" ca="1" si="9"/>
        <v>0.15660680846163288</v>
      </c>
      <c r="H14" s="14">
        <f t="shared" ca="1" si="9"/>
        <v>0.1473493123710935</v>
      </c>
      <c r="I14" s="14">
        <f t="shared" ca="1" si="9"/>
        <v>0.18434449894368737</v>
      </c>
      <c r="J14" s="14">
        <f t="shared" ca="1" si="9"/>
        <v>0.17891640122510044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6" sqref="C6:N6"/>
    </sheetView>
  </sheetViews>
  <sheetFormatPr defaultRowHeight="15" x14ac:dyDescent="0.25"/>
  <cols>
    <col min="3" max="6" width="11.140625" bestFit="1" customWidth="1"/>
    <col min="7" max="7" width="9" bestFit="1" customWidth="1"/>
  </cols>
  <sheetData>
    <row r="1" spans="1:14" x14ac:dyDescent="0.25">
      <c r="A1" t="s">
        <v>614</v>
      </c>
      <c r="C1" s="10" t="s">
        <v>299</v>
      </c>
      <c r="D1" s="10" t="s">
        <v>298</v>
      </c>
      <c r="E1" s="10" t="s">
        <v>297</v>
      </c>
      <c r="F1" s="10" t="s">
        <v>296</v>
      </c>
      <c r="G1" s="10" t="s">
        <v>295</v>
      </c>
      <c r="H1" s="10" t="s">
        <v>294</v>
      </c>
      <c r="I1" s="10" t="s">
        <v>293</v>
      </c>
      <c r="J1" s="10" t="s">
        <v>292</v>
      </c>
      <c r="K1" s="10" t="s">
        <v>291</v>
      </c>
      <c r="L1" s="10" t="s">
        <v>289</v>
      </c>
      <c r="M1" s="10" t="s">
        <v>290</v>
      </c>
      <c r="N1" s="10" t="s">
        <v>288</v>
      </c>
    </row>
    <row r="2" spans="1:14" x14ac:dyDescent="0.25"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4" x14ac:dyDescent="0.25">
      <c r="A3" s="9" t="s">
        <v>375</v>
      </c>
      <c r="B3">
        <v>1</v>
      </c>
      <c r="C3">
        <f ca="1">SUMPRODUCT((INDIRECT($A$1&amp;"["&amp;C$1&amp;"]")=C$2)*(INDIRECT($A$1&amp;"["&amp;$A3&amp;"]")=$B3))</f>
        <v>29</v>
      </c>
      <c r="D3">
        <f t="shared" ref="D3:N3" ca="1" si="0">SUMPRODUCT((INDIRECT($A$1&amp;"["&amp;D$1&amp;"]")=D$2)*(INDIRECT($A$1&amp;"["&amp;$A3&amp;"]")=$B3))</f>
        <v>38</v>
      </c>
      <c r="E3">
        <f t="shared" ca="1" si="0"/>
        <v>28</v>
      </c>
      <c r="F3">
        <f t="shared" ca="1" si="0"/>
        <v>32</v>
      </c>
      <c r="G3">
        <f t="shared" ca="1" si="0"/>
        <v>23</v>
      </c>
      <c r="H3">
        <f t="shared" ca="1" si="0"/>
        <v>27</v>
      </c>
      <c r="I3">
        <f t="shared" ca="1" si="0"/>
        <v>25</v>
      </c>
      <c r="J3">
        <f t="shared" ca="1" si="0"/>
        <v>25</v>
      </c>
      <c r="K3">
        <f t="shared" ca="1" si="0"/>
        <v>295</v>
      </c>
      <c r="L3">
        <f t="shared" ca="1" si="0"/>
        <v>306</v>
      </c>
      <c r="M3">
        <f t="shared" ca="1" si="0"/>
        <v>303</v>
      </c>
      <c r="N3">
        <f t="shared" ca="1" si="0"/>
        <v>313</v>
      </c>
    </row>
    <row r="4" spans="1:14" x14ac:dyDescent="0.25">
      <c r="A4" s="9" t="s">
        <v>375</v>
      </c>
      <c r="B4">
        <v>0</v>
      </c>
      <c r="C4">
        <f t="shared" ref="C4:N4" ca="1" si="1">SUMPRODUCT((INDIRECT($A$1&amp;"["&amp;C$1&amp;"]")=C$2)*(INDIRECT($A$1&amp;"["&amp;$A4&amp;"]")=$B4))</f>
        <v>15</v>
      </c>
      <c r="D4">
        <f t="shared" ca="1" si="1"/>
        <v>6</v>
      </c>
      <c r="E4">
        <f t="shared" ca="1" si="1"/>
        <v>16</v>
      </c>
      <c r="F4">
        <f t="shared" ca="1" si="1"/>
        <v>12</v>
      </c>
      <c r="G4">
        <f t="shared" ca="1" si="1"/>
        <v>21</v>
      </c>
      <c r="H4">
        <f t="shared" ca="1" si="1"/>
        <v>17</v>
      </c>
      <c r="I4">
        <f t="shared" ca="1" si="1"/>
        <v>11</v>
      </c>
      <c r="J4">
        <f t="shared" ca="1" si="1"/>
        <v>19</v>
      </c>
      <c r="K4">
        <f t="shared" ca="1" si="1"/>
        <v>149</v>
      </c>
      <c r="L4">
        <f t="shared" ca="1" si="1"/>
        <v>170</v>
      </c>
      <c r="M4">
        <f t="shared" ca="1" si="1"/>
        <v>173</v>
      </c>
      <c r="N4">
        <f t="shared" ca="1" si="1"/>
        <v>171</v>
      </c>
    </row>
    <row r="5" spans="1:14" x14ac:dyDescent="0.25">
      <c r="A5" t="s">
        <v>615</v>
      </c>
      <c r="C5">
        <f ca="1">SUM(C3:C4)</f>
        <v>44</v>
      </c>
      <c r="D5">
        <f t="shared" ref="D5:N5" ca="1" si="2">SUM(D3:D4)</f>
        <v>44</v>
      </c>
      <c r="E5">
        <f t="shared" ca="1" si="2"/>
        <v>44</v>
      </c>
      <c r="F5">
        <f t="shared" ca="1" si="2"/>
        <v>44</v>
      </c>
      <c r="G5">
        <f t="shared" ca="1" si="2"/>
        <v>44</v>
      </c>
      <c r="H5">
        <f t="shared" ca="1" si="2"/>
        <v>44</v>
      </c>
      <c r="I5">
        <f t="shared" ca="1" si="2"/>
        <v>36</v>
      </c>
      <c r="J5">
        <f t="shared" ca="1" si="2"/>
        <v>44</v>
      </c>
      <c r="K5">
        <f t="shared" ca="1" si="2"/>
        <v>444</v>
      </c>
      <c r="L5">
        <f t="shared" ca="1" si="2"/>
        <v>476</v>
      </c>
      <c r="M5">
        <f t="shared" ca="1" si="2"/>
        <v>476</v>
      </c>
      <c r="N5">
        <f t="shared" ca="1" si="2"/>
        <v>484</v>
      </c>
    </row>
    <row r="6" spans="1:14" x14ac:dyDescent="0.25">
      <c r="A6" s="11" t="s">
        <v>616</v>
      </c>
      <c r="C6" s="13">
        <f ca="1">C3/C5</f>
        <v>0.65909090909090906</v>
      </c>
      <c r="D6" s="13">
        <f t="shared" ref="D6:N6" ca="1" si="3">D3/D5</f>
        <v>0.86363636363636365</v>
      </c>
      <c r="E6" s="13">
        <f t="shared" ca="1" si="3"/>
        <v>0.63636363636363635</v>
      </c>
      <c r="F6" s="13">
        <f t="shared" ca="1" si="3"/>
        <v>0.72727272727272729</v>
      </c>
      <c r="G6" s="13">
        <f t="shared" ca="1" si="3"/>
        <v>0.52272727272727271</v>
      </c>
      <c r="H6" s="13">
        <f t="shared" ca="1" si="3"/>
        <v>0.61363636363636365</v>
      </c>
      <c r="I6" s="13">
        <f t="shared" ca="1" si="3"/>
        <v>0.69444444444444442</v>
      </c>
      <c r="J6" s="13">
        <f t="shared" ca="1" si="3"/>
        <v>0.56818181818181823</v>
      </c>
      <c r="K6" s="13">
        <f t="shared" ca="1" si="3"/>
        <v>0.6644144144144144</v>
      </c>
      <c r="L6" s="13">
        <f t="shared" ca="1" si="3"/>
        <v>0.6428571428571429</v>
      </c>
      <c r="M6" s="13">
        <f t="shared" ca="1" si="3"/>
        <v>0.63655462184873945</v>
      </c>
      <c r="N6" s="13">
        <f t="shared" ca="1" si="3"/>
        <v>0.64669421487603307</v>
      </c>
    </row>
    <row r="7" spans="1:14" x14ac:dyDescent="0.25">
      <c r="A7" t="s">
        <v>617</v>
      </c>
      <c r="C7" s="14">
        <f t="shared" ref="C7" ca="1" si="4">(C6+(C10^2)/(2*C3)-C10*((C6*(1-C6)/C3)+((C10^2)/(4*(C3^2))))^(1/2))/(1+(C10^2)/C3)</f>
        <v>0.47730045383831299</v>
      </c>
      <c r="D7" s="14">
        <f t="shared" ref="D7:N7" ca="1" si="5">(D6+(D10^2)/(2*D3)-D10*((D6*(1-D6)/D3)+((D10^2)/(4*(D3^2))))^(1/2))/(1+(D10^2)/D3)</f>
        <v>0.72104058860212672</v>
      </c>
      <c r="E7" s="14">
        <f t="shared" ca="1" si="5"/>
        <v>0.45201913741994898</v>
      </c>
      <c r="F7" s="14">
        <f t="shared" ca="1" si="5"/>
        <v>0.55508946204606158</v>
      </c>
      <c r="G7" s="14">
        <f t="shared" ca="1" si="5"/>
        <v>0.33048835171087076</v>
      </c>
      <c r="H7" s="14">
        <f t="shared" ca="1" si="5"/>
        <v>0.42705649829294884</v>
      </c>
      <c r="I7" s="14">
        <f t="shared" ca="1" si="5"/>
        <v>0.4984489889843664</v>
      </c>
      <c r="J7" s="14">
        <f t="shared" ca="1" si="5"/>
        <v>0.37809955125556044</v>
      </c>
      <c r="K7" s="14">
        <f t="shared" ca="1" si="5"/>
        <v>0.60872288805239461</v>
      </c>
      <c r="L7" s="14">
        <f t="shared" ca="1" si="5"/>
        <v>0.58770387088781928</v>
      </c>
      <c r="M7" s="14">
        <f t="shared" ca="1" si="5"/>
        <v>0.58099978382671591</v>
      </c>
      <c r="N7" s="14">
        <f t="shared" ca="1" si="5"/>
        <v>0.59225336664188</v>
      </c>
    </row>
    <row r="8" spans="1:14" x14ac:dyDescent="0.25">
      <c r="A8" t="s">
        <v>618</v>
      </c>
      <c r="C8" s="14">
        <f t="shared" ref="C8" ca="1" si="6">(C6+(C10^2)/(2*C3)+C10*((C6*(1-C6)/C3)+((C10^2)/(4*(C3^2))))^(1/2))/(1+(C10^2)/C3)</f>
        <v>0.8036637011844967</v>
      </c>
      <c r="D8" s="14">
        <f t="shared" ref="D8:N8" ca="1" si="7">(D6+(D10^2)/(2*D3)+D10*((D6*(1-D6)/D3)+((D10^2)/(4*(D3^2))))^(1/2))/(1+(D10^2)/D3)</f>
        <v>0.93946132541563043</v>
      </c>
      <c r="E8" s="14">
        <f t="shared" ca="1" si="7"/>
        <v>0.78780541582572949</v>
      </c>
      <c r="F8" s="14">
        <f t="shared" ca="1" si="7"/>
        <v>0.85073817511072458</v>
      </c>
      <c r="G8" s="14">
        <f t="shared" ca="1" si="7"/>
        <v>0.7084608929050189</v>
      </c>
      <c r="H8" s="14">
        <f t="shared" ca="1" si="7"/>
        <v>0.77190826767480869</v>
      </c>
      <c r="I8" s="14">
        <f t="shared" ca="1" si="7"/>
        <v>0.83864291342822583</v>
      </c>
      <c r="J8" s="14">
        <f t="shared" ca="1" si="7"/>
        <v>0.74010150543456943</v>
      </c>
      <c r="K8" s="14">
        <f t="shared" ca="1" si="7"/>
        <v>0.71587900917869718</v>
      </c>
      <c r="L8" s="14">
        <f t="shared" ca="1" si="7"/>
        <v>0.69446808815645611</v>
      </c>
      <c r="M8" s="14">
        <f t="shared" ca="1" si="7"/>
        <v>0.68869030680961218</v>
      </c>
      <c r="N8" s="14">
        <f t="shared" ca="1" si="7"/>
        <v>0.69757795421554969</v>
      </c>
    </row>
    <row r="9" spans="1:14" ht="17.25" x14ac:dyDescent="0.25">
      <c r="A9" s="12" t="s">
        <v>619</v>
      </c>
      <c r="C9">
        <v>0.95</v>
      </c>
      <c r="D9">
        <v>0.95</v>
      </c>
      <c r="E9">
        <v>0.95</v>
      </c>
      <c r="F9">
        <v>0.95</v>
      </c>
      <c r="G9">
        <v>0.95</v>
      </c>
      <c r="H9">
        <v>0.95</v>
      </c>
      <c r="I9">
        <v>0.95</v>
      </c>
      <c r="J9">
        <v>0.95</v>
      </c>
      <c r="K9">
        <v>0.95</v>
      </c>
      <c r="L9">
        <v>0.95</v>
      </c>
      <c r="M9">
        <v>0.95</v>
      </c>
      <c r="N9">
        <v>0.95</v>
      </c>
    </row>
    <row r="10" spans="1:14" ht="17.25" x14ac:dyDescent="0.3">
      <c r="A10" t="s">
        <v>620</v>
      </c>
      <c r="C10">
        <f>_xlfn.NORM.S.INV((1+C9)/2)</f>
        <v>1.9599639845400536</v>
      </c>
      <c r="D10">
        <f t="shared" ref="D10:N10" si="8">_xlfn.NORM.S.INV((1+D9)/2)</f>
        <v>1.9599639845400536</v>
      </c>
      <c r="E10">
        <f t="shared" si="8"/>
        <v>1.9599639845400536</v>
      </c>
      <c r="F10">
        <f t="shared" si="8"/>
        <v>1.9599639845400536</v>
      </c>
      <c r="G10">
        <f t="shared" si="8"/>
        <v>1.9599639845400536</v>
      </c>
      <c r="H10">
        <f t="shared" si="8"/>
        <v>1.9599639845400536</v>
      </c>
      <c r="I10">
        <f t="shared" si="8"/>
        <v>1.9599639845400536</v>
      </c>
      <c r="J10">
        <f t="shared" si="8"/>
        <v>1.9599639845400536</v>
      </c>
      <c r="K10">
        <f t="shared" si="8"/>
        <v>1.9599639845400536</v>
      </c>
      <c r="L10">
        <f t="shared" si="8"/>
        <v>1.9599639845400536</v>
      </c>
      <c r="M10">
        <f t="shared" si="8"/>
        <v>1.9599639845400536</v>
      </c>
      <c r="N10">
        <f t="shared" si="8"/>
        <v>1.9599639845400536</v>
      </c>
    </row>
    <row r="11" spans="1:14" x14ac:dyDescent="0.25">
      <c r="C11" t="str">
        <f ca="1">"("&amp;TEXT(ROUND(C6,3),"0,0%") &amp;", 95 % ДИ ["&amp;ROUND(C7,3)*100&amp;" – "&amp;ROUND(C8,3)*100&amp; "])"</f>
        <v>(65,9%, 95 % ДИ [47,7 – 80,4])</v>
      </c>
      <c r="D11" t="str">
        <f t="shared" ref="D11:N11" ca="1" si="9">"("&amp;TEXT(ROUND(D6,3),"0,0%") &amp;", 95 % ДИ ["&amp;ROUND(D7,3)*100&amp;" – "&amp;ROUND(D8,3)*100&amp; "])"</f>
        <v>(86,4%, 95 % ДИ [72,1 – 93,9])</v>
      </c>
      <c r="E11" t="str">
        <f t="shared" ca="1" si="9"/>
        <v>(63,6%, 95 % ДИ [45,2 – 78,8])</v>
      </c>
      <c r="F11" t="str">
        <f t="shared" ca="1" si="9"/>
        <v>(72,7%, 95 % ДИ [55,5 – 85,1])</v>
      </c>
      <c r="G11" t="str">
        <f t="shared" ca="1" si="9"/>
        <v>(52,3%, 95 % ДИ [33 – 70,8])</v>
      </c>
      <c r="H11" t="str">
        <f t="shared" ca="1" si="9"/>
        <v>(61,4%, 95 % ДИ [42,7 – 77,2])</v>
      </c>
      <c r="I11" t="str">
        <f t="shared" ca="1" si="9"/>
        <v>(69,4%, 95 % ДИ [49,8 – 83,9])</v>
      </c>
      <c r="J11" t="str">
        <f t="shared" ca="1" si="9"/>
        <v>(56,8%, 95 % ДИ [37,8 – 74])</v>
      </c>
      <c r="K11" t="str">
        <f t="shared" ca="1" si="9"/>
        <v>(66,4%, 95 % ДИ [60,9 – 71,6])</v>
      </c>
      <c r="L11" t="str">
        <f t="shared" ca="1" si="9"/>
        <v>(64,3%, 95 % ДИ [58,8 – 69,4])</v>
      </c>
      <c r="M11" t="str">
        <f t="shared" ca="1" si="9"/>
        <v>(63,7%, 95 % ДИ [58,1 – 68,9])</v>
      </c>
      <c r="N11" t="str">
        <f t="shared" ca="1" si="9"/>
        <v>(64,7%, 95 % ДИ [59,2 – 69,8])</v>
      </c>
    </row>
    <row r="13" spans="1:14" x14ac:dyDescent="0.25">
      <c r="A13" t="s">
        <v>621</v>
      </c>
      <c r="C13" s="14">
        <f ca="1">C8-C6</f>
        <v>0.14457279209358764</v>
      </c>
      <c r="D13" s="14">
        <f t="shared" ref="D13:N13" ca="1" si="10">D8-D6</f>
        <v>7.5824961779266786E-2</v>
      </c>
      <c r="E13" s="14">
        <f t="shared" ca="1" si="10"/>
        <v>0.15144177946209314</v>
      </c>
      <c r="F13" s="14">
        <f t="shared" ca="1" si="10"/>
        <v>0.12346544783799729</v>
      </c>
      <c r="G13" s="14">
        <f t="shared" ca="1" si="10"/>
        <v>0.18573362017774619</v>
      </c>
      <c r="H13" s="14">
        <f t="shared" ca="1" si="10"/>
        <v>0.15827190403844504</v>
      </c>
      <c r="I13" s="14">
        <f t="shared" ca="1" si="10"/>
        <v>0.14419846898378141</v>
      </c>
      <c r="J13" s="14">
        <f t="shared" ca="1" si="10"/>
        <v>0.1719196872527512</v>
      </c>
      <c r="K13" s="14">
        <f t="shared" ca="1" si="10"/>
        <v>5.1464594764282778E-2</v>
      </c>
      <c r="L13" s="14">
        <f t="shared" ca="1" si="10"/>
        <v>5.1610945299313205E-2</v>
      </c>
      <c r="M13" s="14">
        <f t="shared" ca="1" si="10"/>
        <v>5.213568496087273E-2</v>
      </c>
      <c r="N13" s="14">
        <f t="shared" ca="1" si="10"/>
        <v>5.088373933951662E-2</v>
      </c>
    </row>
    <row r="14" spans="1:14" x14ac:dyDescent="0.25">
      <c r="A14" t="s">
        <v>622</v>
      </c>
      <c r="C14" s="14">
        <f ca="1">C6-C7</f>
        <v>0.18179045525259607</v>
      </c>
      <c r="D14" s="14">
        <f t="shared" ref="D14:N14" ca="1" si="11">D6-D7</f>
        <v>0.14259577503423693</v>
      </c>
      <c r="E14" s="14">
        <f t="shared" ca="1" si="11"/>
        <v>0.18434449894368737</v>
      </c>
      <c r="F14" s="14">
        <f t="shared" ca="1" si="11"/>
        <v>0.17218326522666572</v>
      </c>
      <c r="G14" s="14">
        <f t="shared" ca="1" si="11"/>
        <v>0.19223892101640194</v>
      </c>
      <c r="H14" s="14">
        <f t="shared" ca="1" si="11"/>
        <v>0.18657986534341481</v>
      </c>
      <c r="I14" s="14">
        <f t="shared" ca="1" si="11"/>
        <v>0.19599545546007802</v>
      </c>
      <c r="J14" s="14">
        <f t="shared" ca="1" si="11"/>
        <v>0.19008226692625779</v>
      </c>
      <c r="K14" s="14">
        <f t="shared" ca="1" si="11"/>
        <v>5.5691526362019794E-2</v>
      </c>
      <c r="L14" s="14">
        <f t="shared" ca="1" si="11"/>
        <v>5.5153271969323625E-2</v>
      </c>
      <c r="M14" s="14">
        <f t="shared" ca="1" si="11"/>
        <v>5.5554838022023545E-2</v>
      </c>
      <c r="N14" s="14">
        <f t="shared" ca="1" si="11"/>
        <v>5.4440848234153072E-2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25" sqref="G25"/>
    </sheetView>
  </sheetViews>
  <sheetFormatPr defaultRowHeight="15" x14ac:dyDescent="0.25"/>
  <cols>
    <col min="3" max="6" width="11.140625" bestFit="1" customWidth="1"/>
    <col min="7" max="7" width="9" bestFit="1" customWidth="1"/>
  </cols>
  <sheetData>
    <row r="1" spans="1:14" x14ac:dyDescent="0.25">
      <c r="A1" t="s">
        <v>614</v>
      </c>
      <c r="C1" s="10" t="s">
        <v>351</v>
      </c>
      <c r="D1" s="10" t="s">
        <v>352</v>
      </c>
      <c r="E1" s="10" t="s">
        <v>353</v>
      </c>
      <c r="F1" s="10" t="s">
        <v>354</v>
      </c>
      <c r="G1" s="10" t="s">
        <v>355</v>
      </c>
      <c r="H1" s="10" t="s">
        <v>356</v>
      </c>
    </row>
    <row r="2" spans="1:14" x14ac:dyDescent="0.25"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4" x14ac:dyDescent="0.25">
      <c r="A3" s="9" t="s">
        <v>375</v>
      </c>
      <c r="B3">
        <v>1</v>
      </c>
      <c r="C3">
        <f ca="1">SUMPRODUCT((INDIRECT($A$1&amp;"["&amp;C$1&amp;"]")=C$2)*(INDIRECT($A$1&amp;"["&amp;$A3&amp;"]")=$B3))</f>
        <v>75</v>
      </c>
      <c r="D3">
        <f t="shared" ref="D3:H3" ca="1" si="0">SUMPRODUCT((INDIRECT($A$1&amp;"["&amp;D$1&amp;"]")=D$2)*(INDIRECT($A$1&amp;"["&amp;$A3&amp;"]")=$B3))</f>
        <v>58</v>
      </c>
      <c r="E3">
        <f t="shared" ca="1" si="0"/>
        <v>61</v>
      </c>
      <c r="F3">
        <f t="shared" ca="1" si="0"/>
        <v>70</v>
      </c>
      <c r="G3">
        <f t="shared" ca="1" si="0"/>
        <v>22</v>
      </c>
      <c r="H3">
        <f t="shared" ca="1" si="0"/>
        <v>44</v>
      </c>
    </row>
    <row r="4" spans="1:14" x14ac:dyDescent="0.25">
      <c r="A4" s="9" t="s">
        <v>375</v>
      </c>
      <c r="B4">
        <v>0</v>
      </c>
      <c r="C4">
        <f t="shared" ref="C4:H4" ca="1" si="1">SUMPRODUCT((INDIRECT($A$1&amp;"["&amp;C$1&amp;"]")=C$2)*(INDIRECT($A$1&amp;"["&amp;$A4&amp;"]")=$B4))</f>
        <v>6</v>
      </c>
      <c r="D4">
        <f t="shared" ca="1" si="1"/>
        <v>23</v>
      </c>
      <c r="E4">
        <f t="shared" ca="1" si="1"/>
        <v>26</v>
      </c>
      <c r="F4">
        <f t="shared" ca="1" si="1"/>
        <v>16</v>
      </c>
      <c r="G4">
        <f t="shared" ca="1" si="1"/>
        <v>66</v>
      </c>
      <c r="H4">
        <f t="shared" ca="1" si="1"/>
        <v>45</v>
      </c>
    </row>
    <row r="5" spans="1:14" x14ac:dyDescent="0.25">
      <c r="A5" t="s">
        <v>615</v>
      </c>
      <c r="C5">
        <f ca="1">SUM(C3:C4)</f>
        <v>81</v>
      </c>
      <c r="D5">
        <f t="shared" ref="D5:H5" ca="1" si="2">SUM(D3:D4)</f>
        <v>81</v>
      </c>
      <c r="E5">
        <f t="shared" ca="1" si="2"/>
        <v>87</v>
      </c>
      <c r="F5">
        <f t="shared" ca="1" si="2"/>
        <v>86</v>
      </c>
      <c r="G5">
        <f t="shared" ca="1" si="2"/>
        <v>88</v>
      </c>
      <c r="H5">
        <f t="shared" ca="1" si="2"/>
        <v>89</v>
      </c>
    </row>
    <row r="6" spans="1:14" x14ac:dyDescent="0.25">
      <c r="A6" s="11" t="s">
        <v>616</v>
      </c>
      <c r="C6" s="13">
        <f ca="1">C3/C5</f>
        <v>0.92592592592592593</v>
      </c>
      <c r="D6" s="13">
        <f t="shared" ref="D6:H6" ca="1" si="3">D3/D5</f>
        <v>0.71604938271604934</v>
      </c>
      <c r="E6" s="13">
        <f t="shared" ca="1" si="3"/>
        <v>0.70114942528735635</v>
      </c>
      <c r="F6" s="13">
        <f t="shared" ca="1" si="3"/>
        <v>0.81395348837209303</v>
      </c>
      <c r="G6" s="13">
        <f t="shared" ca="1" si="3"/>
        <v>0.25</v>
      </c>
      <c r="H6" s="13">
        <f t="shared" ca="1" si="3"/>
        <v>0.4943820224719101</v>
      </c>
    </row>
    <row r="7" spans="1:14" x14ac:dyDescent="0.25">
      <c r="A7" t="s">
        <v>617</v>
      </c>
      <c r="C7" s="14">
        <f t="shared" ref="C7:H7" ca="1" si="4">(C6+(C10^2)/(2*C3)-C10*((C6*(1-C6)/C3)+((C10^2)/(4*(C3^2))))^(1/2))/(1+(C10^2)/C3)</f>
        <v>0.84375246615049937</v>
      </c>
      <c r="D7" s="14">
        <f t="shared" ca="1" si="4"/>
        <v>0.58944724139188109</v>
      </c>
      <c r="E7" s="14">
        <f t="shared" ca="1" si="4"/>
        <v>0.57717941069764844</v>
      </c>
      <c r="F7" s="14">
        <f t="shared" ca="1" si="4"/>
        <v>0.70737223013465245</v>
      </c>
      <c r="G7" s="14">
        <f t="shared" ca="1" si="4"/>
        <v>0.11612591296822766</v>
      </c>
      <c r="H7" s="14">
        <f t="shared" ca="1" si="4"/>
        <v>0.3531589523534574</v>
      </c>
    </row>
    <row r="8" spans="1:14" x14ac:dyDescent="0.25">
      <c r="A8" t="s">
        <v>618</v>
      </c>
      <c r="C8" s="14">
        <f t="shared" ref="C8:H8" ca="1" si="5">(C6+(C10^2)/(2*C3)+C10*((C6*(1-C6)/C3)+((C10^2)/(4*(C3^2))))^(1/2))/(1+(C10^2)/C3)</f>
        <v>0.96659389025303633</v>
      </c>
      <c r="D8" s="14">
        <f t="shared" ca="1" si="5"/>
        <v>0.8158104752432781</v>
      </c>
      <c r="E8" s="14">
        <f t="shared" ca="1" si="5"/>
        <v>0.80128569991805343</v>
      </c>
      <c r="F8" s="14">
        <f t="shared" ca="1" si="5"/>
        <v>0.88786910277052877</v>
      </c>
      <c r="G8" s="14">
        <f t="shared" ca="1" si="5"/>
        <v>0.45820152433608274</v>
      </c>
      <c r="H8" s="14">
        <f t="shared" ca="1" si="5"/>
        <v>0.63650729038540188</v>
      </c>
    </row>
    <row r="9" spans="1:14" ht="17.25" x14ac:dyDescent="0.25">
      <c r="A9" s="12" t="s">
        <v>619</v>
      </c>
      <c r="C9">
        <v>0.95</v>
      </c>
      <c r="D9">
        <v>0.95</v>
      </c>
      <c r="E9">
        <v>0.95</v>
      </c>
      <c r="F9">
        <v>0.95</v>
      </c>
      <c r="G9">
        <v>0.95</v>
      </c>
      <c r="H9">
        <v>0.95</v>
      </c>
    </row>
    <row r="10" spans="1:14" ht="17.25" x14ac:dyDescent="0.3">
      <c r="A10" t="s">
        <v>620</v>
      </c>
      <c r="C10">
        <f>_xlfn.NORM.S.INV((1+C9)/2)</f>
        <v>1.9599639845400536</v>
      </c>
      <c r="D10">
        <f t="shared" ref="D10:H10" si="6">_xlfn.NORM.S.INV((1+D9)/2)</f>
        <v>1.9599639845400536</v>
      </c>
      <c r="E10">
        <f t="shared" si="6"/>
        <v>1.9599639845400536</v>
      </c>
      <c r="F10">
        <f t="shared" si="6"/>
        <v>1.9599639845400536</v>
      </c>
      <c r="G10">
        <f t="shared" si="6"/>
        <v>1.9599639845400536</v>
      </c>
      <c r="H10">
        <f t="shared" si="6"/>
        <v>1.9599639845400536</v>
      </c>
    </row>
    <row r="11" spans="1:14" x14ac:dyDescent="0.25">
      <c r="C11" t="str">
        <f ca="1">"("&amp;TEXT(ROUND(C6,3),"0,0%") &amp;", 95 % ДИ ["&amp;ROUND(C7,3)*100&amp;" – "&amp;ROUND(C8,3)*100&amp; "])"</f>
        <v>(92,6%, 95 % ДИ [84,4 – 96,7])</v>
      </c>
      <c r="D11" t="str">
        <f t="shared" ref="D11:H11" ca="1" si="7">"("&amp;TEXT(ROUND(D6,3),"0,0%") &amp;", 95 % ДИ ["&amp;ROUND(D7,3)*100&amp;" – "&amp;ROUND(D8,3)*100&amp; "])"</f>
        <v>(71,6%, 95 % ДИ [58,9 – 81,6])</v>
      </c>
      <c r="E11" t="str">
        <f t="shared" ca="1" si="7"/>
        <v>(70,1%, 95 % ДИ [57,7 – 80,1])</v>
      </c>
      <c r="F11" t="str">
        <f t="shared" ca="1" si="7"/>
        <v>(81,4%, 95 % ДИ [70,7 – 88,8])</v>
      </c>
      <c r="G11" t="str">
        <f t="shared" ca="1" si="7"/>
        <v>(25,0%, 95 % ДИ [11,6 – 45,8])</v>
      </c>
      <c r="H11" t="str">
        <f t="shared" ca="1" si="7"/>
        <v>(49,4%, 95 % ДИ [35,3 – 63,7])</v>
      </c>
    </row>
    <row r="13" spans="1:14" x14ac:dyDescent="0.25">
      <c r="A13" t="s">
        <v>621</v>
      </c>
      <c r="C13" s="14">
        <f ca="1">C8-C6</f>
        <v>4.0667964327110395E-2</v>
      </c>
      <c r="D13" s="14">
        <f t="shared" ref="D13:H13" ca="1" si="8">D8-D6</f>
        <v>9.9761092527228756E-2</v>
      </c>
      <c r="E13" s="14">
        <f t="shared" ca="1" si="8"/>
        <v>0.10013627463069708</v>
      </c>
      <c r="F13" s="14">
        <f t="shared" ca="1" si="8"/>
        <v>7.3915614398435747E-2</v>
      </c>
      <c r="G13" s="14">
        <f t="shared" ca="1" si="8"/>
        <v>0.20820152433608274</v>
      </c>
      <c r="H13" s="14">
        <f t="shared" ca="1" si="8"/>
        <v>0.14212526791349178</v>
      </c>
    </row>
    <row r="14" spans="1:14" x14ac:dyDescent="0.25">
      <c r="A14" t="s">
        <v>622</v>
      </c>
      <c r="C14" s="14">
        <f ca="1">C6-C7</f>
        <v>8.2173459775426561E-2</v>
      </c>
      <c r="D14" s="14">
        <f t="shared" ref="D14:H14" ca="1" si="9">D6-D7</f>
        <v>0.12660214132416825</v>
      </c>
      <c r="E14" s="14">
        <f t="shared" ca="1" si="9"/>
        <v>0.12397001458970791</v>
      </c>
      <c r="F14" s="14">
        <f t="shared" ca="1" si="9"/>
        <v>0.10658125823744058</v>
      </c>
      <c r="G14" s="14">
        <f t="shared" ca="1" si="9"/>
        <v>0.13387408703177234</v>
      </c>
      <c r="H14" s="14">
        <f t="shared" ca="1" si="9"/>
        <v>0.1412230701184527</v>
      </c>
      <c r="I14" s="14"/>
      <c r="J14" s="14"/>
      <c r="K14" s="14"/>
      <c r="L14" s="14"/>
      <c r="M14" s="14"/>
      <c r="N14" s="1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J13" sqref="J13"/>
    </sheetView>
  </sheetViews>
  <sheetFormatPr defaultRowHeight="15" x14ac:dyDescent="0.25"/>
  <cols>
    <col min="3" max="6" width="11.140625" bestFit="1" customWidth="1"/>
    <col min="7" max="7" width="10" bestFit="1" customWidth="1"/>
  </cols>
  <sheetData>
    <row r="1" spans="1:9" x14ac:dyDescent="0.25">
      <c r="A1" t="s">
        <v>614</v>
      </c>
      <c r="C1" s="10" t="s">
        <v>369</v>
      </c>
      <c r="D1" s="10" t="s">
        <v>379</v>
      </c>
      <c r="E1" s="10" t="s">
        <v>371</v>
      </c>
      <c r="F1" s="10" t="s">
        <v>368</v>
      </c>
      <c r="G1" s="10" t="s">
        <v>372</v>
      </c>
      <c r="H1" s="10" t="s">
        <v>370</v>
      </c>
      <c r="I1" s="10" t="s">
        <v>378</v>
      </c>
    </row>
    <row r="2" spans="1:9" x14ac:dyDescent="0.25"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s="9" t="s">
        <v>375</v>
      </c>
      <c r="B3">
        <v>1</v>
      </c>
      <c r="C3">
        <f ca="1">SUMPRODUCT((INDIRECT($A$1&amp;"["&amp;C$1&amp;"]")=C$2)*(INDIRECT($A$1&amp;"["&amp;$A3&amp;"]")=$B3))</f>
        <v>68</v>
      </c>
      <c r="D3">
        <f t="shared" ref="D3:I3" ca="1" si="0">SUMPRODUCT((INDIRECT($A$1&amp;"["&amp;D$1&amp;"]")=D$2)*(INDIRECT($A$1&amp;"["&amp;$A3&amp;"]")=$B3))</f>
        <v>58</v>
      </c>
      <c r="E3">
        <f t="shared" ca="1" si="0"/>
        <v>40</v>
      </c>
      <c r="F3">
        <f t="shared" ca="1" si="0"/>
        <v>58</v>
      </c>
      <c r="G3">
        <f ca="1">SUMPRODUCT((INDIRECT($A$1&amp;"["&amp;G$1&amp;"]")=G$2)*(INDIRECT($A$1&amp;"["&amp;$A3&amp;"]")=$B3))+0.0000001</f>
        <v>9.9999999999999995E-8</v>
      </c>
      <c r="H3">
        <f t="shared" ca="1" si="0"/>
        <v>37</v>
      </c>
      <c r="I3">
        <f t="shared" ca="1" si="0"/>
        <v>69</v>
      </c>
    </row>
    <row r="4" spans="1:9" x14ac:dyDescent="0.25">
      <c r="A4" s="9" t="s">
        <v>375</v>
      </c>
      <c r="B4">
        <v>0</v>
      </c>
      <c r="C4">
        <f t="shared" ref="C4:I4" ca="1" si="1">SUMPRODUCT((INDIRECT($A$1&amp;"["&amp;C$1&amp;"]")=C$2)*(INDIRECT($A$1&amp;"["&amp;$A4&amp;"]")=$B4))</f>
        <v>20</v>
      </c>
      <c r="D4">
        <f t="shared" ca="1" si="1"/>
        <v>14</v>
      </c>
      <c r="E4">
        <f t="shared" ca="1" si="1"/>
        <v>76</v>
      </c>
      <c r="F4">
        <f t="shared" ca="1" si="1"/>
        <v>14</v>
      </c>
      <c r="G4">
        <f t="shared" ca="1" si="1"/>
        <v>20</v>
      </c>
      <c r="H4">
        <f t="shared" ca="1" si="1"/>
        <v>11</v>
      </c>
      <c r="I4">
        <f t="shared" ca="1" si="1"/>
        <v>27</v>
      </c>
    </row>
    <row r="5" spans="1:9" x14ac:dyDescent="0.25">
      <c r="A5" t="s">
        <v>615</v>
      </c>
      <c r="C5">
        <f ca="1">SUM(C3:C4)</f>
        <v>88</v>
      </c>
      <c r="D5">
        <f t="shared" ref="D5:I5" ca="1" si="2">SUM(D3:D4)</f>
        <v>72</v>
      </c>
      <c r="E5">
        <f t="shared" ca="1" si="2"/>
        <v>116</v>
      </c>
      <c r="F5">
        <f t="shared" ca="1" si="2"/>
        <v>72</v>
      </c>
      <c r="G5">
        <f t="shared" ca="1" si="2"/>
        <v>20.000000100000001</v>
      </c>
      <c r="H5">
        <f t="shared" ca="1" si="2"/>
        <v>48</v>
      </c>
      <c r="I5">
        <f t="shared" ca="1" si="2"/>
        <v>96</v>
      </c>
    </row>
    <row r="6" spans="1:9" x14ac:dyDescent="0.25">
      <c r="A6" s="11" t="s">
        <v>616</v>
      </c>
      <c r="C6" s="13">
        <f ca="1">C3/C5</f>
        <v>0.77272727272727271</v>
      </c>
      <c r="D6" s="13">
        <f t="shared" ref="D6:I6" ca="1" si="3">D3/D5</f>
        <v>0.80555555555555558</v>
      </c>
      <c r="E6" s="13">
        <f t="shared" ca="1" si="3"/>
        <v>0.34482758620689657</v>
      </c>
      <c r="F6" s="13">
        <f t="shared" ca="1" si="3"/>
        <v>0.80555555555555558</v>
      </c>
      <c r="G6" s="13">
        <f t="shared" ca="1" si="3"/>
        <v>4.9999999749999997E-9</v>
      </c>
      <c r="H6" s="13">
        <f t="shared" ca="1" si="3"/>
        <v>0.77083333333333337</v>
      </c>
      <c r="I6" s="13">
        <f t="shared" ca="1" si="3"/>
        <v>0.71875</v>
      </c>
    </row>
    <row r="7" spans="1:9" x14ac:dyDescent="0.25">
      <c r="A7" t="s">
        <v>617</v>
      </c>
      <c r="C7" s="14">
        <f t="shared" ref="C7:I7" ca="1" si="4">(C6+(C10^2)/(2*C3)-C10*((C6*(1-C6)/C3)+((C10^2)/(4*(C3^2))))^(1/2))/(1+(C10^2)/C3)</f>
        <v>0.66014778383556161</v>
      </c>
      <c r="D7" s="14">
        <f t="shared" ca="1" si="4"/>
        <v>0.68612542119207109</v>
      </c>
      <c r="E7" s="14">
        <f t="shared" ca="1" si="4"/>
        <v>0.21707175435096177</v>
      </c>
      <c r="F7" s="14">
        <f t="shared" ca="1" si="4"/>
        <v>0.68612542119207109</v>
      </c>
      <c r="G7" s="14">
        <f t="shared" ca="1" si="4"/>
        <v>0</v>
      </c>
      <c r="H7" s="14">
        <f t="shared" ca="1" si="4"/>
        <v>0.61396613500896269</v>
      </c>
      <c r="I7" s="14">
        <f t="shared" ca="1" si="4"/>
        <v>0.60332031792014795</v>
      </c>
    </row>
    <row r="8" spans="1:9" x14ac:dyDescent="0.25">
      <c r="A8" t="s">
        <v>618</v>
      </c>
      <c r="C8" s="14">
        <f t="shared" ref="C8:I8" ca="1" si="5">(C6+(C10^2)/(2*C3)+C10*((C6*(1-C6)/C3)+((C10^2)/(4*(C3^2))))^(1/2))/(1+(C10^2)/C3)</f>
        <v>0.85614057806258181</v>
      </c>
      <c r="D8" s="14">
        <f t="shared" ca="1" si="5"/>
        <v>0.88702477804908275</v>
      </c>
      <c r="E8" s="14">
        <f t="shared" ca="1" si="5"/>
        <v>0.49977632877923067</v>
      </c>
      <c r="F8" s="14">
        <f t="shared" ca="1" si="5"/>
        <v>0.88702477804908275</v>
      </c>
      <c r="G8" s="14">
        <f t="shared" ca="1" si="5"/>
        <v>0.99999997396822371</v>
      </c>
      <c r="H8" s="14">
        <f t="shared" ca="1" si="5"/>
        <v>0.87675254266255276</v>
      </c>
      <c r="I8" s="14">
        <f t="shared" ca="1" si="5"/>
        <v>0.81110713162214187</v>
      </c>
    </row>
    <row r="9" spans="1:9" ht="17.25" x14ac:dyDescent="0.25">
      <c r="A9" s="12" t="s">
        <v>619</v>
      </c>
      <c r="C9">
        <v>0.95</v>
      </c>
      <c r="D9">
        <v>0.95</v>
      </c>
      <c r="E9">
        <v>0.95</v>
      </c>
      <c r="F9">
        <v>0.95</v>
      </c>
      <c r="G9">
        <v>0.95</v>
      </c>
      <c r="H9">
        <v>0.95</v>
      </c>
      <c r="I9">
        <v>0.95</v>
      </c>
    </row>
    <row r="10" spans="1:9" ht="17.25" x14ac:dyDescent="0.3">
      <c r="A10" t="s">
        <v>620</v>
      </c>
      <c r="C10">
        <f>_xlfn.NORM.S.INV((1+C9)/2)</f>
        <v>1.9599639845400536</v>
      </c>
      <c r="D10">
        <f t="shared" ref="D10:I10" si="6">_xlfn.NORM.S.INV((1+D9)/2)</f>
        <v>1.9599639845400536</v>
      </c>
      <c r="E10">
        <f t="shared" si="6"/>
        <v>1.9599639845400536</v>
      </c>
      <c r="F10">
        <f t="shared" si="6"/>
        <v>1.9599639845400536</v>
      </c>
      <c r="G10">
        <f t="shared" si="6"/>
        <v>1.9599639845400536</v>
      </c>
      <c r="H10">
        <f t="shared" si="6"/>
        <v>1.9599639845400536</v>
      </c>
      <c r="I10">
        <f t="shared" si="6"/>
        <v>1.9599639845400536</v>
      </c>
    </row>
    <row r="11" spans="1:9" x14ac:dyDescent="0.25">
      <c r="C11" t="str">
        <f ca="1">"("&amp;TEXT(ROUND(C6,3),"0,0%") &amp;", 95 % ДИ ["&amp;ROUND(C7,3)*100&amp;" – "&amp;ROUND(C8,3)*100&amp; "])"</f>
        <v>(77,3%, 95 % ДИ [66 – 85,6])</v>
      </c>
      <c r="D11" t="str">
        <f t="shared" ref="D11:I11" ca="1" si="7">"("&amp;TEXT(ROUND(D6,3),"0,0%") &amp;", 95 % ДИ ["&amp;ROUND(D7,3)*100&amp;" – "&amp;ROUND(D8,3)*100&amp; "])"</f>
        <v>(80,6%, 95 % ДИ [68,6 – 88,7])</v>
      </c>
      <c r="E11" t="str">
        <f t="shared" ca="1" si="7"/>
        <v>(34,5%, 95 % ДИ [21,7 – 50])</v>
      </c>
      <c r="F11" t="str">
        <f t="shared" ca="1" si="7"/>
        <v>(80,6%, 95 % ДИ [68,6 – 88,7])</v>
      </c>
      <c r="G11" t="str">
        <f t="shared" ca="1" si="7"/>
        <v>(0,0%, 95 % ДИ [0 – 100])</v>
      </c>
      <c r="H11" t="str">
        <f t="shared" ca="1" si="7"/>
        <v>(77,1%, 95 % ДИ [61,4 – 87,7])</v>
      </c>
      <c r="I11" t="str">
        <f t="shared" ca="1" si="7"/>
        <v>(71,9%, 95 % ДИ [60,3 – 81,1])</v>
      </c>
    </row>
    <row r="13" spans="1:9" x14ac:dyDescent="0.25">
      <c r="A13" t="s">
        <v>621</v>
      </c>
      <c r="C13" s="14">
        <f ca="1">C8-C6</f>
        <v>8.3413305335309107E-2</v>
      </c>
      <c r="D13" s="14">
        <f t="shared" ref="D13:I13" ca="1" si="8">D8-D6</f>
        <v>8.1469222493527171E-2</v>
      </c>
      <c r="E13" s="14">
        <f t="shared" ca="1" si="8"/>
        <v>0.1549487425723341</v>
      </c>
      <c r="F13" s="14">
        <f t="shared" ca="1" si="8"/>
        <v>8.1469222493527171E-2</v>
      </c>
      <c r="G13" s="14">
        <f t="shared" ca="1" si="8"/>
        <v>0.99999996896822374</v>
      </c>
      <c r="H13" s="14">
        <f t="shared" ca="1" si="8"/>
        <v>0.10591920932921939</v>
      </c>
      <c r="I13" s="14">
        <f t="shared" ca="1" si="8"/>
        <v>9.2357131622141875E-2</v>
      </c>
    </row>
    <row r="14" spans="1:9" x14ac:dyDescent="0.25">
      <c r="A14" t="s">
        <v>622</v>
      </c>
      <c r="C14" s="14">
        <f ca="1">C6-C7</f>
        <v>0.1125794888917111</v>
      </c>
      <c r="D14" s="14">
        <f t="shared" ref="D14:I14" ca="1" si="9">D6-D7</f>
        <v>0.11943013436348449</v>
      </c>
      <c r="E14" s="14">
        <f t="shared" ca="1" si="9"/>
        <v>0.12775583185593481</v>
      </c>
      <c r="F14" s="14">
        <f t="shared" ca="1" si="9"/>
        <v>0.11943013436348449</v>
      </c>
      <c r="G14" s="14">
        <f t="shared" ca="1" si="9"/>
        <v>4.9999999749999997E-9</v>
      </c>
      <c r="H14" s="14">
        <f t="shared" ca="1" si="9"/>
        <v>0.15686719832437068</v>
      </c>
      <c r="I14" s="14">
        <f t="shared" ca="1" si="9"/>
        <v>0.11542968207985205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3" sqref="A3"/>
    </sheetView>
  </sheetViews>
  <sheetFormatPr defaultRowHeight="15" x14ac:dyDescent="0.25"/>
  <cols>
    <col min="3" max="6" width="11.140625" bestFit="1" customWidth="1"/>
    <col min="7" max="7" width="9" bestFit="1" customWidth="1"/>
  </cols>
  <sheetData>
    <row r="1" spans="1:4" x14ac:dyDescent="0.25">
      <c r="A1" t="s">
        <v>614</v>
      </c>
      <c r="C1" s="10" t="s">
        <v>373</v>
      </c>
      <c r="D1" s="10" t="s">
        <v>374</v>
      </c>
    </row>
    <row r="2" spans="1:4" x14ac:dyDescent="0.25">
      <c r="C2">
        <v>1</v>
      </c>
      <c r="D2">
        <v>1</v>
      </c>
    </row>
    <row r="3" spans="1:4" x14ac:dyDescent="0.25">
      <c r="A3" s="9" t="s">
        <v>375</v>
      </c>
      <c r="B3">
        <v>1</v>
      </c>
      <c r="C3">
        <f ca="1">SUMPRODUCT((INDIRECT($A$1&amp;"["&amp;C$1&amp;"]")=C$2)*(INDIRECT($A$1&amp;"["&amp;$A3&amp;"]")=$B3))</f>
        <v>68</v>
      </c>
      <c r="D3">
        <f t="shared" ref="D3" ca="1" si="0">SUMPRODUCT((INDIRECT($A$1&amp;"["&amp;D$1&amp;"]")=D$2)*(INDIRECT($A$1&amp;"["&amp;$A3&amp;"]")=$B3))</f>
        <v>262</v>
      </c>
    </row>
    <row r="4" spans="1:4" x14ac:dyDescent="0.25">
      <c r="A4" s="9" t="s">
        <v>375</v>
      </c>
      <c r="B4">
        <v>0</v>
      </c>
      <c r="C4">
        <f t="shared" ref="C4:D4" ca="1" si="1">SUMPRODUCT((INDIRECT($A$1&amp;"["&amp;C$1&amp;"]")=C$2)*(INDIRECT($A$1&amp;"["&amp;$A4&amp;"]")=$B4))</f>
        <v>20</v>
      </c>
      <c r="D4">
        <f t="shared" ca="1" si="1"/>
        <v>162</v>
      </c>
    </row>
    <row r="5" spans="1:4" x14ac:dyDescent="0.25">
      <c r="A5" t="s">
        <v>615</v>
      </c>
      <c r="C5">
        <f ca="1">SUM(C3:C4)</f>
        <v>88</v>
      </c>
      <c r="D5">
        <f t="shared" ref="D5" ca="1" si="2">SUM(D3:D4)</f>
        <v>424</v>
      </c>
    </row>
    <row r="6" spans="1:4" x14ac:dyDescent="0.25">
      <c r="A6" s="11" t="s">
        <v>616</v>
      </c>
      <c r="C6" s="13">
        <f ca="1">C3/C5</f>
        <v>0.77272727272727271</v>
      </c>
      <c r="D6" s="13">
        <f t="shared" ref="D6" ca="1" si="3">D3/D5</f>
        <v>0.61792452830188682</v>
      </c>
    </row>
    <row r="7" spans="1:4" x14ac:dyDescent="0.25">
      <c r="A7" t="s">
        <v>617</v>
      </c>
      <c r="C7" s="14">
        <f t="shared" ref="C7:D7" ca="1" si="4">(C6+(C10^2)/(2*C3)-C10*((C6*(1-C6)/C3)+((C10^2)/(4*(C3^2))))^(1/2))/(1+(C10^2)/C3)</f>
        <v>0.66014778383556161</v>
      </c>
      <c r="D7" s="14">
        <f t="shared" ca="1" si="4"/>
        <v>0.55778674466161038</v>
      </c>
    </row>
    <row r="8" spans="1:4" x14ac:dyDescent="0.25">
      <c r="A8" t="s">
        <v>618</v>
      </c>
      <c r="C8" s="14">
        <f t="shared" ref="C8:D8" ca="1" si="5">(C6+(C10^2)/(2*C3)+C10*((C6*(1-C6)/C3)+((C10^2)/(4*(C3^2))))^(1/2))/(1+(C10^2)/C3)</f>
        <v>0.85614057806258181</v>
      </c>
      <c r="D8" s="14">
        <f t="shared" ca="1" si="5"/>
        <v>0.67465424894528492</v>
      </c>
    </row>
    <row r="9" spans="1:4" ht="17.25" x14ac:dyDescent="0.25">
      <c r="A9" s="12" t="s">
        <v>619</v>
      </c>
      <c r="C9">
        <v>0.95</v>
      </c>
      <c r="D9">
        <v>0.95</v>
      </c>
    </row>
    <row r="10" spans="1:4" ht="17.25" x14ac:dyDescent="0.3">
      <c r="A10" t="s">
        <v>620</v>
      </c>
      <c r="C10">
        <f>_xlfn.NORM.S.INV((1+C9)/2)</f>
        <v>1.9599639845400536</v>
      </c>
      <c r="D10">
        <f t="shared" ref="D10" si="6">_xlfn.NORM.S.INV((1+D9)/2)</f>
        <v>1.9599639845400536</v>
      </c>
    </row>
    <row r="11" spans="1:4" x14ac:dyDescent="0.25">
      <c r="C11" t="str">
        <f ca="1">"("&amp;TEXT(ROUND(C6,3),"0,0%") &amp;", 95 % ДИ ["&amp;ROUND(C7,3)*100&amp;" – "&amp;ROUND(C8,3)*100&amp; "])"</f>
        <v>(77,3%, 95 % ДИ [66 – 85,6])</v>
      </c>
      <c r="D11" t="str">
        <f t="shared" ref="D11" ca="1" si="7">"("&amp;TEXT(ROUND(D6,3),"0,0%") &amp;", 95 % ДИ ["&amp;ROUND(D7,3)*100&amp;" – "&amp;ROUND(D8,3)*100&amp; "])"</f>
        <v>(61,8%, 95 % ДИ [55,8 – 67,5])</v>
      </c>
    </row>
    <row r="13" spans="1:4" x14ac:dyDescent="0.25">
      <c r="A13" t="s">
        <v>621</v>
      </c>
      <c r="C13" s="14">
        <f ca="1">C8-C6</f>
        <v>8.3413305335309107E-2</v>
      </c>
      <c r="D13" s="14">
        <f t="shared" ref="D13" ca="1" si="8">D8-D6</f>
        <v>5.6729720643398096E-2</v>
      </c>
    </row>
    <row r="14" spans="1:4" x14ac:dyDescent="0.25">
      <c r="A14" t="s">
        <v>622</v>
      </c>
      <c r="C14" s="14">
        <f ca="1">C6-C7</f>
        <v>0.1125794888917111</v>
      </c>
      <c r="D14" s="14">
        <f t="shared" ref="D14" ca="1" si="9">D6-D7</f>
        <v>6.0137783640276443E-2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9 9 4 7 9 7 9 - e 2 6 f - 4 0 5 2 - a 7 1 9 - d 2 8 9 3 3 a 6 c 6 2 d "   s q m i d = " f 2 b 6 6 7 b b - 6 4 f 8 - 4 a 0 8 - 9 0 9 f - 1 0 b f c 4 5 b e 8 a c "   x m l n s = " h t t p : / / s c h e m a s . m i c r o s o f t . c o m / D a t a M a s h u p " > A A A A A M k M A A B Q S w M E F A A C A A g A H W 0 x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H W 0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t M V Y H 4 + M p v Q k A A K s 6 A A A T A B w A R m 9 y b X V s Y X M v U 2 V j d G l v b j E u b S C i G A A o o B Q A A A A A A A A A A A A A A A A A A A A A A A A A A A D t W + 9 u 2 9 Y V / x 7 A 7 3 D B Y o O 8 0 a o p 2 W 6 B w g N S O 1 2 7 e W 5 n e + 0 A Q h B Y 6 c Y m Q p E a R S U e B A G 2 2 2 X F 3 C H A k G 1 B h y V r 9 m U f H S d a 3 N h y X o F 8 h T 3 J z j 3 8 d 0 m T I i n R G z a k a G u K v D z 3 d / 6 f e + 5 l j 7 Y s 1 d D J t v t X e m / u x t y N 3 p 5 i 0 j a 5 q S u a 2 q N k l W j U u k H g H / u R c + g c 2 Z f O b + 2 x f W a / g k e L 4 p z 7 6 I l 9 a Z 8 7 X 9 s v 4 e + p f Q L D R u y 3 c 2 i / g l 8 P a j D 2 A 0 N r U 7 P 6 g a r R X u X W f o t q 1 b W + a V L d + s w w 7 3 x u G H c q 8 w N 5 U + n Q V c F + 4 n z h H D l f C 4 2 h v G b o F g x q y P 7 N x i C O Z D j v 4 X h L s L + F I Q e A 4 p V 9 R p x D Y r + G X 2 f 2 B e A Z 4 3 9 j 5 9 i + I M 6 X c J M B d A d f C A B w R / l c o 9 V t q o E 0 t o x 7 v U o m V y K h S m u P y L f 2 A W E P J N g A M k J 1 v 6 M J H K K H 8 P Y z + w Q o n D M E A G k C 2 T P 7 O 8 L G O 7 + D m 6 + c I y l E d r P d X j O 0 f k e v T M + m S I Q s r g S P q 1 9 2 t C p O 3 K s E O p j n 2 X I O n C / s 5 z D B i M D F C + D w P J g a b q G G 4 N Y z 5 7 5 z H J e v y 0 i v M r t 4 x I H A b C Y X Z 7 y d / A 2 m f A m j R i C Z M R r W M d B 2 f o 8 o U I 7 O U a Z d h 2 z d 2 u 8 q e h u v Q y U V E 1 E + 3 Q y E b a X T 1 W h z n V q K q v W a O K c w T H 9 S l O l E K p M Z L U e Y I I D E u T n W W P R o + v r + j G o a + 7 u m d J u b 7 G K z u W H c a / 7 8 U / f 6 Z 7 Q d X H + o 7 u 5 5 P z x K 2 y 3 D R C o 3 7 + 4 2 t 9 V d C H d N y 2 h u G h D 0 k O h W c 9 t S T C u 4 N r o R I f + X k X B K f e y 5 w w u w s z F n X i D n E 4 w L l 2 B o n A d u 0 p 5 F 2 z 8 x 1 P y q S 1 Z L g i y G I k T p A / R m c F Y Y w Q I V K P e A I Y K n A v 9 Y E B m I n 6 p 6 u 7 p B b 1 s f 9 y 1 q F v d Q j t 5 k I 8 0 p J 3 R D H i T o 3 P 4 r M 1 m P h 9 h v D v H f w Z T P 0 b j H L t b A w Y G J + w R m j o S 6 l N B e n O / A l v z Y r d 4 m c o i R Z S W 9 r 2 n E 2 q M 6 k e N K a x C q Q a L n X + B 5 y h 3 Z t 2 j H u E u 5 y F 5 U H E k G x b S R L O x H I K R o v o M Z j k C 3 r 0 N I O 6 a i 9 2 4 b Z s d F t f P r L n W R Z c b i w S B w 5 o 9 0 a 2 W p y t 5 F 3 X O u f e V J 4 O h X n o R u H 3 s U C w K x p 8 k h I T a I C x B J T y B c R B 4 M y 6 p N U u x 3 g m J A m x t U 3 9 2 z f E O V f W k 2 f i j 7 4 s N L T 1 6 8 J T 5 B j x g F Z Q 4 C z G G V O t h R W f U G G k b A g r B j W I o G B b K + a + 0 J 5 Q m 2 l i L Z Q h I A e F t U a T M q B C p 6 J R C 5 Z x S N B d k 3 n C L + L k 1 w + B m Z F g f 5 8 m Z W Q n w I t d Y z g H C G R W 8 o o n g E C j l Z 7 3 c 1 t a V Y X L b I l g M f d Q X 7 G 3 j 0 G q Z 8 4 C V L 4 a r l A i w Q C O T C B y z 0 w e I l T 0 w 1 T F g 1 8 T L O y 1 w Q T V F + a Y V K z h o k Y u g J l p X A f 2 n e U J / s D f m l 6 u P 2 Y J P v B S 4 R Y a f x t s y z 2 / i B t L j I 8 f I H p B r w E g Y 4 B v a Q p e b X n p u + I J i j X w K u E W o M u W R J P I W j G c X E 1 P C 0 E A y P / x 2 6 b 1 X f p 5 A o 6 T r V 1 I 4 K h V h F v q L S B k z Q B L s m F q Q R Y s F L u d K x l J 2 P S 5 E p C 8 2 F + U / J i / l q R S m t q J 4 k D L E w S i i q H z L l O 8 f w 7 r + + / B O 8 9 D Y k U 1 Z N e / d L q a R 9 W m V U 0 R g d Q 3 S s Z G b W d L 4 A K C 5 Z 5 c d e Z f b L J m Z v P m M u b J 9 g U U i A + 0 O s H U d Y I 7 p B 7 o w t 4 M u j V F Z 0 W p q p i g 8 l B G z 5 7 i j l c q t a t l v N y B h f B A c u H 7 q J / X Q x D U F v s h P U m E W E t J F p x j / 5 P m k m T s U a X k y W 6 B x Z y f w T 9 a 5 h V S Z I B o B H 5 u c m B D 2 Y / Y W t X 7 A o t 6 H 2 r O o 6 / E / V W 7 P T k / E p V F p c 8 k W V 4 z R r R l / P F 0 3 r 2 W r P F B V T r F c J J A v 7 E Z o u G E 0 k n W K e 9 Z 1 p 7 H a 1 D r E Y P U W 7 O k 6 F l m E P d d c e P E h h S r q l t y t g E L X 5 N J w x A / e I Y h g a Y e 8 T g m x 6 + g l Q T c P q F c Q g 9 4 k G P J M z L u e r G F I E k B p d s i x F i n v V 7 H z E / W p 2 i j L T A j q W X 9 2 m + 9 V 0 b X M p c X s g l / w 8 o V t m n x Y u L 2 p p 5 c W 0 X P i 9 8 q G I N R d k S T D 6 M 8 L + R X v H G s x d V m J b a c C K 7 H M Y 9 R X r 0 G L B E b x V S s k R U J N K q T p q q H w O I q s W H g N X D M c R m M 9 p q C m / 3 R 7 j + s S r M Q I i 1 Y k E u G G J t K Z s X 0 g T + h e F J Y t 1 c U 5 + 0 p 5 d E U o S t 6 k S L S 0 M r p T Q G J G K b I I V C Z a 1 s o P l S u n B c k W Q 0 1 S M A T T L W T J E l h h y u b X O K c F c + k 9 0 4 Q u C K n u O J T o L U a P J i T p b / M z Q g 5 Y H F h A b x j 1 q p i X k g u 3 p t J 3 Y A v y F W w v f M U N 1 D r h + P e J l + 6 y K C v z K 4 Y q 7 K w n z b u d e c h v 1 E w f X / M G 1 7 M F m Q L m e Y 3 B A e S n H 4 L o / e D n H 4 C V / 8 I o 7 m O 1 V l B U x 3 k n R W m H l T x k 0 0 o v e p W t e v 7 3 j B v 6 4 v U 1 f S K c v O D P K + y W 3 W E 4 2 f b g 9 0 7 q v X m D h l 5 v R Z L y z r h O v Y 3 o 5 O s y N 4 v E 3 p 4 7 d M x n g u 2 l H V z I 1 W r q v L V + z r 7 3 r + V p i U Z R s 1 8 k t z 6 g l F N 5 g W w 5 S T E g j 9 D O o o n G J K i c B b S S 3 d b O U t Z R Q 9 O R i L a G 0 y f W e H G U v N H i e 9 N Q G n 7 X r U 5 u w + 5 U t K j H F R m a o S t K 2 C r M Z c R u 0 j 5 t h Z w B P D a C V S O z I g E R g H Q Z 3 v p V q 7 O d i p A h Z n B 5 y 2 n 5 O Y c 5 F 3 6 j t v 9 h / j P P h s u b y g c A X X e B S 2 L 6 U S s F R 9 7 a / 2 M J o h G N P 7 U s e S n R z i f y I 1 J c X X d H y m 2 / s Q W 0 5 V c b 5 F s D 1 x I 4 B c B p u B g 5 F 1 q 7 k f k I F K 5 W y m H 9 a z i L e 2 8 e S c P X u t k q H 3 C U H 6 8 / w G h c H Q S 1 I a + y q w m 3 b 8 f 7 a 1 Z Q W / V T R + j T / O p r h w H 6 S I I g e B d M n x S p a M Q l Y e o B e y U 5 E u b h K O Z 8 y n J + 7 o e q 5 c P B n f f n D R O 6 B 3 7 m 0 E 7 / Z B 3 f D Y 0 n c 4 d 0 Q V p x m B I e 3 H Z K B Q c p 5 6 l g K 8 A Z A 2 c G i q g f q G k 4 h 4 9 J F j H f 7 / o N H k i U v 7 l R k 5 s x 4 H H l 7 j 1 I L V l g s 4 l R k 9 8 A X 3 L b / g X t l L N C N h e B c L 3 + 3 i W / C 2 O l Z G M g f W b S z G p 1 M Z N B W P V w g 2 n X F U h p 8 n w x P e z l f x S P E c w z C f n M y L D t M o 2 N Y 9 E O I s t Q E C V 3 h Q C S y N + a m p m 2 3 F E 0 x e 6 t M R Z O P v b i h w f l N 0 P 4 P R c C p 5 o 7 a r e Q H L d a u 4 Q B 1 M e i R L e R g k 5 b t l 0 Y 2 T y 9 c 2 0 I 1 M + I n 3 k m 8 b 0 Q i L d S c g y r L g + f O A 9 K j v y p v M z V t l 6 P w O e o y t o j 9 w y F v p f L d W J D z i q + R K z 1 c 8 z L F X a W U I 5 t p s k 4 k 6 e T a g p g x G z 3 1 Y s G Z c 9 8 + W e H j e A n a i O P x l o D h f g m / 9 M v Y i u D X i N M J 0 / 9 e p 1 K b F 9 5 8 t P P m o 5 0 3 H + 2 8 + W j n f + K j n U + o c q e J / f X 3 l R 4 s h r t K S 9 V 3 p / 6 I Z u P j L T z H 2 k z 8 l C b x 7 o 8 T 7 + 4 k 3 r 2 W r 4 X + f 0 U Q T W b T W / J 7 / w Z Q S w E C L Q A U A A I A C A A d b T F W M U H l J K o A A A D 6 A A A A E g A A A A A A A A A A A A A A A A A A A A A A Q 2 9 u Z m l n L 1 B h Y 2 t h Z 2 U u e G 1 s U E s B A i 0 A F A A C A A g A H W 0 x V g / K 6 a u k A A A A 6 Q A A A B M A A A A A A A A A A A A A A A A A 9 g A A A F t D b 2 5 0 Z W 5 0 X 1 R 5 c G V z X S 5 4 b W x Q S w E C L Q A U A A I A C A A d b T F W B + P j K b 0 J A A C r O g A A E w A A A A A A A A A A A A A A A A D n A Q A A R m 9 y b X V s Y X M v U 2 V j d G l v b j E u b V B L B Q Y A A A A A A w A D A M I A A A D x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m g A A A A A A A E m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Q r T T E 0 c X B T Z z R U T G l k S n V 5 Y U V E Q 0 N E T k N m M E x 2 U X N O R 0 k w T H J R d U F B Q U F B Q U F B Q T 0 9 I i A v P j w v U 3 R h Y m x l R W 5 0 c m l l c z 4 8 L 0 l 0 Z W 0 + P E l 0 Z W 0 + P E l 0 Z W 1 M b 2 N h d G l v b j 4 8 S X R l b V R 5 c G U + R m 9 y b X V s Y T w v S X R l b V R 5 c G U + P E l 0 Z W 1 Q Y X R o P l N l Y 3 R p b 2 4 x L 0 F u Y W x p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U 0 L D Q v d C 9 0 Y v Q t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M m Z k Y T I y N y 1 i M j c 1 L T Q 2 M 2 U t O T E 3 Y i 0 x O T U 2 N W I z N D Q 5 N 2 U i I C 8 + P E V u d H J 5 I F R 5 c G U 9 I l F 1 Z X J 5 R 3 J v d X B J R C I g V m F s d W U 9 I n M y Y T V l M z N m Z S 0 y O G E 1 L T R j M z g t Y j g 5 Z C 0 y N m V j O W E x M D M w O D I i I C 8 + P E V u d H J 5 I F R 5 c G U 9 I k Z p b G x U Y X J n Z X Q i I F Z h b H V l P S J z Q W 5 h b G l z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T Z U M D Y 6 N D Q 6 N D A u M D g 2 M z E 2 N V o i I C 8 + P E V u d H J 5 I F R 5 c G U 9 I k Z p b G x D b 2 x 1 b W 5 U e X B l c y I g V m F s d W U 9 I n N C Z 1 l E Q X d B Q U F B Q U R B d 1 V G Q l F V R k J R V U Z C U V V G Q l F V R k J R V U Z C U V V G Q l F V R k J R V U Z C U V V G Q l F V R k J R V U Z B Q U F B Q X c 9 P S I g L z 4 8 R W 5 0 c n k g V H l w Z T 0 i R m l s b E N v b H V t b k 5 h b W V z I i B W Y W x 1 Z T 0 i c 1 s m c X V v d D t T Y W 1 w b G U m c X V v d D s s J n F 1 b 3 Q 7 T m F t Z S Z x d W 9 0 O y w m c X V v d D t T Y W 1 w b G V f U 2 N v c m U m c X V v d D s s J n F 1 b 3 Q 7 Q X Z n X 1 N p Z 2 5 h b F 9 0 b 1 9 O b 2 l z Z S Z x d W 9 0 O y w m c X V v d D t U b 3 R h b C B s Z W 5 n d G g m c X V v d D s s J n F 1 b 3 Q 7 U m V h Z G F i b G U g Y X J l Y S Z x d W 9 0 O y w m c X V v d D v Q m t C + 0 L / Q u N G P I F N h b X B s Z S Z x d W 9 0 O y w m c X V v d D t S Z W F k Y W x l I G F y Z W E g J S Z x d W 9 0 O y w m c X V v d D v Q o t C 1 0 L r R g d G C I N C / 0 L X R g N C 1 0 L Q g 0 Y D Q s N C 3 0 L T Q t d C 7 0 L j R g t C 1 0 L v Q t d C 8 J n F 1 b 3 Q 7 L C Z x d W 9 0 O 9 C a 0 L 7 Q u y 3 Q s t C + I N C 0 0 L 3 Q t d C 5 I N C + 0 Y I g 0 L f Q s N C x 0 L 7 R g N C w I N C 0 0 L 4 g 0 L j R g d G B 0 L v Q t d C 0 0 L 7 Q s t C w 0 L 3 Q u N G P J n F 1 b 3 Q 7 L C Z x d W 9 0 O 9 C a M S Z x d W 9 0 O y w m c X V v d D v Q m j I m c X V v d D s s J n F 1 b 3 Q 7 0 J o z J n F 1 b 3 Q 7 L C Z x d W 9 0 O 9 C a N C Z x d W 9 0 O y w m c X V v d D v Q m j U m c X V v d D s s J n F 1 b 3 Q 7 0 J o 2 J n F 1 b 3 Q 7 L C Z x d W 9 0 O 9 C a N y Z x d W 9 0 O y w m c X V v d D v Q m j g m c X V v d D s s J n F 1 b 3 Q 7 0 K E x M S Z x d W 9 0 O y w m c X V v d D v Q o T E y J n F 1 b 3 Q 7 L C Z x d W 9 0 O 9 C h M D E m c X V v d D s s J n F 1 b 3 Q 7 0 K E w M i Z x d W 9 0 O y w m c X V v d D v Q o T A z J n F 1 b 3 Q 7 L C Z x d W 9 0 O 9 C h M D Q m c X V v d D s s J n F 1 b 3 Q 7 0 K E w N S Z x d W 9 0 O y w m c X V v d D v Q o T A 2 J n F 1 b 3 Q 7 L C Z x d W 9 0 O 9 C h M D c m c X V v d D s s J n F 1 b 3 Q 7 0 K E w O C Z x d W 9 0 O y w m c X V v d D v Q o T A 5 J n F 1 b 3 Q 7 L C Z x d W 9 0 O 9 C h M T A m c X V v d D s s J n F 1 b 3 Q 7 0 J H Q u N C 7 0 L D Q u 9 C + 0 L L Q s C D Q n S 7 Q k i 4 m c X V v d D s s J n F 1 b 3 Q 7 0 K f Q t d G C 0 L L Q t d G A 0 L r Q u N C 9 0 L A g 0 J 0 u 0 J U u J n F 1 b 3 Q 7 L C Z x d W 9 0 O 9 C f M S Z x d W 9 0 O y w m c X V v d D v Q n z I m c X V v d D s s J n F 1 b 3 Q 7 0 J 8 z J n F 1 b 3 Q 7 L C Z x d W 9 0 O 9 C f N C Z x d W 9 0 O y w m c X V v d D v Q n z U m c X V v d D s s J n F 1 b 3 Q 7 0 J 8 2 J n F 1 b 3 Q 7 L C Z x d W 9 0 O 9 C f 0 J 7 Q o T c m c X V v d D s s J n F 1 b 3 Q 7 0 J / Q n t C h M i Z x d W 9 0 O y w m c X V v d D v Q n 9 C e 0 K E 0 J n F 1 b 3 Q 7 L C Z x d W 9 0 O 9 C f 0 J 7 Q o T E m c X V v d D s s J n F 1 b 3 Q 7 0 J / Q n t C h N i Z x d W 9 0 O y w m c X V v d D v Q n 9 C e 0 K E z J n F 1 b 3 Q 7 L C Z x d W 9 0 O 9 C f 0 J 7 Q o T U m c X V v d D s s J n F 1 b 3 Q 7 0 J T Q n l / Q m i Z x d W 9 0 O y w m c X V v d D v Q n 9 C e 0 K H Q m 9 C V X 9 C a J n F 1 b 3 Q 7 L C Z x d W 9 0 O 9 C a 0 L D R h 9 C 1 0 Y H R g t C y 0 L 4 m c X V v d D s s J n F 1 b 3 Q 7 Q 2 F w X 0 4 m c X V v d D t d I i A v P j x F b n R y e S B U e X B l P S J G a W x s U 3 R h d H V z I i B W Y W x 1 Z T 0 i c 0 N v b X B s Z X R l I i A v P j x F b n R y e S B U e X B l P S J G a W x s Q 2 9 1 b n Q i I F Z h b H V l P S J s N T E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B b m F s a X N l L 9 C j 0 Y H Q u 9 C + 0 L L Q v d G L 0 L k g 0 Y H R g t C + 0 L v Q s d C 1 0 Y Y g 0 L T Q v t C x 0 L D Q s t C 7 0 L X Q v S 5 7 U 2 F t c G x l L D E y f S Z x d W 9 0 O y w m c X V v d D t L Z X l D b 2 x 1 b W 5 D b 3 V u d C Z x d W 9 0 O z o x f V 0 s J n F 1 b 3 Q 7 Y 2 9 s d W 1 u S W R l b n R p d G l l c y Z x d W 9 0 O z p b J n F 1 b 3 Q 7 U 2 V j d G l v b j E v Q W 5 h b G l z Z S / Q o d C y 0 L X Q t N C 1 0 L 3 Q v d G L 0 L k g 0 Y H R g t C + 0 L v Q s d C 1 0 Y Y 0 L n t T Y W 1 w b G U s M H 0 m c X V v d D s s J n F 1 b 3 Q 7 U 2 V j d G l v b j E v Q W 5 h b G l z Z S / Q o d C y 0 L X Q t N C 1 0 L 3 Q v d G L 0 L k g 0 Y H R g t C + 0 L v Q s d C 1 0 Y Y 0 L n t O Y W 1 l L D F 9 J n F 1 b 3 Q 7 L C Z x d W 9 0 O 1 N l Y 3 R p b 2 4 x L 0 F u Y W x p c 2 U v 0 K H Q s t C 1 0 L T Q t d C 9 0 L 3 R i 9 C 5 I N G B 0 Y L Q v t C 7 0 L H Q t d G G N C 5 7 U 2 F t c G x l X 1 N j b 3 J l L D J 9 J n F 1 b 3 Q 7 L C Z x d W 9 0 O 1 N l Y 3 R p b 2 4 x L 0 F u Y W x p c 2 U v 0 K H Q s t C 1 0 L T Q t d C 9 0 L 3 R i 9 C 5 I N G B 0 Y L Q v t C 7 0 L H Q t d G G N C 5 7 Q X Z n X 1 N p Z 2 5 h b F 9 0 b 1 9 O b 2 l z Z S w z f S Z x d W 9 0 O y w m c X V v d D t T Z W N 0 a W 9 u M S 9 B b m F s a X N l L 9 C h 0 L L Q t d C 0 0 L X Q v d C 9 0 Y v Q u S D R g d G C 0 L 7 Q u 9 C x 0 L X R h j Q u e 1 R v d G F s I G x l b m d 0 a C w 0 f S Z x d W 9 0 O y w m c X V v d D t T Z W N 0 a W 9 u M S 9 B b m F s a X N l L 9 C h 0 L L Q t d C 0 0 L X Q v d C 9 0 Y v Q u S D R g d G C 0 L 7 Q u 9 C x 0 L X R h j Q u e 1 J l Y W R h Y m x l I G F y Z W E s N X 0 m c X V v d D s s J n F 1 b 3 Q 7 U 2 V j d G l v b j E v Q W 5 h b G l z Z S / Q o d C y 0 L X Q t N C 1 0 L 3 Q v d G L 0 L k g 0 Y H R g t C + 0 L v Q s d C 1 0 Y Y 0 L n v Q m t C + 0 L / Q u N G P I F N h b X B s Z S w 2 f S Z x d W 9 0 O y w m c X V v d D t T Z W N 0 a W 9 u M S 9 B b m F s a X N l L 9 C h 0 L L Q t d C 0 0 L X Q v d C 9 0 Y v Q u S D R g d G C 0 L 7 Q u 9 C x 0 L X R h j Q u e 1 J l Y W R h b G U g Y X J l Y S A l L D d 9 J n F 1 b 3 Q 7 L C Z x d W 9 0 O 1 N l Y 3 R p b 2 4 x L 0 F u Y W x p c 2 U v 0 K H Q s t C 1 0 L T Q t d C 9 0 L 3 R i 9 C 5 I N G B 0 Y L Q v t C 7 0 L H Q t d G G N C 5 7 0 K L Q t d C 6 0 Y H R g i D Q v 9 C 1 0 Y D Q t d C 0 I N G A 0 L D Q t 9 C 0 0 L X Q u 9 C 4 0 Y L Q t d C 7 0 L X Q v C w 4 f S Z x d W 9 0 O y w m c X V v d D t T Z W N 0 a W 9 u M S 9 B b m F s a X N l L 9 C h 0 L L Q t d C 0 0 L X Q v d C 9 0 Y v Q u S D R g d G C 0 L 7 Q u 9 C x 0 L X R h j Q u e 9 C a 0 L 7 Q u y 3 Q s t C + I N C 0 0 L 3 Q t d C 5 I N C + 0 Y I g 0 L f Q s N C x 0 L 7 R g N C w I N C 0 0 L 4 g 0 L j R g d G B 0 L v Q t d C 0 0 L 7 Q s t C w 0 L 3 Q u N G P L D l 9 J n F 1 b 3 Q 7 L C Z x d W 9 0 O 1 N l Y 3 R p b 2 4 x L 0 F u Y W x p c 2 U v 0 K H Q s t C 1 0 L T Q t d C 9 0 L 3 R i 9 C 5 I N G B 0 Y L Q v t C 7 0 L H Q t d G G N C 5 7 0 J o x L D E w f S Z x d W 9 0 O y w m c X V v d D t T Z W N 0 a W 9 u M S 9 B b m F s a X N l L 9 C h 0 L L Q t d C 0 0 L X Q v d C 9 0 Y v Q u S D R g d G C 0 L 7 Q u 9 C x 0 L X R h j Q u e 9 C a M i w x M X 0 m c X V v d D s s J n F 1 b 3 Q 7 U 2 V j d G l v b j E v Q W 5 h b G l z Z S / Q o d C y 0 L X Q t N C 1 0 L 3 Q v d G L 0 L k g 0 Y H R g t C + 0 L v Q s d C 1 0 Y Y 0 L n v Q m j M s M T J 9 J n F 1 b 3 Q 7 L C Z x d W 9 0 O 1 N l Y 3 R p b 2 4 x L 0 F u Y W x p c 2 U v 0 K H Q s t C 1 0 L T Q t d C 9 0 L 3 R i 9 C 5 I N G B 0 Y L Q v t C 7 0 L H Q t d G G N C 5 7 0 J o 0 L D E z f S Z x d W 9 0 O y w m c X V v d D t T Z W N 0 a W 9 u M S 9 B b m F s a X N l L 9 C h 0 L L Q t d C 0 0 L X Q v d C 9 0 Y v Q u S D R g d G C 0 L 7 Q u 9 C x 0 L X R h j Q u e 9 C a N S w x N H 0 m c X V v d D s s J n F 1 b 3 Q 7 U 2 V j d G l v b j E v Q W 5 h b G l z Z S / Q o d C y 0 L X Q t N C 1 0 L 3 Q v d G L 0 L k g 0 Y H R g t C + 0 L v Q s d C 1 0 Y Y 0 L n v Q m j Y s M T V 9 J n F 1 b 3 Q 7 L C Z x d W 9 0 O 1 N l Y 3 R p b 2 4 x L 0 F u Y W x p c 2 U v 0 K H Q s t C 1 0 L T Q t d C 9 0 L 3 R i 9 C 5 I N G B 0 Y L Q v t C 7 0 L H Q t d G G N C 5 7 0 J o 3 L D E 2 f S Z x d W 9 0 O y w m c X V v d D t T Z W N 0 a W 9 u M S 9 B b m F s a X N l L 9 C h 0 L L Q t d C 0 0 L X Q v d C 9 0 Y v Q u S D R g d G C 0 L 7 Q u 9 C x 0 L X R h j Q u e 9 C a O C w x N 3 0 m c X V v d D s s J n F 1 b 3 Q 7 U 2 V j d G l v b j E v Q W 5 h b G l z Z S / Q o d C y 0 L X Q t N C 1 0 L 3 Q v d G L 0 L k g 0 Y H R g t C + 0 L v Q s d C 1 0 Y Y 0 L n v Q o T E x L D E 4 f S Z x d W 9 0 O y w m c X V v d D t T Z W N 0 a W 9 u M S 9 B b m F s a X N l L 9 C h 0 L L Q t d C 0 0 L X Q v d C 9 0 Y v Q u S D R g d G C 0 L 7 Q u 9 C x 0 L X R h j Q u e 9 C h M T I s M T l 9 J n F 1 b 3 Q 7 L C Z x d W 9 0 O 1 N l Y 3 R p b 2 4 x L 0 F u Y W x p c 2 U v 0 K H Q s t C 1 0 L T Q t d C 9 0 L 3 R i 9 C 5 I N G B 0 Y L Q v t C 7 0 L H Q t d G G N C 5 7 0 K E w M S w y M H 0 m c X V v d D s s J n F 1 b 3 Q 7 U 2 V j d G l v b j E v Q W 5 h b G l z Z S / Q o d C y 0 L X Q t N C 1 0 L 3 Q v d G L 0 L k g 0 Y H R g t C + 0 L v Q s d C 1 0 Y Y 0 L n v Q o T A y L D I x f S Z x d W 9 0 O y w m c X V v d D t T Z W N 0 a W 9 u M S 9 B b m F s a X N l L 9 C h 0 L L Q t d C 0 0 L X Q v d C 9 0 Y v Q u S D R g d G C 0 L 7 Q u 9 C x 0 L X R h j Q u e 9 C h M D M s M j J 9 J n F 1 b 3 Q 7 L C Z x d W 9 0 O 1 N l Y 3 R p b 2 4 x L 0 F u Y W x p c 2 U v 0 K H Q s t C 1 0 L T Q t d C 9 0 L 3 R i 9 C 5 I N G B 0 Y L Q v t C 7 0 L H Q t d G G N C 5 7 0 K E w N C w y M 3 0 m c X V v d D s s J n F 1 b 3 Q 7 U 2 V j d G l v b j E v Q W 5 h b G l z Z S / Q o d C y 0 L X Q t N C 1 0 L 3 Q v d G L 0 L k g 0 Y H R g t C + 0 L v Q s d C 1 0 Y Y 0 L n v Q o T A 1 L D I 0 f S Z x d W 9 0 O y w m c X V v d D t T Z W N 0 a W 9 u M S 9 B b m F s a X N l L 9 C h 0 L L Q t d C 0 0 L X Q v d C 9 0 Y v Q u S D R g d G C 0 L 7 Q u 9 C x 0 L X R h j Q u e 9 C h M D Y s M j V 9 J n F 1 b 3 Q 7 L C Z x d W 9 0 O 1 N l Y 3 R p b 2 4 x L 0 F u Y W x p c 2 U v 0 K H Q s t C 1 0 L T Q t d C 9 0 L 3 R i 9 C 5 I N G B 0 Y L Q v t C 7 0 L H Q t d G G N C 5 7 0 K E w N y w y N n 0 m c X V v d D s s J n F 1 b 3 Q 7 U 2 V j d G l v b j E v Q W 5 h b G l z Z S / Q o d C y 0 L X Q t N C 1 0 L 3 Q v d G L 0 L k g 0 Y H R g t C + 0 L v Q s d C 1 0 Y Y 0 L n v Q o T A 4 L D I 3 f S Z x d W 9 0 O y w m c X V v d D t T Z W N 0 a W 9 u M S 9 B b m F s a X N l L 9 C h 0 L L Q t d C 0 0 L X Q v d C 9 0 Y v Q u S D R g d G C 0 L 7 Q u 9 C x 0 L X R h j Q u e 9 C h M D k s M j h 9 J n F 1 b 3 Q 7 L C Z x d W 9 0 O 1 N l Y 3 R p b 2 4 x L 0 F u Y W x p c 2 U v 0 K H Q s t C 1 0 L T Q t d C 9 0 L 3 R i 9 C 5 I N G B 0 Y L Q v t C 7 0 L H Q t d G G N C 5 7 0 K E x M C w y O X 0 m c X V v d D s s J n F 1 b 3 Q 7 U 2 V j d G l v b j E v Q W 5 h b G l z Z S / Q o d C y 0 L X Q t N C 1 0 L 3 Q v d G L 0 L k g 0 Y H R g t C + 0 L v Q s d C 1 0 Y Y 0 L n v Q k d C 4 0 L v Q s N C 7 0 L 7 Q s t C w I N C d L t C S L i w z M X 0 m c X V v d D s s J n F 1 b 3 Q 7 U 2 V j d G l v b j E v Q W 5 h b G l z Z S / Q o d C y 0 L X Q t N C 1 0 L 3 Q v d G L 0 L k g 0 Y H R g t C + 0 L v Q s d C 1 0 Y Y 0 L n v Q p 9 C 1 0 Y L Q s t C 1 0 Y D Q u t C 4 0 L 3 Q s C D Q n S 7 Q l S 4 s M z J 9 J n F 1 b 3 Q 7 L C Z x d W 9 0 O 1 N l Y 3 R p b 2 4 x L 0 F u Y W x p c 2 U v 0 K H Q s t C 1 0 L T Q t d C 9 0 L 3 R i 9 C 5 I N G B 0 Y L Q v t C 7 0 L H Q t d G G N C 5 7 0 J 8 x L D M z f S Z x d W 9 0 O y w m c X V v d D t T Z W N 0 a W 9 u M S 9 B b m F s a X N l L 9 C h 0 L L Q t d C 0 0 L X Q v d C 9 0 Y v Q u S D R g d G C 0 L 7 Q u 9 C x 0 L X R h j Q u e 9 C f M i w z N H 0 m c X V v d D s s J n F 1 b 3 Q 7 U 2 V j d G l v b j E v Q W 5 h b G l z Z S / Q o d C y 0 L X Q t N C 1 0 L 3 Q v d G L 0 L k g 0 Y H R g t C + 0 L v Q s d C 1 0 Y Y 0 L n v Q n z M s M z V 9 J n F 1 b 3 Q 7 L C Z x d W 9 0 O 1 N l Y 3 R p b 2 4 x L 0 F u Y W x p c 2 U v 0 K H Q s t C 1 0 L T Q t d C 9 0 L 3 R i 9 C 5 I N G B 0 Y L Q v t C 7 0 L H Q t d G G N C 5 7 0 J 8 0 L D M 2 f S Z x d W 9 0 O y w m c X V v d D t T Z W N 0 a W 9 u M S 9 B b m F s a X N l L 9 C h 0 L L Q t d C 0 0 L X Q v d C 9 0 Y v Q u S D R g d G C 0 L 7 Q u 9 C x 0 L X R h j Q u e 9 C f N S w z N 3 0 m c X V v d D s s J n F 1 b 3 Q 7 U 2 V j d G l v b j E v Q W 5 h b G l z Z S / Q o d C y 0 L X Q t N C 1 0 L 3 Q v d G L 0 L k g 0 Y H R g t C + 0 L v Q s d C 1 0 Y Y 0 L n v Q n z Y s M z h 9 J n F 1 b 3 Q 7 L C Z x d W 9 0 O 1 N l Y 3 R p b 2 4 x L 0 F u Y W x p c 2 U v 0 K H Q s t C 1 0 L T Q t d C 9 0 L 3 R i 9 C 5 I N G B 0 Y L Q v t C 7 0 L H Q t d G G N C 5 7 0 J / Q n t C h N y w z O X 0 m c X V v d D s s J n F 1 b 3 Q 7 U 2 V j d G l v b j E v Q W 5 h b G l z Z S / Q o d C y 0 L X Q t N C 1 0 L 3 Q v d G L 0 L k g 0 Y H R g t C + 0 L v Q s d C 1 0 Y Y 0 L n v Q n 9 C e 0 K E y L D Q w f S Z x d W 9 0 O y w m c X V v d D t T Z W N 0 a W 9 u M S 9 B b m F s a X N l L 9 C h 0 L L Q t d C 0 0 L X Q v d C 9 0 Y v Q u S D R g d G C 0 L 7 Q u 9 C x 0 L X R h j Q u e 9 C f 0 J 7 Q o T Q s N D F 9 J n F 1 b 3 Q 7 L C Z x d W 9 0 O 1 N l Y 3 R p b 2 4 x L 0 F u Y W x p c 2 U v 0 K H Q s t C 1 0 L T Q t d C 9 0 L 3 R i 9 C 5 I N G B 0 Y L Q v t C 7 0 L H Q t d G G N C 5 7 0 J / Q n t C h M S w 0 M n 0 m c X V v d D s s J n F 1 b 3 Q 7 U 2 V j d G l v b j E v Q W 5 h b G l z Z S / Q o d C y 0 L X Q t N C 1 0 L 3 Q v d G L 0 L k g 0 Y H R g t C + 0 L v Q s d C 1 0 Y Y 0 L n v Q n 9 C e 0 K E 2 L D Q z f S Z x d W 9 0 O y w m c X V v d D t T Z W N 0 a W 9 u M S 9 B b m F s a X N l L 9 C h 0 L L Q t d C 0 0 L X Q v d C 9 0 Y v Q u S D R g d G C 0 L 7 Q u 9 C x 0 L X R h j Q u e 9 C f 0 J 7 Q o T M s N D R 9 J n F 1 b 3 Q 7 L C Z x d W 9 0 O 1 N l Y 3 R p b 2 4 x L 0 F u Y W x p c 2 U v 0 K H Q s t C 1 0 L T Q t d C 9 0 L 3 R i 9 C 5 I N G B 0 Y L Q v t C 7 0 L H Q t d G G N C 5 7 0 J / Q n t C h N S w 0 N X 0 m c X V v d D s s J n F 1 b 3 Q 7 U 2 V j d G l v b j E v Q W 5 h b G l z Z S / Q o 9 G B 0 L v Q v t C y 0 L 3 R i 9 C 5 I N G B 0 Y L Q v t C 7 0 L H Q t d G G I N C 0 0 L 7 Q s d C w 0 L L Q u 9 C 1 0 L 0 y L n v Q l N C e X 9 C a L D Q 1 f S Z x d W 9 0 O y w m c X V v d D t T Z W N 0 a W 9 u M S 9 B b m F s a X N l L 9 C j 0 Y H Q u 9 C + 0 L L Q v d G L 0 L k g 0 Y H R g t C + 0 L v Q s d C 1 0 Y Y g 0 L T Q v t C x 0 L D Q s t C 7 0 L X Q v T M u e 9 C f 0 J 7 Q o d C b 0 J V f 0 J o s N D Z 9 J n F 1 b 3 Q 7 L C Z x d W 9 0 O 1 N l Y 3 R p b 2 4 x L 0 F u Y W x p c 2 U v 0 K I x L n v Q m t C w 0 Y f Q t d G B 0 Y L Q s t C + L D Q 3 f S Z x d W 9 0 O y w m c X V v d D t T Z W N 0 a W 9 u M S 9 B b m F s a X N l L 9 C Y 0 L f Q v N C 1 0 L 3 Q t d C 9 0 L 3 R i 9 C 5 I N G C 0 L j Q v z Y u e 0 N h c F 9 O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Q W 5 h b G l z Z S / Q o d C y 0 L X Q t N C 1 0 L 3 Q v d G L 0 L k g 0 Y H R g t C + 0 L v Q s d C 1 0 Y Y 0 L n t T Y W 1 w b G U s M H 0 m c X V v d D s s J n F 1 b 3 Q 7 U 2 V j d G l v b j E v Q W 5 h b G l z Z S / Q o d C y 0 L X Q t N C 1 0 L 3 Q v d G L 0 L k g 0 Y H R g t C + 0 L v Q s d C 1 0 Y Y 0 L n t O Y W 1 l L D F 9 J n F 1 b 3 Q 7 L C Z x d W 9 0 O 1 N l Y 3 R p b 2 4 x L 0 F u Y W x p c 2 U v 0 K H Q s t C 1 0 L T Q t d C 9 0 L 3 R i 9 C 5 I N G B 0 Y L Q v t C 7 0 L H Q t d G G N C 5 7 U 2 F t c G x l X 1 N j b 3 J l L D J 9 J n F 1 b 3 Q 7 L C Z x d W 9 0 O 1 N l Y 3 R p b 2 4 x L 0 F u Y W x p c 2 U v 0 K H Q s t C 1 0 L T Q t d C 9 0 L 3 R i 9 C 5 I N G B 0 Y L Q v t C 7 0 L H Q t d G G N C 5 7 Q X Z n X 1 N p Z 2 5 h b F 9 0 b 1 9 O b 2 l z Z S w z f S Z x d W 9 0 O y w m c X V v d D t T Z W N 0 a W 9 u M S 9 B b m F s a X N l L 9 C h 0 L L Q t d C 0 0 L X Q v d C 9 0 Y v Q u S D R g d G C 0 L 7 Q u 9 C x 0 L X R h j Q u e 1 R v d G F s I G x l b m d 0 a C w 0 f S Z x d W 9 0 O y w m c X V v d D t T Z W N 0 a W 9 u M S 9 B b m F s a X N l L 9 C h 0 L L Q t d C 0 0 L X Q v d C 9 0 Y v Q u S D R g d G C 0 L 7 Q u 9 C x 0 L X R h j Q u e 1 J l Y W R h Y m x l I G F y Z W E s N X 0 m c X V v d D s s J n F 1 b 3 Q 7 U 2 V j d G l v b j E v Q W 5 h b G l z Z S / Q o d C y 0 L X Q t N C 1 0 L 3 Q v d G L 0 L k g 0 Y H R g t C + 0 L v Q s d C 1 0 Y Y 0 L n v Q m t C + 0 L / Q u N G P I F N h b X B s Z S w 2 f S Z x d W 9 0 O y w m c X V v d D t T Z W N 0 a W 9 u M S 9 B b m F s a X N l L 9 C h 0 L L Q t d C 0 0 L X Q v d C 9 0 Y v Q u S D R g d G C 0 L 7 Q u 9 C x 0 L X R h j Q u e 1 J l Y W R h b G U g Y X J l Y S A l L D d 9 J n F 1 b 3 Q 7 L C Z x d W 9 0 O 1 N l Y 3 R p b 2 4 x L 0 F u Y W x p c 2 U v 0 K H Q s t C 1 0 L T Q t d C 9 0 L 3 R i 9 C 5 I N G B 0 Y L Q v t C 7 0 L H Q t d G G N C 5 7 0 K L Q t d C 6 0 Y H R g i D Q v 9 C 1 0 Y D Q t d C 0 I N G A 0 L D Q t 9 C 0 0 L X Q u 9 C 4 0 Y L Q t d C 7 0 L X Q v C w 4 f S Z x d W 9 0 O y w m c X V v d D t T Z W N 0 a W 9 u M S 9 B b m F s a X N l L 9 C h 0 L L Q t d C 0 0 L X Q v d C 9 0 Y v Q u S D R g d G C 0 L 7 Q u 9 C x 0 L X R h j Q u e 9 C a 0 L 7 Q u y 3 Q s t C + I N C 0 0 L 3 Q t d C 5 I N C + 0 Y I g 0 L f Q s N C x 0 L 7 R g N C w I N C 0 0 L 4 g 0 L j R g d G B 0 L v Q t d C 0 0 L 7 Q s t C w 0 L 3 Q u N G P L D l 9 J n F 1 b 3 Q 7 L C Z x d W 9 0 O 1 N l Y 3 R p b 2 4 x L 0 F u Y W x p c 2 U v 0 K H Q s t C 1 0 L T Q t d C 9 0 L 3 R i 9 C 5 I N G B 0 Y L Q v t C 7 0 L H Q t d G G N C 5 7 0 J o x L D E w f S Z x d W 9 0 O y w m c X V v d D t T Z W N 0 a W 9 u M S 9 B b m F s a X N l L 9 C h 0 L L Q t d C 0 0 L X Q v d C 9 0 Y v Q u S D R g d G C 0 L 7 Q u 9 C x 0 L X R h j Q u e 9 C a M i w x M X 0 m c X V v d D s s J n F 1 b 3 Q 7 U 2 V j d G l v b j E v Q W 5 h b G l z Z S / Q o d C y 0 L X Q t N C 1 0 L 3 Q v d G L 0 L k g 0 Y H R g t C + 0 L v Q s d C 1 0 Y Y 0 L n v Q m j M s M T J 9 J n F 1 b 3 Q 7 L C Z x d W 9 0 O 1 N l Y 3 R p b 2 4 x L 0 F u Y W x p c 2 U v 0 K H Q s t C 1 0 L T Q t d C 9 0 L 3 R i 9 C 5 I N G B 0 Y L Q v t C 7 0 L H Q t d G G N C 5 7 0 J o 0 L D E z f S Z x d W 9 0 O y w m c X V v d D t T Z W N 0 a W 9 u M S 9 B b m F s a X N l L 9 C h 0 L L Q t d C 0 0 L X Q v d C 9 0 Y v Q u S D R g d G C 0 L 7 Q u 9 C x 0 L X R h j Q u e 9 C a N S w x N H 0 m c X V v d D s s J n F 1 b 3 Q 7 U 2 V j d G l v b j E v Q W 5 h b G l z Z S / Q o d C y 0 L X Q t N C 1 0 L 3 Q v d G L 0 L k g 0 Y H R g t C + 0 L v Q s d C 1 0 Y Y 0 L n v Q m j Y s M T V 9 J n F 1 b 3 Q 7 L C Z x d W 9 0 O 1 N l Y 3 R p b 2 4 x L 0 F u Y W x p c 2 U v 0 K H Q s t C 1 0 L T Q t d C 9 0 L 3 R i 9 C 5 I N G B 0 Y L Q v t C 7 0 L H Q t d G G N C 5 7 0 J o 3 L D E 2 f S Z x d W 9 0 O y w m c X V v d D t T Z W N 0 a W 9 u M S 9 B b m F s a X N l L 9 C h 0 L L Q t d C 0 0 L X Q v d C 9 0 Y v Q u S D R g d G C 0 L 7 Q u 9 C x 0 L X R h j Q u e 9 C a O C w x N 3 0 m c X V v d D s s J n F 1 b 3 Q 7 U 2 V j d G l v b j E v Q W 5 h b G l z Z S / Q o d C y 0 L X Q t N C 1 0 L 3 Q v d G L 0 L k g 0 Y H R g t C + 0 L v Q s d C 1 0 Y Y 0 L n v Q o T E x L D E 4 f S Z x d W 9 0 O y w m c X V v d D t T Z W N 0 a W 9 u M S 9 B b m F s a X N l L 9 C h 0 L L Q t d C 0 0 L X Q v d C 9 0 Y v Q u S D R g d G C 0 L 7 Q u 9 C x 0 L X R h j Q u e 9 C h M T I s M T l 9 J n F 1 b 3 Q 7 L C Z x d W 9 0 O 1 N l Y 3 R p b 2 4 x L 0 F u Y W x p c 2 U v 0 K H Q s t C 1 0 L T Q t d C 9 0 L 3 R i 9 C 5 I N G B 0 Y L Q v t C 7 0 L H Q t d G G N C 5 7 0 K E w M S w y M H 0 m c X V v d D s s J n F 1 b 3 Q 7 U 2 V j d G l v b j E v Q W 5 h b G l z Z S / Q o d C y 0 L X Q t N C 1 0 L 3 Q v d G L 0 L k g 0 Y H R g t C + 0 L v Q s d C 1 0 Y Y 0 L n v Q o T A y L D I x f S Z x d W 9 0 O y w m c X V v d D t T Z W N 0 a W 9 u M S 9 B b m F s a X N l L 9 C h 0 L L Q t d C 0 0 L X Q v d C 9 0 Y v Q u S D R g d G C 0 L 7 Q u 9 C x 0 L X R h j Q u e 9 C h M D M s M j J 9 J n F 1 b 3 Q 7 L C Z x d W 9 0 O 1 N l Y 3 R p b 2 4 x L 0 F u Y W x p c 2 U v 0 K H Q s t C 1 0 L T Q t d C 9 0 L 3 R i 9 C 5 I N G B 0 Y L Q v t C 7 0 L H Q t d G G N C 5 7 0 K E w N C w y M 3 0 m c X V v d D s s J n F 1 b 3 Q 7 U 2 V j d G l v b j E v Q W 5 h b G l z Z S / Q o d C y 0 L X Q t N C 1 0 L 3 Q v d G L 0 L k g 0 Y H R g t C + 0 L v Q s d C 1 0 Y Y 0 L n v Q o T A 1 L D I 0 f S Z x d W 9 0 O y w m c X V v d D t T Z W N 0 a W 9 u M S 9 B b m F s a X N l L 9 C h 0 L L Q t d C 0 0 L X Q v d C 9 0 Y v Q u S D R g d G C 0 L 7 Q u 9 C x 0 L X R h j Q u e 9 C h M D Y s M j V 9 J n F 1 b 3 Q 7 L C Z x d W 9 0 O 1 N l Y 3 R p b 2 4 x L 0 F u Y W x p c 2 U v 0 K H Q s t C 1 0 L T Q t d C 9 0 L 3 R i 9 C 5 I N G B 0 Y L Q v t C 7 0 L H Q t d G G N C 5 7 0 K E w N y w y N n 0 m c X V v d D s s J n F 1 b 3 Q 7 U 2 V j d G l v b j E v Q W 5 h b G l z Z S / Q o d C y 0 L X Q t N C 1 0 L 3 Q v d G L 0 L k g 0 Y H R g t C + 0 L v Q s d C 1 0 Y Y 0 L n v Q o T A 4 L D I 3 f S Z x d W 9 0 O y w m c X V v d D t T Z W N 0 a W 9 u M S 9 B b m F s a X N l L 9 C h 0 L L Q t d C 0 0 L X Q v d C 9 0 Y v Q u S D R g d G C 0 L 7 Q u 9 C x 0 L X R h j Q u e 9 C h M D k s M j h 9 J n F 1 b 3 Q 7 L C Z x d W 9 0 O 1 N l Y 3 R p b 2 4 x L 0 F u Y W x p c 2 U v 0 K H Q s t C 1 0 L T Q t d C 9 0 L 3 R i 9 C 5 I N G B 0 Y L Q v t C 7 0 L H Q t d G G N C 5 7 0 K E x M C w y O X 0 m c X V v d D s s J n F 1 b 3 Q 7 U 2 V j d G l v b j E v Q W 5 h b G l z Z S / Q o d C y 0 L X Q t N C 1 0 L 3 Q v d G L 0 L k g 0 Y H R g t C + 0 L v Q s d C 1 0 Y Y 0 L n v Q k d C 4 0 L v Q s N C 7 0 L 7 Q s t C w I N C d L t C S L i w z M X 0 m c X V v d D s s J n F 1 b 3 Q 7 U 2 V j d G l v b j E v Q W 5 h b G l z Z S / Q o d C y 0 L X Q t N C 1 0 L 3 Q v d G L 0 L k g 0 Y H R g t C + 0 L v Q s d C 1 0 Y Y 0 L n v Q p 9 C 1 0 Y L Q s t C 1 0 Y D Q u t C 4 0 L 3 Q s C D Q n S 7 Q l S 4 s M z J 9 J n F 1 b 3 Q 7 L C Z x d W 9 0 O 1 N l Y 3 R p b 2 4 x L 0 F u Y W x p c 2 U v 0 K H Q s t C 1 0 L T Q t d C 9 0 L 3 R i 9 C 5 I N G B 0 Y L Q v t C 7 0 L H Q t d G G N C 5 7 0 J 8 x L D M z f S Z x d W 9 0 O y w m c X V v d D t T Z W N 0 a W 9 u M S 9 B b m F s a X N l L 9 C h 0 L L Q t d C 0 0 L X Q v d C 9 0 Y v Q u S D R g d G C 0 L 7 Q u 9 C x 0 L X R h j Q u e 9 C f M i w z N H 0 m c X V v d D s s J n F 1 b 3 Q 7 U 2 V j d G l v b j E v Q W 5 h b G l z Z S / Q o d C y 0 L X Q t N C 1 0 L 3 Q v d G L 0 L k g 0 Y H R g t C + 0 L v Q s d C 1 0 Y Y 0 L n v Q n z M s M z V 9 J n F 1 b 3 Q 7 L C Z x d W 9 0 O 1 N l Y 3 R p b 2 4 x L 0 F u Y W x p c 2 U v 0 K H Q s t C 1 0 L T Q t d C 9 0 L 3 R i 9 C 5 I N G B 0 Y L Q v t C 7 0 L H Q t d G G N C 5 7 0 J 8 0 L D M 2 f S Z x d W 9 0 O y w m c X V v d D t T Z W N 0 a W 9 u M S 9 B b m F s a X N l L 9 C h 0 L L Q t d C 0 0 L X Q v d C 9 0 Y v Q u S D R g d G C 0 L 7 Q u 9 C x 0 L X R h j Q u e 9 C f N S w z N 3 0 m c X V v d D s s J n F 1 b 3 Q 7 U 2 V j d G l v b j E v Q W 5 h b G l z Z S / Q o d C y 0 L X Q t N C 1 0 L 3 Q v d G L 0 L k g 0 Y H R g t C + 0 L v Q s d C 1 0 Y Y 0 L n v Q n z Y s M z h 9 J n F 1 b 3 Q 7 L C Z x d W 9 0 O 1 N l Y 3 R p b 2 4 x L 0 F u Y W x p c 2 U v 0 K H Q s t C 1 0 L T Q t d C 9 0 L 3 R i 9 C 5 I N G B 0 Y L Q v t C 7 0 L H Q t d G G N C 5 7 0 J / Q n t C h N y w z O X 0 m c X V v d D s s J n F 1 b 3 Q 7 U 2 V j d G l v b j E v Q W 5 h b G l z Z S / Q o d C y 0 L X Q t N C 1 0 L 3 Q v d G L 0 L k g 0 Y H R g t C + 0 L v Q s d C 1 0 Y Y 0 L n v Q n 9 C e 0 K E y L D Q w f S Z x d W 9 0 O y w m c X V v d D t T Z W N 0 a W 9 u M S 9 B b m F s a X N l L 9 C h 0 L L Q t d C 0 0 L X Q v d C 9 0 Y v Q u S D R g d G C 0 L 7 Q u 9 C x 0 L X R h j Q u e 9 C f 0 J 7 Q o T Q s N D F 9 J n F 1 b 3 Q 7 L C Z x d W 9 0 O 1 N l Y 3 R p b 2 4 x L 0 F u Y W x p c 2 U v 0 K H Q s t C 1 0 L T Q t d C 9 0 L 3 R i 9 C 5 I N G B 0 Y L Q v t C 7 0 L H Q t d G G N C 5 7 0 J / Q n t C h M S w 0 M n 0 m c X V v d D s s J n F 1 b 3 Q 7 U 2 V j d G l v b j E v Q W 5 h b G l z Z S / Q o d C y 0 L X Q t N C 1 0 L 3 Q v d G L 0 L k g 0 Y H R g t C + 0 L v Q s d C 1 0 Y Y 0 L n v Q n 9 C e 0 K E 2 L D Q z f S Z x d W 9 0 O y w m c X V v d D t T Z W N 0 a W 9 u M S 9 B b m F s a X N l L 9 C h 0 L L Q t d C 0 0 L X Q v d C 9 0 Y v Q u S D R g d G C 0 L 7 Q u 9 C x 0 L X R h j Q u e 9 C f 0 J 7 Q o T M s N D R 9 J n F 1 b 3 Q 7 L C Z x d W 9 0 O 1 N l Y 3 R p b 2 4 x L 0 F u Y W x p c 2 U v 0 K H Q s t C 1 0 L T Q t d C 9 0 L 3 R i 9 C 5 I N G B 0 Y L Q v t C 7 0 L H Q t d G G N C 5 7 0 J / Q n t C h N S w 0 N X 0 m c X V v d D s s J n F 1 b 3 Q 7 U 2 V j d G l v b j E v Q W 5 h b G l z Z S / Q o 9 G B 0 L v Q v t C y 0 L 3 R i 9 C 5 I N G B 0 Y L Q v t C 7 0 L H Q t d G G I N C 0 0 L 7 Q s d C w 0 L L Q u 9 C 1 0 L 0 y L n v Q l N C e X 9 C a L D Q 1 f S Z x d W 9 0 O y w m c X V v d D t T Z W N 0 a W 9 u M S 9 B b m F s a X N l L 9 C j 0 Y H Q u 9 C + 0 L L Q v d G L 0 L k g 0 Y H R g t C + 0 L v Q s d C 1 0 Y Y g 0 L T Q v t C x 0 L D Q s t C 7 0 L X Q v T M u e 9 C f 0 J 7 Q o d C b 0 J V f 0 J o s N D Z 9 J n F 1 b 3 Q 7 L C Z x d W 9 0 O 1 N l Y 3 R p b 2 4 x L 0 F u Y W x p c 2 U v 0 K I x L n v Q m t C w 0 Y f Q t d G B 0 Y L Q s t C + L D Q 3 f S Z x d W 9 0 O y w m c X V v d D t T Z W N 0 a W 9 u M S 9 B b m F s a X N l L 9 C Y 0 L f Q v N C 1 0 L 3 Q t d C 9 0 L 3 R i 9 C 5 I N G C 0 L j Q v z Y u e 0 N h c F 9 O L D Q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B b m F s a X N l L 9 C j 0 Y H Q u 9 C + 0 L L Q v d G L 0 L k g 0 Y H R g t C + 0 L v Q s d C 1 0 Y Y g 0 L T Q v t C x 0 L D Q s t C 7 0 L X Q v S 5 7 U 2 F t c G x l L D E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F u Y W x p c 2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U Y l R D A l Q k U l R D A l Q k I l R D E l O E M l R D A l Q j c l R D A l Q k U l R D A l Q j I l R D A l Q j A l R D E l O D I l R D A l Q j U l R D A l Q k I l R D E l O E M l R D E l O D E l R D A l Q k E l R D A l Q j A l R D E l O E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w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w J U Q w J U I y J U Q w J U J B J U Q w J U I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x M i 0 x M l Q w N D o 1 N z o 1 O C 4 x O D U 2 O T U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R g N C w 0 L L Q u t C 4 L 9 C Y 0 Y H R g t C + 0 Y f Q v d C 4 0 L o u e 9 C h 0 Y L Q s N G A 0 Y v Q t S w w f S Z x d W 9 0 O y w m c X V v d D t T Z W N 0 a W 9 u M S / Q n 9 G A 0 L D Q s t C 6 0 L g v 0 J j R g d G C 0 L 7 R h 9 C 9 0 L j Q u i 5 7 0 J 3 Q v t C y 0 Y v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n 9 G A 0 L D Q s t C 6 0 L g v 0 J j R g d G C 0 L 7 R h 9 C 9 0 L j Q u i 5 7 0 K H R g t C w 0 Y D R i 9 C 1 L D B 9 J n F 1 b 3 Q 7 L C Z x d W 9 0 O 1 N l Y 3 R p b 2 4 x L 9 C f 0 Y D Q s N C y 0 L r Q u C / Q m N G B 0 Y L Q v t G H 0 L 3 Q u N C 6 L n v Q n d C + 0 L L R i 9 C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A l R D A l Q j I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S U 4 M C V E M C V C M C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N h b X B s Z V 9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E y L T I 4 V D A 1 O j A 5 O j A 2 L j A 0 O D Q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N C V E M C V C M C V E M S U 4 M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v J U Q w J U E 4 J U Q w J U I w J U Q w J U I x J U Q w J U J C J U Q w J U J F J U Q w J U J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E l O D I l R D E l O E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x J T g y J U Q x J T h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S U 4 M i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N C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T g l R D A l Q j c l R D A l Q j I l R D A l Q k I l R D A l Q j U l R D E l O D c l R D A l Q j U l R D A l Q k Q l R D A l Q k Q l R D E l O E I l R D A l Q j U l M j A l R D A l Q k Y l R D A l Q k U l R D E l O D E l R D A l Q k I l R D A l Q j U l R D A l Q j Q l R D A l Q k Q l R D A l Q j g l R D A l Q j U l M j A l R D E l O D E l R D A l Q j g l R D A l Q k M l R D A l Q j I l R D A l Q k U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S V E M C V C M i V E M C V C N S V E M C V C N C V E M C V C N S V E M C V C R C V E M C V C R C V E M S U 4 Q i V E M C V C O S U y M C V E M S U 4 M S V E M S U 4 M i V E M C V C R S V E M C V C Q i V E M C V C M S V E M C V C N S V E M S U 4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S V E M C V C M i V E M C V C N S V E M C V C N C V E M C V C N S V E M C V C R C V E M C V C R C V E M S U 4 Q i V E M C V C O S U y M C V E M S U 4 M S V E M S U 4 M i V E M C V C R S V E M C V C Q i V E M C V C M S V E M C V C N S V E M S U 4 N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i V E M C V C N S V E M C V C Q S V E M S U 4 M S V E M S U 4 M i U y M C V E M C V C M i U y M C V E M C V C R C V E M C V C O C V E M C V C N i V E M C V C R C V E M C V C N S V E M C V C Q y U y M C V E M S U 4 M C V E M C V C N S V E M C V C M y V E M C V C O C V E M S U 4 M S V E M S U 4 M i V E M S U 4 M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U E x J U Q w J U I y J U Q w J U I 1 J U Q w J U I 0 J U Q w J U I 1 J U Q w J U J E J U Q w J U J E J U Q x J T h C J U Q w J U I 5 J T I w J U Q x J T g x J U Q x J T g y J U Q w J U J F J U Q w J U J C J U Q w J U I x J U Q w J U I 1 J U Q x J T g 2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S U 4 M C V E M C V C M C V E M S U 4 N y V E M C V C O C U y M C V E M C V C O C U y M C V E M C V C R i V E M C V C R S V E M S U 4 M S V E M S U 4 M i V E M C V C M C V E M C V C R C V E M C V C R S V E M C V C M i V E M C V C Q S V E M C V C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x M i 0 y O F Q w N T o y N T o w M y 4 y N z E z N j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T I l R D E l O D A l R D A l Q j A l R D E l O D c l R D A l Q j g l M j A l R D A l Q j g l M j A l R D A l Q k Y l R D A l Q k U l R D E l O D E l R D E l O D I l R D A l Q j A l R D A l Q k Q l R D A l Q k U l R D A l Q j I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x J T g w J U Q w J U I w J U Q x J T g 3 J U Q w J U I 4 J T I w J U Q w J U I 4 J T I w J U Q w J U J G J U Q w J U J F J U Q x J T g x J U Q x J T g y J U Q w J U I w J U Q w J U J E J U Q w J U J F J U Q w J U I y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y J U Q x J T g w J U Q w J U I w J U Q x J T g 3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4 J U Q w J U I 3 J U Q w J U J D J U Q w J U I 1 J U Q w J U J E J U Q w J U I 1 J U Q w J U J E J U Q w J U J E J U Q x J T h C J U Q w J U I 5 J T I w J U Q x J T g y J U Q w J U I 4 J U Q w J U J G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v J U Q w J T k y J U Q x J T g x J U Q x J T g y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E l R D A l Q j I l R D A l Q j U l R D A l Q j Q l R D A l Q j U l R D A l Q k Q l R D A l Q k Q l R D E l O E I l R D A l Q j k l M j A l R D E l O D E l R D E l O D I l R D A l Q k U l R D A l Q k I l R D A l Q j E l R D A l Q j U l R D E l O D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U 5 O C V E M C V C N y V E M C V C Q y V E M C V C N S V E M C V C R C V E M C V C N S V E M C V C R C V E M C V C R C V E M S U 4 Q i V E M C V C O S U y M C V E M S U 4 M i V E M C V C O C V E M C V C R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L y V E M C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R 3 J v d X B J R C I g V m F s d W U 9 I n M y Y T V l M z N m Z S 0 y O G E 1 L T R j M z g t Y j g 5 Z C 0 y N m V j O W E x M D M w O D I i I C 8 + P E V u d H J 5 I F R 5 c G U 9 I k Z p b G x M Y X N 0 V X B k Y X R l Z C I g V m F s d W U 9 I m Q y M D I z L T A x L T E 2 V D A 2 O j Q 4 O j U 4 L j k 3 N D M 2 N z Z a I i A v P j x F b n R y e S B U e X B l P S J G a W x s V G F y Z 2 V 0 I i B W Y W x 1 Z T 0 i c 0 F u Y W x p c 2 V f X z M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B Q U F B Q U F B Q U F B Q U F B Q U F B Q U F B Q U F B I i A v P j x F b n R y e S B U e X B l P S J G a W x s Q 2 9 s d W 1 u T m F t Z X M i I F Z h b H V l P S J z W y Z x d W 9 0 O 0 5 h b W U m c X V v d D s s J n F 1 b 3 Q 7 U 2 F t c G x l X 0 Z p b G V f T m F t Z S Z x d W 9 0 O y w m c X V v d D t X Z W x s J n F 1 b 3 Q 7 L C Z x d W 9 0 O 0 N h c F 9 O J n F 1 b 3 Q 7 L C Z x d W 9 0 O 1 B l Y W t f M S Z x d W 9 0 O y w m c X V v d D t C Y X N l X 1 N w Y W N p b m c m c X V v d D s s J n F 1 b 3 Q 7 T l 9 M b 3 d f U V Y m c X V v d D s s J n F 1 b 3 Q 7 T l 9 N Z W R f U V Y m c X V v d D s s J n F 1 b 3 Q 7 T l 9 I a W d o X 1 F W J n F 1 b 3 Q 7 L C Z x d W 9 0 O 1 N h b X B s Z V 9 T Y 2 9 y Z S Z x d W 9 0 O y w m c X V v d D t M T 1 I m c X V v d D s s J n F 1 b 3 Q 7 Q V 9 f U 2 l n b m F s X 3 R v X 0 5 v a X N l J n F 1 b 3 Q 7 L C Z x d W 9 0 O 0 N f X 1 N p Z 2 5 h b F 9 0 b 1 9 O b 2 l z Z S Z x d W 9 0 O y w m c X V v d D t H X 1 9 T a W d u Y W x f d G 9 f T m 9 p c 2 U m c X V v d D s s J n F 1 b 3 Q 7 V F 9 f U 2 l n b m F s X 3 R v X 0 5 v a X N l J n F 1 b 3 Q 7 L C Z x d W 9 0 O 0 F 2 Z 1 9 T a W d u Y W x f d G 9 f T m 9 p c 2 U m c X V v d D s s J n F 1 b 3 Q 7 Q 1 J f U 3 R h c n Q m c X V v d D s s J n F 1 b 3 Q 7 Q 1 J f U 3 R v c C Z x d W 9 0 O 1 0 i I C 8 + P E V u d H J 5 I F R 5 c G U 9 I k Z p b G x T d G F 0 d X M i I F Z h b H V l P S J z Q 2 9 t c G x l d G U i I C 8 + P E V u d H J 5 I F R 5 c G U 9 I k Z p b G x D b 3 V u d C I g V m F s d W U 9 I m w 0 O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h b G l z Z S A o M i k v 0 J / Q v t C 7 0 Y z Q t 9 C + 0 L L Q s N G C 0 L X Q u 9 G M 0 Y H Q u t C w 0 Y 8 y L n t O Y W 1 l L D F 9 J n F 1 b 3 Q 7 L C Z x d W 9 0 O 1 N l Y 3 R p b 2 4 x L 0 F u Y W x p c 2 U g K D I p L 9 C g 0 L D Q t 9 C y 0 L X R g N C 9 0 Y P R g t G L 0 L k g 0 Y 3 Q u 9 C 1 0 L z Q t d C 9 0 Y I g U 2 F t c G x l X 0 R l d G F p b H N f V G F i b G U u e 1 N h b X B s Z V 9 G a W x l X 0 5 h b W U s M X 0 m c X V v d D s s J n F 1 b 3 Q 7 U 2 V j d G l v b j E v Q W 5 h b G l z Z S A o M i k v 0 K D Q s N C 3 0 L L Q t d G A 0 L 3 R g 9 G C 0 Y v Q u S D R j d C 7 0 L X Q v N C 1 0 L 3 R g i B T Y W 1 w b G V f R G V 0 Y W l s c 1 9 U Y W J s Z S 5 7 V 2 V s b C w y f S Z x d W 9 0 O y w m c X V v d D t T Z W N 0 a W 9 u M S 9 B b m F s a X N l I C g y K S / Q o N C w 0 L f Q s t C 1 0 Y D Q v d G D 0 Y L R i 9 C 5 I N G N 0 L v Q t d C 8 0 L X Q v d G C I F N h b X B s Z V 9 E Z X R h a W x z X 1 R h Y m x l L n t D Y X B f T i w z f S Z x d W 9 0 O y w m c X V v d D t T Z W N 0 a W 9 u M S 9 B b m F s a X N l I C g y K S / Q o N C w 0 L f Q s t C 1 0 Y D Q v d G D 0 Y L R i 9 C 5 I N G N 0 L v Q t d C 8 0 L X Q v d G C I F N h b X B s Z V 9 E Z X R h a W x z X 1 R h Y m x l L n t Q Z W F r X z E s N H 0 m c X V v d D s s J n F 1 b 3 Q 7 U 2 V j d G l v b j E v Q W 5 h b G l z Z S A o M i k v 0 K D Q s N C 3 0 L L Q t d G A 0 L 3 R g 9 G C 0 Y v Q u S D R j d C 7 0 L X Q v N C 1 0 L 3 R g i B T Y W 1 w b G V f R G V 0 Y W l s c 1 9 U Y W J s Z S 5 7 Q m F z Z V 9 T c G F j a W 5 n L D V 9 J n F 1 b 3 Q 7 L C Z x d W 9 0 O 1 N l Y 3 R p b 2 4 x L 0 F u Y W x p c 2 U g K D I p L 9 C g 0 L D Q t 9 C y 0 L X R g N C 9 0 Y P R g t G L 0 L k g 0 Y 3 Q u 9 C 1 0 L z Q t d C 9 0 Y I g U 2 F t c G x l X 0 R l d G F p b H N f V G F i b G U u e 0 5 f T G 9 3 X 1 F W L D Z 9 J n F 1 b 3 Q 7 L C Z x d W 9 0 O 1 N l Y 3 R p b 2 4 x L 0 F u Y W x p c 2 U g K D I p L 9 C g 0 L D Q t 9 C y 0 L X R g N C 9 0 Y P R g t G L 0 L k g 0 Y 3 Q u 9 C 1 0 L z Q t d C 9 0 Y I g U 2 F t c G x l X 0 R l d G F p b H N f V G F i b G U u e 0 5 f T W V k X 1 F W L D d 9 J n F 1 b 3 Q 7 L C Z x d W 9 0 O 1 N l Y 3 R p b 2 4 x L 0 F u Y W x p c 2 U g K D I p L 9 C g 0 L D Q t 9 C y 0 L X R g N C 9 0 Y P R g t G L 0 L k g 0 Y 3 Q u 9 C 1 0 L z Q t d C 9 0 Y I g U 2 F t c G x l X 0 R l d G F p b H N f V G F i b G U u e 0 5 f S G l n a F 9 R V i w 4 f S Z x d W 9 0 O y w m c X V v d D t T Z W N 0 a W 9 u M S 9 B b m F s a X N l I C g y K S / Q o N C w 0 L f Q s t C 1 0 Y D Q v d G D 0 Y L R i 9 C 5 I N G N 0 L v Q t d C 8 0 L X Q v d G C I F N h b X B s Z V 9 E Z X R h a W x z X 1 R h Y m x l L n t T Y W 1 w b G V f U 2 N v c m U s O X 0 m c X V v d D s s J n F 1 b 3 Q 7 U 2 V j d G l v b j E v Q W 5 h b G l z Z S A o M i k v 0 K D Q s N C 3 0 L L Q t d G A 0 L 3 R g 9 G C 0 Y v Q u S D R j d C 7 0 L X Q v N C 1 0 L 3 R g i B T Y W 1 w b G V f R G V 0 Y W l s c 1 9 U Y W J s Z S 5 7 T E 9 S L D E w f S Z x d W 9 0 O y w m c X V v d D t T Z W N 0 a W 9 u M S 9 B b m F s a X N l I C g y K S / Q o N C w 0 L f Q s t C 1 0 Y D Q v d G D 0 Y L R i 9 C 5 I N G N 0 L v Q t d C 8 0 L X Q v d G C I F N h b X B s Z V 9 E Z X R h a W x z X 1 R h Y m x l L n t B X 1 9 T a W d u Y W x f d G 9 f T m 9 p c 2 U s M T F 9 J n F 1 b 3 Q 7 L C Z x d W 9 0 O 1 N l Y 3 R p b 2 4 x L 0 F u Y W x p c 2 U g K D I p L 9 C g 0 L D Q t 9 C y 0 L X R g N C 9 0 Y P R g t G L 0 L k g 0 Y 3 Q u 9 C 1 0 L z Q t d C 9 0 Y I g U 2 F t c G x l X 0 R l d G F p b H N f V G F i b G U u e 0 N f X 1 N p Z 2 5 h b F 9 0 b 1 9 O b 2 l z Z S w x M n 0 m c X V v d D s s J n F 1 b 3 Q 7 U 2 V j d G l v b j E v Q W 5 h b G l z Z S A o M i k v 0 K D Q s N C 3 0 L L Q t d G A 0 L 3 R g 9 G C 0 Y v Q u S D R j d C 7 0 L X Q v N C 1 0 L 3 R g i B T Y W 1 w b G V f R G V 0 Y W l s c 1 9 U Y W J s Z S 5 7 R 1 9 f U 2 l n b m F s X 3 R v X 0 5 v a X N l L D E z f S Z x d W 9 0 O y w m c X V v d D t T Z W N 0 a W 9 u M S 9 B b m F s a X N l I C g y K S / Q o N C w 0 L f Q s t C 1 0 Y D Q v d G D 0 Y L R i 9 C 5 I N G N 0 L v Q t d C 8 0 L X Q v d G C I F N h b X B s Z V 9 E Z X R h a W x z X 1 R h Y m x l L n t U X 1 9 T a W d u Y W x f d G 9 f T m 9 p c 2 U s M T R 9 J n F 1 b 3 Q 7 L C Z x d W 9 0 O 1 N l Y 3 R p b 2 4 x L 0 F u Y W x p c 2 U g K D I p L 9 C g 0 L D Q t 9 C y 0 L X R g N C 9 0 Y P R g t G L 0 L k g 0 Y 3 Q u 9 C 1 0 L z Q t d C 9 0 Y I g U 2 F t c G x l X 0 R l d G F p b H N f V G F i b G U u e 0 F 2 Z 1 9 T a W d u Y W x f d G 9 f T m 9 p c 2 U s M T V 9 J n F 1 b 3 Q 7 L C Z x d W 9 0 O 1 N l Y 3 R p b 2 4 x L 0 F u Y W x p c 2 U g K D I p L 9 C g 0 L D Q t 9 C y 0 L X R g N C 9 0 Y P R g t G L 0 L k g 0 Y 3 Q u 9 C 1 0 L z Q t d C 9 0 Y I g U 2 F t c G x l X 0 R l d G F p b H N f V G F i b G U u e 0 N S X 1 N 0 Y X J 0 L D E 2 f S Z x d W 9 0 O y w m c X V v d D t T Z W N 0 a W 9 u M S 9 B b m F s a X N l I C g y K S / Q o N C w 0 L f Q s t C 1 0 Y D Q v d G D 0 Y L R i 9 C 5 I N G N 0 L v Q t d C 8 0 L X Q v d G C I F N h b X B s Z V 9 E Z X R h a W x z X 1 R h Y m x l L n t D U l 9 T d G 9 w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W 5 h b G l z Z S A o M i k v 0 J / Q v t C 7 0 Y z Q t 9 C + 0 L L Q s N G C 0 L X Q u 9 G M 0 Y H Q u t C w 0 Y 8 y L n t O Y W 1 l L D F 9 J n F 1 b 3 Q 7 L C Z x d W 9 0 O 1 N l Y 3 R p b 2 4 x L 0 F u Y W x p c 2 U g K D I p L 9 C g 0 L D Q t 9 C y 0 L X R g N C 9 0 Y P R g t G L 0 L k g 0 Y 3 Q u 9 C 1 0 L z Q t d C 9 0 Y I g U 2 F t c G x l X 0 R l d G F p b H N f V G F i b G U u e 1 N h b X B s Z V 9 G a W x l X 0 5 h b W U s M X 0 m c X V v d D s s J n F 1 b 3 Q 7 U 2 V j d G l v b j E v Q W 5 h b G l z Z S A o M i k v 0 K D Q s N C 3 0 L L Q t d G A 0 L 3 R g 9 G C 0 Y v Q u S D R j d C 7 0 L X Q v N C 1 0 L 3 R g i B T Y W 1 w b G V f R G V 0 Y W l s c 1 9 U Y W J s Z S 5 7 V 2 V s b C w y f S Z x d W 9 0 O y w m c X V v d D t T Z W N 0 a W 9 u M S 9 B b m F s a X N l I C g y K S / Q o N C w 0 L f Q s t C 1 0 Y D Q v d G D 0 Y L R i 9 C 5 I N G N 0 L v Q t d C 8 0 L X Q v d G C I F N h b X B s Z V 9 E Z X R h a W x z X 1 R h Y m x l L n t D Y X B f T i w z f S Z x d W 9 0 O y w m c X V v d D t T Z W N 0 a W 9 u M S 9 B b m F s a X N l I C g y K S / Q o N C w 0 L f Q s t C 1 0 Y D Q v d G D 0 Y L R i 9 C 5 I N G N 0 L v Q t d C 8 0 L X Q v d G C I F N h b X B s Z V 9 E Z X R h a W x z X 1 R h Y m x l L n t Q Z W F r X z E s N H 0 m c X V v d D s s J n F 1 b 3 Q 7 U 2 V j d G l v b j E v Q W 5 h b G l z Z S A o M i k v 0 K D Q s N C 3 0 L L Q t d G A 0 L 3 R g 9 G C 0 Y v Q u S D R j d C 7 0 L X Q v N C 1 0 L 3 R g i B T Y W 1 w b G V f R G V 0 Y W l s c 1 9 U Y W J s Z S 5 7 Q m F z Z V 9 T c G F j a W 5 n L D V 9 J n F 1 b 3 Q 7 L C Z x d W 9 0 O 1 N l Y 3 R p b 2 4 x L 0 F u Y W x p c 2 U g K D I p L 9 C g 0 L D Q t 9 C y 0 L X R g N C 9 0 Y P R g t G L 0 L k g 0 Y 3 Q u 9 C 1 0 L z Q t d C 9 0 Y I g U 2 F t c G x l X 0 R l d G F p b H N f V G F i b G U u e 0 5 f T G 9 3 X 1 F W L D Z 9 J n F 1 b 3 Q 7 L C Z x d W 9 0 O 1 N l Y 3 R p b 2 4 x L 0 F u Y W x p c 2 U g K D I p L 9 C g 0 L D Q t 9 C y 0 L X R g N C 9 0 Y P R g t G L 0 L k g 0 Y 3 Q u 9 C 1 0 L z Q t d C 9 0 Y I g U 2 F t c G x l X 0 R l d G F p b H N f V G F i b G U u e 0 5 f T W V k X 1 F W L D d 9 J n F 1 b 3 Q 7 L C Z x d W 9 0 O 1 N l Y 3 R p b 2 4 x L 0 F u Y W x p c 2 U g K D I p L 9 C g 0 L D Q t 9 C y 0 L X R g N C 9 0 Y P R g t G L 0 L k g 0 Y 3 Q u 9 C 1 0 L z Q t d C 9 0 Y I g U 2 F t c G x l X 0 R l d G F p b H N f V G F i b G U u e 0 5 f S G l n a F 9 R V i w 4 f S Z x d W 9 0 O y w m c X V v d D t T Z W N 0 a W 9 u M S 9 B b m F s a X N l I C g y K S / Q o N C w 0 L f Q s t C 1 0 Y D Q v d G D 0 Y L R i 9 C 5 I N G N 0 L v Q t d C 8 0 L X Q v d G C I F N h b X B s Z V 9 E Z X R h a W x z X 1 R h Y m x l L n t T Y W 1 w b G V f U 2 N v c m U s O X 0 m c X V v d D s s J n F 1 b 3 Q 7 U 2 V j d G l v b j E v Q W 5 h b G l z Z S A o M i k v 0 K D Q s N C 3 0 L L Q t d G A 0 L 3 R g 9 G C 0 Y v Q u S D R j d C 7 0 L X Q v N C 1 0 L 3 R g i B T Y W 1 w b G V f R G V 0 Y W l s c 1 9 U Y W J s Z S 5 7 T E 9 S L D E w f S Z x d W 9 0 O y w m c X V v d D t T Z W N 0 a W 9 u M S 9 B b m F s a X N l I C g y K S / Q o N C w 0 L f Q s t C 1 0 Y D Q v d G D 0 Y L R i 9 C 5 I N G N 0 L v Q t d C 8 0 L X Q v d G C I F N h b X B s Z V 9 E Z X R h a W x z X 1 R h Y m x l L n t B X 1 9 T a W d u Y W x f d G 9 f T m 9 p c 2 U s M T F 9 J n F 1 b 3 Q 7 L C Z x d W 9 0 O 1 N l Y 3 R p b 2 4 x L 0 F u Y W x p c 2 U g K D I p L 9 C g 0 L D Q t 9 C y 0 L X R g N C 9 0 Y P R g t G L 0 L k g 0 Y 3 Q u 9 C 1 0 L z Q t d C 9 0 Y I g U 2 F t c G x l X 0 R l d G F p b H N f V G F i b G U u e 0 N f X 1 N p Z 2 5 h b F 9 0 b 1 9 O b 2 l z Z S w x M n 0 m c X V v d D s s J n F 1 b 3 Q 7 U 2 V j d G l v b j E v Q W 5 h b G l z Z S A o M i k v 0 K D Q s N C 3 0 L L Q t d G A 0 L 3 R g 9 G C 0 Y v Q u S D R j d C 7 0 L X Q v N C 1 0 L 3 R g i B T Y W 1 w b G V f R G V 0 Y W l s c 1 9 U Y W J s Z S 5 7 R 1 9 f U 2 l n b m F s X 3 R v X 0 5 v a X N l L D E z f S Z x d W 9 0 O y w m c X V v d D t T Z W N 0 a W 9 u M S 9 B b m F s a X N l I C g y K S / Q o N C w 0 L f Q s t C 1 0 Y D Q v d G D 0 Y L R i 9 C 5 I N G N 0 L v Q t d C 8 0 L X Q v d G C I F N h b X B s Z V 9 E Z X R h a W x z X 1 R h Y m x l L n t U X 1 9 T a W d u Y W x f d G 9 f T m 9 p c 2 U s M T R 9 J n F 1 b 3 Q 7 L C Z x d W 9 0 O 1 N l Y 3 R p b 2 4 x L 0 F u Y W x p c 2 U g K D I p L 9 C g 0 L D Q t 9 C y 0 L X R g N C 9 0 Y P R g t G L 0 L k g 0 Y 3 Q u 9 C 1 0 L z Q t d C 9 0 Y I g U 2 F t c G x l X 0 R l d G F p b H N f V G F i b G U u e 0 F 2 Z 1 9 T a W d u Y W x f d G 9 f T m 9 p c 2 U s M T V 9 J n F 1 b 3 Q 7 L C Z x d W 9 0 O 1 N l Y 3 R p b 2 4 x L 0 F u Y W x p c 2 U g K D I p L 9 C g 0 L D Q t 9 C y 0 L X R g N C 9 0 Y P R g t G L 0 L k g 0 Y 3 Q u 9 C 1 0 L z Q t d C 9 0 Y I g U 2 F t c G x l X 0 R l d G F p b H N f V G F i b G U u e 0 N S X 1 N 0 Y X J 0 L D E 2 f S Z x d W 9 0 O y w m c X V v d D t T Z W N 0 a W 9 u M S 9 B b m F s a X N l I C g y K S / Q o N C w 0 L f Q s t C 1 0 Y D Q v d G D 0 Y L R i 9 C 5 I N G N 0 L v Q t d C 8 0 L X Q v d G C I F N h b X B s Z V 9 E Z X R h a W x z X 1 R h Y m x l L n t D U l 9 T d G 9 w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h b G l z Z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J T I w K D I p L y V E M C U 5 R i V E M C V C R S V E M C V C Q i V E M S U 4 Q y V E M C V C N y V E M C V C R S V E M C V C M i V E M C V C M C V E M S U 4 M i V E M C V C N S V E M C V C Q i V E M S U 4 Q y V E M S U 4 M S V E M C V C Q S V E M C V C M C V E M S U 4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l M j A o M i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2 U l M j A o M i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Z S U y M C g y K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A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l J T I w K D I p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N h b X B s Z V 9 E Z X R h a W x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i j w X 4 l r 5 M p 6 u u g / c a S q 8 A A A A A A g A A A A A A E G Y A A A A B A A A g A A A A b s u w N g w M Z 3 / N n X 8 4 B y U k r H 5 S F u p e J x t q v + k J T Y e + E u w A A A A A D o A A A A A C A A A g A A A A g L g U M + d k 4 d I H 5 r + e W 6 0 8 n 0 l 0 E r 3 L / j z 4 O n k e H q W r h g R Q A A A A a D W e l s x J T w l T V q b J M z S 0 y 0 X R c P B Y P 6 d j u 8 4 X r 4 u w h S L n 8 D U K w 5 v P J e l Y B 9 N C u r S J d G 2 p c W K o a 8 r u G b h Z S o y r x K S M A 1 q g Q + i m / t i z 6 c A 1 J b V A A A A A J i s i w / i c 5 5 C b S L l 4 T D x h Z d H 0 m R S 3 F b f i p i w K u N Z r 0 9 N D J X 7 8 5 J 2 z q i / H s o K V n z B k E Z h J s Q n 9 / K I U C e 5 o J t J h U Q = = < / D a t a M a s h u p > 
</file>

<file path=customXml/itemProps1.xml><?xml version="1.0" encoding="utf-8"?>
<ds:datastoreItem xmlns:ds="http://schemas.openxmlformats.org/officeDocument/2006/customXml" ds:itemID="{A146A0CA-5CBA-4430-8D9A-937CCF272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 S</vt:lpstr>
      <vt:lpstr>Врачи</vt:lpstr>
      <vt:lpstr>Данные</vt:lpstr>
      <vt:lpstr>Легенда</vt:lpstr>
      <vt:lpstr>К</vt:lpstr>
      <vt:lpstr>С</vt:lpstr>
      <vt:lpstr>П</vt:lpstr>
      <vt:lpstr>ПОС</vt:lpstr>
      <vt:lpstr>Смена капилляров</vt:lpstr>
      <vt:lpstr>Врачи_сравнение</vt:lpstr>
      <vt:lpstr>Сырые 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2023-01-27T07:43:46Z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