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ntities Curacao" sheetId="1" r:id="rId4"/>
    <sheet state="visible" name="Evaluation RegExes" sheetId="2" r:id="rId5"/>
    <sheet state="visible" name="Evaluation GPT-4" sheetId="3" r:id="rId6"/>
    <sheet state="visible" name="Comparison" sheetId="4" r:id="rId7"/>
  </sheets>
  <definedNames/>
  <calcPr/>
</workbook>
</file>

<file path=xl/sharedStrings.xml><?xml version="1.0" encoding="utf-8"?>
<sst xmlns="http://schemas.openxmlformats.org/spreadsheetml/2006/main" count="280" uniqueCount="163">
  <si>
    <t>Entities thesis</t>
  </si>
  <si>
    <t>Entities hetVolk</t>
  </si>
  <si>
    <t>certificate_district</t>
  </si>
  <si>
    <t>file name</t>
  </si>
  <si>
    <t>certificate_number</t>
  </si>
  <si>
    <t>folio</t>
  </si>
  <si>
    <t>place_of_death</t>
  </si>
  <si>
    <t>not interesting</t>
  </si>
  <si>
    <t xml:space="preserve">certificate_date </t>
  </si>
  <si>
    <t>cert_date</t>
  </si>
  <si>
    <t>name</t>
  </si>
  <si>
    <t>dec_fname;dec_prefix;dec_sname;</t>
  </si>
  <si>
    <t xml:space="preserve">age </t>
  </si>
  <si>
    <t>dec_age</t>
  </si>
  <si>
    <t>profession</t>
  </si>
  <si>
    <t>dec_prof</t>
  </si>
  <si>
    <t>date_of_death</t>
  </si>
  <si>
    <t>dec_ddate</t>
  </si>
  <si>
    <t>time_of_death</t>
  </si>
  <si>
    <t>dec_dtime</t>
  </si>
  <si>
    <t>date_of_birth</t>
  </si>
  <si>
    <t>dec_bdate</t>
  </si>
  <si>
    <t>place_of_birth</t>
  </si>
  <si>
    <t>dec_bplace</t>
  </si>
  <si>
    <t>sex</t>
  </si>
  <si>
    <t>dec_gender</t>
  </si>
  <si>
    <t xml:space="preserve">marital_status </t>
  </si>
  <si>
    <t>dec_civilstatus</t>
  </si>
  <si>
    <t>name_informant_(1/2)</t>
  </si>
  <si>
    <t>inf_fname;inf_prefix;inf_sname;</t>
  </si>
  <si>
    <t>age_informant_(1/2)</t>
  </si>
  <si>
    <t>inf_age</t>
  </si>
  <si>
    <t>profession_informant_(1/2)</t>
  </si>
  <si>
    <t>inf_prof</t>
  </si>
  <si>
    <t>name_(mother/father)</t>
  </si>
  <si>
    <t>parent_fname;parent_prefix;parent_sname</t>
  </si>
  <si>
    <t>profession_(mother/father)</t>
  </si>
  <si>
    <t>parent_occ</t>
  </si>
  <si>
    <t>parent_sex</t>
  </si>
  <si>
    <t>(mother/father)_deceased</t>
  </si>
  <si>
    <t>parent_alive</t>
  </si>
  <si>
    <t>partner_name</t>
  </si>
  <si>
    <t>spouse_fname;spouse_prefix;spouse_sname</t>
  </si>
  <si>
    <t>partner_profession</t>
  </si>
  <si>
    <t>spouse_occ</t>
  </si>
  <si>
    <t>partner_deceased</t>
  </si>
  <si>
    <t>spouse_alive</t>
  </si>
  <si>
    <t>Evaluation that compares the output from volunteers against the HTR-RegEx model output. We assume the volunteers data to be ground truth, but important to note is that they make errors too. We have spotted some, so these results only give an indication of the performance of the HTR-RegEx model.</t>
  </si>
  <si>
    <t>1534 rows</t>
  </si>
  <si>
    <t>Certificate number</t>
  </si>
  <si>
    <t>Certificate date</t>
  </si>
  <si>
    <t>Age</t>
  </si>
  <si>
    <t>Date of death</t>
  </si>
  <si>
    <t>Time of death</t>
  </si>
  <si>
    <t>Date of birth</t>
  </si>
  <si>
    <t>Date of birth (Improved)</t>
  </si>
  <si>
    <t>Place of birth</t>
  </si>
  <si>
    <t>Sex</t>
  </si>
  <si>
    <t>Marital status</t>
  </si>
  <si>
    <t>Mother deceased</t>
  </si>
  <si>
    <t># total similar</t>
  </si>
  <si>
    <t># similar answers</t>
  </si>
  <si>
    <t># both null-values</t>
  </si>
  <si>
    <t># total adjustments</t>
  </si>
  <si>
    <t># adjusted from null-value</t>
  </si>
  <si>
    <t># adjusted from model output</t>
  </si>
  <si>
    <t>Notes about HetVolk</t>
  </si>
  <si>
    <t>7 (transcription error)</t>
  </si>
  <si>
    <t>01-01-yyyy ipv 1-1-yyyy</t>
  </si>
  <si>
    <t xml:space="preserve">forgot "jaren" </t>
  </si>
  <si>
    <t>Volunteers use . or ;</t>
  </si>
  <si>
    <t>0-0-year to only the year</t>
  </si>
  <si>
    <t>Curacao with '</t>
  </si>
  <si>
    <t>"niet ingevuld" == None</t>
  </si>
  <si>
    <t>4 (misc)</t>
  </si>
  <si>
    <t xml:space="preserve">added "volgens opgaaf" of "volgens opgave" </t>
  </si>
  <si>
    <t>@-@-year to only the year</t>
  </si>
  <si>
    <t>"jaren naar gissing" (missing comma)</t>
  </si>
  <si>
    <t>Notes about HTR-RegEx model</t>
  </si>
  <si>
    <t>From filename</t>
  </si>
  <si>
    <t>Many 13-05-0</t>
  </si>
  <si>
    <t>non-Curacao often wrong</t>
  </si>
  <si>
    <t>no "in leven"</t>
  </si>
  <si>
    <t>Lots of HTR mistakes, RegEx is influenced by this</t>
  </si>
  <si>
    <t>no "niet vermeld"</t>
  </si>
  <si>
    <t>To improve</t>
  </si>
  <si>
    <t>Year from filename</t>
  </si>
  <si>
    <t>Add year to the regex</t>
  </si>
  <si>
    <t>Check non-Curacao</t>
  </si>
  <si>
    <t>Look at most made spelling errors</t>
  </si>
  <si>
    <t>Result improvement</t>
  </si>
  <si>
    <t>20 extra correct, 1 extra error</t>
  </si>
  <si>
    <t>285 extra correct, 2 extra errors</t>
  </si>
  <si>
    <t>14 errors by the volunteers</t>
  </si>
  <si>
    <t>11 errors by the volunteers</t>
  </si>
  <si>
    <t>Age informant 1</t>
  </si>
  <si>
    <t>Age informant 2</t>
  </si>
  <si>
    <t>Profession informant 1</t>
  </si>
  <si>
    <t>Profession informant 2</t>
  </si>
  <si>
    <t>Profession</t>
  </si>
  <si>
    <t>forgot years</t>
  </si>
  <si>
    <t>to lowercase</t>
  </si>
  <si>
    <t>Transcribed by two students</t>
  </si>
  <si>
    <t xml:space="preserve">"jaar" </t>
  </si>
  <si>
    <t>"jaar"</t>
  </si>
  <si>
    <t>2x volunteer forgot to fill in (HTR correct)</t>
  </si>
  <si>
    <t>Evaluation that compares the output from volunteers against the HTR-GPT model output. We assume the volunteers data to be ground truth, but important to note is that they make errors too. We have spotted some, so these results only give an indication of the performance of the HTR-GPT model.</t>
  </si>
  <si>
    <t>Partner deceased</t>
  </si>
  <si>
    <t>Father deceased</t>
  </si>
  <si>
    <t>(Post-processing included)</t>
  </si>
  <si>
    <t>Notes about HTR-GPT model</t>
  </si>
  <si>
    <t>Change year to file name year</t>
  </si>
  <si>
    <t>Change year to filename year if month is later than certificate month, otherwise year before</t>
  </si>
  <si>
    <t>Profession father</t>
  </si>
  <si>
    <t>Profession mother</t>
  </si>
  <si>
    <t>Profession partner</t>
  </si>
  <si>
    <t>GPT-4</t>
  </si>
  <si>
    <t>More mistakes because mix-up 'zonder beroep' and '#'</t>
  </si>
  <si>
    <t>Same answer</t>
  </si>
  <si>
    <t>Both Null</t>
  </si>
  <si>
    <t>Adjusted Null</t>
  </si>
  <si>
    <t>Adjusted HTR</t>
  </si>
  <si>
    <t>CER=Null</t>
  </si>
  <si>
    <t>CER=100%</t>
  </si>
  <si>
    <t>Entity</t>
  </si>
  <si>
    <t>RegEx</t>
  </si>
  <si>
    <t>GPT</t>
  </si>
  <si>
    <t>Post-processing</t>
  </si>
  <si>
    <t xml:space="preserve">CER </t>
  </si>
  <si>
    <t>Accuracy</t>
  </si>
  <si>
    <t>Accuracy (lvst = 3)</t>
  </si>
  <si>
    <t>Support</t>
  </si>
  <si>
    <t>Same</t>
  </si>
  <si>
    <t>Same (lvst=3)</t>
  </si>
  <si>
    <t>Both null</t>
  </si>
  <si>
    <t>Hallucination</t>
  </si>
  <si>
    <t>-</t>
  </si>
  <si>
    <t>Name informant 1</t>
  </si>
  <si>
    <t>+12%</t>
  </si>
  <si>
    <t>+1%</t>
  </si>
  <si>
    <t>Name informant 2</t>
  </si>
  <si>
    <t>+29%</t>
  </si>
  <si>
    <t>Name</t>
  </si>
  <si>
    <t>+27%</t>
  </si>
  <si>
    <t>Name father</t>
  </si>
  <si>
    <t>Name mother</t>
  </si>
  <si>
    <t>Profession*</t>
  </si>
  <si>
    <t>-2%*</t>
  </si>
  <si>
    <t>Name partner</t>
  </si>
  <si>
    <t>+43%</t>
  </si>
  <si>
    <t>+3%</t>
  </si>
  <si>
    <t>+24%</t>
  </si>
  <si>
    <t>Name: taking lowest CER when comparing to fname-sname / sname-fname / fname</t>
  </si>
  <si>
    <t>+14%</t>
  </si>
  <si>
    <t>Still 2/3 is incorrect</t>
  </si>
  <si>
    <t>+5%</t>
  </si>
  <si>
    <t>+0%</t>
  </si>
  <si>
    <t>mother</t>
  </si>
  <si>
    <t>For column `same answer', the transcriber did not alter the HTR output; `both Null' suggests the entity is not present; `adjusted from Null' shows the failing RegExes because the transcriber did find an entity in the certificate; `adjusted HTR output' means the transcriber altered the text, often due to HTR errors.</t>
  </si>
  <si>
    <t>partner</t>
  </si>
  <si>
    <t>informant 1</t>
  </si>
  <si>
    <t>informant 2</t>
  </si>
  <si>
    <t>When changing all # zonder zonder beroep and geen to null</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</si>
</sst>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6">
    <font>
      <sz val="10.0"/>
      <color rgb="FF000000"/>
      <name val="Arial"/>
      <scheme val="minor"/>
    </font>
    <font>
      <b/>
      <color theme="1"/>
      <name val="Arial"/>
    </font>
    <font>
      <color theme="1"/>
      <name val="Arial"/>
    </font>
    <font>
      <color rgb="FFFF0000"/>
      <name val="Arial"/>
    </font>
    <font>
      <b/>
      <color rgb="FFFF0000"/>
      <name val="Arial"/>
    </font>
    <font>
      <color rgb="FF666666"/>
      <name val="Arial"/>
    </font>
  </fonts>
  <fills count="11">
    <fill>
      <patternFill patternType="none"/>
    </fill>
    <fill>
      <patternFill patternType="lightGray"/>
    </fill>
    <fill>
      <patternFill patternType="solid">
        <fgColor rgb="FF6AA84F"/>
        <bgColor rgb="FF6AA84F"/>
      </patternFill>
    </fill>
    <fill>
      <patternFill patternType="solid">
        <fgColor rgb="FFB6D7A8"/>
        <bgColor rgb="FFB6D7A8"/>
      </patternFill>
    </fill>
    <fill>
      <patternFill patternType="solid">
        <fgColor rgb="FFCC4125"/>
        <bgColor rgb="FFCC4125"/>
      </patternFill>
    </fill>
    <fill>
      <patternFill patternType="solid">
        <fgColor rgb="FFDD7E6B"/>
        <bgColor rgb="FFDD7E6B"/>
      </patternFill>
    </fill>
    <fill>
      <patternFill patternType="solid">
        <fgColor rgb="FFFCE5CD"/>
        <bgColor rgb="FFFCE5CD"/>
      </patternFill>
    </fill>
    <fill>
      <patternFill patternType="solid">
        <fgColor rgb="FFF9CB9C"/>
        <bgColor rgb="FFF9CB9C"/>
      </patternFill>
    </fill>
    <fill>
      <patternFill patternType="solid">
        <fgColor rgb="FFCFE2F3"/>
        <bgColor rgb="FFCFE2F3"/>
      </patternFill>
    </fill>
    <fill>
      <patternFill patternType="solid">
        <fgColor rgb="FFFFFFFF"/>
        <bgColor rgb="FFFFFFFF"/>
      </patternFill>
    </fill>
    <fill>
      <patternFill patternType="solid">
        <fgColor rgb="FFFFF2CC"/>
        <bgColor rgb="FFFFF2CC"/>
      </patternFill>
    </fill>
  </fills>
  <borders count="1">
    <border/>
  </borders>
  <cellStyleXfs count="1">
    <xf borderId="0" fillId="0" fontId="0" numFmtId="0" applyAlignment="1" applyFont="1"/>
  </cellStyleXfs>
  <cellXfs count="58">
    <xf borderId="0" fillId="0" fontId="0" numFmtId="0" xfId="0" applyAlignment="1" applyFont="1">
      <alignment readingOrder="0" shrinkToFit="0" vertical="bottom" wrapText="0"/>
    </xf>
    <xf borderId="0" fillId="0" fontId="1" numFmtId="0" xfId="0" applyAlignment="1" applyFont="1">
      <alignment vertical="bottom"/>
    </xf>
    <xf borderId="0" fillId="0" fontId="2" numFmtId="0" xfId="0" applyAlignment="1" applyFont="1">
      <alignment vertical="bottom"/>
    </xf>
    <xf borderId="0" fillId="0" fontId="3" numFmtId="0" xfId="0" applyAlignment="1" applyFont="1">
      <alignment vertical="bottom"/>
    </xf>
    <xf borderId="0" fillId="0" fontId="4" numFmtId="0" xfId="0" applyAlignment="1" applyFont="1">
      <alignment vertical="bottom"/>
    </xf>
    <xf borderId="0" fillId="0" fontId="1" numFmtId="0" xfId="0" applyAlignment="1" applyFont="1">
      <alignment shrinkToFit="0" vertical="bottom" wrapText="0"/>
    </xf>
    <xf borderId="0" fillId="0" fontId="2" numFmtId="0" xfId="0" applyAlignment="1" applyFont="1">
      <alignment shrinkToFit="0" vertical="bottom" wrapText="1"/>
    </xf>
    <xf borderId="0" fillId="0" fontId="2" numFmtId="10" xfId="0" applyAlignment="1" applyFont="1" applyNumberFormat="1">
      <alignment vertical="bottom"/>
    </xf>
    <xf borderId="0" fillId="0" fontId="2" numFmtId="0" xfId="0" applyAlignment="1" applyFont="1">
      <alignment shrinkToFit="0" vertical="bottom" wrapText="0"/>
    </xf>
    <xf borderId="0" fillId="0" fontId="5" numFmtId="0" xfId="0" applyAlignment="1" applyFont="1">
      <alignment shrinkToFit="0" vertical="bottom" wrapText="0"/>
    </xf>
    <xf borderId="0" fillId="2" fontId="2" numFmtId="0" xfId="0" applyAlignment="1" applyFill="1" applyFont="1">
      <alignment vertical="bottom"/>
    </xf>
    <xf borderId="0" fillId="2" fontId="2" numFmtId="0" xfId="0" applyAlignment="1" applyFont="1">
      <alignment horizontal="right" vertical="bottom"/>
    </xf>
    <xf borderId="0" fillId="2" fontId="2" numFmtId="10" xfId="0" applyAlignment="1" applyFont="1" applyNumberFormat="1">
      <alignment horizontal="right" vertical="bottom"/>
    </xf>
    <xf borderId="0" fillId="3" fontId="2" numFmtId="0" xfId="0" applyAlignment="1" applyFill="1" applyFont="1">
      <alignment vertical="bottom"/>
    </xf>
    <xf borderId="0" fillId="3" fontId="2" numFmtId="0" xfId="0" applyAlignment="1" applyFont="1">
      <alignment horizontal="right" vertical="bottom"/>
    </xf>
    <xf borderId="0" fillId="3" fontId="2" numFmtId="10" xfId="0" applyAlignment="1" applyFont="1" applyNumberFormat="1">
      <alignment horizontal="right" vertical="bottom"/>
    </xf>
    <xf borderId="0" fillId="4" fontId="2" numFmtId="0" xfId="0" applyAlignment="1" applyFill="1" applyFont="1">
      <alignment vertical="bottom"/>
    </xf>
    <xf borderId="0" fillId="4" fontId="2" numFmtId="0" xfId="0" applyAlignment="1" applyFont="1">
      <alignment horizontal="right" vertical="bottom"/>
    </xf>
    <xf borderId="0" fillId="4" fontId="2" numFmtId="10" xfId="0" applyAlignment="1" applyFont="1" applyNumberFormat="1">
      <alignment horizontal="right" vertical="bottom"/>
    </xf>
    <xf borderId="0" fillId="4" fontId="2" numFmtId="49" xfId="0" applyAlignment="1" applyFont="1" applyNumberFormat="1">
      <alignment horizontal="right" vertical="bottom"/>
    </xf>
    <xf borderId="0" fillId="5" fontId="2" numFmtId="0" xfId="0" applyAlignment="1" applyFill="1" applyFont="1">
      <alignment vertical="bottom"/>
    </xf>
    <xf borderId="0" fillId="5" fontId="2" numFmtId="0" xfId="0" applyAlignment="1" applyFont="1">
      <alignment horizontal="right" vertical="bottom"/>
    </xf>
    <xf borderId="0" fillId="5" fontId="2" numFmtId="10" xfId="0" applyAlignment="1" applyFont="1" applyNumberFormat="1">
      <alignment horizontal="right" vertical="bottom"/>
    </xf>
    <xf borderId="0" fillId="5" fontId="2" numFmtId="49" xfId="0" applyAlignment="1" applyFont="1" applyNumberFormat="1">
      <alignment horizontal="right" vertical="bottom"/>
    </xf>
    <xf borderId="0" fillId="0" fontId="2" numFmtId="0" xfId="0" applyAlignment="1" applyFont="1">
      <alignment horizontal="right" vertical="bottom"/>
    </xf>
    <xf borderId="0" fillId="0" fontId="2" numFmtId="10" xfId="0" applyAlignment="1" applyFont="1" applyNumberFormat="1">
      <alignment horizontal="right" vertical="bottom"/>
    </xf>
    <xf borderId="0" fillId="6" fontId="2" numFmtId="0" xfId="0" applyAlignment="1" applyFill="1" applyFont="1">
      <alignment vertical="bottom"/>
    </xf>
    <xf borderId="0" fillId="6" fontId="2" numFmtId="0" xfId="0" applyAlignment="1" applyFont="1">
      <alignment shrinkToFit="0" vertical="bottom" wrapText="0"/>
    </xf>
    <xf borderId="0" fillId="6" fontId="2" numFmtId="10" xfId="0" applyAlignment="1" applyFont="1" applyNumberFormat="1">
      <alignment vertical="bottom"/>
    </xf>
    <xf borderId="0" fillId="6" fontId="2" numFmtId="49" xfId="0" applyAlignment="1" applyFont="1" applyNumberFormat="1">
      <alignment vertical="bottom"/>
    </xf>
    <xf borderId="0" fillId="7" fontId="2" numFmtId="0" xfId="0" applyAlignment="1" applyFill="1" applyFont="1">
      <alignment vertical="bottom"/>
    </xf>
    <xf borderId="0" fillId="7" fontId="2" numFmtId="10" xfId="0" applyAlignment="1" applyFont="1" applyNumberFormat="1">
      <alignment vertical="bottom"/>
    </xf>
    <xf borderId="0" fillId="7" fontId="2" numFmtId="0" xfId="0" applyAlignment="1" applyFont="1">
      <alignment shrinkToFit="0" vertical="bottom" wrapText="0"/>
    </xf>
    <xf borderId="0" fillId="8" fontId="2" numFmtId="0" xfId="0" applyAlignment="1" applyFill="1" applyFont="1">
      <alignment vertical="bottom"/>
    </xf>
    <xf borderId="0" fillId="8" fontId="2" numFmtId="49" xfId="0" applyAlignment="1" applyFont="1" applyNumberFormat="1">
      <alignment shrinkToFit="0" vertical="bottom" wrapText="0"/>
    </xf>
    <xf borderId="0" fillId="8" fontId="2" numFmtId="0" xfId="0" applyAlignment="1" applyFont="1">
      <alignment shrinkToFit="0" vertical="bottom" wrapText="0"/>
    </xf>
    <xf borderId="0" fillId="6" fontId="2" numFmtId="0" xfId="0" applyAlignment="1" applyFont="1">
      <alignment readingOrder="0" vertical="bottom"/>
    </xf>
    <xf borderId="0" fillId="6" fontId="2" numFmtId="0" xfId="0" applyAlignment="1" applyFont="1">
      <alignment readingOrder="0" shrinkToFit="0" vertical="bottom" wrapText="0"/>
    </xf>
    <xf borderId="0" fillId="8" fontId="2" numFmtId="49" xfId="0" applyAlignment="1" applyFont="1" applyNumberFormat="1">
      <alignment vertical="bottom"/>
    </xf>
    <xf borderId="0" fillId="8" fontId="2" numFmtId="0" xfId="0" applyAlignment="1" applyFont="1">
      <alignment readingOrder="0" shrinkToFit="0" vertical="bottom" wrapText="0"/>
    </xf>
    <xf borderId="0" fillId="0" fontId="2" numFmtId="0" xfId="0" applyAlignment="1" applyFont="1">
      <alignment readingOrder="0" shrinkToFit="0" vertical="bottom" wrapText="1"/>
    </xf>
    <xf borderId="0" fillId="0" fontId="2" numFmtId="0" xfId="0" applyAlignment="1" applyFont="1">
      <alignment readingOrder="0" vertical="bottom"/>
    </xf>
    <xf borderId="0" fillId="7" fontId="2" numFmtId="0" xfId="0" applyAlignment="1" applyFont="1">
      <alignment readingOrder="0" vertical="bottom"/>
    </xf>
    <xf borderId="0" fillId="7" fontId="1" numFmtId="0" xfId="0" applyAlignment="1" applyFont="1">
      <alignment horizontal="center" vertical="bottom"/>
    </xf>
    <xf borderId="0" fillId="9" fontId="1" numFmtId="0" xfId="0" applyAlignment="1" applyFill="1" applyFont="1">
      <alignment horizontal="center" vertical="bottom"/>
    </xf>
    <xf borderId="0" fillId="9" fontId="1" numFmtId="0" xfId="0" applyAlignment="1" applyFont="1">
      <alignment horizontal="left" readingOrder="0" shrinkToFit="0" vertical="bottom" wrapText="0"/>
    </xf>
    <xf borderId="0" fillId="9" fontId="2" numFmtId="0" xfId="0" applyAlignment="1" applyFont="1">
      <alignment vertical="bottom"/>
    </xf>
    <xf borderId="0" fillId="7" fontId="1" numFmtId="0" xfId="0" applyAlignment="1" applyFont="1">
      <alignment vertical="bottom"/>
    </xf>
    <xf borderId="0" fillId="0" fontId="2" numFmtId="9" xfId="0" applyAlignment="1" applyFont="1" applyNumberFormat="1">
      <alignment horizontal="center" vertical="bottom"/>
    </xf>
    <xf borderId="0" fillId="0" fontId="2" numFmtId="0" xfId="0" applyAlignment="1" applyFont="1">
      <alignment horizontal="center" vertical="bottom"/>
    </xf>
    <xf borderId="0" fillId="10" fontId="2" numFmtId="0" xfId="0" applyAlignment="1" applyFill="1" applyFont="1">
      <alignment vertical="bottom"/>
    </xf>
    <xf borderId="0" fillId="10" fontId="2" numFmtId="9" xfId="0" applyAlignment="1" applyFont="1" applyNumberFormat="1">
      <alignment horizontal="center" vertical="bottom"/>
    </xf>
    <xf borderId="0" fillId="10" fontId="2" numFmtId="49" xfId="0" applyAlignment="1" applyFont="1" applyNumberFormat="1">
      <alignment horizontal="center" vertical="bottom"/>
    </xf>
    <xf borderId="0" fillId="0" fontId="2" numFmtId="9" xfId="0" applyAlignment="1" applyFont="1" applyNumberFormat="1">
      <alignment horizontal="right" vertical="bottom"/>
    </xf>
    <xf borderId="0" fillId="0" fontId="2" numFmtId="164" xfId="0" applyAlignment="1" applyFont="1" applyNumberFormat="1">
      <alignment horizontal="right" vertical="bottom"/>
    </xf>
    <xf quotePrefix="1" borderId="0" fillId="0" fontId="2" numFmtId="0" xfId="0" applyAlignment="1" applyFont="1">
      <alignment horizontal="center" vertical="bottom"/>
    </xf>
    <xf quotePrefix="1" borderId="0" fillId="0" fontId="2" numFmtId="0" xfId="0" applyAlignment="1" applyFont="1">
      <alignment vertical="bottom"/>
    </xf>
    <xf borderId="0" fillId="0" fontId="2" numFmtId="9" xfId="0" applyAlignment="1" applyFont="1" applyNumberForma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0.88"/>
    <col customWidth="1" min="2" max="2" width="37.13"/>
    <col customWidth="1" min="4" max="4" width="13.88"/>
  </cols>
  <sheetData>
    <row r="1">
      <c r="A1" s="1" t="s">
        <v>0</v>
      </c>
      <c r="B1" s="1" t="s">
        <v>1</v>
      </c>
      <c r="C1" s="2"/>
      <c r="D1" s="2" t="s">
        <v>2</v>
      </c>
      <c r="E1" s="2" t="s">
        <v>3</v>
      </c>
      <c r="F1" s="2"/>
      <c r="G1" s="2"/>
      <c r="H1" s="2"/>
      <c r="I1" s="2"/>
      <c r="J1" s="2"/>
      <c r="K1" s="2"/>
      <c r="L1" s="2"/>
      <c r="M1" s="2"/>
      <c r="N1" s="2"/>
      <c r="O1" s="2"/>
      <c r="P1" s="2"/>
      <c r="Q1" s="2"/>
      <c r="R1" s="2"/>
      <c r="S1" s="2"/>
      <c r="T1" s="2"/>
      <c r="U1" s="2"/>
      <c r="V1" s="2"/>
      <c r="W1" s="2"/>
      <c r="X1" s="2"/>
      <c r="Y1" s="2"/>
      <c r="Z1" s="2"/>
    </row>
    <row r="2">
      <c r="A2" s="2" t="s">
        <v>4</v>
      </c>
      <c r="B2" s="1" t="s">
        <v>5</v>
      </c>
      <c r="C2" s="2"/>
      <c r="D2" s="2" t="s">
        <v>6</v>
      </c>
      <c r="E2" s="2" t="s">
        <v>7</v>
      </c>
      <c r="F2" s="2"/>
      <c r="G2" s="2"/>
      <c r="H2" s="2"/>
      <c r="I2" s="2"/>
      <c r="J2" s="2"/>
      <c r="K2" s="2"/>
      <c r="L2" s="2"/>
      <c r="M2" s="2"/>
      <c r="N2" s="2"/>
      <c r="O2" s="2"/>
      <c r="P2" s="2"/>
      <c r="Q2" s="2"/>
      <c r="R2" s="2"/>
      <c r="S2" s="2"/>
      <c r="T2" s="2"/>
      <c r="U2" s="2"/>
      <c r="V2" s="2"/>
      <c r="W2" s="2"/>
      <c r="X2" s="2"/>
      <c r="Y2" s="2"/>
      <c r="Z2" s="2"/>
    </row>
    <row r="3">
      <c r="A3" s="2" t="s">
        <v>8</v>
      </c>
      <c r="B3" s="3" t="s">
        <v>9</v>
      </c>
      <c r="C3" s="2"/>
      <c r="D3" s="2"/>
      <c r="E3" s="2"/>
      <c r="F3" s="2"/>
      <c r="G3" s="2"/>
      <c r="H3" s="2"/>
      <c r="I3" s="2"/>
      <c r="J3" s="2"/>
      <c r="K3" s="2"/>
      <c r="L3" s="2"/>
      <c r="M3" s="2"/>
      <c r="N3" s="2"/>
      <c r="O3" s="2"/>
      <c r="P3" s="2"/>
      <c r="Q3" s="2"/>
      <c r="R3" s="2"/>
      <c r="S3" s="2"/>
      <c r="T3" s="2"/>
      <c r="U3" s="2"/>
      <c r="V3" s="2"/>
      <c r="W3" s="2"/>
      <c r="X3" s="2"/>
      <c r="Y3" s="2"/>
      <c r="Z3" s="2"/>
    </row>
    <row r="4">
      <c r="A4" s="2" t="s">
        <v>10</v>
      </c>
      <c r="B4" s="1" t="s">
        <v>11</v>
      </c>
      <c r="C4" s="2"/>
      <c r="D4" s="2"/>
      <c r="E4" s="2"/>
      <c r="F4" s="2"/>
      <c r="G4" s="2"/>
      <c r="H4" s="2"/>
      <c r="I4" s="2"/>
      <c r="J4" s="2"/>
      <c r="K4" s="2"/>
      <c r="L4" s="2"/>
      <c r="M4" s="2"/>
      <c r="N4" s="2"/>
      <c r="O4" s="2"/>
      <c r="P4" s="2"/>
      <c r="Q4" s="2"/>
      <c r="R4" s="2"/>
      <c r="S4" s="2"/>
      <c r="T4" s="2"/>
      <c r="U4" s="2"/>
      <c r="V4" s="2"/>
      <c r="W4" s="2"/>
      <c r="X4" s="2"/>
      <c r="Y4" s="2"/>
      <c r="Z4" s="2"/>
    </row>
    <row r="5">
      <c r="A5" s="2" t="s">
        <v>12</v>
      </c>
      <c r="B5" s="3" t="s">
        <v>13</v>
      </c>
      <c r="C5" s="2"/>
      <c r="D5" s="2"/>
      <c r="E5" s="2"/>
      <c r="F5" s="2"/>
      <c r="G5" s="2"/>
      <c r="H5" s="2"/>
      <c r="I5" s="2"/>
      <c r="J5" s="2"/>
      <c r="K5" s="2"/>
      <c r="L5" s="2"/>
      <c r="M5" s="2"/>
      <c r="N5" s="2"/>
      <c r="O5" s="2"/>
      <c r="P5" s="2"/>
      <c r="Q5" s="2"/>
      <c r="R5" s="2"/>
      <c r="S5" s="2"/>
      <c r="T5" s="2"/>
      <c r="U5" s="2"/>
      <c r="V5" s="2"/>
      <c r="W5" s="2"/>
      <c r="X5" s="2"/>
      <c r="Y5" s="2"/>
      <c r="Z5" s="2"/>
    </row>
    <row r="6">
      <c r="A6" s="2" t="s">
        <v>14</v>
      </c>
      <c r="B6" s="4" t="s">
        <v>15</v>
      </c>
      <c r="C6" s="2"/>
      <c r="D6" s="2"/>
      <c r="E6" s="2"/>
      <c r="F6" s="2"/>
      <c r="G6" s="2"/>
      <c r="H6" s="2"/>
      <c r="I6" s="2"/>
      <c r="J6" s="2"/>
      <c r="K6" s="2"/>
      <c r="L6" s="2"/>
      <c r="M6" s="2"/>
      <c r="N6" s="2"/>
      <c r="O6" s="2"/>
      <c r="P6" s="2"/>
      <c r="Q6" s="2"/>
      <c r="R6" s="2"/>
      <c r="S6" s="2"/>
      <c r="T6" s="2"/>
      <c r="U6" s="2"/>
      <c r="V6" s="2"/>
      <c r="W6" s="2"/>
      <c r="X6" s="2"/>
      <c r="Y6" s="2"/>
      <c r="Z6" s="2"/>
    </row>
    <row r="7">
      <c r="A7" s="2" t="s">
        <v>16</v>
      </c>
      <c r="B7" s="3" t="s">
        <v>17</v>
      </c>
      <c r="C7" s="2"/>
      <c r="D7" s="2"/>
      <c r="E7" s="2"/>
      <c r="F7" s="2"/>
      <c r="G7" s="2"/>
      <c r="H7" s="2"/>
      <c r="I7" s="2"/>
      <c r="J7" s="2"/>
      <c r="K7" s="2"/>
      <c r="L7" s="2"/>
      <c r="M7" s="2"/>
      <c r="N7" s="2"/>
      <c r="O7" s="2"/>
      <c r="P7" s="2"/>
      <c r="Q7" s="2"/>
      <c r="R7" s="2"/>
      <c r="S7" s="2"/>
      <c r="T7" s="2"/>
      <c r="U7" s="2"/>
      <c r="V7" s="2"/>
      <c r="W7" s="2"/>
      <c r="X7" s="2"/>
      <c r="Y7" s="2"/>
      <c r="Z7" s="2"/>
    </row>
    <row r="8">
      <c r="A8" s="2" t="s">
        <v>18</v>
      </c>
      <c r="B8" s="3" t="s">
        <v>19</v>
      </c>
      <c r="C8" s="2"/>
      <c r="D8" s="2"/>
      <c r="E8" s="2"/>
      <c r="F8" s="2"/>
      <c r="G8" s="2"/>
      <c r="H8" s="2"/>
      <c r="I8" s="2"/>
      <c r="J8" s="2"/>
      <c r="K8" s="2"/>
      <c r="L8" s="2"/>
      <c r="M8" s="2"/>
      <c r="N8" s="2"/>
      <c r="O8" s="2"/>
      <c r="P8" s="2"/>
      <c r="Q8" s="2"/>
      <c r="R8" s="2"/>
      <c r="S8" s="2"/>
      <c r="T8" s="2"/>
      <c r="U8" s="2"/>
      <c r="V8" s="2"/>
      <c r="W8" s="2"/>
      <c r="X8" s="2"/>
      <c r="Y8" s="2"/>
      <c r="Z8" s="2"/>
    </row>
    <row r="9">
      <c r="A9" s="2" t="s">
        <v>20</v>
      </c>
      <c r="B9" s="3" t="s">
        <v>21</v>
      </c>
      <c r="C9" s="2"/>
      <c r="D9" s="2"/>
      <c r="E9" s="2"/>
      <c r="F9" s="2"/>
      <c r="G9" s="2"/>
      <c r="H9" s="2"/>
      <c r="I9" s="2"/>
      <c r="J9" s="2"/>
      <c r="K9" s="2"/>
      <c r="L9" s="2"/>
      <c r="M9" s="2"/>
      <c r="N9" s="2"/>
      <c r="O9" s="2"/>
      <c r="P9" s="2"/>
      <c r="Q9" s="2"/>
      <c r="R9" s="2"/>
      <c r="S9" s="2"/>
      <c r="T9" s="2"/>
      <c r="U9" s="2"/>
      <c r="V9" s="2"/>
      <c r="W9" s="2"/>
      <c r="X9" s="2"/>
      <c r="Y9" s="2"/>
      <c r="Z9" s="2"/>
    </row>
    <row r="10">
      <c r="A10" s="2" t="s">
        <v>22</v>
      </c>
      <c r="B10" s="3" t="s">
        <v>23</v>
      </c>
      <c r="C10" s="2"/>
      <c r="D10" s="2"/>
      <c r="E10" s="2"/>
      <c r="F10" s="2"/>
      <c r="G10" s="2"/>
      <c r="H10" s="2"/>
      <c r="I10" s="2"/>
      <c r="J10" s="2"/>
      <c r="K10" s="2"/>
      <c r="L10" s="2"/>
      <c r="M10" s="2"/>
      <c r="N10" s="2"/>
      <c r="O10" s="2"/>
      <c r="P10" s="2"/>
      <c r="Q10" s="2"/>
      <c r="R10" s="2"/>
      <c r="S10" s="2"/>
      <c r="T10" s="2"/>
      <c r="U10" s="2"/>
      <c r="V10" s="2"/>
      <c r="W10" s="2"/>
      <c r="X10" s="2"/>
      <c r="Y10" s="2"/>
      <c r="Z10" s="2"/>
    </row>
    <row r="11">
      <c r="A11" s="2" t="s">
        <v>24</v>
      </c>
      <c r="B11" s="3" t="s">
        <v>25</v>
      </c>
      <c r="C11" s="2"/>
      <c r="D11" s="2"/>
      <c r="E11" s="2"/>
      <c r="F11" s="2"/>
      <c r="G11" s="2"/>
      <c r="H11" s="2"/>
      <c r="I11" s="2"/>
      <c r="J11" s="2"/>
      <c r="K11" s="2"/>
      <c r="L11" s="2"/>
      <c r="M11" s="2"/>
      <c r="N11" s="2"/>
      <c r="O11" s="2"/>
      <c r="P11" s="2"/>
      <c r="Q11" s="2"/>
      <c r="R11" s="2"/>
      <c r="S11" s="2"/>
      <c r="T11" s="2"/>
      <c r="U11" s="2"/>
      <c r="V11" s="2"/>
      <c r="W11" s="2"/>
      <c r="X11" s="2"/>
      <c r="Y11" s="2"/>
      <c r="Z11" s="2"/>
    </row>
    <row r="12">
      <c r="A12" s="2" t="s">
        <v>26</v>
      </c>
      <c r="B12" s="4" t="s">
        <v>27</v>
      </c>
      <c r="C12" s="2"/>
      <c r="D12" s="2"/>
      <c r="E12" s="2"/>
      <c r="F12" s="2"/>
      <c r="G12" s="2"/>
      <c r="H12" s="2"/>
      <c r="I12" s="2"/>
      <c r="J12" s="2"/>
      <c r="K12" s="2"/>
      <c r="L12" s="2"/>
      <c r="M12" s="2"/>
      <c r="N12" s="2"/>
      <c r="O12" s="2"/>
      <c r="P12" s="2"/>
      <c r="Q12" s="2"/>
      <c r="R12" s="2"/>
      <c r="S12" s="2"/>
      <c r="T12" s="2"/>
      <c r="U12" s="2"/>
      <c r="V12" s="2"/>
      <c r="W12" s="2"/>
      <c r="X12" s="2"/>
      <c r="Y12" s="2"/>
      <c r="Z12" s="2"/>
    </row>
    <row r="13">
      <c r="A13" s="2" t="s">
        <v>28</v>
      </c>
      <c r="B13" s="1" t="s">
        <v>29</v>
      </c>
      <c r="C13" s="2"/>
      <c r="D13" s="2"/>
      <c r="E13" s="2"/>
      <c r="F13" s="2"/>
      <c r="G13" s="2"/>
      <c r="H13" s="2"/>
      <c r="I13" s="2"/>
      <c r="J13" s="2"/>
      <c r="K13" s="2"/>
      <c r="L13" s="2"/>
      <c r="M13" s="2"/>
      <c r="N13" s="2"/>
      <c r="O13" s="2"/>
      <c r="P13" s="2"/>
      <c r="Q13" s="2"/>
      <c r="R13" s="2"/>
      <c r="S13" s="2"/>
      <c r="T13" s="2"/>
      <c r="U13" s="2"/>
      <c r="V13" s="2"/>
      <c r="W13" s="2"/>
      <c r="X13" s="2"/>
      <c r="Y13" s="2"/>
      <c r="Z13" s="2"/>
    </row>
    <row r="14">
      <c r="A14" s="2" t="s">
        <v>30</v>
      </c>
      <c r="B14" s="3" t="s">
        <v>31</v>
      </c>
      <c r="C14" s="2"/>
      <c r="D14" s="2"/>
      <c r="E14" s="2"/>
      <c r="F14" s="2"/>
      <c r="G14" s="2"/>
      <c r="H14" s="2"/>
      <c r="I14" s="2"/>
      <c r="J14" s="2"/>
      <c r="K14" s="2"/>
      <c r="L14" s="2"/>
      <c r="M14" s="2"/>
      <c r="N14" s="2"/>
      <c r="O14" s="2"/>
      <c r="P14" s="2"/>
      <c r="Q14" s="2"/>
      <c r="R14" s="2"/>
      <c r="S14" s="2"/>
      <c r="T14" s="2"/>
      <c r="U14" s="2"/>
      <c r="V14" s="2"/>
      <c r="W14" s="2"/>
      <c r="X14" s="2"/>
      <c r="Y14" s="2"/>
      <c r="Z14" s="2"/>
    </row>
    <row r="15">
      <c r="A15" s="2" t="s">
        <v>32</v>
      </c>
      <c r="B15" s="3" t="s">
        <v>33</v>
      </c>
      <c r="C15" s="2"/>
      <c r="D15" s="2"/>
      <c r="E15" s="2"/>
      <c r="F15" s="2"/>
      <c r="G15" s="2"/>
      <c r="H15" s="2"/>
      <c r="I15" s="2"/>
      <c r="J15" s="2"/>
      <c r="K15" s="2"/>
      <c r="L15" s="2"/>
      <c r="M15" s="2"/>
      <c r="N15" s="2"/>
      <c r="O15" s="2"/>
      <c r="P15" s="2"/>
      <c r="Q15" s="2"/>
      <c r="R15" s="2"/>
      <c r="S15" s="2"/>
      <c r="T15" s="2"/>
      <c r="U15" s="2"/>
      <c r="V15" s="2"/>
      <c r="W15" s="2"/>
      <c r="X15" s="2"/>
      <c r="Y15" s="2"/>
      <c r="Z15" s="2"/>
    </row>
    <row r="16">
      <c r="A16" s="2" t="s">
        <v>34</v>
      </c>
      <c r="B16" s="1" t="s">
        <v>35</v>
      </c>
      <c r="C16" s="2"/>
      <c r="D16" s="2"/>
      <c r="E16" s="2"/>
      <c r="F16" s="2"/>
      <c r="G16" s="2"/>
      <c r="H16" s="2"/>
      <c r="I16" s="2"/>
      <c r="J16" s="2"/>
      <c r="K16" s="2"/>
      <c r="L16" s="2"/>
      <c r="M16" s="2"/>
      <c r="N16" s="2"/>
      <c r="O16" s="2"/>
      <c r="P16" s="2"/>
      <c r="Q16" s="2"/>
      <c r="R16" s="2"/>
      <c r="S16" s="2"/>
      <c r="T16" s="2"/>
      <c r="U16" s="2"/>
      <c r="V16" s="2"/>
      <c r="W16" s="2"/>
      <c r="X16" s="2"/>
      <c r="Y16" s="2"/>
      <c r="Z16" s="2"/>
    </row>
    <row r="17">
      <c r="A17" s="2" t="s">
        <v>36</v>
      </c>
      <c r="B17" s="1" t="s">
        <v>37</v>
      </c>
      <c r="C17" s="2"/>
      <c r="D17" s="2"/>
      <c r="E17" s="2"/>
      <c r="F17" s="2"/>
      <c r="G17" s="2"/>
      <c r="H17" s="2"/>
      <c r="I17" s="2"/>
      <c r="J17" s="2"/>
      <c r="K17" s="2"/>
      <c r="L17" s="2"/>
      <c r="M17" s="2"/>
      <c r="N17" s="2"/>
      <c r="O17" s="2"/>
      <c r="P17" s="2"/>
      <c r="Q17" s="2"/>
      <c r="R17" s="2"/>
      <c r="S17" s="2"/>
      <c r="T17" s="2"/>
      <c r="U17" s="2"/>
      <c r="V17" s="2"/>
      <c r="W17" s="2"/>
      <c r="X17" s="2"/>
      <c r="Y17" s="2"/>
      <c r="Z17" s="2"/>
    </row>
    <row r="18">
      <c r="A18" s="2"/>
      <c r="B18" s="1" t="s">
        <v>38</v>
      </c>
      <c r="C18" s="2"/>
      <c r="D18" s="2"/>
      <c r="E18" s="2"/>
      <c r="F18" s="2"/>
      <c r="G18" s="2"/>
      <c r="H18" s="2"/>
      <c r="I18" s="2"/>
      <c r="J18" s="2"/>
      <c r="K18" s="2"/>
      <c r="L18" s="2"/>
      <c r="M18" s="2"/>
      <c r="N18" s="2"/>
      <c r="O18" s="2"/>
      <c r="P18" s="2"/>
      <c r="Q18" s="2"/>
      <c r="R18" s="2"/>
      <c r="S18" s="2"/>
      <c r="T18" s="2"/>
      <c r="U18" s="2"/>
      <c r="V18" s="2"/>
      <c r="W18" s="2"/>
      <c r="X18" s="2"/>
      <c r="Y18" s="2"/>
      <c r="Z18" s="2"/>
    </row>
    <row r="19">
      <c r="A19" s="2" t="s">
        <v>39</v>
      </c>
      <c r="B19" s="1" t="s">
        <v>40</v>
      </c>
      <c r="C19" s="2"/>
      <c r="D19" s="2"/>
      <c r="E19" s="2"/>
      <c r="F19" s="2"/>
      <c r="G19" s="2"/>
      <c r="H19" s="2"/>
      <c r="I19" s="2"/>
      <c r="J19" s="2"/>
      <c r="K19" s="2"/>
      <c r="L19" s="2"/>
      <c r="M19" s="2"/>
      <c r="N19" s="2"/>
      <c r="O19" s="2"/>
      <c r="P19" s="2"/>
      <c r="Q19" s="2"/>
      <c r="R19" s="2"/>
      <c r="S19" s="2"/>
      <c r="T19" s="2"/>
      <c r="U19" s="2"/>
      <c r="V19" s="2"/>
      <c r="W19" s="2"/>
      <c r="X19" s="2"/>
      <c r="Y19" s="2"/>
      <c r="Z19" s="2"/>
    </row>
    <row r="20">
      <c r="A20" s="2" t="s">
        <v>41</v>
      </c>
      <c r="B20" s="5" t="s">
        <v>42</v>
      </c>
      <c r="C20" s="2"/>
      <c r="D20" s="2"/>
      <c r="E20" s="2"/>
      <c r="F20" s="2"/>
      <c r="G20" s="2"/>
      <c r="H20" s="2"/>
      <c r="I20" s="2"/>
      <c r="J20" s="2"/>
      <c r="K20" s="2"/>
      <c r="L20" s="2"/>
      <c r="M20" s="2"/>
      <c r="N20" s="2"/>
      <c r="O20" s="2"/>
      <c r="P20" s="2"/>
      <c r="Q20" s="2"/>
      <c r="R20" s="2"/>
      <c r="S20" s="2"/>
      <c r="T20" s="2"/>
      <c r="U20" s="2"/>
      <c r="V20" s="2"/>
      <c r="W20" s="2"/>
      <c r="X20" s="2"/>
      <c r="Y20" s="2"/>
      <c r="Z20" s="2"/>
    </row>
    <row r="21">
      <c r="A21" s="2" t="s">
        <v>43</v>
      </c>
      <c r="B21" s="1" t="s">
        <v>44</v>
      </c>
      <c r="C21" s="2"/>
      <c r="D21" s="2"/>
      <c r="E21" s="2"/>
      <c r="F21" s="2"/>
      <c r="G21" s="2"/>
      <c r="H21" s="2"/>
      <c r="I21" s="2"/>
      <c r="J21" s="2"/>
      <c r="K21" s="2"/>
      <c r="L21" s="2"/>
      <c r="M21" s="2"/>
      <c r="N21" s="2"/>
      <c r="O21" s="2"/>
      <c r="P21" s="2"/>
      <c r="Q21" s="2"/>
      <c r="R21" s="2"/>
      <c r="S21" s="2"/>
      <c r="T21" s="2"/>
      <c r="U21" s="2"/>
      <c r="V21" s="2"/>
      <c r="W21" s="2"/>
      <c r="X21" s="2"/>
      <c r="Y21" s="2"/>
      <c r="Z21" s="2"/>
    </row>
    <row r="22">
      <c r="A22" s="2" t="s">
        <v>45</v>
      </c>
      <c r="B22" s="1" t="s">
        <v>46</v>
      </c>
      <c r="C22" s="2"/>
      <c r="D22" s="2"/>
      <c r="E22" s="2"/>
      <c r="F22" s="2"/>
      <c r="G22" s="2"/>
      <c r="H22" s="2"/>
      <c r="I22" s="2"/>
      <c r="J22" s="2"/>
      <c r="K22" s="2"/>
      <c r="L22" s="2"/>
      <c r="M22" s="2"/>
      <c r="N22" s="2"/>
      <c r="O22" s="2"/>
      <c r="P22" s="2"/>
      <c r="Q22" s="2"/>
      <c r="R22" s="2"/>
      <c r="S22" s="2"/>
      <c r="T22" s="2"/>
      <c r="U22" s="2"/>
      <c r="V22" s="2"/>
      <c r="W22" s="2"/>
      <c r="X22" s="2"/>
      <c r="Y22" s="2"/>
      <c r="Z22" s="2"/>
    </row>
    <row r="23">
      <c r="A23" s="2"/>
      <c r="B23" s="2"/>
      <c r="C23" s="2"/>
      <c r="D23" s="2"/>
      <c r="E23" s="2"/>
      <c r="F23" s="2"/>
      <c r="G23" s="2"/>
      <c r="H23" s="2"/>
      <c r="I23" s="2"/>
      <c r="J23" s="2"/>
      <c r="K23" s="2"/>
      <c r="L23" s="2"/>
      <c r="M23" s="2"/>
      <c r="N23" s="2"/>
      <c r="O23" s="2"/>
      <c r="P23" s="2"/>
      <c r="Q23" s="2"/>
      <c r="R23" s="2"/>
      <c r="S23" s="2"/>
      <c r="T23" s="2"/>
      <c r="U23" s="2"/>
      <c r="V23" s="2"/>
      <c r="W23" s="2"/>
      <c r="X23" s="2"/>
      <c r="Y23" s="2"/>
      <c r="Z23" s="2"/>
    </row>
    <row r="24">
      <c r="A24" s="2"/>
      <c r="B24" s="2"/>
      <c r="C24" s="2"/>
      <c r="D24" s="2"/>
      <c r="E24" s="2"/>
      <c r="F24" s="2"/>
      <c r="G24" s="2"/>
      <c r="H24" s="2"/>
      <c r="I24" s="2"/>
      <c r="J24" s="2"/>
      <c r="K24" s="2"/>
      <c r="L24" s="2"/>
      <c r="M24" s="2"/>
      <c r="N24" s="2"/>
      <c r="O24" s="2"/>
      <c r="P24" s="2"/>
      <c r="Q24" s="2"/>
      <c r="R24" s="2"/>
      <c r="S24" s="2"/>
      <c r="T24" s="2"/>
      <c r="U24" s="2"/>
      <c r="V24" s="2"/>
      <c r="W24" s="2"/>
      <c r="X24" s="2"/>
      <c r="Y24" s="2"/>
      <c r="Z24" s="2"/>
    </row>
    <row r="25">
      <c r="A25" s="2"/>
      <c r="B25" s="2"/>
      <c r="C25" s="2"/>
      <c r="D25" s="2"/>
      <c r="E25" s="2"/>
      <c r="F25" s="2"/>
      <c r="G25" s="2"/>
      <c r="H25" s="2"/>
      <c r="I25" s="2"/>
      <c r="J25" s="2"/>
      <c r="K25" s="2"/>
      <c r="L25" s="2"/>
      <c r="M25" s="2"/>
      <c r="N25" s="2"/>
      <c r="O25" s="2"/>
      <c r="P25" s="2"/>
      <c r="Q25" s="2"/>
      <c r="R25" s="2"/>
      <c r="S25" s="2"/>
      <c r="T25" s="2"/>
      <c r="U25" s="2"/>
      <c r="V25" s="2"/>
      <c r="W25" s="2"/>
      <c r="X25" s="2"/>
      <c r="Y25" s="2"/>
      <c r="Z25" s="2"/>
    </row>
    <row r="26">
      <c r="A26" s="2"/>
      <c r="B26" s="2"/>
      <c r="C26" s="2"/>
      <c r="D26" s="2"/>
      <c r="E26" s="2"/>
      <c r="F26" s="2"/>
      <c r="G26" s="2"/>
      <c r="H26" s="2"/>
      <c r="I26" s="2"/>
      <c r="J26" s="2"/>
      <c r="K26" s="2"/>
      <c r="L26" s="2"/>
      <c r="M26" s="2"/>
      <c r="N26" s="2"/>
      <c r="O26" s="2"/>
      <c r="P26" s="2"/>
      <c r="Q26" s="2"/>
      <c r="R26" s="2"/>
      <c r="S26" s="2"/>
      <c r="T26" s="2"/>
      <c r="U26" s="2"/>
      <c r="V26" s="2"/>
      <c r="W26" s="2"/>
      <c r="X26" s="2"/>
      <c r="Y26" s="2"/>
      <c r="Z26" s="2"/>
    </row>
    <row r="27">
      <c r="A27" s="2"/>
      <c r="B27" s="2"/>
      <c r="C27" s="2"/>
      <c r="D27" s="2"/>
      <c r="E27" s="2"/>
      <c r="F27" s="2"/>
      <c r="G27" s="2"/>
      <c r="H27" s="2"/>
      <c r="I27" s="2"/>
      <c r="J27" s="2"/>
      <c r="K27" s="2"/>
      <c r="L27" s="2"/>
      <c r="M27" s="2"/>
      <c r="N27" s="2"/>
      <c r="O27" s="2"/>
      <c r="P27" s="2"/>
      <c r="Q27" s="2"/>
      <c r="R27" s="2"/>
      <c r="S27" s="2"/>
      <c r="T27" s="2"/>
      <c r="U27" s="2"/>
      <c r="V27" s="2"/>
      <c r="W27" s="2"/>
      <c r="X27" s="2"/>
      <c r="Y27" s="2"/>
      <c r="Z27" s="2"/>
    </row>
    <row r="28">
      <c r="A28" s="2"/>
      <c r="B28" s="2"/>
      <c r="C28" s="2"/>
      <c r="D28" s="2"/>
      <c r="E28" s="2"/>
      <c r="F28" s="2"/>
      <c r="G28" s="2"/>
      <c r="H28" s="2"/>
      <c r="I28" s="2"/>
      <c r="J28" s="2"/>
      <c r="K28" s="2"/>
      <c r="L28" s="2"/>
      <c r="M28" s="2"/>
      <c r="N28" s="2"/>
      <c r="O28" s="2"/>
      <c r="P28" s="2"/>
      <c r="Q28" s="2"/>
      <c r="R28" s="2"/>
      <c r="S28" s="2"/>
      <c r="T28" s="2"/>
      <c r="U28" s="2"/>
      <c r="V28" s="2"/>
      <c r="W28" s="2"/>
      <c r="X28" s="2"/>
      <c r="Y28" s="2"/>
      <c r="Z28" s="2"/>
    </row>
    <row r="29">
      <c r="A29" s="2"/>
      <c r="B29" s="2"/>
      <c r="C29" s="2"/>
      <c r="D29" s="2"/>
      <c r="E29" s="2"/>
      <c r="F29" s="2"/>
      <c r="G29" s="2"/>
      <c r="H29" s="2"/>
      <c r="I29" s="2"/>
      <c r="J29" s="2"/>
      <c r="K29" s="2"/>
      <c r="L29" s="2"/>
      <c r="M29" s="2"/>
      <c r="N29" s="2"/>
      <c r="O29" s="2"/>
      <c r="P29" s="2"/>
      <c r="Q29" s="2"/>
      <c r="R29" s="2"/>
      <c r="S29" s="2"/>
      <c r="T29" s="2"/>
      <c r="U29" s="2"/>
      <c r="V29" s="2"/>
      <c r="W29" s="2"/>
      <c r="X29" s="2"/>
      <c r="Y29" s="2"/>
      <c r="Z29" s="2"/>
    </row>
    <row r="30">
      <c r="A30" s="2"/>
      <c r="B30" s="2"/>
      <c r="C30" s="2"/>
      <c r="D30" s="2"/>
      <c r="E30" s="2"/>
      <c r="F30" s="2"/>
      <c r="G30" s="2"/>
      <c r="H30" s="2"/>
      <c r="I30" s="2"/>
      <c r="J30" s="2"/>
      <c r="K30" s="2"/>
      <c r="L30" s="2"/>
      <c r="M30" s="2"/>
      <c r="N30" s="2"/>
      <c r="O30" s="2"/>
      <c r="P30" s="2"/>
      <c r="Q30" s="2"/>
      <c r="R30" s="2"/>
      <c r="S30" s="2"/>
      <c r="T30" s="2"/>
      <c r="U30" s="2"/>
      <c r="V30" s="2"/>
      <c r="W30" s="2"/>
      <c r="X30" s="2"/>
      <c r="Y30" s="2"/>
      <c r="Z30" s="2"/>
    </row>
    <row r="31">
      <c r="A31" s="2"/>
      <c r="B31" s="2"/>
      <c r="C31" s="2"/>
      <c r="D31" s="2"/>
      <c r="E31" s="2"/>
      <c r="F31" s="2"/>
      <c r="G31" s="2"/>
      <c r="H31" s="2"/>
      <c r="I31" s="2"/>
      <c r="J31" s="2"/>
      <c r="K31" s="2"/>
      <c r="L31" s="2"/>
      <c r="M31" s="2"/>
      <c r="N31" s="2"/>
      <c r="O31" s="2"/>
      <c r="P31" s="2"/>
      <c r="Q31" s="2"/>
      <c r="R31" s="2"/>
      <c r="S31" s="2"/>
      <c r="T31" s="2"/>
      <c r="U31" s="2"/>
      <c r="V31" s="2"/>
      <c r="W31" s="2"/>
      <c r="X31" s="2"/>
      <c r="Y31" s="2"/>
      <c r="Z31" s="2"/>
    </row>
    <row r="32">
      <c r="A32" s="2"/>
      <c r="B32" s="2"/>
      <c r="C32" s="2"/>
      <c r="D32" s="2"/>
      <c r="E32" s="2"/>
      <c r="F32" s="2"/>
      <c r="G32" s="2"/>
      <c r="H32" s="2"/>
      <c r="I32" s="2"/>
      <c r="J32" s="2"/>
      <c r="K32" s="2"/>
      <c r="L32" s="2"/>
      <c r="M32" s="2"/>
      <c r="N32" s="2"/>
      <c r="O32" s="2"/>
      <c r="P32" s="2"/>
      <c r="Q32" s="2"/>
      <c r="R32" s="2"/>
      <c r="S32" s="2"/>
      <c r="T32" s="2"/>
      <c r="U32" s="2"/>
      <c r="V32" s="2"/>
      <c r="W32" s="2"/>
      <c r="X32" s="2"/>
      <c r="Y32" s="2"/>
      <c r="Z32" s="2"/>
    </row>
    <row r="33">
      <c r="A33" s="2"/>
      <c r="B33" s="2"/>
      <c r="C33" s="2"/>
      <c r="D33" s="2"/>
      <c r="E33" s="2"/>
      <c r="F33" s="2"/>
      <c r="G33" s="2"/>
      <c r="H33" s="2"/>
      <c r="I33" s="2"/>
      <c r="J33" s="2"/>
      <c r="K33" s="2"/>
      <c r="L33" s="2"/>
      <c r="M33" s="2"/>
      <c r="N33" s="2"/>
      <c r="O33" s="2"/>
      <c r="P33" s="2"/>
      <c r="Q33" s="2"/>
      <c r="R33" s="2"/>
      <c r="S33" s="2"/>
      <c r="T33" s="2"/>
      <c r="U33" s="2"/>
      <c r="V33" s="2"/>
      <c r="W33" s="2"/>
      <c r="X33" s="2"/>
      <c r="Y33" s="2"/>
      <c r="Z33" s="2"/>
    </row>
    <row r="34">
      <c r="A34" s="2"/>
      <c r="B34" s="2"/>
      <c r="C34" s="2"/>
      <c r="D34" s="2"/>
      <c r="E34" s="2"/>
      <c r="F34" s="2"/>
      <c r="G34" s="2"/>
      <c r="H34" s="2"/>
      <c r="I34" s="2"/>
      <c r="J34" s="2"/>
      <c r="K34" s="2"/>
      <c r="L34" s="2"/>
      <c r="M34" s="2"/>
      <c r="N34" s="2"/>
      <c r="O34" s="2"/>
      <c r="P34" s="2"/>
      <c r="Q34" s="2"/>
      <c r="R34" s="2"/>
      <c r="S34" s="2"/>
      <c r="T34" s="2"/>
      <c r="U34" s="2"/>
      <c r="V34" s="2"/>
      <c r="W34" s="2"/>
      <c r="X34" s="2"/>
      <c r="Y34" s="2"/>
      <c r="Z34" s="2"/>
    </row>
    <row r="35">
      <c r="A35" s="2"/>
      <c r="B35" s="2"/>
      <c r="C35" s="2"/>
      <c r="D35" s="2"/>
      <c r="E35" s="2"/>
      <c r="F35" s="2"/>
      <c r="G35" s="2"/>
      <c r="H35" s="2"/>
      <c r="I35" s="2"/>
      <c r="J35" s="2"/>
      <c r="K35" s="2"/>
      <c r="L35" s="2"/>
      <c r="M35" s="2"/>
      <c r="N35" s="2"/>
      <c r="O35" s="2"/>
      <c r="P35" s="2"/>
      <c r="Q35" s="2"/>
      <c r="R35" s="2"/>
      <c r="S35" s="2"/>
      <c r="T35" s="2"/>
      <c r="U35" s="2"/>
      <c r="V35" s="2"/>
      <c r="W35" s="2"/>
      <c r="X35" s="2"/>
      <c r="Y35" s="2"/>
      <c r="Z35" s="2"/>
    </row>
    <row r="36">
      <c r="A36" s="2"/>
      <c r="B36" s="2"/>
      <c r="C36" s="2"/>
      <c r="D36" s="2"/>
      <c r="E36" s="2"/>
      <c r="F36" s="2"/>
      <c r="G36" s="2"/>
      <c r="H36" s="2"/>
      <c r="I36" s="2"/>
      <c r="J36" s="2"/>
      <c r="K36" s="2"/>
      <c r="L36" s="2"/>
      <c r="M36" s="2"/>
      <c r="N36" s="2"/>
      <c r="O36" s="2"/>
      <c r="P36" s="2"/>
      <c r="Q36" s="2"/>
      <c r="R36" s="2"/>
      <c r="S36" s="2"/>
      <c r="T36" s="2"/>
      <c r="U36" s="2"/>
      <c r="V36" s="2"/>
      <c r="W36" s="2"/>
      <c r="X36" s="2"/>
      <c r="Y36" s="2"/>
      <c r="Z36" s="2"/>
    </row>
    <row r="37">
      <c r="A37" s="2"/>
      <c r="B37" s="2"/>
      <c r="C37" s="2"/>
      <c r="D37" s="2"/>
      <c r="E37" s="2"/>
      <c r="F37" s="2"/>
      <c r="G37" s="2"/>
      <c r="H37" s="2"/>
      <c r="I37" s="2"/>
      <c r="J37" s="2"/>
      <c r="K37" s="2"/>
      <c r="L37" s="2"/>
      <c r="M37" s="2"/>
      <c r="N37" s="2"/>
      <c r="O37" s="2"/>
      <c r="P37" s="2"/>
      <c r="Q37" s="2"/>
      <c r="R37" s="2"/>
      <c r="S37" s="2"/>
      <c r="T37" s="2"/>
      <c r="U37" s="2"/>
      <c r="V37" s="2"/>
      <c r="W37" s="2"/>
      <c r="X37" s="2"/>
      <c r="Y37" s="2"/>
      <c r="Z37" s="2"/>
    </row>
    <row r="38">
      <c r="A38" s="2"/>
      <c r="B38" s="2"/>
      <c r="C38" s="2"/>
      <c r="D38" s="2"/>
      <c r="E38" s="2"/>
      <c r="F38" s="2"/>
      <c r="G38" s="2"/>
      <c r="H38" s="2"/>
      <c r="I38" s="2"/>
      <c r="J38" s="2"/>
      <c r="K38" s="2"/>
      <c r="L38" s="2"/>
      <c r="M38" s="2"/>
      <c r="N38" s="2"/>
      <c r="O38" s="2"/>
      <c r="P38" s="2"/>
      <c r="Q38" s="2"/>
      <c r="R38" s="2"/>
      <c r="S38" s="2"/>
      <c r="T38" s="2"/>
      <c r="U38" s="2"/>
      <c r="V38" s="2"/>
      <c r="W38" s="2"/>
      <c r="X38" s="2"/>
      <c r="Y38" s="2"/>
      <c r="Z38" s="2"/>
    </row>
    <row r="39">
      <c r="A39" s="2"/>
      <c r="B39" s="2"/>
      <c r="C39" s="2"/>
      <c r="D39" s="2"/>
      <c r="E39" s="2"/>
      <c r="F39" s="2"/>
      <c r="G39" s="2"/>
      <c r="H39" s="2"/>
      <c r="I39" s="2"/>
      <c r="J39" s="2"/>
      <c r="K39" s="2"/>
      <c r="L39" s="2"/>
      <c r="M39" s="2"/>
      <c r="N39" s="2"/>
      <c r="O39" s="2"/>
      <c r="P39" s="2"/>
      <c r="Q39" s="2"/>
      <c r="R39" s="2"/>
      <c r="S39" s="2"/>
      <c r="T39" s="2"/>
      <c r="U39" s="2"/>
      <c r="V39" s="2"/>
      <c r="W39" s="2"/>
      <c r="X39" s="2"/>
      <c r="Y39" s="2"/>
      <c r="Z39" s="2"/>
    </row>
    <row r="40">
      <c r="A40" s="2"/>
      <c r="B40" s="2"/>
      <c r="C40" s="2"/>
      <c r="D40" s="2"/>
      <c r="E40" s="2"/>
      <c r="F40" s="2"/>
      <c r="G40" s="2"/>
      <c r="H40" s="2"/>
      <c r="I40" s="2"/>
      <c r="J40" s="2"/>
      <c r="K40" s="2"/>
      <c r="L40" s="2"/>
      <c r="M40" s="2"/>
      <c r="N40" s="2"/>
      <c r="O40" s="2"/>
      <c r="P40" s="2"/>
      <c r="Q40" s="2"/>
      <c r="R40" s="2"/>
      <c r="S40" s="2"/>
      <c r="T40" s="2"/>
      <c r="U40" s="2"/>
      <c r="V40" s="2"/>
      <c r="W40" s="2"/>
      <c r="X40" s="2"/>
      <c r="Y40" s="2"/>
      <c r="Z40" s="2"/>
    </row>
    <row r="41">
      <c r="A41" s="2"/>
      <c r="B41" s="2"/>
      <c r="C41" s="2"/>
      <c r="D41" s="2"/>
      <c r="E41" s="2"/>
      <c r="F41" s="2"/>
      <c r="G41" s="2"/>
      <c r="H41" s="2"/>
      <c r="I41" s="2"/>
      <c r="J41" s="2"/>
      <c r="K41" s="2"/>
      <c r="L41" s="2"/>
      <c r="M41" s="2"/>
      <c r="N41" s="2"/>
      <c r="O41" s="2"/>
      <c r="P41" s="2"/>
      <c r="Q41" s="2"/>
      <c r="R41" s="2"/>
      <c r="S41" s="2"/>
      <c r="T41" s="2"/>
      <c r="U41" s="2"/>
      <c r="V41" s="2"/>
      <c r="W41" s="2"/>
      <c r="X41" s="2"/>
      <c r="Y41" s="2"/>
      <c r="Z41" s="2"/>
    </row>
    <row r="42">
      <c r="A42" s="2"/>
      <c r="B42" s="2"/>
      <c r="C42" s="2"/>
      <c r="D42" s="2"/>
      <c r="E42" s="2"/>
      <c r="F42" s="2"/>
      <c r="G42" s="2"/>
      <c r="H42" s="2"/>
      <c r="I42" s="2"/>
      <c r="J42" s="2"/>
      <c r="K42" s="2"/>
      <c r="L42" s="2"/>
      <c r="M42" s="2"/>
      <c r="N42" s="2"/>
      <c r="O42" s="2"/>
      <c r="P42" s="2"/>
      <c r="Q42" s="2"/>
      <c r="R42" s="2"/>
      <c r="S42" s="2"/>
      <c r="T42" s="2"/>
      <c r="U42" s="2"/>
      <c r="V42" s="2"/>
      <c r="W42" s="2"/>
      <c r="X42" s="2"/>
      <c r="Y42" s="2"/>
      <c r="Z42" s="2"/>
    </row>
    <row r="43">
      <c r="A43" s="2"/>
      <c r="B43" s="2"/>
      <c r="C43" s="2"/>
      <c r="D43" s="2"/>
      <c r="E43" s="2"/>
      <c r="F43" s="2"/>
      <c r="G43" s="2"/>
      <c r="H43" s="2"/>
      <c r="I43" s="2"/>
      <c r="J43" s="2"/>
      <c r="K43" s="2"/>
      <c r="L43" s="2"/>
      <c r="M43" s="2"/>
      <c r="N43" s="2"/>
      <c r="O43" s="2"/>
      <c r="P43" s="2"/>
      <c r="Q43" s="2"/>
      <c r="R43" s="2"/>
      <c r="S43" s="2"/>
      <c r="T43" s="2"/>
      <c r="U43" s="2"/>
      <c r="V43" s="2"/>
      <c r="W43" s="2"/>
      <c r="X43" s="2"/>
      <c r="Y43" s="2"/>
      <c r="Z43" s="2"/>
    </row>
    <row r="44">
      <c r="A44" s="2"/>
      <c r="B44" s="2"/>
      <c r="C44" s="2"/>
      <c r="D44" s="2"/>
      <c r="E44" s="2"/>
      <c r="F44" s="2"/>
      <c r="G44" s="2"/>
      <c r="H44" s="2"/>
      <c r="I44" s="2"/>
      <c r="J44" s="2"/>
      <c r="K44" s="2"/>
      <c r="L44" s="2"/>
      <c r="M44" s="2"/>
      <c r="N44" s="2"/>
      <c r="O44" s="2"/>
      <c r="P44" s="2"/>
      <c r="Q44" s="2"/>
      <c r="R44" s="2"/>
      <c r="S44" s="2"/>
      <c r="T44" s="2"/>
      <c r="U44" s="2"/>
      <c r="V44" s="2"/>
      <c r="W44" s="2"/>
      <c r="X44" s="2"/>
      <c r="Y44" s="2"/>
      <c r="Z44" s="2"/>
    </row>
    <row r="45">
      <c r="A45" s="2"/>
      <c r="B45" s="2"/>
      <c r="C45" s="2"/>
      <c r="D45" s="2"/>
      <c r="E45" s="2"/>
      <c r="F45" s="2"/>
      <c r="G45" s="2"/>
      <c r="H45" s="2"/>
      <c r="I45" s="2"/>
      <c r="J45" s="2"/>
      <c r="K45" s="2"/>
      <c r="L45" s="2"/>
      <c r="M45" s="2"/>
      <c r="N45" s="2"/>
      <c r="O45" s="2"/>
      <c r="P45" s="2"/>
      <c r="Q45" s="2"/>
      <c r="R45" s="2"/>
      <c r="S45" s="2"/>
      <c r="T45" s="2"/>
      <c r="U45" s="2"/>
      <c r="V45" s="2"/>
      <c r="W45" s="2"/>
      <c r="X45" s="2"/>
      <c r="Y45" s="2"/>
      <c r="Z45" s="2"/>
    </row>
    <row r="46">
      <c r="A46" s="2"/>
      <c r="B46" s="2"/>
      <c r="C46" s="2"/>
      <c r="D46" s="2"/>
      <c r="E46" s="2"/>
      <c r="F46" s="2"/>
      <c r="G46" s="2"/>
      <c r="H46" s="2"/>
      <c r="I46" s="2"/>
      <c r="J46" s="2"/>
      <c r="K46" s="2"/>
      <c r="L46" s="2"/>
      <c r="M46" s="2"/>
      <c r="N46" s="2"/>
      <c r="O46" s="2"/>
      <c r="P46" s="2"/>
      <c r="Q46" s="2"/>
      <c r="R46" s="2"/>
      <c r="S46" s="2"/>
      <c r="T46" s="2"/>
      <c r="U46" s="2"/>
      <c r="V46" s="2"/>
      <c r="W46" s="2"/>
      <c r="X46" s="2"/>
      <c r="Y46" s="2"/>
      <c r="Z46" s="2"/>
    </row>
    <row r="47">
      <c r="A47" s="2"/>
      <c r="B47" s="2"/>
      <c r="C47" s="2"/>
      <c r="D47" s="2"/>
      <c r="E47" s="2"/>
      <c r="F47" s="2"/>
      <c r="G47" s="2"/>
      <c r="H47" s="2"/>
      <c r="I47" s="2"/>
      <c r="J47" s="2"/>
      <c r="K47" s="2"/>
      <c r="L47" s="2"/>
      <c r="M47" s="2"/>
      <c r="N47" s="2"/>
      <c r="O47" s="2"/>
      <c r="P47" s="2"/>
      <c r="Q47" s="2"/>
      <c r="R47" s="2"/>
      <c r="S47" s="2"/>
      <c r="T47" s="2"/>
      <c r="U47" s="2"/>
      <c r="V47" s="2"/>
      <c r="W47" s="2"/>
      <c r="X47" s="2"/>
      <c r="Y47" s="2"/>
      <c r="Z47" s="2"/>
    </row>
    <row r="48">
      <c r="A48" s="2"/>
      <c r="B48" s="2"/>
      <c r="C48" s="2"/>
      <c r="D48" s="2"/>
      <c r="E48" s="2"/>
      <c r="F48" s="2"/>
      <c r="G48" s="2"/>
      <c r="H48" s="2"/>
      <c r="I48" s="2"/>
      <c r="J48" s="2"/>
      <c r="K48" s="2"/>
      <c r="L48" s="2"/>
      <c r="M48" s="2"/>
      <c r="N48" s="2"/>
      <c r="O48" s="2"/>
      <c r="P48" s="2"/>
      <c r="Q48" s="2"/>
      <c r="R48" s="2"/>
      <c r="S48" s="2"/>
      <c r="T48" s="2"/>
      <c r="U48" s="2"/>
      <c r="V48" s="2"/>
      <c r="W48" s="2"/>
      <c r="X48" s="2"/>
      <c r="Y48" s="2"/>
      <c r="Z48" s="2"/>
    </row>
    <row r="49">
      <c r="A49" s="2"/>
      <c r="B49" s="2"/>
      <c r="C49" s="2"/>
      <c r="D49" s="2"/>
      <c r="E49" s="2"/>
      <c r="F49" s="2"/>
      <c r="G49" s="2"/>
      <c r="H49" s="2"/>
      <c r="I49" s="2"/>
      <c r="J49" s="2"/>
      <c r="K49" s="2"/>
      <c r="L49" s="2"/>
      <c r="M49" s="2"/>
      <c r="N49" s="2"/>
      <c r="O49" s="2"/>
      <c r="P49" s="2"/>
      <c r="Q49" s="2"/>
      <c r="R49" s="2"/>
      <c r="S49" s="2"/>
      <c r="T49" s="2"/>
      <c r="U49" s="2"/>
      <c r="V49" s="2"/>
      <c r="W49" s="2"/>
      <c r="X49" s="2"/>
      <c r="Y49" s="2"/>
      <c r="Z49" s="2"/>
    </row>
    <row r="50">
      <c r="A50" s="2"/>
      <c r="B50" s="2"/>
      <c r="C50" s="2"/>
      <c r="D50" s="2"/>
      <c r="E50" s="2"/>
      <c r="F50" s="2"/>
      <c r="G50" s="2"/>
      <c r="H50" s="2"/>
      <c r="I50" s="2"/>
      <c r="J50" s="2"/>
      <c r="K50" s="2"/>
      <c r="L50" s="2"/>
      <c r="M50" s="2"/>
      <c r="N50" s="2"/>
      <c r="O50" s="2"/>
      <c r="P50" s="2"/>
      <c r="Q50" s="2"/>
      <c r="R50" s="2"/>
      <c r="S50" s="2"/>
      <c r="T50" s="2"/>
      <c r="U50" s="2"/>
      <c r="V50" s="2"/>
      <c r="W50" s="2"/>
      <c r="X50" s="2"/>
      <c r="Y50" s="2"/>
      <c r="Z50" s="2"/>
    </row>
    <row r="51">
      <c r="A51" s="2"/>
      <c r="B51" s="2"/>
      <c r="C51" s="2"/>
      <c r="D51" s="2"/>
      <c r="E51" s="2"/>
      <c r="F51" s="2"/>
      <c r="G51" s="2"/>
      <c r="H51" s="2"/>
      <c r="I51" s="2"/>
      <c r="J51" s="2"/>
      <c r="K51" s="2"/>
      <c r="L51" s="2"/>
      <c r="M51" s="2"/>
      <c r="N51" s="2"/>
      <c r="O51" s="2"/>
      <c r="P51" s="2"/>
      <c r="Q51" s="2"/>
      <c r="R51" s="2"/>
      <c r="S51" s="2"/>
      <c r="T51" s="2"/>
      <c r="U51" s="2"/>
      <c r="V51" s="2"/>
      <c r="W51" s="2"/>
      <c r="X51" s="2"/>
      <c r="Y51" s="2"/>
      <c r="Z51" s="2"/>
    </row>
    <row r="52">
      <c r="A52" s="2"/>
      <c r="B52" s="2"/>
      <c r="C52" s="2"/>
      <c r="D52" s="2"/>
      <c r="E52" s="2"/>
      <c r="F52" s="2"/>
      <c r="G52" s="2"/>
      <c r="H52" s="2"/>
      <c r="I52" s="2"/>
      <c r="J52" s="2"/>
      <c r="K52" s="2"/>
      <c r="L52" s="2"/>
      <c r="M52" s="2"/>
      <c r="N52" s="2"/>
      <c r="O52" s="2"/>
      <c r="P52" s="2"/>
      <c r="Q52" s="2"/>
      <c r="R52" s="2"/>
      <c r="S52" s="2"/>
      <c r="T52" s="2"/>
      <c r="U52" s="2"/>
      <c r="V52" s="2"/>
      <c r="W52" s="2"/>
      <c r="X52" s="2"/>
      <c r="Y52" s="2"/>
      <c r="Z52" s="2"/>
    </row>
    <row r="53">
      <c r="A53" s="2"/>
      <c r="B53" s="2"/>
      <c r="C53" s="2"/>
      <c r="D53" s="2"/>
      <c r="E53" s="2"/>
      <c r="F53" s="2"/>
      <c r="G53" s="2"/>
      <c r="H53" s="2"/>
      <c r="I53" s="2"/>
      <c r="J53" s="2"/>
      <c r="K53" s="2"/>
      <c r="L53" s="2"/>
      <c r="M53" s="2"/>
      <c r="N53" s="2"/>
      <c r="O53" s="2"/>
      <c r="P53" s="2"/>
      <c r="Q53" s="2"/>
      <c r="R53" s="2"/>
      <c r="S53" s="2"/>
      <c r="T53" s="2"/>
      <c r="U53" s="2"/>
      <c r="V53" s="2"/>
      <c r="W53" s="2"/>
      <c r="X53" s="2"/>
      <c r="Y53" s="2"/>
      <c r="Z53" s="2"/>
    </row>
    <row r="54">
      <c r="A54" s="2"/>
      <c r="B54" s="2"/>
      <c r="C54" s="2"/>
      <c r="D54" s="2"/>
      <c r="E54" s="2"/>
      <c r="F54" s="2"/>
      <c r="G54" s="2"/>
      <c r="H54" s="2"/>
      <c r="I54" s="2"/>
      <c r="J54" s="2"/>
      <c r="K54" s="2"/>
      <c r="L54" s="2"/>
      <c r="M54" s="2"/>
      <c r="N54" s="2"/>
      <c r="O54" s="2"/>
      <c r="P54" s="2"/>
      <c r="Q54" s="2"/>
      <c r="R54" s="2"/>
      <c r="S54" s="2"/>
      <c r="T54" s="2"/>
      <c r="U54" s="2"/>
      <c r="V54" s="2"/>
      <c r="W54" s="2"/>
      <c r="X54" s="2"/>
      <c r="Y54" s="2"/>
      <c r="Z54" s="2"/>
    </row>
    <row r="55">
      <c r="A55" s="2"/>
      <c r="B55" s="2"/>
      <c r="C55" s="2"/>
      <c r="D55" s="2"/>
      <c r="E55" s="2"/>
      <c r="F55" s="2"/>
      <c r="G55" s="2"/>
      <c r="H55" s="2"/>
      <c r="I55" s="2"/>
      <c r="J55" s="2"/>
      <c r="K55" s="2"/>
      <c r="L55" s="2"/>
      <c r="M55" s="2"/>
      <c r="N55" s="2"/>
      <c r="O55" s="2"/>
      <c r="P55" s="2"/>
      <c r="Q55" s="2"/>
      <c r="R55" s="2"/>
      <c r="S55" s="2"/>
      <c r="T55" s="2"/>
      <c r="U55" s="2"/>
      <c r="V55" s="2"/>
      <c r="W55" s="2"/>
      <c r="X55" s="2"/>
      <c r="Y55" s="2"/>
      <c r="Z55" s="2"/>
    </row>
    <row r="56">
      <c r="A56" s="2"/>
      <c r="B56" s="2"/>
      <c r="C56" s="2"/>
      <c r="D56" s="2"/>
      <c r="E56" s="2"/>
      <c r="F56" s="2"/>
      <c r="G56" s="2"/>
      <c r="H56" s="2"/>
      <c r="I56" s="2"/>
      <c r="J56" s="2"/>
      <c r="K56" s="2"/>
      <c r="L56" s="2"/>
      <c r="M56" s="2"/>
      <c r="N56" s="2"/>
      <c r="O56" s="2"/>
      <c r="P56" s="2"/>
      <c r="Q56" s="2"/>
      <c r="R56" s="2"/>
      <c r="S56" s="2"/>
      <c r="T56" s="2"/>
      <c r="U56" s="2"/>
      <c r="V56" s="2"/>
      <c r="W56" s="2"/>
      <c r="X56" s="2"/>
      <c r="Y56" s="2"/>
      <c r="Z56" s="2"/>
    </row>
    <row r="57">
      <c r="A57" s="2"/>
      <c r="B57" s="2"/>
      <c r="C57" s="2"/>
      <c r="D57" s="2"/>
      <c r="E57" s="2"/>
      <c r="F57" s="2"/>
      <c r="G57" s="2"/>
      <c r="H57" s="2"/>
      <c r="I57" s="2"/>
      <c r="J57" s="2"/>
      <c r="K57" s="2"/>
      <c r="L57" s="2"/>
      <c r="M57" s="2"/>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7.25"/>
  </cols>
  <sheetData>
    <row r="1">
      <c r="A1" s="6" t="s">
        <v>47</v>
      </c>
      <c r="L1" s="2"/>
      <c r="M1" s="7"/>
      <c r="N1" s="2"/>
      <c r="O1" s="7"/>
      <c r="P1" s="2"/>
      <c r="Q1" s="7"/>
      <c r="R1" s="2"/>
      <c r="S1" s="7"/>
      <c r="T1" s="2"/>
      <c r="U1" s="7"/>
      <c r="V1" s="2"/>
      <c r="W1" s="7"/>
      <c r="X1" s="7"/>
      <c r="Y1" s="7"/>
      <c r="Z1" s="2"/>
      <c r="AA1" s="7"/>
      <c r="AB1" s="7"/>
      <c r="AC1" s="7"/>
    </row>
    <row r="2">
      <c r="A2" s="2"/>
      <c r="B2" s="2"/>
      <c r="C2" s="7"/>
      <c r="D2" s="2"/>
      <c r="E2" s="7"/>
      <c r="F2" s="2"/>
      <c r="G2" s="7"/>
      <c r="H2" s="2"/>
      <c r="I2" s="7"/>
      <c r="J2" s="2"/>
      <c r="K2" s="7"/>
      <c r="L2" s="2"/>
      <c r="M2" s="7"/>
      <c r="N2" s="2"/>
      <c r="O2" s="7"/>
      <c r="P2" s="2"/>
      <c r="Q2" s="7"/>
      <c r="R2" s="2"/>
      <c r="S2" s="7"/>
      <c r="T2" s="2"/>
      <c r="U2" s="7"/>
      <c r="V2" s="2"/>
      <c r="W2" s="7"/>
      <c r="X2" s="2"/>
      <c r="Y2" s="2"/>
      <c r="Z2" s="2"/>
      <c r="AA2" s="7"/>
      <c r="AB2" s="7"/>
      <c r="AC2" s="7"/>
    </row>
    <row r="3">
      <c r="A3" s="2" t="s">
        <v>48</v>
      </c>
      <c r="B3" s="8" t="s">
        <v>49</v>
      </c>
      <c r="C3" s="7"/>
      <c r="D3" s="2" t="s">
        <v>50</v>
      </c>
      <c r="E3" s="7"/>
      <c r="F3" s="2" t="s">
        <v>51</v>
      </c>
      <c r="G3" s="7"/>
      <c r="H3" s="2" t="s">
        <v>52</v>
      </c>
      <c r="I3" s="7"/>
      <c r="J3" s="2" t="s">
        <v>53</v>
      </c>
      <c r="K3" s="7"/>
      <c r="L3" s="2" t="s">
        <v>54</v>
      </c>
      <c r="M3" s="7"/>
      <c r="N3" s="8" t="s">
        <v>55</v>
      </c>
      <c r="O3" s="7"/>
      <c r="P3" s="2" t="s">
        <v>56</v>
      </c>
      <c r="Q3" s="7"/>
      <c r="R3" s="2" t="s">
        <v>57</v>
      </c>
      <c r="S3" s="7"/>
      <c r="T3" s="2" t="s">
        <v>58</v>
      </c>
      <c r="U3" s="7"/>
      <c r="V3" s="8" t="s">
        <v>59</v>
      </c>
      <c r="W3" s="7"/>
      <c r="X3" s="7"/>
      <c r="Y3" s="7"/>
      <c r="Z3" s="9"/>
      <c r="AA3" s="7"/>
      <c r="AB3" s="7"/>
      <c r="AC3" s="7"/>
    </row>
    <row r="4">
      <c r="A4" s="2"/>
      <c r="B4" s="2"/>
      <c r="C4" s="2"/>
      <c r="D4" s="2"/>
      <c r="E4" s="2"/>
      <c r="F4" s="2"/>
      <c r="G4" s="2"/>
      <c r="H4" s="2"/>
      <c r="I4" s="2"/>
      <c r="J4" s="2"/>
      <c r="K4" s="2"/>
      <c r="L4" s="2"/>
      <c r="M4" s="2"/>
      <c r="N4" s="2"/>
      <c r="O4" s="2"/>
      <c r="P4" s="2"/>
      <c r="Q4" s="2"/>
      <c r="R4" s="2"/>
      <c r="S4" s="2"/>
      <c r="T4" s="2"/>
      <c r="U4" s="2"/>
      <c r="V4" s="2"/>
      <c r="W4" s="2"/>
      <c r="X4" s="7"/>
      <c r="Y4" s="7"/>
      <c r="Z4" s="7"/>
      <c r="AA4" s="7"/>
      <c r="AB4" s="7"/>
      <c r="AC4" s="7"/>
    </row>
    <row r="5">
      <c r="A5" s="10" t="s">
        <v>60</v>
      </c>
      <c r="B5" s="11">
        <v>1523.0</v>
      </c>
      <c r="C5" s="12">
        <f t="shared" ref="C5:C7" si="1">B5/1534</f>
        <v>0.9928292047</v>
      </c>
      <c r="D5" s="11">
        <v>1274.0</v>
      </c>
      <c r="E5" s="12">
        <f t="shared" ref="E5:E7" si="2">D5/1534</f>
        <v>0.8305084746</v>
      </c>
      <c r="F5" s="11">
        <v>1250.0</v>
      </c>
      <c r="G5" s="12">
        <f t="shared" ref="G5:G7" si="3">F5/1534</f>
        <v>0.814863103</v>
      </c>
      <c r="H5" s="11">
        <v>688.0</v>
      </c>
      <c r="I5" s="12">
        <f t="shared" ref="I5:I7" si="4">H5/1534</f>
        <v>0.4485006519</v>
      </c>
      <c r="J5" s="11">
        <v>1010.0</v>
      </c>
      <c r="K5" s="12">
        <f t="shared" ref="K5:K7" si="5">J5/1534</f>
        <v>0.6584093872</v>
      </c>
      <c r="L5" s="11">
        <v>852.0</v>
      </c>
      <c r="M5" s="12">
        <f t="shared" ref="M5:M7" si="6">L5/1534</f>
        <v>0.555410691</v>
      </c>
      <c r="N5" s="11">
        <v>938.0</v>
      </c>
      <c r="O5" s="12">
        <f t="shared" ref="O5:O7" si="7">N5/1534</f>
        <v>0.6114732725</v>
      </c>
      <c r="P5" s="11">
        <v>1354.0</v>
      </c>
      <c r="Q5" s="12">
        <f t="shared" ref="Q5:Q7" si="8">P5/1534</f>
        <v>0.8826597132</v>
      </c>
      <c r="R5" s="11">
        <v>1422.0</v>
      </c>
      <c r="S5" s="12">
        <f t="shared" ref="S5:S7" si="9">R5/1534</f>
        <v>0.926988266</v>
      </c>
      <c r="T5" s="11">
        <v>1365.0</v>
      </c>
      <c r="U5" s="12">
        <f t="shared" ref="U5:U7" si="10">T5/1534</f>
        <v>0.8898305085</v>
      </c>
      <c r="V5" s="11">
        <v>500.0</v>
      </c>
      <c r="W5" s="12">
        <f t="shared" ref="W5:W7" si="11">V5/1534</f>
        <v>0.3259452412</v>
      </c>
      <c r="X5" s="7"/>
      <c r="Y5" s="7"/>
      <c r="Z5" s="7"/>
      <c r="AA5" s="7"/>
      <c r="AB5" s="7"/>
      <c r="AC5" s="7"/>
    </row>
    <row r="6">
      <c r="A6" s="13" t="s">
        <v>61</v>
      </c>
      <c r="B6" s="14">
        <f>B5-B7</f>
        <v>1523</v>
      </c>
      <c r="C6" s="15">
        <f t="shared" si="1"/>
        <v>0.9928292047</v>
      </c>
      <c r="D6" s="14">
        <f>D5-D7</f>
        <v>1274</v>
      </c>
      <c r="E6" s="15">
        <f t="shared" si="2"/>
        <v>0.8305084746</v>
      </c>
      <c r="F6" s="14">
        <f>F5-F7</f>
        <v>1199</v>
      </c>
      <c r="G6" s="15">
        <f t="shared" si="3"/>
        <v>0.7816166884</v>
      </c>
      <c r="H6" s="14">
        <f>H5-H7</f>
        <v>686</v>
      </c>
      <c r="I6" s="15">
        <f t="shared" si="4"/>
        <v>0.4471968709</v>
      </c>
      <c r="J6" s="14">
        <f>J5-J7</f>
        <v>996</v>
      </c>
      <c r="K6" s="15">
        <f t="shared" si="5"/>
        <v>0.6492829205</v>
      </c>
      <c r="L6" s="14">
        <f>L5-L7</f>
        <v>566</v>
      </c>
      <c r="M6" s="15">
        <f t="shared" si="6"/>
        <v>0.368970013</v>
      </c>
      <c r="N6" s="14">
        <f>N5-N7</f>
        <v>652</v>
      </c>
      <c r="O6" s="15">
        <f t="shared" si="7"/>
        <v>0.4250325945</v>
      </c>
      <c r="P6" s="14">
        <f>P5-P7</f>
        <v>1330</v>
      </c>
      <c r="Q6" s="15">
        <f t="shared" si="8"/>
        <v>0.8670143416</v>
      </c>
      <c r="R6" s="14">
        <f>R5-R7</f>
        <v>1420</v>
      </c>
      <c r="S6" s="15">
        <f t="shared" si="9"/>
        <v>0.925684485</v>
      </c>
      <c r="T6" s="14">
        <f>T5-T7</f>
        <v>553</v>
      </c>
      <c r="U6" s="15">
        <f t="shared" si="10"/>
        <v>0.3604954368</v>
      </c>
      <c r="V6" s="14">
        <f>V5-V7</f>
        <v>401</v>
      </c>
      <c r="W6" s="15">
        <f t="shared" si="11"/>
        <v>0.2614080834</v>
      </c>
      <c r="X6" s="7"/>
      <c r="Y6" s="7"/>
      <c r="Z6" s="7"/>
      <c r="AA6" s="7"/>
      <c r="AB6" s="7"/>
      <c r="AC6" s="7"/>
    </row>
    <row r="7">
      <c r="A7" s="13" t="s">
        <v>62</v>
      </c>
      <c r="B7" s="14">
        <v>0.0</v>
      </c>
      <c r="C7" s="15">
        <f t="shared" si="1"/>
        <v>0</v>
      </c>
      <c r="D7" s="14">
        <v>0.0</v>
      </c>
      <c r="E7" s="15">
        <f t="shared" si="2"/>
        <v>0</v>
      </c>
      <c r="F7" s="14">
        <v>51.0</v>
      </c>
      <c r="G7" s="15">
        <f t="shared" si="3"/>
        <v>0.0332464146</v>
      </c>
      <c r="H7" s="14">
        <v>2.0</v>
      </c>
      <c r="I7" s="15">
        <f t="shared" si="4"/>
        <v>0.001303780965</v>
      </c>
      <c r="J7" s="14">
        <v>14.0</v>
      </c>
      <c r="K7" s="15">
        <f t="shared" si="5"/>
        <v>0.009126466754</v>
      </c>
      <c r="L7" s="14">
        <v>286.0</v>
      </c>
      <c r="M7" s="15">
        <f t="shared" si="6"/>
        <v>0.186440678</v>
      </c>
      <c r="N7" s="14">
        <v>286.0</v>
      </c>
      <c r="O7" s="15">
        <f t="shared" si="7"/>
        <v>0.186440678</v>
      </c>
      <c r="P7" s="14">
        <v>24.0</v>
      </c>
      <c r="Q7" s="15">
        <f t="shared" si="8"/>
        <v>0.01564537158</v>
      </c>
      <c r="R7" s="14">
        <v>2.0</v>
      </c>
      <c r="S7" s="15">
        <f t="shared" si="9"/>
        <v>0.001303780965</v>
      </c>
      <c r="T7" s="14">
        <v>812.0</v>
      </c>
      <c r="U7" s="15">
        <f t="shared" si="10"/>
        <v>0.5293350717</v>
      </c>
      <c r="V7" s="14">
        <v>99.0</v>
      </c>
      <c r="W7" s="15">
        <f t="shared" si="11"/>
        <v>0.06453715776</v>
      </c>
      <c r="X7" s="2"/>
      <c r="Y7" s="2"/>
      <c r="Z7" s="2"/>
      <c r="AA7" s="2"/>
      <c r="AB7" s="2"/>
      <c r="AC7" s="2"/>
    </row>
    <row r="8">
      <c r="A8" s="2"/>
      <c r="B8" s="2"/>
      <c r="C8" s="2"/>
      <c r="D8" s="2"/>
      <c r="E8" s="7"/>
      <c r="F8" s="2"/>
      <c r="G8" s="2"/>
      <c r="H8" s="2"/>
      <c r="I8" s="7"/>
      <c r="J8" s="2"/>
      <c r="K8" s="2"/>
      <c r="L8" s="2"/>
      <c r="M8" s="2"/>
      <c r="N8" s="2"/>
      <c r="O8" s="2"/>
      <c r="P8" s="2"/>
      <c r="Q8" s="2"/>
      <c r="R8" s="2"/>
      <c r="S8" s="2"/>
      <c r="T8" s="2"/>
      <c r="U8" s="2"/>
      <c r="V8" s="2"/>
      <c r="W8" s="2"/>
      <c r="X8" s="7"/>
      <c r="Y8" s="7"/>
      <c r="Z8" s="7"/>
      <c r="AA8" s="7"/>
      <c r="AB8" s="7"/>
      <c r="AC8" s="7"/>
    </row>
    <row r="9">
      <c r="A9" s="16" t="s">
        <v>63</v>
      </c>
      <c r="B9" s="17">
        <f>B10+B11</f>
        <v>11</v>
      </c>
      <c r="C9" s="18">
        <f t="shared" ref="C9:C11" si="12">B9/1534</f>
        <v>0.007170795306</v>
      </c>
      <c r="D9" s="19">
        <f>D10+D11</f>
        <v>260</v>
      </c>
      <c r="E9" s="18">
        <f t="shared" ref="E9:E12" si="13">D9/1534</f>
        <v>0.1694915254</v>
      </c>
      <c r="F9" s="17">
        <f>F10+F11</f>
        <v>284</v>
      </c>
      <c r="G9" s="18">
        <f t="shared" ref="G9:G11" si="14">F9/1534</f>
        <v>0.185136897</v>
      </c>
      <c r="H9" s="17">
        <f>H10+H11</f>
        <v>846</v>
      </c>
      <c r="I9" s="18">
        <f t="shared" ref="I9:I12" si="15">H9/1534</f>
        <v>0.5514993481</v>
      </c>
      <c r="J9" s="17">
        <f>J10+J11</f>
        <v>524</v>
      </c>
      <c r="K9" s="18">
        <f t="shared" ref="K9:K11" si="16">J9/1534</f>
        <v>0.3415906128</v>
      </c>
      <c r="L9" s="17">
        <f>L10+L11</f>
        <v>682</v>
      </c>
      <c r="M9" s="18">
        <f t="shared" ref="M9:M11" si="17">L9/1534</f>
        <v>0.444589309</v>
      </c>
      <c r="N9" s="17">
        <f>N10+N11</f>
        <v>596</v>
      </c>
      <c r="O9" s="18">
        <f t="shared" ref="O9:O11" si="18">N9/1534</f>
        <v>0.3885267275</v>
      </c>
      <c r="P9" s="17">
        <f>P10+P11</f>
        <v>180</v>
      </c>
      <c r="Q9" s="18">
        <f t="shared" ref="Q9:Q11" si="19">P9/1534</f>
        <v>0.1173402868</v>
      </c>
      <c r="R9" s="17">
        <f>R10+R11</f>
        <v>112</v>
      </c>
      <c r="S9" s="18">
        <f t="shared" ref="S9:S11" si="20">R9/1534</f>
        <v>0.07301173403</v>
      </c>
      <c r="T9" s="17">
        <f>T10+T11</f>
        <v>169</v>
      </c>
      <c r="U9" s="18">
        <f t="shared" ref="U9:U11" si="21">T9/1534</f>
        <v>0.1101694915</v>
      </c>
      <c r="V9" s="17">
        <f>V10+V11</f>
        <v>1034</v>
      </c>
      <c r="W9" s="18">
        <f t="shared" ref="W9:W11" si="22">V9/1534</f>
        <v>0.6740547588</v>
      </c>
      <c r="X9" s="7"/>
      <c r="Y9" s="7"/>
      <c r="Z9" s="7"/>
      <c r="AA9" s="7"/>
      <c r="AB9" s="7"/>
      <c r="AC9" s="7"/>
    </row>
    <row r="10">
      <c r="A10" s="20" t="s">
        <v>64</v>
      </c>
      <c r="B10" s="21">
        <v>0.0</v>
      </c>
      <c r="C10" s="22">
        <f t="shared" si="12"/>
        <v>0</v>
      </c>
      <c r="D10" s="23">
        <v>223.0</v>
      </c>
      <c r="E10" s="22">
        <f t="shared" si="13"/>
        <v>0.1453715776</v>
      </c>
      <c r="F10" s="21">
        <v>139.0</v>
      </c>
      <c r="G10" s="22">
        <f t="shared" si="14"/>
        <v>0.09061277705</v>
      </c>
      <c r="H10" s="21">
        <v>520.0</v>
      </c>
      <c r="I10" s="22">
        <f t="shared" si="15"/>
        <v>0.3389830508</v>
      </c>
      <c r="J10" s="21">
        <v>480.0</v>
      </c>
      <c r="K10" s="22">
        <f t="shared" si="16"/>
        <v>0.3129074316</v>
      </c>
      <c r="L10" s="21">
        <v>555.0</v>
      </c>
      <c r="M10" s="22">
        <f t="shared" si="17"/>
        <v>0.3617992177</v>
      </c>
      <c r="N10" s="21">
        <v>555.0</v>
      </c>
      <c r="O10" s="22">
        <f t="shared" si="18"/>
        <v>0.3617992177</v>
      </c>
      <c r="P10" s="21">
        <v>80.0</v>
      </c>
      <c r="Q10" s="22">
        <f t="shared" si="19"/>
        <v>0.05215123859</v>
      </c>
      <c r="R10" s="21">
        <v>84.0</v>
      </c>
      <c r="S10" s="22">
        <f t="shared" si="20"/>
        <v>0.05475880052</v>
      </c>
      <c r="T10" s="21">
        <v>0.0</v>
      </c>
      <c r="U10" s="22">
        <f t="shared" si="21"/>
        <v>0</v>
      </c>
      <c r="V10" s="21">
        <v>1019.0</v>
      </c>
      <c r="W10" s="22">
        <f t="shared" si="22"/>
        <v>0.6642764016</v>
      </c>
      <c r="X10" s="7"/>
      <c r="Y10" s="7"/>
      <c r="Z10" s="7"/>
      <c r="AA10" s="7"/>
      <c r="AB10" s="7"/>
      <c r="AC10" s="7"/>
    </row>
    <row r="11">
      <c r="A11" s="20" t="s">
        <v>65</v>
      </c>
      <c r="B11" s="21">
        <v>11.0</v>
      </c>
      <c r="C11" s="22">
        <f t="shared" si="12"/>
        <v>0.007170795306</v>
      </c>
      <c r="D11" s="21">
        <v>37.0</v>
      </c>
      <c r="E11" s="22">
        <f t="shared" si="13"/>
        <v>0.02411994785</v>
      </c>
      <c r="F11" s="21">
        <v>145.0</v>
      </c>
      <c r="G11" s="22">
        <f t="shared" si="14"/>
        <v>0.09452411995</v>
      </c>
      <c r="H11" s="21">
        <v>326.0</v>
      </c>
      <c r="I11" s="22">
        <f t="shared" si="15"/>
        <v>0.2125162973</v>
      </c>
      <c r="J11" s="21">
        <v>44.0</v>
      </c>
      <c r="K11" s="22">
        <f t="shared" si="16"/>
        <v>0.02868318123</v>
      </c>
      <c r="L11" s="21">
        <v>127.0</v>
      </c>
      <c r="M11" s="22">
        <f t="shared" si="17"/>
        <v>0.08279009126</v>
      </c>
      <c r="N11" s="21">
        <v>41.0</v>
      </c>
      <c r="O11" s="22">
        <f t="shared" si="18"/>
        <v>0.02672750978</v>
      </c>
      <c r="P11" s="21">
        <v>100.0</v>
      </c>
      <c r="Q11" s="22">
        <f t="shared" si="19"/>
        <v>0.06518904824</v>
      </c>
      <c r="R11" s="21">
        <v>28.0</v>
      </c>
      <c r="S11" s="22">
        <f t="shared" si="20"/>
        <v>0.01825293351</v>
      </c>
      <c r="T11" s="21">
        <f>36+133</f>
        <v>169</v>
      </c>
      <c r="U11" s="22">
        <f t="shared" si="21"/>
        <v>0.1101694915</v>
      </c>
      <c r="V11" s="21">
        <v>15.0</v>
      </c>
      <c r="W11" s="22">
        <f t="shared" si="22"/>
        <v>0.009778357236</v>
      </c>
      <c r="X11" s="2"/>
      <c r="Y11" s="2"/>
      <c r="Z11" s="2"/>
      <c r="AA11" s="2"/>
      <c r="AB11" s="2"/>
      <c r="AC11" s="2"/>
    </row>
    <row r="12">
      <c r="A12" s="2"/>
      <c r="B12" s="2"/>
      <c r="C12" s="2"/>
      <c r="D12" s="24">
        <f>37-20</f>
        <v>17</v>
      </c>
      <c r="E12" s="25">
        <f t="shared" si="13"/>
        <v>0.0110821382</v>
      </c>
      <c r="F12" s="2"/>
      <c r="G12" s="2"/>
      <c r="H12" s="24">
        <f>326-285</f>
        <v>41</v>
      </c>
      <c r="I12" s="25">
        <f t="shared" si="15"/>
        <v>0.02672750978</v>
      </c>
      <c r="J12" s="2"/>
      <c r="K12" s="2"/>
      <c r="L12" s="2"/>
      <c r="M12" s="2"/>
      <c r="N12" s="2"/>
      <c r="O12" s="2"/>
      <c r="P12" s="2"/>
      <c r="Q12" s="2"/>
      <c r="R12" s="2"/>
      <c r="S12" s="2"/>
      <c r="T12" s="2"/>
      <c r="U12" s="2"/>
      <c r="V12" s="2"/>
      <c r="W12" s="2"/>
      <c r="X12" s="2"/>
      <c r="Y12" s="2"/>
      <c r="Z12" s="2"/>
      <c r="AA12" s="2"/>
      <c r="AB12" s="2"/>
      <c r="AC12" s="2"/>
    </row>
    <row r="13">
      <c r="A13" s="26" t="s">
        <v>66</v>
      </c>
      <c r="B13" s="27" t="s">
        <v>67</v>
      </c>
      <c r="C13" s="28"/>
      <c r="D13" s="27" t="s">
        <v>68</v>
      </c>
      <c r="E13" s="28"/>
      <c r="F13" s="26" t="s">
        <v>69</v>
      </c>
      <c r="G13" s="28"/>
      <c r="H13" s="27" t="s">
        <v>68</v>
      </c>
      <c r="I13" s="28"/>
      <c r="J13" s="27" t="s">
        <v>70</v>
      </c>
      <c r="K13" s="28"/>
      <c r="L13" s="26"/>
      <c r="M13" s="28"/>
      <c r="N13" s="27" t="s">
        <v>71</v>
      </c>
      <c r="O13" s="28"/>
      <c r="P13" s="26" t="s">
        <v>72</v>
      </c>
      <c r="Q13" s="28"/>
      <c r="R13" s="26"/>
      <c r="S13" s="28"/>
      <c r="T13" s="27" t="s">
        <v>73</v>
      </c>
      <c r="U13" s="28"/>
      <c r="V13" s="26"/>
      <c r="W13" s="28"/>
      <c r="X13" s="2"/>
      <c r="Y13" s="2"/>
      <c r="Z13" s="2"/>
      <c r="AA13" s="2"/>
      <c r="AB13" s="2"/>
      <c r="AC13" s="2"/>
    </row>
    <row r="14">
      <c r="A14" s="26"/>
      <c r="B14" s="26" t="s">
        <v>74</v>
      </c>
      <c r="C14" s="28"/>
      <c r="D14" s="29"/>
      <c r="E14" s="28"/>
      <c r="F14" s="27" t="s">
        <v>75</v>
      </c>
      <c r="G14" s="28"/>
      <c r="H14" s="26"/>
      <c r="I14" s="28"/>
      <c r="J14" s="26"/>
      <c r="K14" s="28"/>
      <c r="L14" s="26"/>
      <c r="M14" s="28"/>
      <c r="N14" s="27" t="s">
        <v>76</v>
      </c>
      <c r="O14" s="28"/>
      <c r="P14" s="26"/>
      <c r="Q14" s="28"/>
      <c r="R14" s="26"/>
      <c r="S14" s="28"/>
      <c r="T14" s="26"/>
      <c r="U14" s="28"/>
      <c r="V14" s="26"/>
      <c r="W14" s="28"/>
      <c r="X14" s="2"/>
      <c r="Y14" s="2"/>
      <c r="Z14" s="2"/>
      <c r="AA14" s="2"/>
      <c r="AB14" s="2"/>
      <c r="AC14" s="2"/>
    </row>
    <row r="15">
      <c r="A15" s="26"/>
      <c r="B15" s="26"/>
      <c r="C15" s="28"/>
      <c r="D15" s="26"/>
      <c r="E15" s="28"/>
      <c r="F15" s="27" t="s">
        <v>77</v>
      </c>
      <c r="G15" s="28"/>
      <c r="H15" s="26"/>
      <c r="I15" s="28"/>
      <c r="J15" s="26"/>
      <c r="K15" s="28"/>
      <c r="L15" s="26"/>
      <c r="M15" s="28"/>
      <c r="N15" s="26"/>
      <c r="O15" s="28"/>
      <c r="P15" s="26"/>
      <c r="Q15" s="28"/>
      <c r="R15" s="26"/>
      <c r="S15" s="28"/>
      <c r="T15" s="26"/>
      <c r="U15" s="28"/>
      <c r="V15" s="26"/>
      <c r="W15" s="28"/>
      <c r="X15" s="2"/>
      <c r="Y15" s="2"/>
      <c r="Z15" s="2"/>
      <c r="AA15" s="2"/>
      <c r="AB15" s="2"/>
      <c r="AC15" s="2"/>
    </row>
    <row r="16">
      <c r="A16" s="30" t="s">
        <v>78</v>
      </c>
      <c r="B16" s="30" t="s">
        <v>79</v>
      </c>
      <c r="C16" s="30"/>
      <c r="D16" s="30"/>
      <c r="E16" s="31"/>
      <c r="F16" s="30"/>
      <c r="G16" s="30"/>
      <c r="H16" s="30" t="s">
        <v>80</v>
      </c>
      <c r="I16" s="31"/>
      <c r="J16" s="30"/>
      <c r="K16" s="30"/>
      <c r="L16" s="30"/>
      <c r="M16" s="30"/>
      <c r="N16" s="32" t="s">
        <v>71</v>
      </c>
      <c r="O16" s="30"/>
      <c r="P16" s="32" t="s">
        <v>81</v>
      </c>
      <c r="Q16" s="30"/>
      <c r="R16" s="30"/>
      <c r="S16" s="30"/>
      <c r="T16" s="30"/>
      <c r="U16" s="30"/>
      <c r="V16" s="30" t="s">
        <v>82</v>
      </c>
      <c r="W16" s="30"/>
      <c r="X16" s="2"/>
      <c r="Y16" s="2"/>
      <c r="Z16" s="2"/>
      <c r="AA16" s="2"/>
      <c r="AB16" s="2"/>
      <c r="AC16" s="2"/>
    </row>
    <row r="17">
      <c r="A17" s="30"/>
      <c r="B17" s="30"/>
      <c r="C17" s="30"/>
      <c r="D17" s="30"/>
      <c r="E17" s="30"/>
      <c r="F17" s="30"/>
      <c r="G17" s="30"/>
      <c r="H17" s="32" t="s">
        <v>83</v>
      </c>
      <c r="I17" s="30"/>
      <c r="J17" s="30"/>
      <c r="K17" s="30"/>
      <c r="L17" s="30"/>
      <c r="M17" s="30"/>
      <c r="N17" s="30"/>
      <c r="O17" s="30"/>
      <c r="P17" s="30"/>
      <c r="Q17" s="30"/>
      <c r="R17" s="30"/>
      <c r="S17" s="30"/>
      <c r="T17" s="30"/>
      <c r="U17" s="30"/>
      <c r="V17" s="32" t="s">
        <v>84</v>
      </c>
      <c r="W17" s="30"/>
      <c r="X17" s="2"/>
      <c r="Y17" s="2"/>
      <c r="Z17" s="2"/>
      <c r="AA17" s="2"/>
      <c r="AB17" s="2"/>
      <c r="AC17" s="2"/>
    </row>
    <row r="18">
      <c r="A18" s="33" t="s">
        <v>85</v>
      </c>
      <c r="B18" s="33"/>
      <c r="C18" s="33"/>
      <c r="D18" s="34" t="s">
        <v>86</v>
      </c>
      <c r="E18" s="33"/>
      <c r="F18" s="33"/>
      <c r="G18" s="33"/>
      <c r="H18" s="35" t="s">
        <v>87</v>
      </c>
      <c r="I18" s="33"/>
      <c r="J18" s="33"/>
      <c r="K18" s="33"/>
      <c r="L18" s="33"/>
      <c r="M18" s="33"/>
      <c r="N18" s="33"/>
      <c r="O18" s="33"/>
      <c r="P18" s="35" t="s">
        <v>88</v>
      </c>
      <c r="Q18" s="33"/>
      <c r="R18" s="33"/>
      <c r="S18" s="33"/>
      <c r="T18" s="35" t="s">
        <v>89</v>
      </c>
      <c r="U18" s="33"/>
      <c r="V18" s="33"/>
      <c r="W18" s="33"/>
      <c r="X18" s="2"/>
      <c r="Y18" s="2"/>
      <c r="Z18" s="2"/>
      <c r="AA18" s="2"/>
      <c r="AB18" s="2"/>
      <c r="AC18" s="2"/>
    </row>
    <row r="19">
      <c r="A19" s="2" t="s">
        <v>90</v>
      </c>
      <c r="B19" s="2"/>
      <c r="C19" s="2"/>
      <c r="D19" s="8" t="s">
        <v>91</v>
      </c>
      <c r="E19" s="2"/>
      <c r="F19" s="2"/>
      <c r="G19" s="2"/>
      <c r="H19" s="8" t="s">
        <v>92</v>
      </c>
      <c r="I19" s="2"/>
      <c r="J19" s="2"/>
      <c r="K19" s="2"/>
      <c r="L19" s="2"/>
      <c r="M19" s="2"/>
      <c r="N19" s="2"/>
      <c r="O19" s="2"/>
      <c r="P19" s="2"/>
      <c r="Q19" s="2"/>
      <c r="R19" s="2"/>
      <c r="S19" s="2"/>
      <c r="T19" s="2"/>
      <c r="U19" s="2"/>
      <c r="V19" s="2"/>
      <c r="W19" s="2"/>
      <c r="X19" s="2"/>
      <c r="Y19" s="2"/>
      <c r="Z19" s="2"/>
      <c r="AA19" s="2"/>
      <c r="AB19" s="2"/>
      <c r="AC19" s="2"/>
    </row>
    <row r="20">
      <c r="A20" s="2"/>
      <c r="B20" s="2"/>
      <c r="C20" s="2"/>
      <c r="D20" s="8" t="s">
        <v>93</v>
      </c>
      <c r="E20" s="2"/>
      <c r="F20" s="2"/>
      <c r="G20" s="2"/>
      <c r="H20" s="8" t="s">
        <v>94</v>
      </c>
      <c r="I20" s="2"/>
      <c r="J20" s="2"/>
      <c r="K20" s="2"/>
      <c r="L20" s="2"/>
      <c r="M20" s="2"/>
      <c r="N20" s="2"/>
      <c r="O20" s="2"/>
      <c r="P20" s="2"/>
      <c r="Q20" s="2"/>
      <c r="R20" s="2"/>
      <c r="S20" s="2"/>
      <c r="T20" s="2"/>
      <c r="U20" s="7"/>
      <c r="V20" s="2"/>
      <c r="W20" s="2"/>
      <c r="X20" s="2"/>
      <c r="Y20" s="2"/>
      <c r="Z20" s="2"/>
      <c r="AA20" s="2"/>
      <c r="AB20" s="2"/>
      <c r="AC20" s="2"/>
    </row>
    <row r="21">
      <c r="A21" s="2"/>
      <c r="B21" s="2"/>
      <c r="C21" s="2"/>
      <c r="D21" s="2"/>
      <c r="E21" s="2"/>
      <c r="F21" s="2"/>
      <c r="G21" s="2"/>
      <c r="H21" s="2"/>
      <c r="I21" s="2"/>
      <c r="J21" s="2"/>
      <c r="K21" s="2"/>
      <c r="L21" s="2"/>
      <c r="M21" s="2"/>
      <c r="N21" s="2"/>
      <c r="O21" s="2"/>
      <c r="P21" s="2"/>
      <c r="Q21" s="2"/>
      <c r="R21" s="2"/>
      <c r="S21" s="2"/>
      <c r="T21" s="2"/>
      <c r="U21" s="7"/>
      <c r="V21" s="7"/>
      <c r="W21" s="7"/>
      <c r="X21" s="2"/>
      <c r="Y21" s="2"/>
      <c r="Z21" s="2"/>
      <c r="AA21" s="2"/>
      <c r="AB21" s="2"/>
      <c r="AC21" s="2"/>
    </row>
    <row r="22">
      <c r="A22" s="2" t="s">
        <v>48</v>
      </c>
      <c r="B22" s="2" t="s">
        <v>95</v>
      </c>
      <c r="C22" s="2"/>
      <c r="D22" s="2" t="s">
        <v>96</v>
      </c>
      <c r="E22" s="2"/>
      <c r="F22" s="8" t="s">
        <v>97</v>
      </c>
      <c r="G22" s="2"/>
      <c r="H22" s="8" t="s">
        <v>98</v>
      </c>
      <c r="I22" s="2"/>
      <c r="J22" s="2" t="s">
        <v>99</v>
      </c>
      <c r="K22" s="2"/>
      <c r="L22" s="2"/>
      <c r="M22" s="2"/>
      <c r="N22" s="2"/>
      <c r="O22" s="2"/>
      <c r="P22" s="2"/>
      <c r="Q22" s="2"/>
      <c r="R22" s="2"/>
      <c r="S22" s="2"/>
      <c r="T22" s="2"/>
      <c r="U22" s="7"/>
      <c r="V22" s="7"/>
      <c r="W22" s="7"/>
      <c r="X22" s="7"/>
      <c r="Y22" s="7"/>
      <c r="Z22" s="7"/>
      <c r="AA22" s="2"/>
      <c r="AB22" s="2"/>
      <c r="AC22" s="2"/>
    </row>
    <row r="23">
      <c r="A23" s="2"/>
      <c r="B23" s="2"/>
      <c r="C23" s="2"/>
      <c r="D23" s="2"/>
      <c r="E23" s="2"/>
      <c r="F23" s="2"/>
      <c r="G23" s="2"/>
      <c r="H23" s="2"/>
      <c r="I23" s="2"/>
      <c r="J23" s="2"/>
      <c r="K23" s="2"/>
      <c r="L23" s="2"/>
      <c r="M23" s="2"/>
      <c r="N23" s="2"/>
      <c r="O23" s="2"/>
      <c r="P23" s="2"/>
      <c r="Q23" s="2"/>
      <c r="R23" s="2"/>
      <c r="S23" s="2"/>
      <c r="T23" s="2"/>
      <c r="U23" s="2"/>
      <c r="V23" s="7"/>
      <c r="W23" s="7"/>
      <c r="X23" s="7"/>
      <c r="Y23" s="7"/>
      <c r="Z23" s="7"/>
      <c r="AA23" s="7"/>
      <c r="AB23" s="2"/>
      <c r="AC23" s="2"/>
    </row>
    <row r="24">
      <c r="A24" s="10" t="s">
        <v>60</v>
      </c>
      <c r="B24" s="11">
        <v>980.0</v>
      </c>
      <c r="C24" s="12">
        <f t="shared" ref="C24:C26" si="23">B24/1534</f>
        <v>0.6388526728</v>
      </c>
      <c r="D24" s="11">
        <v>967.0</v>
      </c>
      <c r="E24" s="12">
        <f t="shared" ref="E24:E26" si="24">D24/1534</f>
        <v>0.6303780965</v>
      </c>
      <c r="F24" s="11">
        <v>807.0</v>
      </c>
      <c r="G24" s="12">
        <f t="shared" ref="G24:G26" si="25">F24/1534</f>
        <v>0.5260756193</v>
      </c>
      <c r="H24" s="11">
        <v>714.0</v>
      </c>
      <c r="I24" s="12">
        <f t="shared" ref="I24:I26" si="26">H24/1534</f>
        <v>0.4654498044</v>
      </c>
      <c r="J24" s="11">
        <v>1110.0</v>
      </c>
      <c r="K24" s="12">
        <f t="shared" ref="K24:K26" si="27">J24/1534</f>
        <v>0.7235984355</v>
      </c>
      <c r="L24" s="2"/>
      <c r="M24" s="2"/>
      <c r="N24" s="2"/>
      <c r="O24" s="2"/>
      <c r="P24" s="2"/>
      <c r="Q24" s="2"/>
      <c r="R24" s="2"/>
      <c r="S24" s="2"/>
      <c r="T24" s="2"/>
      <c r="U24" s="7"/>
      <c r="V24" s="2"/>
      <c r="W24" s="7"/>
      <c r="X24" s="7"/>
      <c r="Y24" s="7"/>
      <c r="Z24" s="7"/>
      <c r="AA24" s="7"/>
      <c r="AB24" s="2"/>
      <c r="AC24" s="2"/>
    </row>
    <row r="25">
      <c r="A25" s="13" t="s">
        <v>61</v>
      </c>
      <c r="B25" s="14">
        <f>B24-B26</f>
        <v>964</v>
      </c>
      <c r="C25" s="15">
        <f t="shared" si="23"/>
        <v>0.628422425</v>
      </c>
      <c r="D25" s="14">
        <f>D24-D26</f>
        <v>952</v>
      </c>
      <c r="E25" s="15">
        <f t="shared" si="24"/>
        <v>0.6205997392</v>
      </c>
      <c r="F25" s="14">
        <f>F24-F26</f>
        <v>800</v>
      </c>
      <c r="G25" s="15">
        <f t="shared" si="25"/>
        <v>0.5215123859</v>
      </c>
      <c r="H25" s="14">
        <f>H24-H26</f>
        <v>702</v>
      </c>
      <c r="I25" s="15">
        <f t="shared" si="26"/>
        <v>0.4576271186</v>
      </c>
      <c r="J25" s="14">
        <f>J24-J26</f>
        <v>484</v>
      </c>
      <c r="K25" s="15">
        <f t="shared" si="27"/>
        <v>0.3155149935</v>
      </c>
      <c r="L25" s="2"/>
      <c r="M25" s="2"/>
      <c r="N25" s="2"/>
      <c r="O25" s="2"/>
      <c r="P25" s="2"/>
      <c r="Q25" s="2"/>
      <c r="R25" s="2"/>
      <c r="S25" s="2"/>
      <c r="T25" s="2"/>
      <c r="U25" s="7"/>
      <c r="V25" s="7"/>
      <c r="W25" s="7"/>
      <c r="X25" s="2"/>
      <c r="Y25" s="7"/>
      <c r="Z25" s="2"/>
      <c r="AA25" s="7"/>
      <c r="AB25" s="2"/>
      <c r="AC25" s="2"/>
    </row>
    <row r="26">
      <c r="A26" s="13" t="s">
        <v>62</v>
      </c>
      <c r="B26" s="14">
        <v>16.0</v>
      </c>
      <c r="C26" s="15">
        <f t="shared" si="23"/>
        <v>0.01043024772</v>
      </c>
      <c r="D26" s="14">
        <v>15.0</v>
      </c>
      <c r="E26" s="15">
        <f t="shared" si="24"/>
        <v>0.009778357236</v>
      </c>
      <c r="F26" s="14">
        <v>7.0</v>
      </c>
      <c r="G26" s="15">
        <f t="shared" si="25"/>
        <v>0.004563233377</v>
      </c>
      <c r="H26" s="14">
        <v>12.0</v>
      </c>
      <c r="I26" s="15">
        <f t="shared" si="26"/>
        <v>0.007822685789</v>
      </c>
      <c r="J26" s="14">
        <v>626.0</v>
      </c>
      <c r="K26" s="15">
        <f t="shared" si="27"/>
        <v>0.408083442</v>
      </c>
      <c r="L26" s="2"/>
      <c r="M26" s="2"/>
      <c r="N26" s="2"/>
      <c r="O26" s="2"/>
      <c r="P26" s="2"/>
      <c r="Q26" s="2"/>
      <c r="R26" s="2"/>
      <c r="S26" s="2"/>
      <c r="T26" s="2"/>
      <c r="U26" s="7"/>
      <c r="V26" s="7"/>
      <c r="W26" s="7"/>
      <c r="X26" s="7"/>
      <c r="Y26" s="7"/>
      <c r="Z26" s="7"/>
      <c r="AA26" s="7"/>
      <c r="AB26" s="2"/>
      <c r="AC26" s="2"/>
    </row>
    <row r="27">
      <c r="A27" s="2"/>
      <c r="B27" s="2"/>
      <c r="C27" s="7"/>
      <c r="D27" s="2"/>
      <c r="E27" s="7"/>
      <c r="F27" s="2"/>
      <c r="G27" s="7"/>
      <c r="H27" s="2"/>
      <c r="I27" s="7"/>
      <c r="J27" s="2"/>
      <c r="K27" s="2"/>
      <c r="L27" s="2"/>
      <c r="M27" s="2"/>
      <c r="N27" s="2"/>
      <c r="O27" s="2"/>
      <c r="P27" s="2"/>
      <c r="Q27" s="2"/>
      <c r="R27" s="2"/>
      <c r="S27" s="2"/>
      <c r="T27" s="2"/>
      <c r="U27" s="2"/>
      <c r="V27" s="7"/>
      <c r="W27" s="7"/>
      <c r="X27" s="7"/>
      <c r="Y27" s="7"/>
      <c r="Z27" s="7"/>
      <c r="AA27" s="7"/>
      <c r="AB27" s="2"/>
      <c r="AC27" s="2"/>
    </row>
    <row r="28">
      <c r="A28" s="16" t="s">
        <v>63</v>
      </c>
      <c r="B28" s="17">
        <f>B29+B30</f>
        <v>554</v>
      </c>
      <c r="C28" s="18">
        <f t="shared" ref="C28:C30" si="28">B28/1534</f>
        <v>0.3611473272</v>
      </c>
      <c r="D28" s="17">
        <f>D29+D30</f>
        <v>567</v>
      </c>
      <c r="E28" s="18">
        <f t="shared" ref="E28:E30" si="29">D28/1534</f>
        <v>0.3696219035</v>
      </c>
      <c r="F28" s="17">
        <f>F29+F30</f>
        <v>727</v>
      </c>
      <c r="G28" s="18">
        <f t="shared" ref="G28:G31" si="30">F28/1534</f>
        <v>0.4739243807</v>
      </c>
      <c r="H28" s="17">
        <f>H29+H30</f>
        <v>820</v>
      </c>
      <c r="I28" s="18">
        <f t="shared" ref="I28:I30" si="31">H28/1534</f>
        <v>0.5345501956</v>
      </c>
      <c r="J28" s="17">
        <f>J29+J30</f>
        <v>425</v>
      </c>
      <c r="K28" s="18">
        <f t="shared" ref="K28:K30" si="32">J28/1534</f>
        <v>0.277053455</v>
      </c>
      <c r="L28" s="2"/>
      <c r="M28" s="2"/>
      <c r="N28" s="2"/>
      <c r="O28" s="2"/>
      <c r="P28" s="2"/>
      <c r="Q28" s="2"/>
      <c r="R28" s="2"/>
      <c r="S28" s="2"/>
      <c r="T28" s="2"/>
      <c r="U28" s="2"/>
      <c r="V28" s="2"/>
      <c r="W28" s="7"/>
      <c r="X28" s="7"/>
      <c r="Y28" s="7"/>
      <c r="Z28" s="7"/>
      <c r="AA28" s="7"/>
      <c r="AB28" s="2"/>
      <c r="AC28" s="2"/>
    </row>
    <row r="29">
      <c r="A29" s="20" t="s">
        <v>64</v>
      </c>
      <c r="B29" s="21">
        <v>540.0</v>
      </c>
      <c r="C29" s="22">
        <f t="shared" si="28"/>
        <v>0.3520208605</v>
      </c>
      <c r="D29" s="21">
        <v>542.0</v>
      </c>
      <c r="E29" s="22">
        <f t="shared" si="29"/>
        <v>0.3533246415</v>
      </c>
      <c r="F29" s="21">
        <v>538.0</v>
      </c>
      <c r="G29" s="22">
        <f t="shared" si="30"/>
        <v>0.3507170795</v>
      </c>
      <c r="H29" s="21">
        <v>533.0</v>
      </c>
      <c r="I29" s="22">
        <f t="shared" si="31"/>
        <v>0.3474576271</v>
      </c>
      <c r="J29" s="21">
        <v>197.0</v>
      </c>
      <c r="K29" s="22">
        <f t="shared" si="32"/>
        <v>0.128422425</v>
      </c>
      <c r="L29" s="2"/>
      <c r="M29" s="2"/>
      <c r="N29" s="2"/>
      <c r="O29" s="2"/>
      <c r="P29" s="2"/>
      <c r="Q29" s="2"/>
      <c r="R29" s="2"/>
      <c r="S29" s="2"/>
      <c r="T29" s="2"/>
      <c r="U29" s="2"/>
      <c r="V29" s="2"/>
      <c r="W29" s="7"/>
      <c r="X29" s="2"/>
      <c r="Y29" s="7"/>
      <c r="Z29" s="2"/>
      <c r="AA29" s="7"/>
      <c r="AB29" s="2"/>
      <c r="AC29" s="2"/>
    </row>
    <row r="30">
      <c r="A30" s="20" t="s">
        <v>65</v>
      </c>
      <c r="B30" s="21">
        <v>14.0</v>
      </c>
      <c r="C30" s="22">
        <f t="shared" si="28"/>
        <v>0.009126466754</v>
      </c>
      <c r="D30" s="21">
        <v>25.0</v>
      </c>
      <c r="E30" s="22">
        <f t="shared" si="29"/>
        <v>0.01629726206</v>
      </c>
      <c r="F30" s="21">
        <v>189.0</v>
      </c>
      <c r="G30" s="22">
        <f t="shared" si="30"/>
        <v>0.1232073012</v>
      </c>
      <c r="H30" s="21">
        <v>287.0</v>
      </c>
      <c r="I30" s="22">
        <f t="shared" si="31"/>
        <v>0.1870925684</v>
      </c>
      <c r="J30" s="21">
        <v>228.0</v>
      </c>
      <c r="K30" s="22">
        <f t="shared" si="32"/>
        <v>0.14863103</v>
      </c>
      <c r="L30" s="2"/>
      <c r="M30" s="2"/>
      <c r="N30" s="2"/>
      <c r="O30" s="2"/>
      <c r="P30" s="2"/>
      <c r="Q30" s="2"/>
      <c r="R30" s="2"/>
      <c r="S30" s="2"/>
      <c r="T30" s="2"/>
      <c r="U30" s="2"/>
      <c r="V30" s="2"/>
      <c r="W30" s="7"/>
      <c r="X30" s="2"/>
      <c r="Y30" s="7"/>
      <c r="Z30" s="2"/>
      <c r="AA30" s="7"/>
      <c r="AB30" s="2"/>
      <c r="AC30" s="2"/>
    </row>
    <row r="31">
      <c r="A31" s="2"/>
      <c r="B31" s="2"/>
      <c r="C31" s="7"/>
      <c r="D31" s="2"/>
      <c r="E31" s="7"/>
      <c r="F31" s="24">
        <f>189-82</f>
        <v>107</v>
      </c>
      <c r="G31" s="25">
        <f t="shared" si="30"/>
        <v>0.06975228162</v>
      </c>
      <c r="H31" s="2"/>
      <c r="I31" s="7"/>
      <c r="J31" s="2"/>
      <c r="K31" s="2"/>
      <c r="L31" s="2"/>
      <c r="M31" s="2"/>
      <c r="N31" s="2"/>
      <c r="O31" s="2"/>
      <c r="P31" s="2"/>
      <c r="Q31" s="2"/>
      <c r="R31" s="2"/>
      <c r="S31" s="2"/>
      <c r="T31" s="2"/>
      <c r="U31" s="2"/>
      <c r="V31" s="2"/>
      <c r="W31" s="2"/>
      <c r="X31" s="2"/>
      <c r="Y31" s="2"/>
      <c r="Z31" s="2"/>
      <c r="AA31" s="2"/>
      <c r="AB31" s="2"/>
      <c r="AC31" s="2"/>
    </row>
    <row r="32">
      <c r="A32" s="26" t="s">
        <v>66</v>
      </c>
      <c r="B32" s="36" t="s">
        <v>100</v>
      </c>
      <c r="C32" s="28"/>
      <c r="D32" s="36" t="s">
        <v>100</v>
      </c>
      <c r="E32" s="28"/>
      <c r="F32" s="36" t="s">
        <v>101</v>
      </c>
      <c r="G32" s="28"/>
      <c r="H32" s="36" t="s">
        <v>101</v>
      </c>
      <c r="I32" s="28"/>
      <c r="J32" s="36" t="s">
        <v>102</v>
      </c>
      <c r="K32" s="28"/>
      <c r="L32" s="2"/>
      <c r="M32" s="2"/>
      <c r="N32" s="2"/>
      <c r="O32" s="2"/>
      <c r="P32" s="2"/>
      <c r="Q32" s="2"/>
      <c r="R32" s="2"/>
      <c r="S32" s="2"/>
      <c r="T32" s="2"/>
      <c r="U32" s="2"/>
      <c r="V32" s="2"/>
      <c r="W32" s="7"/>
      <c r="X32" s="2"/>
      <c r="Y32" s="7"/>
      <c r="Z32" s="2"/>
      <c r="AA32" s="7"/>
      <c r="AB32" s="2"/>
      <c r="AC32" s="2"/>
    </row>
    <row r="33">
      <c r="A33" s="26"/>
      <c r="B33" s="26" t="s">
        <v>103</v>
      </c>
      <c r="C33" s="28"/>
      <c r="D33" s="29" t="s">
        <v>104</v>
      </c>
      <c r="E33" s="28"/>
      <c r="F33" s="26"/>
      <c r="G33" s="28"/>
      <c r="H33" s="37" t="s">
        <v>105</v>
      </c>
      <c r="I33" s="28"/>
      <c r="J33" s="26"/>
      <c r="K33" s="28"/>
      <c r="L33" s="2"/>
      <c r="M33" s="2"/>
      <c r="N33" s="2"/>
      <c r="O33" s="2"/>
      <c r="P33" s="2"/>
      <c r="Q33" s="2"/>
      <c r="R33" s="2"/>
      <c r="S33" s="2"/>
      <c r="T33" s="2"/>
      <c r="U33" s="2"/>
      <c r="V33" s="2"/>
      <c r="W33" s="7"/>
      <c r="X33" s="2"/>
      <c r="Y33" s="7"/>
      <c r="Z33" s="2"/>
      <c r="AA33" s="7"/>
      <c r="AB33" s="2"/>
      <c r="AC33" s="2"/>
    </row>
    <row r="34">
      <c r="A34" s="26"/>
      <c r="B34" s="26"/>
      <c r="C34" s="28"/>
      <c r="D34" s="26"/>
      <c r="E34" s="28"/>
      <c r="F34" s="26"/>
      <c r="G34" s="28"/>
      <c r="H34" s="26"/>
      <c r="I34" s="28"/>
      <c r="J34" s="26"/>
      <c r="K34" s="28"/>
      <c r="L34" s="2"/>
      <c r="M34" s="2"/>
      <c r="N34" s="2"/>
      <c r="O34" s="2"/>
      <c r="P34" s="2"/>
      <c r="Q34" s="2"/>
      <c r="R34" s="2"/>
      <c r="S34" s="2"/>
      <c r="T34" s="2"/>
      <c r="U34" s="2"/>
      <c r="V34" s="2"/>
      <c r="W34" s="7"/>
      <c r="X34" s="2"/>
      <c r="Y34" s="7"/>
      <c r="Z34" s="2"/>
      <c r="AA34" s="7"/>
      <c r="AB34" s="2"/>
      <c r="AC34" s="2"/>
    </row>
    <row r="35">
      <c r="A35" s="30" t="s">
        <v>78</v>
      </c>
      <c r="B35" s="30"/>
      <c r="C35" s="30"/>
      <c r="D35" s="30"/>
      <c r="E35" s="30"/>
      <c r="F35" s="30"/>
      <c r="G35" s="31"/>
      <c r="H35" s="30"/>
      <c r="I35" s="30"/>
      <c r="J35" s="30"/>
      <c r="K35" s="30"/>
      <c r="L35" s="2"/>
      <c r="M35" s="2"/>
      <c r="N35" s="2"/>
      <c r="O35" s="2"/>
      <c r="P35" s="2"/>
      <c r="Q35" s="2"/>
      <c r="R35" s="2"/>
      <c r="S35" s="2"/>
      <c r="T35" s="2"/>
      <c r="U35" s="2"/>
      <c r="V35" s="2"/>
      <c r="W35" s="2"/>
      <c r="X35" s="2"/>
      <c r="Y35" s="2"/>
      <c r="Z35" s="2"/>
      <c r="AA35" s="2"/>
      <c r="AB35" s="2"/>
      <c r="AC35" s="2"/>
    </row>
    <row r="36">
      <c r="A36" s="30"/>
      <c r="B36" s="30"/>
      <c r="C36" s="30"/>
      <c r="D36" s="30"/>
      <c r="E36" s="30"/>
      <c r="F36" s="30"/>
      <c r="G36" s="30"/>
      <c r="H36" s="30"/>
      <c r="I36" s="30"/>
      <c r="J36" s="30"/>
      <c r="K36" s="30"/>
      <c r="L36" s="2"/>
      <c r="M36" s="2"/>
      <c r="N36" s="2"/>
      <c r="O36" s="2"/>
      <c r="P36" s="2"/>
      <c r="Q36" s="2"/>
      <c r="R36" s="2"/>
      <c r="S36" s="2"/>
      <c r="T36" s="2"/>
      <c r="U36" s="2"/>
      <c r="V36" s="2"/>
      <c r="W36" s="2"/>
      <c r="X36" s="2"/>
      <c r="Y36" s="2"/>
      <c r="Z36" s="2"/>
      <c r="AA36" s="2"/>
      <c r="AB36" s="2"/>
      <c r="AC36" s="2"/>
    </row>
    <row r="37">
      <c r="A37" s="33" t="s">
        <v>85</v>
      </c>
      <c r="B37" s="33"/>
      <c r="C37" s="33"/>
      <c r="D37" s="38"/>
      <c r="E37" s="33"/>
      <c r="F37" s="33"/>
      <c r="G37" s="33"/>
      <c r="H37" s="33"/>
      <c r="I37" s="33"/>
      <c r="J37" s="39"/>
      <c r="K37" s="33"/>
      <c r="L37" s="2"/>
      <c r="M37" s="2"/>
      <c r="N37" s="2"/>
      <c r="O37" s="2"/>
      <c r="P37" s="2"/>
      <c r="Q37" s="2"/>
      <c r="R37" s="2"/>
      <c r="S37" s="2"/>
      <c r="T37" s="2"/>
      <c r="U37" s="2"/>
      <c r="V37" s="2"/>
      <c r="W37" s="2"/>
      <c r="X37" s="2"/>
      <c r="Y37" s="2"/>
      <c r="Z37" s="2"/>
      <c r="AA37" s="2"/>
      <c r="AB37" s="2"/>
      <c r="AC37" s="2"/>
    </row>
    <row r="38">
      <c r="A38" s="2"/>
      <c r="B38" s="2"/>
      <c r="C38" s="2"/>
      <c r="D38" s="2"/>
      <c r="E38" s="2"/>
      <c r="F38" s="2"/>
      <c r="G38" s="2"/>
      <c r="H38" s="2"/>
      <c r="I38" s="2"/>
      <c r="J38" s="2"/>
      <c r="K38" s="2"/>
      <c r="L38" s="2"/>
      <c r="M38" s="2"/>
      <c r="N38" s="2"/>
      <c r="O38" s="2"/>
      <c r="P38" s="2"/>
      <c r="Q38" s="2"/>
      <c r="R38" s="2"/>
      <c r="S38" s="2"/>
      <c r="T38" s="2"/>
      <c r="U38" s="2"/>
      <c r="V38" s="2"/>
      <c r="W38" s="2"/>
      <c r="X38" s="2"/>
      <c r="Y38" s="2"/>
      <c r="Z38" s="2"/>
      <c r="AA38" s="2"/>
      <c r="AB38" s="2"/>
      <c r="AC38" s="2"/>
    </row>
    <row r="39">
      <c r="A39" s="2"/>
      <c r="B39" s="2"/>
      <c r="C39" s="2"/>
      <c r="D39" s="2"/>
      <c r="E39" s="2"/>
      <c r="F39" s="2"/>
      <c r="G39" s="2"/>
      <c r="H39" s="2"/>
      <c r="I39" s="2"/>
      <c r="J39" s="2"/>
      <c r="K39" s="2"/>
      <c r="L39" s="2"/>
      <c r="M39" s="2"/>
      <c r="N39" s="2"/>
      <c r="O39" s="2"/>
      <c r="P39" s="2"/>
      <c r="Q39" s="2"/>
      <c r="R39" s="2"/>
      <c r="S39" s="2"/>
      <c r="T39" s="2"/>
      <c r="U39" s="2"/>
      <c r="V39" s="2"/>
      <c r="W39" s="2"/>
      <c r="X39" s="2"/>
      <c r="Y39" s="2"/>
      <c r="Z39" s="2"/>
      <c r="AA39" s="2"/>
      <c r="AB39" s="2"/>
      <c r="AC39" s="2"/>
    </row>
    <row r="40">
      <c r="A40" s="2"/>
      <c r="B40" s="2"/>
      <c r="C40" s="2"/>
      <c r="D40" s="2"/>
      <c r="E40" s="2"/>
      <c r="F40" s="2"/>
      <c r="G40" s="2"/>
      <c r="H40" s="2"/>
      <c r="I40" s="2"/>
      <c r="J40" s="2"/>
      <c r="K40" s="2"/>
      <c r="L40" s="2"/>
      <c r="M40" s="2"/>
      <c r="N40" s="2"/>
      <c r="O40" s="2"/>
      <c r="P40" s="2"/>
      <c r="Q40" s="2"/>
      <c r="R40" s="2"/>
      <c r="S40" s="2"/>
      <c r="T40" s="2"/>
      <c r="U40" s="2"/>
      <c r="V40" s="2"/>
      <c r="W40" s="2"/>
      <c r="X40" s="2"/>
      <c r="Y40" s="2"/>
      <c r="Z40" s="2"/>
      <c r="AA40" s="2"/>
      <c r="AB40" s="2"/>
      <c r="AC40" s="2"/>
    </row>
    <row r="41">
      <c r="A41" s="2"/>
      <c r="B41" s="2"/>
      <c r="C41" s="2"/>
      <c r="D41" s="2"/>
      <c r="E41" s="2"/>
      <c r="F41" s="2"/>
      <c r="G41" s="2"/>
      <c r="H41" s="2"/>
      <c r="I41" s="2"/>
      <c r="J41" s="2"/>
      <c r="K41" s="2"/>
      <c r="L41" s="2"/>
      <c r="M41" s="2"/>
      <c r="N41" s="2"/>
      <c r="O41" s="2"/>
      <c r="P41" s="2"/>
      <c r="Q41" s="2"/>
      <c r="R41" s="2"/>
      <c r="S41" s="2"/>
      <c r="T41" s="2"/>
      <c r="U41" s="2"/>
      <c r="V41" s="2"/>
      <c r="W41" s="2"/>
      <c r="X41" s="2"/>
      <c r="Y41" s="2"/>
      <c r="Z41" s="2"/>
      <c r="AA41" s="2"/>
      <c r="AB41" s="2"/>
      <c r="AC41" s="2"/>
    </row>
    <row r="42">
      <c r="A42" s="2"/>
      <c r="B42" s="2"/>
      <c r="C42" s="2"/>
      <c r="D42" s="2"/>
      <c r="E42" s="2"/>
      <c r="F42" s="2"/>
      <c r="G42" s="2"/>
      <c r="H42" s="2"/>
      <c r="I42" s="2"/>
      <c r="J42" s="2"/>
      <c r="K42" s="2"/>
      <c r="L42" s="2"/>
      <c r="M42" s="2"/>
      <c r="N42" s="2"/>
      <c r="O42" s="2"/>
      <c r="P42" s="2"/>
      <c r="Q42" s="2"/>
      <c r="R42" s="2"/>
      <c r="S42" s="2"/>
      <c r="T42" s="2"/>
      <c r="U42" s="2"/>
      <c r="V42" s="2"/>
      <c r="W42" s="2"/>
      <c r="X42" s="2"/>
      <c r="Y42" s="2"/>
      <c r="Z42" s="2"/>
      <c r="AA42" s="2"/>
      <c r="AB42" s="2"/>
      <c r="AC42" s="2"/>
    </row>
    <row r="43">
      <c r="A43" s="2"/>
      <c r="B43" s="2"/>
      <c r="C43" s="2"/>
      <c r="D43" s="2"/>
      <c r="E43" s="2"/>
      <c r="F43" s="2"/>
      <c r="G43" s="2"/>
      <c r="H43" s="2"/>
      <c r="I43" s="2"/>
      <c r="J43" s="2"/>
      <c r="K43" s="2"/>
      <c r="L43" s="2"/>
      <c r="M43" s="2"/>
      <c r="N43" s="2"/>
      <c r="O43" s="2"/>
      <c r="P43" s="2"/>
      <c r="Q43" s="2"/>
      <c r="R43" s="2"/>
      <c r="S43" s="2"/>
      <c r="T43" s="2"/>
      <c r="U43" s="2"/>
      <c r="V43" s="2"/>
      <c r="W43" s="2"/>
      <c r="X43" s="2"/>
      <c r="Y43" s="2"/>
      <c r="Z43" s="2"/>
      <c r="AA43" s="2"/>
      <c r="AB43" s="2"/>
      <c r="AC43" s="2"/>
    </row>
    <row r="44">
      <c r="A44" s="2"/>
      <c r="B44" s="2"/>
      <c r="C44" s="2"/>
      <c r="D44" s="2"/>
      <c r="E44" s="2"/>
      <c r="F44" s="2"/>
      <c r="G44" s="2"/>
      <c r="H44" s="2"/>
      <c r="I44" s="2"/>
      <c r="J44" s="2"/>
      <c r="K44" s="2"/>
      <c r="L44" s="2"/>
      <c r="M44" s="2"/>
      <c r="N44" s="2"/>
      <c r="O44" s="2"/>
      <c r="P44" s="2"/>
      <c r="Q44" s="2"/>
      <c r="R44" s="2"/>
      <c r="S44" s="2"/>
      <c r="T44" s="2"/>
      <c r="U44" s="2"/>
      <c r="V44" s="2"/>
      <c r="W44" s="2"/>
      <c r="X44" s="2"/>
      <c r="Y44" s="2"/>
      <c r="Z44" s="2"/>
      <c r="AA44" s="2"/>
      <c r="AB44" s="2"/>
      <c r="AC44" s="2"/>
    </row>
    <row r="45">
      <c r="A45" s="2"/>
      <c r="B45" s="2"/>
      <c r="C45" s="2"/>
      <c r="D45" s="2"/>
      <c r="E45" s="2"/>
      <c r="F45" s="2"/>
      <c r="G45" s="2"/>
      <c r="H45" s="2"/>
      <c r="I45" s="2"/>
      <c r="J45" s="2"/>
      <c r="K45" s="2"/>
      <c r="L45" s="2"/>
      <c r="M45" s="2"/>
      <c r="N45" s="2"/>
      <c r="O45" s="2"/>
      <c r="P45" s="2"/>
      <c r="Q45" s="2"/>
      <c r="R45" s="2"/>
      <c r="S45" s="2"/>
      <c r="T45" s="2"/>
      <c r="U45" s="2"/>
      <c r="V45" s="2"/>
      <c r="W45" s="2"/>
      <c r="X45" s="2"/>
      <c r="Y45" s="2"/>
      <c r="Z45" s="2"/>
      <c r="AA45" s="2"/>
      <c r="AB45" s="2"/>
      <c r="AC45" s="2"/>
    </row>
    <row r="46">
      <c r="A46" s="2"/>
      <c r="B46" s="2"/>
      <c r="C46" s="2"/>
      <c r="D46" s="2"/>
      <c r="E46" s="2"/>
      <c r="F46" s="2"/>
      <c r="G46" s="2"/>
      <c r="H46" s="2"/>
      <c r="I46" s="2"/>
      <c r="J46" s="2"/>
      <c r="K46" s="2"/>
      <c r="L46" s="2"/>
      <c r="M46" s="2"/>
      <c r="N46" s="2"/>
      <c r="O46" s="2"/>
      <c r="P46" s="2"/>
      <c r="Q46" s="2"/>
      <c r="R46" s="2"/>
      <c r="S46" s="2"/>
      <c r="T46" s="2"/>
      <c r="U46" s="2"/>
      <c r="V46" s="2"/>
      <c r="W46" s="2"/>
      <c r="X46" s="2"/>
      <c r="Y46" s="2"/>
      <c r="Z46" s="2"/>
      <c r="AA46" s="2"/>
      <c r="AB46" s="2"/>
      <c r="AC46" s="2"/>
    </row>
    <row r="47">
      <c r="A47" s="2"/>
      <c r="B47" s="2"/>
      <c r="C47" s="2"/>
      <c r="D47" s="2"/>
      <c r="E47" s="2"/>
      <c r="F47" s="2"/>
      <c r="G47" s="2"/>
      <c r="H47" s="2"/>
      <c r="I47" s="2"/>
      <c r="J47" s="2"/>
      <c r="K47" s="2"/>
      <c r="L47" s="2"/>
      <c r="M47" s="2"/>
      <c r="N47" s="2"/>
      <c r="O47" s="2"/>
      <c r="P47" s="2"/>
      <c r="Q47" s="2"/>
      <c r="R47" s="2"/>
      <c r="S47" s="2"/>
      <c r="T47" s="2"/>
      <c r="U47" s="2"/>
      <c r="V47" s="2"/>
      <c r="W47" s="2"/>
      <c r="X47" s="2"/>
      <c r="Y47" s="2"/>
      <c r="Z47" s="2"/>
      <c r="AA47" s="2"/>
      <c r="AB47" s="2"/>
      <c r="AC47" s="2"/>
    </row>
    <row r="48">
      <c r="A48" s="2"/>
      <c r="B48" s="2"/>
      <c r="C48" s="2"/>
      <c r="D48" s="2"/>
      <c r="E48" s="2"/>
      <c r="F48" s="2"/>
      <c r="G48" s="2"/>
      <c r="H48" s="2"/>
      <c r="I48" s="2"/>
      <c r="J48" s="2"/>
      <c r="K48" s="2"/>
      <c r="L48" s="2"/>
      <c r="M48" s="2"/>
      <c r="N48" s="2"/>
      <c r="O48" s="2"/>
      <c r="P48" s="2"/>
      <c r="Q48" s="2"/>
      <c r="R48" s="2"/>
      <c r="S48" s="2"/>
      <c r="T48" s="2"/>
      <c r="U48" s="2"/>
      <c r="V48" s="2"/>
      <c r="W48" s="2"/>
      <c r="X48" s="2"/>
      <c r="Y48" s="2"/>
      <c r="Z48" s="2"/>
      <c r="AA48" s="2"/>
      <c r="AB48" s="2"/>
      <c r="AC48" s="2"/>
    </row>
    <row r="49">
      <c r="A49" s="2"/>
      <c r="B49" s="2"/>
      <c r="C49" s="2"/>
      <c r="D49" s="2"/>
      <c r="E49" s="2"/>
      <c r="F49" s="2"/>
      <c r="G49" s="2"/>
      <c r="H49" s="2"/>
      <c r="I49" s="2"/>
      <c r="J49" s="2"/>
      <c r="K49" s="2"/>
      <c r="L49" s="2"/>
      <c r="M49" s="2"/>
      <c r="N49" s="2"/>
      <c r="O49" s="2"/>
      <c r="P49" s="2"/>
      <c r="Q49" s="2"/>
      <c r="R49" s="2"/>
      <c r="S49" s="2"/>
      <c r="T49" s="2"/>
      <c r="U49" s="2"/>
      <c r="V49" s="2"/>
      <c r="W49" s="2"/>
      <c r="X49" s="2"/>
      <c r="Y49" s="2"/>
      <c r="Z49" s="2"/>
      <c r="AA49" s="2"/>
      <c r="AB49" s="2"/>
      <c r="AC49" s="2"/>
    </row>
    <row r="50">
      <c r="A50" s="2"/>
      <c r="B50" s="2"/>
      <c r="C50" s="2"/>
      <c r="D50" s="2"/>
      <c r="E50" s="2"/>
      <c r="F50" s="2"/>
      <c r="G50" s="2"/>
      <c r="H50" s="2"/>
      <c r="I50" s="2"/>
      <c r="J50" s="2"/>
      <c r="K50" s="2"/>
      <c r="L50" s="2"/>
      <c r="M50" s="2"/>
      <c r="N50" s="2"/>
      <c r="O50" s="2"/>
      <c r="P50" s="2"/>
      <c r="Q50" s="2"/>
      <c r="R50" s="2"/>
      <c r="S50" s="2"/>
      <c r="T50" s="2"/>
      <c r="U50" s="2"/>
      <c r="V50" s="2"/>
      <c r="W50" s="2"/>
      <c r="X50" s="2"/>
      <c r="Y50" s="2"/>
      <c r="Z50" s="2"/>
      <c r="AA50" s="2"/>
      <c r="AB50" s="2"/>
      <c r="AC50" s="2"/>
    </row>
    <row r="51">
      <c r="A51" s="2"/>
      <c r="B51" s="2"/>
      <c r="C51" s="2"/>
      <c r="D51" s="2"/>
      <c r="E51" s="2"/>
      <c r="F51" s="2"/>
      <c r="G51" s="2"/>
      <c r="H51" s="2"/>
      <c r="I51" s="2"/>
      <c r="J51" s="2"/>
      <c r="K51" s="2"/>
      <c r="L51" s="2"/>
      <c r="M51" s="2"/>
      <c r="N51" s="2"/>
      <c r="O51" s="2"/>
      <c r="P51" s="2"/>
      <c r="Q51" s="2"/>
      <c r="R51" s="2"/>
      <c r="S51" s="2"/>
      <c r="T51" s="2"/>
      <c r="U51" s="2"/>
      <c r="V51" s="2"/>
      <c r="W51" s="2"/>
      <c r="X51" s="2"/>
      <c r="Y51" s="2"/>
      <c r="Z51" s="2"/>
      <c r="AA51" s="2"/>
      <c r="AB51" s="2"/>
      <c r="AC51" s="2"/>
    </row>
    <row r="52">
      <c r="A52" s="2"/>
      <c r="B52" s="2"/>
      <c r="C52" s="2"/>
      <c r="D52" s="2"/>
      <c r="E52" s="2"/>
      <c r="F52" s="2"/>
      <c r="G52" s="2"/>
      <c r="H52" s="2"/>
      <c r="I52" s="2"/>
      <c r="J52" s="2"/>
      <c r="K52" s="2"/>
      <c r="L52" s="2"/>
      <c r="M52" s="2"/>
      <c r="N52" s="2"/>
      <c r="O52" s="2"/>
      <c r="P52" s="2"/>
      <c r="Q52" s="2"/>
      <c r="R52" s="2"/>
      <c r="S52" s="2"/>
      <c r="T52" s="2"/>
      <c r="U52" s="2"/>
      <c r="V52" s="2"/>
      <c r="W52" s="2"/>
      <c r="X52" s="2"/>
      <c r="Y52" s="2"/>
      <c r="Z52" s="2"/>
      <c r="AA52" s="2"/>
      <c r="AB52" s="2"/>
      <c r="AC52" s="2"/>
    </row>
    <row r="53">
      <c r="A53" s="2"/>
      <c r="B53" s="2"/>
      <c r="C53" s="2"/>
      <c r="D53" s="2"/>
      <c r="E53" s="2"/>
      <c r="F53" s="2"/>
      <c r="G53" s="2"/>
      <c r="H53" s="2"/>
      <c r="I53" s="2"/>
      <c r="J53" s="2"/>
      <c r="K53" s="2"/>
      <c r="L53" s="2"/>
      <c r="M53" s="2"/>
      <c r="N53" s="2"/>
      <c r="O53" s="2"/>
      <c r="P53" s="2"/>
      <c r="Q53" s="2"/>
      <c r="R53" s="2"/>
      <c r="S53" s="2"/>
      <c r="T53" s="2"/>
      <c r="U53" s="2"/>
      <c r="V53" s="2"/>
      <c r="W53" s="2"/>
      <c r="X53" s="2"/>
      <c r="Y53" s="2"/>
      <c r="Z53" s="2"/>
      <c r="AA53" s="2"/>
      <c r="AB53" s="2"/>
      <c r="AC53" s="2"/>
    </row>
    <row r="54">
      <c r="A54" s="2"/>
      <c r="B54" s="2"/>
      <c r="C54" s="2"/>
      <c r="D54" s="2"/>
      <c r="E54" s="2"/>
      <c r="F54" s="2"/>
      <c r="G54" s="2"/>
      <c r="H54" s="2"/>
      <c r="I54" s="2"/>
      <c r="J54" s="2"/>
      <c r="K54" s="2"/>
      <c r="L54" s="2"/>
      <c r="M54" s="2"/>
      <c r="N54" s="2"/>
      <c r="O54" s="2"/>
      <c r="P54" s="2"/>
      <c r="Q54" s="2"/>
      <c r="R54" s="2"/>
      <c r="S54" s="2"/>
      <c r="T54" s="2"/>
      <c r="U54" s="2"/>
      <c r="V54" s="2"/>
      <c r="W54" s="2"/>
      <c r="X54" s="2"/>
      <c r="Y54" s="2"/>
      <c r="Z54" s="2"/>
      <c r="AA54" s="2"/>
      <c r="AB54" s="2"/>
      <c r="AC54" s="2"/>
    </row>
    <row r="55">
      <c r="A55" s="2"/>
      <c r="B55" s="2"/>
      <c r="C55" s="2"/>
      <c r="D55" s="2"/>
      <c r="E55" s="2"/>
      <c r="F55" s="2"/>
      <c r="G55" s="2"/>
      <c r="H55" s="2"/>
      <c r="I55" s="2"/>
      <c r="J55" s="2"/>
      <c r="K55" s="2"/>
      <c r="L55" s="2"/>
      <c r="M55" s="2"/>
      <c r="N55" s="2"/>
      <c r="O55" s="2"/>
      <c r="P55" s="2"/>
      <c r="Q55" s="2"/>
      <c r="R55" s="2"/>
      <c r="S55" s="2"/>
      <c r="T55" s="2"/>
      <c r="U55" s="2"/>
      <c r="V55" s="2"/>
      <c r="W55" s="2"/>
      <c r="X55" s="2"/>
      <c r="Y55" s="2"/>
      <c r="Z55" s="2"/>
      <c r="AA55" s="2"/>
      <c r="AB55" s="2"/>
      <c r="AC55" s="2"/>
    </row>
    <row r="56">
      <c r="A56" s="2"/>
      <c r="B56" s="2"/>
      <c r="C56" s="2"/>
      <c r="D56" s="2"/>
      <c r="E56" s="2"/>
      <c r="F56" s="2"/>
      <c r="G56" s="2"/>
      <c r="H56" s="2"/>
      <c r="I56" s="2"/>
      <c r="J56" s="2"/>
      <c r="K56" s="2"/>
      <c r="L56" s="2"/>
      <c r="M56" s="2"/>
      <c r="N56" s="2"/>
      <c r="O56" s="2"/>
      <c r="P56" s="2"/>
      <c r="Q56" s="2"/>
      <c r="R56" s="2"/>
      <c r="S56" s="2"/>
      <c r="T56" s="2"/>
      <c r="U56" s="2"/>
      <c r="V56" s="2"/>
      <c r="W56" s="2"/>
      <c r="X56" s="2"/>
      <c r="Y56" s="2"/>
      <c r="Z56" s="2"/>
      <c r="AA56" s="2"/>
      <c r="AB56" s="2"/>
      <c r="AC56" s="2"/>
    </row>
    <row r="57">
      <c r="A57" s="2"/>
      <c r="B57" s="2"/>
      <c r="C57" s="2"/>
      <c r="D57" s="2"/>
      <c r="E57" s="2"/>
      <c r="F57" s="2"/>
      <c r="G57" s="2"/>
      <c r="H57" s="2"/>
      <c r="I57" s="2"/>
      <c r="J57" s="2"/>
      <c r="K57" s="2"/>
      <c r="L57" s="2"/>
      <c r="M57" s="2"/>
      <c r="N57" s="2"/>
      <c r="O57" s="2"/>
      <c r="P57" s="2"/>
      <c r="Q57" s="2"/>
      <c r="R57" s="2"/>
      <c r="S57" s="2"/>
      <c r="T57" s="2"/>
      <c r="U57" s="2"/>
      <c r="V57" s="2"/>
      <c r="W57" s="2"/>
      <c r="X57" s="2"/>
      <c r="Y57" s="2"/>
      <c r="Z57" s="2"/>
      <c r="AA57" s="2"/>
      <c r="AB57" s="2"/>
      <c r="AC57" s="2"/>
    </row>
    <row r="58">
      <c r="A58" s="2"/>
      <c r="B58" s="2"/>
      <c r="C58" s="2"/>
      <c r="D58" s="2"/>
      <c r="E58" s="2"/>
      <c r="F58" s="2"/>
      <c r="G58" s="2"/>
      <c r="H58" s="2"/>
      <c r="I58" s="2"/>
      <c r="J58" s="2"/>
      <c r="K58" s="2"/>
      <c r="L58" s="2"/>
      <c r="M58" s="2"/>
      <c r="N58" s="2"/>
      <c r="O58" s="2"/>
      <c r="P58" s="2"/>
      <c r="Q58" s="2"/>
      <c r="R58" s="2"/>
      <c r="S58" s="2"/>
      <c r="T58" s="2"/>
      <c r="U58" s="2"/>
      <c r="V58" s="2"/>
      <c r="W58" s="2"/>
      <c r="X58" s="2"/>
      <c r="Y58" s="2"/>
      <c r="Z58" s="2"/>
      <c r="AA58" s="2"/>
      <c r="AB58" s="2"/>
      <c r="AC58" s="2"/>
    </row>
    <row r="59">
      <c r="A59" s="2"/>
      <c r="B59" s="2"/>
      <c r="C59" s="2"/>
      <c r="D59" s="2"/>
      <c r="E59" s="2"/>
      <c r="F59" s="2"/>
      <c r="G59" s="2"/>
      <c r="H59" s="2"/>
      <c r="I59" s="2"/>
      <c r="J59" s="2"/>
      <c r="K59" s="2"/>
      <c r="L59" s="2"/>
      <c r="M59" s="2"/>
      <c r="N59" s="2"/>
      <c r="O59" s="2"/>
      <c r="P59" s="2"/>
      <c r="Q59" s="2"/>
      <c r="R59" s="2"/>
      <c r="S59" s="2"/>
      <c r="T59" s="2"/>
      <c r="U59" s="2"/>
      <c r="V59" s="2"/>
      <c r="W59" s="2"/>
      <c r="X59" s="2"/>
      <c r="Y59" s="2"/>
      <c r="Z59" s="2"/>
      <c r="AA59" s="2"/>
      <c r="AB59" s="2"/>
      <c r="AC59" s="2"/>
    </row>
    <row r="60">
      <c r="A60" s="2"/>
      <c r="B60" s="2"/>
      <c r="C60" s="2"/>
      <c r="D60" s="2"/>
      <c r="E60" s="2"/>
      <c r="F60" s="2"/>
      <c r="G60" s="2"/>
      <c r="H60" s="2"/>
      <c r="I60" s="2"/>
      <c r="J60" s="2"/>
      <c r="K60" s="2"/>
      <c r="L60" s="2"/>
      <c r="M60" s="2"/>
      <c r="N60" s="2"/>
      <c r="O60" s="2"/>
      <c r="P60" s="2"/>
      <c r="Q60" s="2"/>
      <c r="R60" s="2"/>
      <c r="S60" s="2"/>
      <c r="T60" s="2"/>
      <c r="U60" s="2"/>
      <c r="V60" s="2"/>
      <c r="W60" s="2"/>
      <c r="X60" s="2"/>
      <c r="Y60" s="2"/>
      <c r="Z60" s="2"/>
      <c r="AA60" s="2"/>
      <c r="AB60" s="2"/>
      <c r="AC60" s="2"/>
    </row>
    <row r="61">
      <c r="A61" s="2"/>
      <c r="B61" s="2"/>
      <c r="C61" s="2"/>
      <c r="D61" s="2"/>
      <c r="E61" s="2"/>
      <c r="F61" s="2"/>
      <c r="G61" s="2"/>
      <c r="H61" s="2"/>
      <c r="I61" s="2"/>
      <c r="J61" s="2"/>
      <c r="K61" s="2"/>
      <c r="L61" s="2"/>
      <c r="M61" s="2"/>
      <c r="N61" s="2"/>
      <c r="O61" s="2"/>
      <c r="P61" s="2"/>
      <c r="Q61" s="2"/>
      <c r="R61" s="2"/>
      <c r="S61" s="2"/>
      <c r="T61" s="2"/>
      <c r="U61" s="2"/>
      <c r="V61" s="2"/>
      <c r="W61" s="2"/>
      <c r="X61" s="2"/>
      <c r="Y61" s="2"/>
      <c r="Z61" s="2"/>
      <c r="AA61" s="2"/>
      <c r="AB61" s="2"/>
      <c r="AC61" s="2"/>
    </row>
    <row r="62">
      <c r="A62" s="2"/>
      <c r="B62" s="2"/>
      <c r="C62" s="2"/>
      <c r="D62" s="2"/>
      <c r="E62" s="2"/>
      <c r="F62" s="2"/>
      <c r="G62" s="2"/>
      <c r="H62" s="2"/>
      <c r="I62" s="2"/>
      <c r="J62" s="2"/>
      <c r="K62" s="2"/>
      <c r="L62" s="2"/>
      <c r="M62" s="2"/>
      <c r="N62" s="2"/>
      <c r="O62" s="2"/>
      <c r="P62" s="2"/>
      <c r="Q62" s="2"/>
      <c r="R62" s="2"/>
      <c r="S62" s="2"/>
      <c r="T62" s="2"/>
      <c r="U62" s="2"/>
      <c r="V62" s="2"/>
      <c r="W62" s="2"/>
      <c r="X62" s="2"/>
      <c r="Y62" s="2"/>
      <c r="Z62" s="2"/>
      <c r="AA62" s="2"/>
      <c r="AB62" s="2"/>
      <c r="AC62" s="2"/>
    </row>
    <row r="63">
      <c r="A63" s="2"/>
      <c r="B63" s="2"/>
      <c r="C63" s="2"/>
      <c r="D63" s="2"/>
      <c r="E63" s="2"/>
      <c r="F63" s="2"/>
      <c r="G63" s="2"/>
      <c r="H63" s="2"/>
      <c r="I63" s="2"/>
      <c r="J63" s="2"/>
      <c r="K63" s="2"/>
      <c r="L63" s="2"/>
      <c r="M63" s="2"/>
      <c r="N63" s="2"/>
      <c r="O63" s="2"/>
      <c r="P63" s="2"/>
      <c r="Q63" s="2"/>
      <c r="R63" s="2"/>
      <c r="S63" s="2"/>
      <c r="T63" s="2"/>
      <c r="U63" s="2"/>
      <c r="V63" s="2"/>
      <c r="W63" s="2"/>
      <c r="X63" s="2"/>
      <c r="Y63" s="2"/>
      <c r="Z63" s="2"/>
      <c r="AA63" s="2"/>
      <c r="AB63" s="2"/>
      <c r="AC63" s="2"/>
    </row>
    <row r="64">
      <c r="A64" s="2"/>
      <c r="B64" s="2"/>
      <c r="C64" s="2"/>
      <c r="D64" s="2"/>
      <c r="E64" s="2"/>
      <c r="F64" s="2"/>
      <c r="G64" s="2"/>
      <c r="H64" s="2"/>
      <c r="I64" s="2"/>
      <c r="J64" s="2"/>
      <c r="K64" s="2"/>
      <c r="L64" s="2"/>
      <c r="M64" s="2"/>
      <c r="N64" s="2"/>
      <c r="O64" s="2"/>
      <c r="P64" s="2"/>
      <c r="Q64" s="2"/>
      <c r="R64" s="2"/>
      <c r="S64" s="2"/>
      <c r="T64" s="2"/>
      <c r="U64" s="2"/>
      <c r="V64" s="2"/>
      <c r="W64" s="2"/>
      <c r="X64" s="2"/>
      <c r="Y64" s="2"/>
      <c r="Z64" s="2"/>
      <c r="AA64" s="2"/>
      <c r="AB64" s="2"/>
      <c r="AC64" s="2"/>
    </row>
    <row r="65">
      <c r="A65" s="2"/>
      <c r="B65" s="2"/>
      <c r="C65" s="2"/>
      <c r="D65" s="2"/>
      <c r="E65" s="2"/>
      <c r="F65" s="2"/>
      <c r="G65" s="2"/>
      <c r="H65" s="2"/>
      <c r="I65" s="2"/>
      <c r="J65" s="2"/>
      <c r="K65" s="2"/>
      <c r="L65" s="2"/>
      <c r="M65" s="2"/>
      <c r="N65" s="2"/>
      <c r="O65" s="2"/>
      <c r="P65" s="2"/>
      <c r="Q65" s="2"/>
      <c r="R65" s="2"/>
      <c r="S65" s="2"/>
      <c r="T65" s="2"/>
      <c r="U65" s="2"/>
      <c r="V65" s="2"/>
      <c r="W65" s="2"/>
      <c r="X65" s="2"/>
      <c r="Y65" s="2"/>
      <c r="Z65" s="2"/>
      <c r="AA65" s="2"/>
      <c r="AB65" s="2"/>
      <c r="AC65" s="2"/>
    </row>
    <row r="66">
      <c r="A66" s="2"/>
      <c r="B66" s="2"/>
      <c r="C66" s="2"/>
      <c r="D66" s="2"/>
      <c r="E66" s="2"/>
      <c r="F66" s="2"/>
      <c r="G66" s="2"/>
      <c r="H66" s="2"/>
      <c r="I66" s="2"/>
      <c r="J66" s="2"/>
      <c r="K66" s="2"/>
      <c r="L66" s="2"/>
      <c r="M66" s="2"/>
      <c r="N66" s="2"/>
      <c r="O66" s="2"/>
      <c r="P66" s="2"/>
      <c r="Q66" s="2"/>
      <c r="R66" s="2"/>
      <c r="S66" s="2"/>
      <c r="T66" s="2"/>
      <c r="U66" s="2"/>
      <c r="V66" s="2"/>
      <c r="W66" s="2"/>
      <c r="X66" s="2"/>
      <c r="Y66" s="2"/>
      <c r="Z66" s="2"/>
      <c r="AA66" s="2"/>
      <c r="AB66" s="2"/>
      <c r="AC66" s="2"/>
    </row>
    <row r="67">
      <c r="A67" s="2"/>
      <c r="B67" s="2"/>
      <c r="C67" s="2"/>
      <c r="D67" s="2"/>
      <c r="E67" s="2"/>
      <c r="F67" s="2"/>
      <c r="G67" s="2"/>
      <c r="H67" s="2"/>
      <c r="I67" s="2"/>
      <c r="J67" s="2"/>
      <c r="K67" s="2"/>
      <c r="L67" s="2"/>
      <c r="M67" s="2"/>
      <c r="N67" s="2"/>
      <c r="O67" s="2"/>
      <c r="P67" s="2"/>
      <c r="Q67" s="2"/>
      <c r="R67" s="2"/>
      <c r="S67" s="2"/>
      <c r="T67" s="2"/>
      <c r="U67" s="2"/>
      <c r="V67" s="2"/>
      <c r="W67" s="2"/>
      <c r="X67" s="2"/>
      <c r="Y67" s="2"/>
      <c r="Z67" s="2"/>
      <c r="AA67" s="2"/>
      <c r="AB67" s="2"/>
      <c r="AC67" s="2"/>
    </row>
    <row r="68">
      <c r="A68" s="2"/>
      <c r="B68" s="2"/>
      <c r="C68" s="2"/>
      <c r="D68" s="2"/>
      <c r="E68" s="2"/>
      <c r="F68" s="2"/>
      <c r="G68" s="2"/>
      <c r="H68" s="2"/>
      <c r="I68" s="2"/>
      <c r="J68" s="2"/>
      <c r="K68" s="2"/>
      <c r="L68" s="2"/>
      <c r="M68" s="2"/>
      <c r="N68" s="2"/>
      <c r="O68" s="2"/>
      <c r="P68" s="2"/>
      <c r="Q68" s="2"/>
      <c r="R68" s="2"/>
      <c r="S68" s="2"/>
      <c r="T68" s="2"/>
      <c r="U68" s="2"/>
      <c r="V68" s="2"/>
      <c r="W68" s="2"/>
      <c r="X68" s="2"/>
      <c r="Y68" s="2"/>
      <c r="Z68" s="2"/>
      <c r="AA68" s="2"/>
      <c r="AB68" s="2"/>
      <c r="AC68" s="2"/>
    </row>
    <row r="69">
      <c r="A69" s="2"/>
      <c r="B69" s="2"/>
      <c r="C69" s="2"/>
      <c r="D69" s="2"/>
      <c r="E69" s="2"/>
      <c r="F69" s="2"/>
      <c r="G69" s="2"/>
      <c r="H69" s="2"/>
      <c r="I69" s="2"/>
      <c r="J69" s="2"/>
      <c r="K69" s="2"/>
      <c r="L69" s="2"/>
      <c r="M69" s="2"/>
      <c r="N69" s="2"/>
      <c r="O69" s="2"/>
      <c r="P69" s="2"/>
      <c r="Q69" s="2"/>
      <c r="R69" s="2"/>
      <c r="S69" s="2"/>
      <c r="T69" s="2"/>
      <c r="U69" s="2"/>
      <c r="V69" s="2"/>
      <c r="W69" s="2"/>
      <c r="X69" s="2"/>
      <c r="Y69" s="2"/>
      <c r="Z69" s="2"/>
      <c r="AA69" s="2"/>
      <c r="AB69" s="2"/>
      <c r="AC69" s="2"/>
    </row>
    <row r="70">
      <c r="A70" s="2"/>
      <c r="B70" s="2"/>
      <c r="C70" s="2"/>
      <c r="D70" s="2"/>
      <c r="E70" s="2"/>
      <c r="F70" s="2"/>
      <c r="G70" s="2"/>
      <c r="H70" s="2"/>
      <c r="I70" s="2"/>
      <c r="J70" s="2"/>
      <c r="K70" s="2"/>
      <c r="L70" s="2"/>
      <c r="M70" s="2"/>
      <c r="N70" s="2"/>
      <c r="O70" s="2"/>
      <c r="P70" s="2"/>
      <c r="Q70" s="2"/>
      <c r="R70" s="2"/>
      <c r="S70" s="2"/>
      <c r="T70" s="2"/>
      <c r="U70" s="2"/>
      <c r="V70" s="2"/>
      <c r="W70" s="2"/>
      <c r="X70" s="2"/>
      <c r="Y70" s="2"/>
      <c r="Z70" s="2"/>
      <c r="AA70" s="2"/>
      <c r="AB70" s="2"/>
      <c r="AC70" s="2"/>
    </row>
    <row r="71">
      <c r="A71" s="2"/>
      <c r="B71" s="2"/>
      <c r="C71" s="2"/>
      <c r="D71" s="2"/>
      <c r="E71" s="2"/>
      <c r="F71" s="2"/>
      <c r="G71" s="2"/>
      <c r="H71" s="2"/>
      <c r="I71" s="2"/>
      <c r="J71" s="2"/>
      <c r="K71" s="2"/>
      <c r="L71" s="2"/>
      <c r="M71" s="2"/>
      <c r="N71" s="2"/>
      <c r="O71" s="2"/>
      <c r="P71" s="2"/>
      <c r="Q71" s="2"/>
      <c r="R71" s="2"/>
      <c r="S71" s="2"/>
      <c r="T71" s="2"/>
      <c r="U71" s="2"/>
      <c r="V71" s="2"/>
      <c r="W71" s="2"/>
      <c r="X71" s="2"/>
      <c r="Y71" s="2"/>
      <c r="Z71" s="2"/>
      <c r="AA71" s="2"/>
      <c r="AB71" s="2"/>
      <c r="AC71" s="2"/>
    </row>
    <row r="72">
      <c r="A72" s="2"/>
      <c r="B72" s="2"/>
      <c r="C72" s="2"/>
      <c r="D72" s="2"/>
      <c r="E72" s="2"/>
      <c r="F72" s="2"/>
      <c r="G72" s="2"/>
      <c r="H72" s="2"/>
      <c r="I72" s="2"/>
      <c r="J72" s="2"/>
      <c r="K72" s="2"/>
      <c r="L72" s="2"/>
      <c r="M72" s="2"/>
      <c r="N72" s="2"/>
      <c r="O72" s="2"/>
      <c r="P72" s="2"/>
      <c r="Q72" s="2"/>
      <c r="R72" s="2"/>
      <c r="S72" s="2"/>
      <c r="T72" s="2"/>
      <c r="U72" s="2"/>
      <c r="V72" s="2"/>
      <c r="W72" s="2"/>
      <c r="X72" s="2"/>
      <c r="Y72" s="2"/>
      <c r="Z72" s="2"/>
      <c r="AA72" s="2"/>
      <c r="AB72" s="2"/>
      <c r="AC72" s="2"/>
    </row>
    <row r="73">
      <c r="A73" s="2"/>
      <c r="B73" s="2"/>
      <c r="C73" s="2"/>
      <c r="D73" s="2"/>
      <c r="E73" s="2"/>
      <c r="F73" s="2"/>
      <c r="G73" s="2"/>
      <c r="H73" s="2"/>
      <c r="I73" s="2"/>
      <c r="J73" s="2"/>
      <c r="K73" s="2"/>
      <c r="L73" s="2"/>
      <c r="M73" s="2"/>
      <c r="N73" s="2"/>
      <c r="O73" s="2"/>
      <c r="P73" s="2"/>
      <c r="Q73" s="2"/>
      <c r="R73" s="2"/>
      <c r="S73" s="2"/>
      <c r="T73" s="2"/>
      <c r="U73" s="2"/>
      <c r="V73" s="2"/>
      <c r="W73" s="2"/>
      <c r="X73" s="2"/>
      <c r="Y73" s="2"/>
      <c r="Z73" s="2"/>
      <c r="AA73" s="2"/>
      <c r="AB73" s="2"/>
      <c r="AC73" s="2"/>
    </row>
    <row r="74">
      <c r="A74" s="2"/>
      <c r="B74" s="2"/>
      <c r="C74" s="2"/>
      <c r="D74" s="2"/>
      <c r="E74" s="2"/>
      <c r="F74" s="2"/>
      <c r="G74" s="2"/>
      <c r="H74" s="2"/>
      <c r="I74" s="2"/>
      <c r="J74" s="2"/>
      <c r="K74" s="2"/>
      <c r="L74" s="2"/>
      <c r="M74" s="2"/>
      <c r="N74" s="2"/>
      <c r="O74" s="2"/>
      <c r="P74" s="2"/>
      <c r="Q74" s="2"/>
      <c r="R74" s="2"/>
      <c r="S74" s="2"/>
      <c r="T74" s="2"/>
      <c r="U74" s="2"/>
      <c r="V74" s="2"/>
      <c r="W74" s="2"/>
      <c r="X74" s="2"/>
      <c r="Y74" s="2"/>
      <c r="Z74" s="2"/>
      <c r="AA74" s="2"/>
      <c r="AB74" s="2"/>
      <c r="AC74" s="2"/>
    </row>
    <row r="75">
      <c r="A75" s="2"/>
      <c r="B75" s="2"/>
      <c r="C75" s="2"/>
      <c r="D75" s="2"/>
      <c r="E75" s="2"/>
      <c r="F75" s="2"/>
      <c r="G75" s="2"/>
      <c r="H75" s="2"/>
      <c r="I75" s="2"/>
      <c r="J75" s="2"/>
      <c r="K75" s="2"/>
      <c r="L75" s="2"/>
      <c r="M75" s="2"/>
      <c r="N75" s="2"/>
      <c r="O75" s="2"/>
      <c r="P75" s="2"/>
      <c r="Q75" s="2"/>
      <c r="R75" s="2"/>
      <c r="S75" s="2"/>
      <c r="T75" s="2"/>
      <c r="U75" s="2"/>
      <c r="V75" s="2"/>
      <c r="W75" s="2"/>
      <c r="X75" s="2"/>
      <c r="Y75" s="2"/>
      <c r="Z75" s="2"/>
      <c r="AA75" s="2"/>
      <c r="AB75" s="2"/>
      <c r="AC75" s="2"/>
    </row>
    <row r="76">
      <c r="A76" s="2"/>
      <c r="B76" s="2"/>
      <c r="C76" s="2"/>
      <c r="D76" s="2"/>
      <c r="E76" s="2"/>
      <c r="F76" s="2"/>
      <c r="G76" s="2"/>
      <c r="H76" s="2"/>
      <c r="I76" s="2"/>
      <c r="J76" s="2"/>
      <c r="K76" s="2"/>
      <c r="L76" s="2"/>
      <c r="M76" s="2"/>
      <c r="N76" s="2"/>
      <c r="O76" s="2"/>
      <c r="P76" s="2"/>
      <c r="Q76" s="2"/>
      <c r="R76" s="2"/>
      <c r="S76" s="2"/>
      <c r="T76" s="2"/>
      <c r="U76" s="2"/>
      <c r="V76" s="2"/>
      <c r="W76" s="2"/>
      <c r="X76" s="2"/>
      <c r="Y76" s="2"/>
      <c r="Z76" s="2"/>
      <c r="AA76" s="2"/>
      <c r="AB76" s="2"/>
      <c r="AC76" s="2"/>
    </row>
    <row r="77">
      <c r="A77" s="2"/>
      <c r="B77" s="2"/>
      <c r="C77" s="2"/>
      <c r="D77" s="2"/>
      <c r="E77" s="2"/>
      <c r="F77" s="2"/>
      <c r="G77" s="2"/>
      <c r="H77" s="2"/>
      <c r="I77" s="2"/>
      <c r="J77" s="2"/>
      <c r="K77" s="2"/>
      <c r="L77" s="2"/>
      <c r="M77" s="2"/>
      <c r="N77" s="2"/>
      <c r="O77" s="2"/>
      <c r="P77" s="2"/>
      <c r="Q77" s="2"/>
      <c r="R77" s="2"/>
      <c r="S77" s="2"/>
      <c r="T77" s="2"/>
      <c r="U77" s="2"/>
      <c r="V77" s="2"/>
      <c r="W77" s="2"/>
      <c r="X77" s="2"/>
      <c r="Y77" s="2"/>
      <c r="Z77" s="2"/>
      <c r="AA77" s="2"/>
      <c r="AB77" s="2"/>
      <c r="AC77" s="2"/>
    </row>
    <row r="78">
      <c r="A78" s="2"/>
      <c r="B78" s="2"/>
      <c r="C78" s="2"/>
      <c r="D78" s="2"/>
      <c r="E78" s="2"/>
      <c r="F78" s="2"/>
      <c r="G78" s="2"/>
      <c r="H78" s="2"/>
      <c r="I78" s="2"/>
      <c r="J78" s="2"/>
      <c r="K78" s="2"/>
      <c r="L78" s="2"/>
      <c r="M78" s="2"/>
      <c r="N78" s="2"/>
      <c r="O78" s="2"/>
      <c r="P78" s="2"/>
      <c r="Q78" s="2"/>
      <c r="R78" s="2"/>
      <c r="S78" s="2"/>
      <c r="T78" s="2"/>
      <c r="U78" s="2"/>
      <c r="V78" s="2"/>
      <c r="W78" s="2"/>
      <c r="X78" s="2"/>
      <c r="Y78" s="2"/>
      <c r="Z78" s="2"/>
      <c r="AA78" s="2"/>
      <c r="AB78" s="2"/>
      <c r="AC78" s="2"/>
    </row>
    <row r="79">
      <c r="A79" s="2"/>
      <c r="B79" s="2"/>
      <c r="C79" s="2"/>
      <c r="D79" s="2"/>
      <c r="E79" s="2"/>
      <c r="F79" s="2"/>
      <c r="G79" s="2"/>
      <c r="H79" s="2"/>
      <c r="I79" s="2"/>
      <c r="J79" s="2"/>
      <c r="K79" s="2"/>
      <c r="L79" s="2"/>
      <c r="M79" s="2"/>
      <c r="N79" s="2"/>
      <c r="O79" s="2"/>
      <c r="P79" s="2"/>
      <c r="Q79" s="2"/>
      <c r="R79" s="2"/>
      <c r="S79" s="2"/>
      <c r="T79" s="2"/>
      <c r="U79" s="2"/>
      <c r="V79" s="2"/>
      <c r="W79" s="2"/>
      <c r="X79" s="2"/>
      <c r="Y79" s="2"/>
      <c r="Z79" s="2"/>
      <c r="AA79" s="2"/>
      <c r="AB79" s="2"/>
      <c r="AC79" s="2"/>
    </row>
    <row r="80">
      <c r="A80" s="2"/>
      <c r="B80" s="2"/>
      <c r="C80" s="2"/>
      <c r="D80" s="2"/>
      <c r="E80" s="2"/>
      <c r="F80" s="2"/>
      <c r="G80" s="2"/>
      <c r="H80" s="2"/>
      <c r="I80" s="2"/>
      <c r="J80" s="2"/>
      <c r="K80" s="2"/>
      <c r="L80" s="2"/>
      <c r="M80" s="2"/>
      <c r="N80" s="2"/>
      <c r="O80" s="2"/>
      <c r="P80" s="2"/>
      <c r="Q80" s="2"/>
      <c r="R80" s="2"/>
      <c r="S80" s="2"/>
      <c r="T80" s="2"/>
      <c r="U80" s="2"/>
      <c r="V80" s="2"/>
      <c r="W80" s="2"/>
      <c r="X80" s="2"/>
      <c r="Y80" s="2"/>
      <c r="Z80" s="2"/>
      <c r="AA80" s="2"/>
      <c r="AB80" s="2"/>
      <c r="AC80" s="2"/>
    </row>
    <row r="81">
      <c r="A81" s="2"/>
      <c r="B81" s="2"/>
      <c r="C81" s="2"/>
      <c r="D81" s="2"/>
      <c r="E81" s="2"/>
      <c r="F81" s="2"/>
      <c r="G81" s="2"/>
      <c r="H81" s="2"/>
      <c r="I81" s="2"/>
      <c r="J81" s="2"/>
      <c r="K81" s="2"/>
      <c r="L81" s="2"/>
      <c r="M81" s="2"/>
      <c r="N81" s="2"/>
      <c r="O81" s="2"/>
      <c r="P81" s="2"/>
      <c r="Q81" s="2"/>
      <c r="R81" s="2"/>
      <c r="S81" s="2"/>
      <c r="T81" s="2"/>
      <c r="U81" s="2"/>
      <c r="V81" s="2"/>
      <c r="W81" s="2"/>
      <c r="X81" s="2"/>
      <c r="Y81" s="2"/>
      <c r="Z81" s="2"/>
      <c r="AA81" s="2"/>
      <c r="AB81" s="2"/>
      <c r="AC81" s="2"/>
    </row>
    <row r="82">
      <c r="A82" s="2"/>
      <c r="B82" s="2"/>
      <c r="C82" s="2"/>
      <c r="D82" s="2"/>
      <c r="E82" s="2"/>
      <c r="F82" s="2"/>
      <c r="G82" s="2"/>
      <c r="H82" s="2"/>
      <c r="I82" s="2"/>
      <c r="J82" s="2"/>
      <c r="K82" s="2"/>
      <c r="L82" s="2"/>
      <c r="M82" s="2"/>
      <c r="N82" s="2"/>
      <c r="O82" s="2"/>
      <c r="P82" s="2"/>
      <c r="Q82" s="2"/>
      <c r="R82" s="2"/>
      <c r="S82" s="2"/>
      <c r="T82" s="2"/>
      <c r="U82" s="2"/>
      <c r="V82" s="2"/>
      <c r="W82" s="2"/>
      <c r="X82" s="2"/>
      <c r="Y82" s="2"/>
      <c r="Z82" s="2"/>
      <c r="AA82" s="2"/>
      <c r="AB82" s="2"/>
      <c r="AC82" s="2"/>
    </row>
    <row r="83">
      <c r="A83" s="2"/>
      <c r="B83" s="2"/>
      <c r="C83" s="2"/>
      <c r="D83" s="2"/>
      <c r="E83" s="2"/>
      <c r="F83" s="2"/>
      <c r="G83" s="2"/>
      <c r="H83" s="2"/>
      <c r="I83" s="2"/>
      <c r="J83" s="2"/>
      <c r="K83" s="2"/>
      <c r="L83" s="2"/>
      <c r="M83" s="2"/>
      <c r="N83" s="2"/>
      <c r="O83" s="2"/>
      <c r="P83" s="2"/>
      <c r="Q83" s="2"/>
      <c r="R83" s="2"/>
      <c r="S83" s="2"/>
      <c r="T83" s="2"/>
      <c r="U83" s="2"/>
      <c r="V83" s="2"/>
      <c r="W83" s="2"/>
      <c r="X83" s="2"/>
      <c r="Y83" s="2"/>
      <c r="Z83" s="2"/>
      <c r="AA83" s="2"/>
      <c r="AB83" s="2"/>
      <c r="AC83" s="2"/>
    </row>
    <row r="84">
      <c r="A84" s="2"/>
      <c r="B84" s="2"/>
      <c r="C84" s="2"/>
      <c r="D84" s="2"/>
      <c r="E84" s="2"/>
      <c r="F84" s="2"/>
      <c r="G84" s="2"/>
      <c r="H84" s="2"/>
      <c r="I84" s="2"/>
      <c r="J84" s="2"/>
      <c r="K84" s="2"/>
      <c r="L84" s="2"/>
      <c r="M84" s="2"/>
      <c r="N84" s="2"/>
      <c r="O84" s="2"/>
      <c r="P84" s="2"/>
      <c r="Q84" s="2"/>
      <c r="R84" s="2"/>
      <c r="S84" s="2"/>
      <c r="T84" s="2"/>
      <c r="U84" s="2"/>
      <c r="V84" s="2"/>
      <c r="W84" s="2"/>
      <c r="X84" s="2"/>
      <c r="Y84" s="2"/>
      <c r="Z84" s="2"/>
      <c r="AA84" s="2"/>
      <c r="AB84" s="2"/>
      <c r="AC84" s="2"/>
    </row>
    <row r="85">
      <c r="A85" s="2"/>
      <c r="B85" s="2"/>
      <c r="C85" s="2"/>
      <c r="D85" s="2"/>
      <c r="E85" s="2"/>
      <c r="F85" s="2"/>
      <c r="G85" s="2"/>
      <c r="H85" s="2"/>
      <c r="I85" s="2"/>
      <c r="J85" s="2"/>
      <c r="K85" s="2"/>
      <c r="L85" s="2"/>
      <c r="M85" s="2"/>
      <c r="N85" s="2"/>
      <c r="O85" s="2"/>
      <c r="P85" s="2"/>
      <c r="Q85" s="2"/>
      <c r="R85" s="2"/>
      <c r="S85" s="2"/>
      <c r="T85" s="2"/>
      <c r="U85" s="2"/>
      <c r="V85" s="2"/>
      <c r="W85" s="2"/>
      <c r="X85" s="2"/>
      <c r="Y85" s="2"/>
      <c r="Z85" s="2"/>
      <c r="AA85" s="2"/>
      <c r="AB85" s="2"/>
      <c r="AC85" s="2"/>
    </row>
    <row r="86">
      <c r="A86" s="2"/>
      <c r="B86" s="2"/>
      <c r="C86" s="2"/>
      <c r="D86" s="2"/>
      <c r="E86" s="2"/>
      <c r="F86" s="2"/>
      <c r="G86" s="2"/>
      <c r="H86" s="2"/>
      <c r="I86" s="2"/>
      <c r="J86" s="2"/>
      <c r="K86" s="2"/>
      <c r="L86" s="2"/>
      <c r="M86" s="2"/>
      <c r="N86" s="2"/>
      <c r="O86" s="2"/>
      <c r="P86" s="2"/>
      <c r="Q86" s="2"/>
      <c r="R86" s="2"/>
      <c r="S86" s="2"/>
      <c r="T86" s="2"/>
      <c r="U86" s="2"/>
      <c r="V86" s="2"/>
      <c r="W86" s="2"/>
      <c r="X86" s="2"/>
      <c r="Y86" s="2"/>
      <c r="Z86" s="2"/>
      <c r="AA86" s="2"/>
      <c r="AB86" s="2"/>
      <c r="AC86" s="2"/>
    </row>
    <row r="87">
      <c r="A87" s="2"/>
      <c r="B87" s="2"/>
      <c r="C87" s="2"/>
      <c r="D87" s="2"/>
      <c r="E87" s="2"/>
      <c r="F87" s="2"/>
      <c r="G87" s="2"/>
      <c r="H87" s="2"/>
      <c r="I87" s="2"/>
      <c r="J87" s="2"/>
      <c r="K87" s="2"/>
      <c r="L87" s="2"/>
      <c r="M87" s="2"/>
      <c r="N87" s="2"/>
      <c r="O87" s="2"/>
      <c r="P87" s="2"/>
      <c r="Q87" s="2"/>
      <c r="R87" s="2"/>
      <c r="S87" s="2"/>
      <c r="T87" s="2"/>
      <c r="U87" s="2"/>
      <c r="V87" s="2"/>
      <c r="W87" s="2"/>
      <c r="X87" s="2"/>
      <c r="Y87" s="2"/>
      <c r="Z87" s="2"/>
      <c r="AA87" s="2"/>
      <c r="AB87" s="2"/>
      <c r="AC87" s="2"/>
    </row>
    <row r="88">
      <c r="A88" s="2"/>
      <c r="B88" s="2"/>
      <c r="C88" s="2"/>
      <c r="D88" s="2"/>
      <c r="E88" s="2"/>
      <c r="F88" s="2"/>
      <c r="G88" s="2"/>
      <c r="H88" s="2"/>
      <c r="I88" s="2"/>
      <c r="J88" s="2"/>
      <c r="K88" s="2"/>
      <c r="L88" s="2"/>
      <c r="M88" s="2"/>
      <c r="N88" s="2"/>
      <c r="O88" s="2"/>
      <c r="P88" s="2"/>
      <c r="Q88" s="2"/>
      <c r="R88" s="2"/>
      <c r="S88" s="2"/>
      <c r="T88" s="2"/>
      <c r="U88" s="2"/>
      <c r="V88" s="2"/>
      <c r="W88" s="2"/>
      <c r="X88" s="2"/>
      <c r="Y88" s="2"/>
      <c r="Z88" s="2"/>
      <c r="AA88" s="2"/>
      <c r="AB88" s="2"/>
      <c r="AC88" s="2"/>
    </row>
    <row r="89">
      <c r="A89" s="2"/>
      <c r="B89" s="2"/>
      <c r="C89" s="2"/>
      <c r="D89" s="2"/>
      <c r="E89" s="2"/>
      <c r="F89" s="2"/>
      <c r="G89" s="2"/>
      <c r="H89" s="2"/>
      <c r="I89" s="2"/>
      <c r="J89" s="2"/>
      <c r="K89" s="2"/>
      <c r="L89" s="2"/>
      <c r="M89" s="2"/>
      <c r="N89" s="2"/>
      <c r="O89" s="2"/>
      <c r="P89" s="2"/>
      <c r="Q89" s="2"/>
      <c r="R89" s="2"/>
      <c r="S89" s="2"/>
      <c r="T89" s="2"/>
      <c r="U89" s="2"/>
      <c r="V89" s="2"/>
      <c r="W89" s="2"/>
      <c r="X89" s="2"/>
      <c r="Y89" s="2"/>
      <c r="Z89" s="2"/>
      <c r="AA89" s="2"/>
      <c r="AB89" s="2"/>
      <c r="AC89" s="2"/>
    </row>
    <row r="90">
      <c r="A90" s="2"/>
      <c r="B90" s="2"/>
      <c r="C90" s="2"/>
      <c r="D90" s="2"/>
      <c r="E90" s="2"/>
      <c r="F90" s="2"/>
      <c r="G90" s="2"/>
      <c r="H90" s="2"/>
      <c r="I90" s="2"/>
      <c r="J90" s="2"/>
      <c r="K90" s="2"/>
      <c r="L90" s="2"/>
      <c r="M90" s="2"/>
      <c r="N90" s="2"/>
      <c r="O90" s="2"/>
      <c r="P90" s="2"/>
      <c r="Q90" s="2"/>
      <c r="R90" s="2"/>
      <c r="S90" s="2"/>
      <c r="T90" s="2"/>
      <c r="U90" s="2"/>
      <c r="V90" s="2"/>
      <c r="W90" s="2"/>
      <c r="X90" s="2"/>
      <c r="Y90" s="2"/>
      <c r="Z90" s="2"/>
      <c r="AA90" s="2"/>
      <c r="AB90" s="2"/>
      <c r="AC90" s="2"/>
    </row>
    <row r="91">
      <c r="A91" s="2"/>
      <c r="B91" s="2"/>
      <c r="C91" s="2"/>
      <c r="D91" s="2"/>
      <c r="E91" s="2"/>
      <c r="F91" s="2"/>
      <c r="G91" s="2"/>
      <c r="H91" s="2"/>
      <c r="I91" s="2"/>
      <c r="J91" s="2"/>
      <c r="K91" s="2"/>
      <c r="L91" s="2"/>
      <c r="M91" s="2"/>
      <c r="N91" s="2"/>
      <c r="O91" s="2"/>
      <c r="P91" s="2"/>
      <c r="Q91" s="2"/>
      <c r="R91" s="2"/>
      <c r="S91" s="2"/>
      <c r="T91" s="2"/>
      <c r="U91" s="2"/>
      <c r="V91" s="2"/>
      <c r="W91" s="2"/>
      <c r="X91" s="2"/>
      <c r="Y91" s="2"/>
      <c r="Z91" s="2"/>
      <c r="AA91" s="2"/>
      <c r="AB91" s="2"/>
      <c r="AC91" s="2"/>
    </row>
    <row r="92">
      <c r="A92" s="2"/>
      <c r="B92" s="2"/>
      <c r="C92" s="2"/>
      <c r="D92" s="2"/>
      <c r="E92" s="2"/>
      <c r="F92" s="2"/>
      <c r="G92" s="2"/>
      <c r="H92" s="2"/>
      <c r="I92" s="2"/>
      <c r="J92" s="2"/>
      <c r="K92" s="2"/>
      <c r="L92" s="2"/>
      <c r="M92" s="2"/>
      <c r="N92" s="2"/>
      <c r="O92" s="2"/>
      <c r="P92" s="2"/>
      <c r="Q92" s="2"/>
      <c r="R92" s="2"/>
      <c r="S92" s="2"/>
      <c r="T92" s="2"/>
      <c r="U92" s="2"/>
      <c r="V92" s="2"/>
      <c r="W92" s="2"/>
      <c r="X92" s="2"/>
      <c r="Y92" s="2"/>
      <c r="Z92" s="2"/>
      <c r="AA92" s="2"/>
      <c r="AB92" s="2"/>
      <c r="AC92" s="2"/>
    </row>
    <row r="93">
      <c r="A93" s="2"/>
      <c r="B93" s="2"/>
      <c r="C93" s="2"/>
      <c r="D93" s="2"/>
      <c r="E93" s="2"/>
      <c r="F93" s="2"/>
      <c r="G93" s="2"/>
      <c r="H93" s="2"/>
      <c r="I93" s="2"/>
      <c r="J93" s="2"/>
      <c r="K93" s="2"/>
      <c r="L93" s="2"/>
      <c r="M93" s="2"/>
      <c r="N93" s="2"/>
      <c r="O93" s="2"/>
      <c r="P93" s="2"/>
      <c r="Q93" s="2"/>
      <c r="R93" s="2"/>
      <c r="S93" s="2"/>
      <c r="T93" s="2"/>
      <c r="U93" s="2"/>
      <c r="V93" s="2"/>
      <c r="W93" s="2"/>
      <c r="X93" s="2"/>
      <c r="Y93" s="2"/>
      <c r="Z93" s="2"/>
      <c r="AA93" s="2"/>
      <c r="AB93" s="2"/>
      <c r="AC93" s="2"/>
    </row>
    <row r="94">
      <c r="A94" s="2"/>
      <c r="B94" s="2"/>
      <c r="C94" s="2"/>
      <c r="D94" s="2"/>
      <c r="E94" s="2"/>
      <c r="F94" s="2"/>
      <c r="G94" s="2"/>
      <c r="H94" s="2"/>
      <c r="I94" s="2"/>
      <c r="J94" s="2"/>
      <c r="K94" s="2"/>
      <c r="L94" s="2"/>
      <c r="M94" s="2"/>
      <c r="N94" s="2"/>
      <c r="O94" s="2"/>
      <c r="P94" s="2"/>
      <c r="Q94" s="2"/>
      <c r="R94" s="2"/>
      <c r="S94" s="2"/>
      <c r="T94" s="2"/>
      <c r="U94" s="2"/>
      <c r="V94" s="2"/>
      <c r="W94" s="2"/>
      <c r="X94" s="2"/>
      <c r="Y94" s="2"/>
      <c r="Z94" s="2"/>
      <c r="AA94" s="2"/>
      <c r="AB94" s="2"/>
      <c r="AC94" s="2"/>
    </row>
    <row r="95">
      <c r="A95" s="2"/>
      <c r="B95" s="2"/>
      <c r="C95" s="2"/>
      <c r="D95" s="2"/>
      <c r="E95" s="2"/>
      <c r="F95" s="2"/>
      <c r="G95" s="2"/>
      <c r="H95" s="2"/>
      <c r="I95" s="2"/>
      <c r="J95" s="2"/>
      <c r="K95" s="2"/>
      <c r="L95" s="2"/>
      <c r="M95" s="2"/>
      <c r="N95" s="2"/>
      <c r="O95" s="2"/>
      <c r="P95" s="2"/>
      <c r="Q95" s="2"/>
      <c r="R95" s="2"/>
      <c r="S95" s="2"/>
      <c r="T95" s="2"/>
      <c r="U95" s="2"/>
      <c r="V95" s="2"/>
      <c r="W95" s="2"/>
      <c r="X95" s="2"/>
      <c r="Y95" s="2"/>
      <c r="Z95" s="2"/>
      <c r="AA95" s="2"/>
      <c r="AB95" s="2"/>
      <c r="AC95" s="2"/>
    </row>
    <row r="96">
      <c r="A96" s="2"/>
      <c r="B96" s="2"/>
      <c r="C96" s="2"/>
      <c r="D96" s="2"/>
      <c r="E96" s="2"/>
      <c r="F96" s="2"/>
      <c r="G96" s="2"/>
      <c r="H96" s="2"/>
      <c r="I96" s="2"/>
      <c r="J96" s="2"/>
      <c r="K96" s="2"/>
      <c r="L96" s="2"/>
      <c r="M96" s="2"/>
      <c r="N96" s="2"/>
      <c r="O96" s="2"/>
      <c r="P96" s="2"/>
      <c r="Q96" s="2"/>
      <c r="R96" s="2"/>
      <c r="S96" s="2"/>
      <c r="T96" s="2"/>
      <c r="U96" s="2"/>
      <c r="V96" s="2"/>
      <c r="W96" s="2"/>
      <c r="X96" s="2"/>
      <c r="Y96" s="2"/>
      <c r="Z96" s="2"/>
      <c r="AA96" s="2"/>
      <c r="AB96" s="2"/>
      <c r="AC96" s="2"/>
    </row>
    <row r="97">
      <c r="A97" s="2"/>
      <c r="B97" s="2"/>
      <c r="C97" s="2"/>
      <c r="D97" s="2"/>
      <c r="E97" s="2"/>
      <c r="F97" s="2"/>
      <c r="G97" s="2"/>
      <c r="H97" s="2"/>
      <c r="I97" s="2"/>
      <c r="J97" s="2"/>
      <c r="K97" s="2"/>
      <c r="L97" s="2"/>
      <c r="M97" s="2"/>
      <c r="N97" s="2"/>
      <c r="O97" s="2"/>
      <c r="P97" s="2"/>
      <c r="Q97" s="2"/>
      <c r="R97" s="2"/>
      <c r="S97" s="2"/>
      <c r="T97" s="2"/>
      <c r="U97" s="2"/>
      <c r="V97" s="2"/>
      <c r="W97" s="2"/>
      <c r="X97" s="2"/>
      <c r="Y97" s="2"/>
      <c r="Z97" s="2"/>
      <c r="AA97" s="2"/>
      <c r="AB97" s="2"/>
      <c r="AC97" s="2"/>
    </row>
    <row r="98">
      <c r="A98" s="2"/>
      <c r="B98" s="2"/>
      <c r="C98" s="2"/>
      <c r="D98" s="2"/>
      <c r="E98" s="2"/>
      <c r="F98" s="2"/>
      <c r="G98" s="2"/>
      <c r="H98" s="2"/>
      <c r="I98" s="2"/>
      <c r="J98" s="2"/>
      <c r="K98" s="2"/>
      <c r="L98" s="2"/>
      <c r="M98" s="2"/>
      <c r="N98" s="2"/>
      <c r="O98" s="2"/>
      <c r="P98" s="2"/>
      <c r="Q98" s="2"/>
      <c r="R98" s="2"/>
      <c r="S98" s="2"/>
      <c r="T98" s="2"/>
      <c r="U98" s="2"/>
      <c r="V98" s="2"/>
      <c r="W98" s="2"/>
      <c r="X98" s="2"/>
      <c r="Y98" s="2"/>
      <c r="Z98" s="2"/>
      <c r="AA98" s="2"/>
      <c r="AB98" s="2"/>
      <c r="AC98" s="2"/>
    </row>
    <row r="99">
      <c r="A99" s="2"/>
      <c r="B99" s="2"/>
      <c r="C99" s="2"/>
      <c r="D99" s="2"/>
      <c r="E99" s="2"/>
      <c r="F99" s="2"/>
      <c r="G99" s="2"/>
      <c r="H99" s="2"/>
      <c r="I99" s="2"/>
      <c r="J99" s="2"/>
      <c r="K99" s="2"/>
      <c r="L99" s="2"/>
      <c r="M99" s="2"/>
      <c r="N99" s="2"/>
      <c r="O99" s="2"/>
      <c r="P99" s="2"/>
      <c r="Q99" s="2"/>
      <c r="R99" s="2"/>
      <c r="S99" s="2"/>
      <c r="T99" s="2"/>
      <c r="U99" s="2"/>
      <c r="V99" s="2"/>
      <c r="W99" s="2"/>
      <c r="X99" s="2"/>
      <c r="Y99" s="2"/>
      <c r="Z99" s="2"/>
      <c r="AA99" s="2"/>
      <c r="AB99" s="2"/>
      <c r="AC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c r="AB100" s="2"/>
      <c r="AC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c r="AB101" s="2"/>
      <c r="AC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c r="AB102" s="2"/>
      <c r="AC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c r="AC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c r="AC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c r="AC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c r="AC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c r="AC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c r="AC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c r="AC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c r="AC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c r="AC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c r="AC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c r="AC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c r="AC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c r="AC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c r="AC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c r="AC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c r="AC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c r="AC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c r="AC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c r="AC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c r="AC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c r="AC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c r="AC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c r="AC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c r="AC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c r="AC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c r="AC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c r="AC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c r="AC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c r="AC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c r="AC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c r="AC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c r="AC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c r="AC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c r="AC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c r="AC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c r="AC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c r="AC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c r="AC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c r="AC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c r="AC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c r="AC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c r="AC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c r="AC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c r="AC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c r="AC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c r="AC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c r="AC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c r="AC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c r="AC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c r="AC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c r="AC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c r="AC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c r="AC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c r="AC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c r="AC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c r="AC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c r="AC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c r="AC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c r="AC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c r="AC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c r="AC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c r="AC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c r="AC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c r="AC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c r="AC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c r="AC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c r="AC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c r="AC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c r="AC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c r="AC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c r="AC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c r="AC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c r="AC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c r="AC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c r="AC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c r="AC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c r="AC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c r="AC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c r="AC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c r="AC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c r="AC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c r="AC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c r="AC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c r="AC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c r="AC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c r="AC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c r="AC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c r="AC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c r="AC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c r="AC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c r="AC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c r="AC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c r="AC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c r="AC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c r="AC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c r="AC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c r="AC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c r="AC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c r="AC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c r="AC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c r="AC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c r="AC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c r="AC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c r="AC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c r="AC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c r="AC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c r="AC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c r="AC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c r="AC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c r="AC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c r="AC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c r="AC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c r="AC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c r="AC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c r="AC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c r="AC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c r="AC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c r="AC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c r="AC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c r="AC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c r="AC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c r="AC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c r="AC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c r="AC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c r="AC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c r="AC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c r="AC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c r="AC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c r="AC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c r="AC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c r="AC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c r="AC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c r="AC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c r="AC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c r="AC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c r="AC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c r="AC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c r="AC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c r="AC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c r="AC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c r="AC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c r="AC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c r="AC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c r="AC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c r="AC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c r="AC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c r="AC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c r="AC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c r="AC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c r="AC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c r="AC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c r="AC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c r="AC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c r="AC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c r="AC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c r="AB259" s="2"/>
      <c r="AC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c r="AC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c r="AC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c r="AC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c r="AC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c r="AC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c r="AC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c r="AC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c r="AC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c r="AC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c r="AC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c r="AC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c r="AC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c r="AC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c r="AC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c r="AC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c r="AC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c r="AC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2"/>
      <c r="AC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c r="AC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c r="AC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c r="AC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c r="AC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c r="AC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c r="AC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c r="AC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c r="AC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c r="AC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c r="AC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c r="AC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c r="AC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c r="AC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c r="AC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c r="AC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c r="AC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c r="AC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c r="AC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c r="AC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c r="AC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c r="AC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c r="AC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c r="AC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c r="AC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c r="AC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c r="AB303" s="2"/>
      <c r="AC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c r="AC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c r="AB305" s="2"/>
      <c r="AC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c r="AC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c r="AB307" s="2"/>
      <c r="AC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c r="AC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c r="AB309" s="2"/>
      <c r="AC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c r="AC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c r="AC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c r="AC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c r="AB313" s="2"/>
      <c r="AC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c r="AC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c r="AB315" s="2"/>
      <c r="AC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c r="AC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c r="AC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c r="AC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c r="AB319" s="2"/>
      <c r="AC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c r="AC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c r="AB321" s="2"/>
      <c r="AC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c r="AC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c r="AC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c r="AC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c r="AC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c r="AC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c r="AB327" s="2"/>
      <c r="AC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c r="AC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c r="AC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c r="AC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c r="AC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c r="AC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c r="AB333" s="2"/>
      <c r="AC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c r="AC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c r="AB335" s="2"/>
      <c r="AC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c r="AC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c r="AB337" s="2"/>
      <c r="AC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c r="AC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c r="AB339" s="2"/>
      <c r="AC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c r="AC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c r="AB341" s="2"/>
      <c r="AC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c r="AC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c r="AB343" s="2"/>
      <c r="AC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c r="AB344" s="2"/>
      <c r="AC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c r="AB345" s="2"/>
      <c r="AC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c r="AB346" s="2"/>
      <c r="AC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c r="AB347" s="2"/>
      <c r="AC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c r="AB348" s="2"/>
      <c r="AC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c r="AB349" s="2"/>
      <c r="AC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c r="AB350" s="2"/>
      <c r="AC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c r="AB351" s="2"/>
      <c r="AC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c r="AB352" s="2"/>
      <c r="AC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c r="AB353" s="2"/>
      <c r="AC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c r="AB354" s="2"/>
      <c r="AC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c r="AB355" s="2"/>
      <c r="AC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c r="AB356" s="2"/>
      <c r="AC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c r="AB357" s="2"/>
      <c r="AC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c r="AB358" s="2"/>
      <c r="AC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c r="AB359" s="2"/>
      <c r="AC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c r="AB360" s="2"/>
      <c r="AC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c r="AB361" s="2"/>
      <c r="AC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c r="AB362" s="2"/>
      <c r="AC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c r="AB363" s="2"/>
      <c r="AC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c r="AB364" s="2"/>
      <c r="AC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c r="AB365" s="2"/>
      <c r="AC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c r="AB366" s="2"/>
      <c r="AC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c r="AB367" s="2"/>
      <c r="AC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c r="AB368" s="2"/>
      <c r="AC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c r="AB369" s="2"/>
      <c r="AC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c r="AB370" s="2"/>
      <c r="AC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c r="AB371" s="2"/>
      <c r="AC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c r="AB372" s="2"/>
      <c r="AC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c r="AB373" s="2"/>
      <c r="AC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c r="AB374" s="2"/>
      <c r="AC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c r="AB375" s="2"/>
      <c r="AC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c r="AB376" s="2"/>
      <c r="AC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c r="AB377" s="2"/>
      <c r="AC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c r="AB378" s="2"/>
      <c r="AC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c r="AB379" s="2"/>
      <c r="AC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c r="AB380" s="2"/>
      <c r="AC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c r="AC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c r="AC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c r="AC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c r="AC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c r="AC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c r="AC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c r="AC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c r="AC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c r="AC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c r="AC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c r="AC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c r="AC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c r="AC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c r="AC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c r="AC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c r="AC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c r="AC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c r="AC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c r="AC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c r="AC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c r="AC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c r="AC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c r="AC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c r="AC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c r="AC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c r="AC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c r="AC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c r="AC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c r="AC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c r="AC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c r="AC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c r="AC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c r="AC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c r="AC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c r="AC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c r="AC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c r="AC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c r="AC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c r="AC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c r="AC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c r="AC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c r="AC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c r="AC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c r="AC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c r="AC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c r="AC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c r="AC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c r="AC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c r="AC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c r="AC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c r="AC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c r="AC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c r="AC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c r="AC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c r="AC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c r="AC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c r="AC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c r="AC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c r="AC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c r="AC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c r="AC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c r="AC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c r="AC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c r="AC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c r="AC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c r="AC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c r="AC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c r="AC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c r="AC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c r="AC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c r="AC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c r="AC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c r="AC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c r="AC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c r="AC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c r="AC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c r="AC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c r="AC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c r="AC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c r="AC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c r="AC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c r="AC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c r="AC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c r="AC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c r="AC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c r="AC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c r="AC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c r="AC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c r="AC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c r="AC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c r="AC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c r="AC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c r="AC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c r="AC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c r="AC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c r="AC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c r="AC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c r="AC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c r="AC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c r="AC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c r="AC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c r="AC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c r="AC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c r="AC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c r="AC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c r="AC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c r="AC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c r="AC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c r="AC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c r="AC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c r="AC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c r="AC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c r="AC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c r="AC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c r="AC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c r="AC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c r="AC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c r="AC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c r="AC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c r="AC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c r="AC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c r="AC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c r="AC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c r="AC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c r="AC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c r="AC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c r="AC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c r="AC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c r="AC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c r="AC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c r="AC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c r="AC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c r="AC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c r="AC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c r="AC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c r="AC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c r="AC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c r="AC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c r="AC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c r="AC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c r="AC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c r="AC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c r="AC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c r="AC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c r="AC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c r="AC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c r="AC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c r="AC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c r="AC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c r="AC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c r="AC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c r="AC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c r="AC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c r="AC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c r="AC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c r="AC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c r="AC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c r="AC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c r="AC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c r="AC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c r="AC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c r="AC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c r="AC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c r="AC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c r="AC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c r="AC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c r="AC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c r="AC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c r="AC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c r="AC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c r="AC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c r="AC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c r="AC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c r="AC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c r="AC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c r="AC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c r="AC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c r="AC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c r="AC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c r="AC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c r="AC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c r="AC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c r="AC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c r="AC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c r="AC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c r="AC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c r="AC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c r="AC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c r="AC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c r="AC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c r="AC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c r="AC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c r="AC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c r="AC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c r="AC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c r="AC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c r="AC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c r="AC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c r="AC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c r="AC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c r="AC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c r="AC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c r="AC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c r="AC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c r="AC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c r="AC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c r="AC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c r="AC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c r="AC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c r="AC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c r="AC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c r="AC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c r="AC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c r="AC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c r="AC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c r="AC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c r="AC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c r="AC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c r="AC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c r="AC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c r="AC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c r="AC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c r="AC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c r="AC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c r="AC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c r="AC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c r="AC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c r="AC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c r="AC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c r="AC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c r="AC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c r="AC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c r="AC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c r="AC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c r="AC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c r="AC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c r="AC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c r="AC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c r="AC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c r="AC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c r="AC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c r="AC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c r="AC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c r="AC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c r="AC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c r="AC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c r="AC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c r="AC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c r="AC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c r="AC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c r="AC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c r="AC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c r="AC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c r="AC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c r="AC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c r="AC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c r="AC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c r="AC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c r="AC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c r="AC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c r="AC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c r="AC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c r="AC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c r="AC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c r="AC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c r="AC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c r="AC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c r="AC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c r="AC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c r="AC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c r="AC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c r="AC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c r="AC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c r="AC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c r="AC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c r="AC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c r="AC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c r="AC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c r="AC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c r="AC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c r="AC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c r="AC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c r="AC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c r="AC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c r="AC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c r="AC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c r="AC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c r="AC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c r="AC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c r="AC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c r="AC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c r="AC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c r="AC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c r="AC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c r="AC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c r="AC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c r="AC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c r="AC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c r="AC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c r="AC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c r="AC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c r="AC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c r="AC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c r="AC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c r="AC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c r="AC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c r="AC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c r="AC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c r="AC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c r="AC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c r="AC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c r="AC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c r="AC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c r="AC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c r="AC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c r="AC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c r="AC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c r="AC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c r="AC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c r="AC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c r="AC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c r="AC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c r="AC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c r="AC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c r="AC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c r="AC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c r="AC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c r="AC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c r="AC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c r="AC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c r="AC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c r="AC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c r="AC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c r="AC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c r="AC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c r="AC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c r="AC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c r="AC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c r="AC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c r="AC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c r="AC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c r="AC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c r="AC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c r="AC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c r="AC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c r="AC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c r="AC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c r="AC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c r="AC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c r="AC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c r="AC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c r="AC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c r="AC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c r="AC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c r="AC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c r="AC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c r="AC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c r="AC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c r="AC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c r="AC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c r="AC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c r="AC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c r="AC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c r="AC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c r="AC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c r="AC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c r="AC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c r="AC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c r="AC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c r="AC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c r="AC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c r="AC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c r="AC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c r="AC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c r="AC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c r="AC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c r="AC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c r="AC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c r="AC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c r="AC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c r="AC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c r="AC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c r="AC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c r="AC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c r="AC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c r="AC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c r="AC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c r="AC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c r="AC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c r="AC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c r="AC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c r="AC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c r="AC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c r="AC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c r="AC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c r="AC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c r="AC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c r="AC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c r="AC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c r="AC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c r="AC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c r="AC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c r="AC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c r="AC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c r="AC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c r="AC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c r="AC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c r="AC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c r="AC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c r="AC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c r="AC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c r="AC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c r="AC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c r="AC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c r="AC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c r="AC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c r="AC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c r="AC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c r="AC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c r="AC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c r="AC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c r="AC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c r="AC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c r="AC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c r="AC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c r="AC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c r="AC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c r="AC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c r="AC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c r="AC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c r="AC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c r="AC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c r="AC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c r="AC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c r="AC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c r="AC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c r="AC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c r="AC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c r="AC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c r="AC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c r="AC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c r="AC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c r="AC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c r="AC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c r="AC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c r="AC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c r="AC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c r="AC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c r="AC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c r="AC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c r="AC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c r="AC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c r="AC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c r="AC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c r="AC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c r="AC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c r="AC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c r="AC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c r="AC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c r="AC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c r="AC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c r="AC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c r="AC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c r="AC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c r="AC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c r="AC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c r="AC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c r="AC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c r="AC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c r="AC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c r="AC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c r="AC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c r="AC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c r="AC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c r="AC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c r="AC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c r="AC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c r="AC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c r="AC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c r="AC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c r="AC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c r="AC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c r="AC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c r="AC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c r="AC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c r="AC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c r="AC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c r="AC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c r="AC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c r="AC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c r="AC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c r="AC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c r="AC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c r="AC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c r="AC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c r="AC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c r="AC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c r="AC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c r="AC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c r="AC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c r="AC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c r="AC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c r="AC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c r="AC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c r="AC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c r="AC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c r="AC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c r="AC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c r="AC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c r="AC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c r="AC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c r="AC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c r="AC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c r="AC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c r="AC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c r="AC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c r="AC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c r="AC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c r="AC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c r="AC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c r="AC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c r="AC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c r="AC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c r="AC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c r="AC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c r="AC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c r="AC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c r="AC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c r="AC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c r="AC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c r="AC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c r="AC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c r="AC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c r="AC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c r="AC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c r="AC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c r="AC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c r="AC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c r="AC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c r="AC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c r="AC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c r="AC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c r="AC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c r="AC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c r="AC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c r="AC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c r="AC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c r="AC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c r="AC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c r="AC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c r="AC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c r="AC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c r="AC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c r="AC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c r="AC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c r="AC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c r="AC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c r="AC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c r="AC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c r="AC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c r="AC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c r="AC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c r="AC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c r="AC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c r="AC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c r="AC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c r="AC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c r="AC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c r="AC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c r="AC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c r="AC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c r="AC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c r="AC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c r="AC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c r="AC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c r="AC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c r="AC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c r="AC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c r="AC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c r="AC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c r="AC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c r="AC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c r="AC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c r="AC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c r="AC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c r="AC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c r="AC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c r="AC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c r="AC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c r="AC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c r="AC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c r="AC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c r="AC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c r="AC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c r="AC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c r="AC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c r="AC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c r="AC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c r="AC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c r="AC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c r="AC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c r="AC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c r="AC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c r="AC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c r="AC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c r="AC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c r="AC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c r="AC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c r="AC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c r="AC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c r="AC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c r="AC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c r="AC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c r="AC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c r="AC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c r="AC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c r="AC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c r="AC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c r="AC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c r="AC1000" s="2"/>
    </row>
    <row r="1001">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c r="AA1001" s="2"/>
      <c r="AB1001" s="2"/>
      <c r="AC1001" s="2"/>
    </row>
    <row r="1002">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c r="AA1002" s="2"/>
      <c r="AB1002" s="2"/>
      <c r="AC1002" s="2"/>
    </row>
    <row r="1003">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c r="AA1003" s="2"/>
      <c r="AB1003" s="2"/>
      <c r="AC1003" s="2"/>
    </row>
    <row r="1004">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c r="AA1004" s="2"/>
      <c r="AB1004" s="2"/>
      <c r="AC1004" s="2"/>
    </row>
    <row r="1005">
      <c r="A1005" s="2"/>
      <c r="B1005" s="2"/>
      <c r="C1005" s="2"/>
      <c r="D1005" s="2"/>
      <c r="E1005" s="2"/>
      <c r="F1005" s="2"/>
      <c r="G1005" s="2"/>
      <c r="H1005" s="2"/>
      <c r="I1005" s="2"/>
      <c r="J1005" s="2"/>
      <c r="K1005" s="2"/>
      <c r="L1005" s="2"/>
      <c r="M1005" s="2"/>
      <c r="N1005" s="2"/>
      <c r="O1005" s="2"/>
      <c r="P1005" s="2"/>
      <c r="Q1005" s="2"/>
      <c r="R1005" s="2"/>
      <c r="S1005" s="2"/>
      <c r="T1005" s="2"/>
      <c r="U1005" s="2"/>
      <c r="V1005" s="2"/>
      <c r="W1005" s="2"/>
      <c r="X1005" s="2"/>
      <c r="Y1005" s="2"/>
      <c r="Z1005" s="2"/>
      <c r="AA1005" s="2"/>
      <c r="AB1005" s="2"/>
      <c r="AC1005" s="2"/>
    </row>
    <row r="1006">
      <c r="A1006" s="2"/>
      <c r="B1006" s="2"/>
      <c r="C1006" s="2"/>
      <c r="D1006" s="2"/>
      <c r="E1006" s="2"/>
      <c r="F1006" s="2"/>
      <c r="G1006" s="2"/>
      <c r="H1006" s="2"/>
      <c r="I1006" s="2"/>
      <c r="J1006" s="2"/>
      <c r="K1006" s="2"/>
      <c r="L1006" s="2"/>
      <c r="M1006" s="2"/>
      <c r="N1006" s="2"/>
      <c r="O1006" s="2"/>
      <c r="P1006" s="2"/>
      <c r="Q1006" s="2"/>
      <c r="R1006" s="2"/>
      <c r="S1006" s="2"/>
      <c r="T1006" s="2"/>
      <c r="U1006" s="2"/>
      <c r="V1006" s="2"/>
      <c r="W1006" s="2"/>
      <c r="X1006" s="2"/>
      <c r="Y1006" s="2"/>
      <c r="Z1006" s="2"/>
      <c r="AA1006" s="2"/>
      <c r="AB1006" s="2"/>
      <c r="AC1006" s="2"/>
    </row>
    <row r="1007">
      <c r="A1007" s="2"/>
      <c r="B1007" s="2"/>
      <c r="C1007" s="2"/>
      <c r="D1007" s="2"/>
      <c r="E1007" s="2"/>
      <c r="F1007" s="2"/>
      <c r="G1007" s="2"/>
      <c r="H1007" s="2"/>
      <c r="I1007" s="2"/>
      <c r="J1007" s="2"/>
      <c r="K1007" s="2"/>
      <c r="L1007" s="2"/>
      <c r="M1007" s="2"/>
      <c r="N1007" s="2"/>
      <c r="O1007" s="2"/>
      <c r="P1007" s="2"/>
      <c r="Q1007" s="2"/>
      <c r="R1007" s="2"/>
      <c r="S1007" s="2"/>
      <c r="T1007" s="2"/>
      <c r="U1007" s="2"/>
      <c r="V1007" s="2"/>
      <c r="W1007" s="2"/>
      <c r="X1007" s="2"/>
      <c r="Y1007" s="2"/>
      <c r="Z1007" s="2"/>
      <c r="AA1007" s="2"/>
      <c r="AB1007" s="2"/>
      <c r="AC1007" s="2"/>
    </row>
    <row r="1008">
      <c r="A1008" s="2"/>
      <c r="B1008" s="2"/>
      <c r="C1008" s="2"/>
      <c r="D1008" s="2"/>
      <c r="E1008" s="2"/>
      <c r="F1008" s="2"/>
      <c r="G1008" s="2"/>
      <c r="H1008" s="2"/>
      <c r="I1008" s="2"/>
      <c r="J1008" s="2"/>
      <c r="K1008" s="2"/>
      <c r="L1008" s="2"/>
      <c r="M1008" s="2"/>
      <c r="N1008" s="2"/>
      <c r="O1008" s="2"/>
      <c r="P1008" s="2"/>
      <c r="Q1008" s="2"/>
      <c r="R1008" s="2"/>
      <c r="S1008" s="2"/>
      <c r="T1008" s="2"/>
      <c r="U1008" s="2"/>
      <c r="V1008" s="2"/>
      <c r="W1008" s="2"/>
      <c r="X1008" s="2"/>
      <c r="Y1008" s="2"/>
      <c r="Z1008" s="2"/>
      <c r="AA1008" s="2"/>
      <c r="AB1008" s="2"/>
      <c r="AC1008" s="2"/>
    </row>
  </sheetData>
  <mergeCells count="1">
    <mergeCell ref="A1:J1"/>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7.25"/>
  </cols>
  <sheetData>
    <row r="1">
      <c r="A1" s="40" t="s">
        <v>106</v>
      </c>
      <c r="L1" s="2"/>
      <c r="M1" s="7"/>
      <c r="N1" s="2"/>
      <c r="O1" s="7"/>
      <c r="P1" s="2"/>
      <c r="Q1" s="7"/>
      <c r="R1" s="2"/>
      <c r="S1" s="7"/>
      <c r="T1" s="2"/>
      <c r="U1" s="7"/>
      <c r="V1" s="2"/>
      <c r="W1" s="7"/>
      <c r="X1" s="7"/>
      <c r="Y1" s="7"/>
      <c r="Z1" s="2"/>
      <c r="AA1" s="7"/>
      <c r="AB1" s="7"/>
      <c r="AC1" s="7"/>
    </row>
    <row r="2">
      <c r="A2" s="2"/>
      <c r="B2" s="2"/>
      <c r="C2" s="7"/>
      <c r="D2" s="2"/>
      <c r="E2" s="7"/>
      <c r="F2" s="2"/>
      <c r="G2" s="7"/>
      <c r="H2" s="2"/>
      <c r="I2" s="7"/>
      <c r="J2" s="2"/>
      <c r="K2" s="7"/>
      <c r="L2" s="2"/>
      <c r="M2" s="7"/>
      <c r="N2" s="2"/>
      <c r="O2" s="7"/>
      <c r="P2" s="2"/>
      <c r="Q2" s="7"/>
      <c r="R2" s="2"/>
      <c r="S2" s="7"/>
      <c r="T2" s="2"/>
      <c r="U2" s="7"/>
      <c r="V2" s="2"/>
      <c r="W2" s="7"/>
      <c r="X2" s="2"/>
      <c r="Y2" s="2"/>
      <c r="Z2" s="2"/>
      <c r="AA2" s="7"/>
      <c r="AB2" s="7"/>
      <c r="AC2" s="7"/>
    </row>
    <row r="3">
      <c r="A3" s="2" t="s">
        <v>48</v>
      </c>
      <c r="B3" s="8" t="s">
        <v>49</v>
      </c>
      <c r="C3" s="7"/>
      <c r="D3" s="2" t="s">
        <v>50</v>
      </c>
      <c r="E3" s="7"/>
      <c r="F3" s="2" t="s">
        <v>50</v>
      </c>
      <c r="G3" s="7"/>
      <c r="H3" s="2" t="s">
        <v>51</v>
      </c>
      <c r="I3" s="7"/>
      <c r="J3" s="2" t="s">
        <v>52</v>
      </c>
      <c r="K3" s="7"/>
      <c r="L3" s="41" t="s">
        <v>52</v>
      </c>
      <c r="M3" s="7"/>
      <c r="N3" s="2" t="s">
        <v>53</v>
      </c>
      <c r="O3" s="7"/>
      <c r="P3" s="2" t="s">
        <v>54</v>
      </c>
      <c r="Q3" s="7"/>
      <c r="R3" s="2" t="s">
        <v>56</v>
      </c>
      <c r="S3" s="7"/>
      <c r="T3" s="2" t="s">
        <v>57</v>
      </c>
      <c r="U3" s="7"/>
      <c r="V3" s="2" t="s">
        <v>58</v>
      </c>
      <c r="W3" s="7"/>
      <c r="X3" s="8" t="s">
        <v>59</v>
      </c>
      <c r="Y3" s="7"/>
      <c r="Z3" s="8" t="s">
        <v>107</v>
      </c>
      <c r="AA3" s="2"/>
      <c r="AB3" s="8" t="s">
        <v>108</v>
      </c>
      <c r="AC3" s="2"/>
    </row>
    <row r="4">
      <c r="A4" s="2"/>
      <c r="B4" s="2"/>
      <c r="C4" s="2"/>
      <c r="D4" s="2"/>
      <c r="E4" s="2"/>
      <c r="F4" s="41" t="s">
        <v>109</v>
      </c>
      <c r="G4" s="2"/>
      <c r="H4" s="2"/>
      <c r="I4" s="2"/>
      <c r="J4" s="2"/>
      <c r="K4" s="2"/>
      <c r="L4" s="41" t="s">
        <v>109</v>
      </c>
      <c r="M4" s="2"/>
      <c r="N4" s="2"/>
      <c r="O4" s="2"/>
      <c r="P4" s="2"/>
      <c r="Q4" s="2"/>
      <c r="R4" s="2"/>
      <c r="S4" s="2"/>
      <c r="T4" s="2"/>
      <c r="U4" s="2"/>
      <c r="V4" s="2"/>
      <c r="W4" s="2"/>
      <c r="X4" s="2"/>
      <c r="Y4" s="2"/>
      <c r="Z4" s="2"/>
      <c r="AA4" s="2"/>
      <c r="AB4" s="2"/>
      <c r="AC4" s="2"/>
    </row>
    <row r="5">
      <c r="A5" s="10" t="s">
        <v>60</v>
      </c>
      <c r="B5" s="11">
        <v>1523.0</v>
      </c>
      <c r="C5" s="12">
        <f t="shared" ref="C5:C7" si="1">B5/1534</f>
        <v>0.9928292047</v>
      </c>
      <c r="D5" s="11">
        <v>1450.0</v>
      </c>
      <c r="E5" s="12">
        <f t="shared" ref="E5:E7" si="2">D5/1534</f>
        <v>0.9452411995</v>
      </c>
      <c r="F5" s="11">
        <v>1472.0</v>
      </c>
      <c r="G5" s="12">
        <f t="shared" ref="G5:G7" si="3">F5/1534</f>
        <v>0.9595827901</v>
      </c>
      <c r="H5" s="11">
        <v>1253.0</v>
      </c>
      <c r="I5" s="12">
        <f t="shared" ref="I5:I7" si="4">H5/1534</f>
        <v>0.8168187744</v>
      </c>
      <c r="J5" s="11">
        <v>1357.0</v>
      </c>
      <c r="K5" s="12">
        <f t="shared" ref="K5:K7" si="5">J5/1534</f>
        <v>0.8846153846</v>
      </c>
      <c r="L5" s="11">
        <v>1399.0</v>
      </c>
      <c r="M5" s="12">
        <f t="shared" ref="M5:M7" si="6">L5/1534</f>
        <v>0.9119947849</v>
      </c>
      <c r="N5" s="11">
        <v>1378.0</v>
      </c>
      <c r="O5" s="12">
        <f t="shared" ref="O5:O7" si="7">N5/1534</f>
        <v>0.8983050847</v>
      </c>
      <c r="P5" s="11">
        <v>1149.0</v>
      </c>
      <c r="Q5" s="12">
        <f t="shared" ref="Q5:Q7" si="8">P5/1534</f>
        <v>0.7490221643</v>
      </c>
      <c r="R5" s="11">
        <v>1403.0</v>
      </c>
      <c r="S5" s="12">
        <f t="shared" ref="S5:S7" si="9">R5/1534</f>
        <v>0.9146023468</v>
      </c>
      <c r="T5" s="11">
        <v>1501.0</v>
      </c>
      <c r="U5" s="12">
        <f t="shared" ref="U5:U7" si="10">T5/1534</f>
        <v>0.9784876141</v>
      </c>
      <c r="V5" s="11">
        <v>1371.0</v>
      </c>
      <c r="W5" s="12">
        <f t="shared" ref="W5:W7" si="11">V5/1534</f>
        <v>0.8937418514</v>
      </c>
      <c r="X5" s="11">
        <v>1320.0</v>
      </c>
      <c r="Y5" s="12">
        <f t="shared" ref="Y5:Y7" si="12">X5/1534</f>
        <v>0.8604954368</v>
      </c>
      <c r="Z5" s="11">
        <v>1423.0</v>
      </c>
      <c r="AA5" s="12">
        <f t="shared" ref="AA5:AA7" si="13">Z5/1534</f>
        <v>0.9276401565</v>
      </c>
      <c r="AB5" s="11">
        <v>1402.0</v>
      </c>
      <c r="AC5" s="12">
        <f t="shared" ref="AC5:AC7" si="14">AB5/1534</f>
        <v>0.9139504563</v>
      </c>
    </row>
    <row r="6">
      <c r="A6" s="13" t="s">
        <v>61</v>
      </c>
      <c r="B6" s="14">
        <f>B5-B7</f>
        <v>1523</v>
      </c>
      <c r="C6" s="15">
        <f t="shared" si="1"/>
        <v>0.9928292047</v>
      </c>
      <c r="D6" s="14">
        <f>D5-D7</f>
        <v>1450</v>
      </c>
      <c r="E6" s="15">
        <f t="shared" si="2"/>
        <v>0.9452411995</v>
      </c>
      <c r="F6" s="14">
        <f>F5-F7</f>
        <v>1472</v>
      </c>
      <c r="G6" s="15">
        <f t="shared" si="3"/>
        <v>0.9595827901</v>
      </c>
      <c r="H6" s="14">
        <f>H5-H7</f>
        <v>1213</v>
      </c>
      <c r="I6" s="15">
        <f t="shared" si="4"/>
        <v>0.7907431551</v>
      </c>
      <c r="J6" s="14">
        <f>J5-J7</f>
        <v>1357</v>
      </c>
      <c r="K6" s="15">
        <f t="shared" si="5"/>
        <v>0.8846153846</v>
      </c>
      <c r="L6" s="14">
        <f>L5-L7</f>
        <v>1399</v>
      </c>
      <c r="M6" s="15">
        <f t="shared" si="6"/>
        <v>0.9119947849</v>
      </c>
      <c r="N6" s="14">
        <f>N5-N7</f>
        <v>1367</v>
      </c>
      <c r="O6" s="15">
        <f t="shared" si="7"/>
        <v>0.8911342894</v>
      </c>
      <c r="P6" s="14">
        <f>P5-P7</f>
        <v>905</v>
      </c>
      <c r="Q6" s="15">
        <f t="shared" si="8"/>
        <v>0.5899608866</v>
      </c>
      <c r="R6" s="14">
        <f>R5-R7</f>
        <v>1376</v>
      </c>
      <c r="S6" s="15">
        <f t="shared" si="9"/>
        <v>0.8970013038</v>
      </c>
      <c r="T6" s="14">
        <f>T5-T7</f>
        <v>1498</v>
      </c>
      <c r="U6" s="15">
        <f t="shared" si="10"/>
        <v>0.9765319426</v>
      </c>
      <c r="V6" s="14">
        <f>V5-V7</f>
        <v>580</v>
      </c>
      <c r="W6" s="15">
        <f t="shared" si="11"/>
        <v>0.3780964798</v>
      </c>
      <c r="X6" s="14">
        <f>X5-X7</f>
        <v>1159</v>
      </c>
      <c r="Y6" s="15">
        <f t="shared" si="12"/>
        <v>0.7555410691</v>
      </c>
      <c r="Z6" s="14">
        <f>Z5-Z7</f>
        <v>79</v>
      </c>
      <c r="AA6" s="15">
        <f t="shared" si="13"/>
        <v>0.05149934811</v>
      </c>
      <c r="AB6" s="14">
        <f>AB5-AB7</f>
        <v>294</v>
      </c>
      <c r="AC6" s="15">
        <f t="shared" si="14"/>
        <v>0.1916558018</v>
      </c>
    </row>
    <row r="7">
      <c r="A7" s="13" t="s">
        <v>62</v>
      </c>
      <c r="B7" s="14">
        <v>0.0</v>
      </c>
      <c r="C7" s="15">
        <f t="shared" si="1"/>
        <v>0</v>
      </c>
      <c r="D7" s="14">
        <v>0.0</v>
      </c>
      <c r="E7" s="15">
        <f t="shared" si="2"/>
        <v>0</v>
      </c>
      <c r="F7" s="14">
        <v>0.0</v>
      </c>
      <c r="G7" s="15">
        <f t="shared" si="3"/>
        <v>0</v>
      </c>
      <c r="H7" s="14">
        <v>40.0</v>
      </c>
      <c r="I7" s="15">
        <f t="shared" si="4"/>
        <v>0.0260756193</v>
      </c>
      <c r="J7" s="14">
        <v>0.0</v>
      </c>
      <c r="K7" s="15">
        <f t="shared" si="5"/>
        <v>0</v>
      </c>
      <c r="L7" s="14">
        <v>0.0</v>
      </c>
      <c r="M7" s="15">
        <f t="shared" si="6"/>
        <v>0</v>
      </c>
      <c r="N7" s="14">
        <v>11.0</v>
      </c>
      <c r="O7" s="15">
        <f t="shared" si="7"/>
        <v>0.007170795306</v>
      </c>
      <c r="P7" s="14">
        <v>244.0</v>
      </c>
      <c r="Q7" s="15">
        <f t="shared" si="8"/>
        <v>0.1590612777</v>
      </c>
      <c r="R7" s="14">
        <v>27.0</v>
      </c>
      <c r="S7" s="15">
        <f t="shared" si="9"/>
        <v>0.01760104302</v>
      </c>
      <c r="T7" s="14">
        <v>3.0</v>
      </c>
      <c r="U7" s="15">
        <f t="shared" si="10"/>
        <v>0.001955671447</v>
      </c>
      <c r="V7" s="14">
        <v>791.0</v>
      </c>
      <c r="W7" s="15">
        <f t="shared" si="11"/>
        <v>0.5156453716</v>
      </c>
      <c r="X7" s="14">
        <v>161.0</v>
      </c>
      <c r="Y7" s="15">
        <f t="shared" si="12"/>
        <v>0.1049543677</v>
      </c>
      <c r="Z7" s="14">
        <v>1344.0</v>
      </c>
      <c r="AA7" s="15">
        <f t="shared" si="13"/>
        <v>0.8761408083</v>
      </c>
      <c r="AB7" s="14">
        <v>1108.0</v>
      </c>
      <c r="AC7" s="15">
        <f t="shared" si="14"/>
        <v>0.7222946545</v>
      </c>
    </row>
    <row r="8">
      <c r="A8" s="2"/>
      <c r="B8" s="2"/>
      <c r="C8" s="2"/>
      <c r="D8" s="2"/>
      <c r="E8" s="2"/>
      <c r="F8" s="2"/>
      <c r="G8" s="2"/>
      <c r="H8" s="2"/>
      <c r="I8" s="2"/>
      <c r="J8" s="2"/>
      <c r="K8" s="2"/>
      <c r="L8" s="2"/>
      <c r="M8" s="2"/>
      <c r="N8" s="2"/>
      <c r="O8" s="2"/>
      <c r="P8" s="2"/>
      <c r="Q8" s="2"/>
      <c r="R8" s="2"/>
      <c r="S8" s="2"/>
      <c r="T8" s="2"/>
      <c r="U8" s="2"/>
      <c r="V8" s="2"/>
      <c r="W8" s="2"/>
      <c r="X8" s="2"/>
      <c r="Y8" s="2"/>
      <c r="Z8" s="2"/>
      <c r="AA8" s="2"/>
      <c r="AB8" s="2"/>
      <c r="AC8" s="2"/>
    </row>
    <row r="9">
      <c r="A9" s="16" t="s">
        <v>63</v>
      </c>
      <c r="B9" s="17">
        <f>B10+B11</f>
        <v>11</v>
      </c>
      <c r="C9" s="18">
        <f t="shared" ref="C9:C11" si="15">B9/1534</f>
        <v>0.007170795306</v>
      </c>
      <c r="D9" s="17">
        <f>D10+D11</f>
        <v>84</v>
      </c>
      <c r="E9" s="18">
        <f t="shared" ref="E9:E11" si="16">D9/1534</f>
        <v>0.05475880052</v>
      </c>
      <c r="F9" s="17">
        <f>F10+F11</f>
        <v>62</v>
      </c>
      <c r="G9" s="18">
        <f t="shared" ref="G9:G11" si="17">F9/1534</f>
        <v>0.04041720991</v>
      </c>
      <c r="H9" s="17">
        <f>H10+H11</f>
        <v>281</v>
      </c>
      <c r="I9" s="18">
        <f t="shared" ref="I9:I11" si="18">H9/1534</f>
        <v>0.1831812256</v>
      </c>
      <c r="J9" s="17">
        <f>J10+J11</f>
        <v>177</v>
      </c>
      <c r="K9" s="18">
        <f t="shared" ref="K9:K11" si="19">J9/1534</f>
        <v>0.1153846154</v>
      </c>
      <c r="L9" s="17">
        <f>L10+L11</f>
        <v>135</v>
      </c>
      <c r="M9" s="18">
        <f t="shared" ref="M9:M11" si="20">L9/1534</f>
        <v>0.08800521512</v>
      </c>
      <c r="N9" s="17">
        <f>N10+N11</f>
        <v>156</v>
      </c>
      <c r="O9" s="18">
        <f t="shared" ref="O9:O11" si="21">N9/1534</f>
        <v>0.1016949153</v>
      </c>
      <c r="P9" s="17">
        <f>P10+P11</f>
        <v>385</v>
      </c>
      <c r="Q9" s="18">
        <f t="shared" ref="Q9:Q11" si="22">P9/1534</f>
        <v>0.2509778357</v>
      </c>
      <c r="R9" s="17">
        <f>R10+R11</f>
        <v>131</v>
      </c>
      <c r="S9" s="18">
        <f t="shared" ref="S9:S11" si="23">R9/1534</f>
        <v>0.08539765319</v>
      </c>
      <c r="T9" s="17">
        <f>T10+T11</f>
        <v>33</v>
      </c>
      <c r="U9" s="18">
        <f t="shared" ref="U9:U11" si="24">T9/1534</f>
        <v>0.02151238592</v>
      </c>
      <c r="V9" s="17">
        <f>V10+V11</f>
        <v>163</v>
      </c>
      <c r="W9" s="18">
        <f t="shared" ref="W9:W11" si="25">V9/1534</f>
        <v>0.1062581486</v>
      </c>
      <c r="X9" s="17">
        <f>X10+X11</f>
        <v>214</v>
      </c>
      <c r="Y9" s="18">
        <f t="shared" ref="Y9:Y11" si="26">X9/1534</f>
        <v>0.1395045632</v>
      </c>
      <c r="Z9" s="17">
        <f>Z10+Z11</f>
        <v>111</v>
      </c>
      <c r="AA9" s="18">
        <f t="shared" ref="AA9:AA11" si="27">Z9/1534</f>
        <v>0.07235984355</v>
      </c>
      <c r="AB9" s="17">
        <f>AB10+AB11</f>
        <v>132</v>
      </c>
      <c r="AC9" s="18">
        <f t="shared" ref="AC9:AC11" si="28">AB9/1534</f>
        <v>0.08604954368</v>
      </c>
    </row>
    <row r="10">
      <c r="A10" s="20" t="s">
        <v>64</v>
      </c>
      <c r="B10" s="21">
        <v>0.0</v>
      </c>
      <c r="C10" s="22">
        <f t="shared" si="15"/>
        <v>0</v>
      </c>
      <c r="D10" s="21">
        <v>0.0</v>
      </c>
      <c r="E10" s="22">
        <f t="shared" si="16"/>
        <v>0</v>
      </c>
      <c r="F10" s="21">
        <v>0.0</v>
      </c>
      <c r="G10" s="22">
        <f t="shared" si="17"/>
        <v>0</v>
      </c>
      <c r="H10" s="21">
        <v>12.0</v>
      </c>
      <c r="I10" s="22">
        <f t="shared" si="18"/>
        <v>0.007822685789</v>
      </c>
      <c r="J10" s="21">
        <v>4.0</v>
      </c>
      <c r="K10" s="22">
        <f t="shared" si="19"/>
        <v>0.00260756193</v>
      </c>
      <c r="L10" s="21">
        <v>4.0</v>
      </c>
      <c r="M10" s="22">
        <f t="shared" si="20"/>
        <v>0.00260756193</v>
      </c>
      <c r="N10" s="21">
        <v>16.0</v>
      </c>
      <c r="O10" s="22">
        <f t="shared" si="21"/>
        <v>0.01043024772</v>
      </c>
      <c r="P10" s="21">
        <v>82.0</v>
      </c>
      <c r="Q10" s="22">
        <f t="shared" si="22"/>
        <v>0.05345501956</v>
      </c>
      <c r="R10" s="21">
        <v>31.0</v>
      </c>
      <c r="S10" s="22">
        <f t="shared" si="23"/>
        <v>0.02020860495</v>
      </c>
      <c r="T10" s="21">
        <v>19.0</v>
      </c>
      <c r="U10" s="22">
        <f t="shared" si="24"/>
        <v>0.01238591917</v>
      </c>
      <c r="V10" s="21">
        <v>94.0</v>
      </c>
      <c r="W10" s="22">
        <f t="shared" si="25"/>
        <v>0.06127770535</v>
      </c>
      <c r="X10" s="21">
        <v>133.0</v>
      </c>
      <c r="Y10" s="22">
        <f t="shared" si="26"/>
        <v>0.08670143416</v>
      </c>
      <c r="Z10" s="21">
        <v>96.0</v>
      </c>
      <c r="AA10" s="22">
        <f t="shared" si="27"/>
        <v>0.06258148631</v>
      </c>
      <c r="AB10" s="21">
        <v>54.0</v>
      </c>
      <c r="AC10" s="22">
        <f t="shared" si="28"/>
        <v>0.03520208605</v>
      </c>
    </row>
    <row r="11">
      <c r="A11" s="20" t="s">
        <v>65</v>
      </c>
      <c r="B11" s="21">
        <v>11.0</v>
      </c>
      <c r="C11" s="22">
        <f t="shared" si="15"/>
        <v>0.007170795306</v>
      </c>
      <c r="D11" s="21">
        <v>84.0</v>
      </c>
      <c r="E11" s="22">
        <f t="shared" si="16"/>
        <v>0.05475880052</v>
      </c>
      <c r="F11" s="21">
        <v>62.0</v>
      </c>
      <c r="G11" s="22">
        <f t="shared" si="17"/>
        <v>0.04041720991</v>
      </c>
      <c r="H11" s="21">
        <v>269.0</v>
      </c>
      <c r="I11" s="22">
        <f t="shared" si="18"/>
        <v>0.1753585398</v>
      </c>
      <c r="J11" s="21">
        <v>173.0</v>
      </c>
      <c r="K11" s="22">
        <f t="shared" si="19"/>
        <v>0.1127770535</v>
      </c>
      <c r="L11" s="21">
        <v>131.0</v>
      </c>
      <c r="M11" s="22">
        <f t="shared" si="20"/>
        <v>0.08539765319</v>
      </c>
      <c r="N11" s="21">
        <v>140.0</v>
      </c>
      <c r="O11" s="22">
        <f t="shared" si="21"/>
        <v>0.09126466754</v>
      </c>
      <c r="P11" s="21">
        <v>303.0</v>
      </c>
      <c r="Q11" s="22">
        <f t="shared" si="22"/>
        <v>0.1975228162</v>
      </c>
      <c r="R11" s="21">
        <v>100.0</v>
      </c>
      <c r="S11" s="22">
        <f t="shared" si="23"/>
        <v>0.06518904824</v>
      </c>
      <c r="T11" s="21">
        <v>14.0</v>
      </c>
      <c r="U11" s="22">
        <f t="shared" si="24"/>
        <v>0.009126466754</v>
      </c>
      <c r="V11" s="21">
        <v>69.0</v>
      </c>
      <c r="W11" s="22">
        <f t="shared" si="25"/>
        <v>0.04498044329</v>
      </c>
      <c r="X11" s="21">
        <v>81.0</v>
      </c>
      <c r="Y11" s="22">
        <f t="shared" si="26"/>
        <v>0.05280312907</v>
      </c>
      <c r="Z11" s="21">
        <v>15.0</v>
      </c>
      <c r="AA11" s="22">
        <f t="shared" si="27"/>
        <v>0.009778357236</v>
      </c>
      <c r="AB11" s="21">
        <v>78.0</v>
      </c>
      <c r="AC11" s="22">
        <f t="shared" si="28"/>
        <v>0.05084745763</v>
      </c>
    </row>
    <row r="12">
      <c r="A12" s="2"/>
      <c r="B12" s="2"/>
      <c r="C12" s="2"/>
      <c r="D12" s="24"/>
      <c r="E12" s="25"/>
      <c r="F12" s="2"/>
      <c r="G12" s="2"/>
      <c r="H12" s="2"/>
      <c r="I12" s="2"/>
      <c r="J12" s="24"/>
      <c r="K12" s="25"/>
      <c r="L12" s="2"/>
      <c r="M12" s="2"/>
      <c r="N12" s="2"/>
      <c r="O12" s="2"/>
      <c r="P12" s="2"/>
      <c r="Q12" s="2"/>
      <c r="R12" s="2"/>
      <c r="S12" s="2"/>
      <c r="T12" s="2"/>
      <c r="U12" s="2"/>
      <c r="V12" s="2"/>
      <c r="W12" s="2"/>
      <c r="X12" s="2"/>
      <c r="Y12" s="2"/>
      <c r="Z12" s="2"/>
      <c r="AA12" s="2"/>
      <c r="AB12" s="2"/>
      <c r="AC12" s="2"/>
    </row>
    <row r="13">
      <c r="A13" s="26" t="s">
        <v>66</v>
      </c>
      <c r="B13" s="27" t="s">
        <v>67</v>
      </c>
      <c r="C13" s="28"/>
      <c r="D13" s="27"/>
      <c r="E13" s="28"/>
      <c r="F13" s="26"/>
      <c r="G13" s="28"/>
      <c r="H13" s="26"/>
      <c r="I13" s="28"/>
      <c r="J13" s="27"/>
      <c r="K13" s="28"/>
      <c r="L13" s="27"/>
      <c r="M13" s="28"/>
      <c r="N13" s="26"/>
      <c r="O13" s="28"/>
      <c r="P13" s="27"/>
      <c r="Q13" s="28"/>
      <c r="R13" s="26"/>
      <c r="S13" s="28"/>
      <c r="T13" s="26"/>
      <c r="U13" s="28"/>
      <c r="V13" s="27"/>
      <c r="W13" s="28"/>
      <c r="X13" s="26"/>
      <c r="Y13" s="28"/>
      <c r="Z13" s="27"/>
      <c r="AA13" s="28"/>
      <c r="AB13" s="26"/>
      <c r="AC13" s="28"/>
    </row>
    <row r="14">
      <c r="A14" s="26"/>
      <c r="B14" s="26" t="s">
        <v>74</v>
      </c>
      <c r="C14" s="28"/>
      <c r="D14" s="29"/>
      <c r="E14" s="28"/>
      <c r="F14" s="27"/>
      <c r="G14" s="28"/>
      <c r="H14" s="27"/>
      <c r="I14" s="28"/>
      <c r="J14" s="26"/>
      <c r="K14" s="28"/>
      <c r="L14" s="26"/>
      <c r="M14" s="28"/>
      <c r="N14" s="26"/>
      <c r="O14" s="28"/>
      <c r="P14" s="27"/>
      <c r="Q14" s="28"/>
      <c r="R14" s="26"/>
      <c r="S14" s="28"/>
      <c r="T14" s="26"/>
      <c r="U14" s="28"/>
      <c r="V14" s="26"/>
      <c r="W14" s="28"/>
      <c r="X14" s="26"/>
      <c r="Y14" s="28"/>
      <c r="Z14" s="26"/>
      <c r="AA14" s="28"/>
      <c r="AB14" s="26"/>
      <c r="AC14" s="28"/>
    </row>
    <row r="15">
      <c r="A15" s="26"/>
      <c r="B15" s="26"/>
      <c r="C15" s="28"/>
      <c r="D15" s="26"/>
      <c r="E15" s="28"/>
      <c r="F15" s="27"/>
      <c r="G15" s="28"/>
      <c r="H15" s="27"/>
      <c r="I15" s="28"/>
      <c r="J15" s="26"/>
      <c r="K15" s="28"/>
      <c r="L15" s="26"/>
      <c r="M15" s="28"/>
      <c r="N15" s="26"/>
      <c r="O15" s="28"/>
      <c r="P15" s="26"/>
      <c r="Q15" s="28"/>
      <c r="R15" s="26"/>
      <c r="S15" s="28"/>
      <c r="T15" s="26"/>
      <c r="U15" s="28"/>
      <c r="V15" s="26"/>
      <c r="W15" s="28"/>
      <c r="X15" s="26"/>
      <c r="Y15" s="28"/>
      <c r="Z15" s="26"/>
      <c r="AA15" s="28"/>
      <c r="AB15" s="26"/>
      <c r="AC15" s="28"/>
    </row>
    <row r="16">
      <c r="A16" s="42" t="s">
        <v>110</v>
      </c>
      <c r="B16" s="30" t="s">
        <v>79</v>
      </c>
      <c r="C16" s="30"/>
      <c r="D16" s="30"/>
      <c r="E16" s="31"/>
      <c r="F16" s="42" t="s">
        <v>111</v>
      </c>
      <c r="G16" s="30"/>
      <c r="H16" s="30"/>
      <c r="I16" s="30"/>
      <c r="J16" s="30"/>
      <c r="K16" s="31"/>
      <c r="L16" s="42" t="s">
        <v>112</v>
      </c>
      <c r="M16" s="30"/>
      <c r="N16" s="30"/>
      <c r="O16" s="30"/>
      <c r="P16" s="32"/>
      <c r="Q16" s="30"/>
      <c r="R16" s="32"/>
      <c r="S16" s="30"/>
      <c r="T16" s="30"/>
      <c r="U16" s="30"/>
      <c r="V16" s="30"/>
      <c r="W16" s="30"/>
      <c r="X16" s="30"/>
      <c r="Y16" s="30"/>
      <c r="Z16" s="30"/>
      <c r="AA16" s="30"/>
      <c r="AB16" s="30"/>
      <c r="AC16" s="30"/>
    </row>
    <row r="17">
      <c r="A17" s="30"/>
      <c r="B17" s="30"/>
      <c r="C17" s="30"/>
      <c r="D17" s="30"/>
      <c r="E17" s="30"/>
      <c r="F17" s="30"/>
      <c r="G17" s="30"/>
      <c r="H17" s="30"/>
      <c r="I17" s="30"/>
      <c r="J17" s="32"/>
      <c r="K17" s="30"/>
      <c r="L17" s="30"/>
      <c r="M17" s="30"/>
      <c r="N17" s="30"/>
      <c r="O17" s="30"/>
      <c r="P17" s="30"/>
      <c r="Q17" s="30"/>
      <c r="R17" s="30"/>
      <c r="S17" s="30"/>
      <c r="T17" s="30"/>
      <c r="U17" s="30"/>
      <c r="V17" s="30"/>
      <c r="W17" s="30"/>
      <c r="X17" s="32"/>
      <c r="Y17" s="30"/>
      <c r="Z17" s="30"/>
      <c r="AA17" s="30"/>
      <c r="AB17" s="32"/>
      <c r="AC17" s="30"/>
    </row>
    <row r="18">
      <c r="A18" s="2"/>
      <c r="B18" s="2"/>
      <c r="C18" s="2"/>
      <c r="D18" s="8"/>
      <c r="E18" s="2"/>
      <c r="F18" s="2"/>
      <c r="G18" s="2"/>
      <c r="H18" s="8"/>
      <c r="I18" s="2"/>
      <c r="J18" s="2"/>
      <c r="K18" s="2"/>
      <c r="L18" s="2"/>
      <c r="M18" s="2"/>
      <c r="N18" s="2"/>
      <c r="O18" s="2"/>
      <c r="P18" s="2"/>
      <c r="Q18" s="2"/>
      <c r="R18" s="2"/>
      <c r="S18" s="2"/>
      <c r="T18" s="2"/>
      <c r="U18" s="7"/>
      <c r="V18" s="2"/>
      <c r="W18" s="2"/>
      <c r="X18" s="2"/>
      <c r="Y18" s="2"/>
      <c r="Z18" s="2"/>
      <c r="AA18" s="2"/>
      <c r="AB18" s="2"/>
      <c r="AC18" s="2"/>
    </row>
    <row r="19">
      <c r="A19" s="2"/>
      <c r="B19" s="2"/>
      <c r="C19" s="2"/>
      <c r="D19" s="2"/>
      <c r="E19" s="2"/>
      <c r="F19" s="2"/>
      <c r="G19" s="2"/>
      <c r="H19" s="2"/>
      <c r="I19" s="2"/>
      <c r="J19" s="2"/>
      <c r="K19" s="2"/>
      <c r="L19" s="2"/>
      <c r="M19" s="2"/>
      <c r="N19" s="2"/>
      <c r="O19" s="2"/>
      <c r="P19" s="2"/>
      <c r="Q19" s="2"/>
      <c r="R19" s="2"/>
      <c r="S19" s="2"/>
      <c r="T19" s="2"/>
      <c r="U19" s="7"/>
      <c r="V19" s="7"/>
      <c r="W19" s="7"/>
      <c r="X19" s="2"/>
      <c r="Y19" s="2"/>
      <c r="Z19" s="2"/>
      <c r="AA19" s="2"/>
      <c r="AB19" s="2"/>
      <c r="AC19" s="2"/>
    </row>
    <row r="20">
      <c r="A20" s="2" t="s">
        <v>48</v>
      </c>
      <c r="B20" s="2" t="s">
        <v>95</v>
      </c>
      <c r="C20" s="2"/>
      <c r="D20" s="2" t="s">
        <v>96</v>
      </c>
      <c r="E20" s="2"/>
      <c r="F20" s="8" t="s">
        <v>97</v>
      </c>
      <c r="G20" s="2"/>
      <c r="H20" s="8" t="s">
        <v>98</v>
      </c>
      <c r="I20" s="2"/>
      <c r="J20" s="2" t="s">
        <v>99</v>
      </c>
      <c r="K20" s="2"/>
      <c r="L20" s="8" t="s">
        <v>113</v>
      </c>
      <c r="M20" s="2"/>
      <c r="N20" s="8" t="s">
        <v>114</v>
      </c>
      <c r="O20" s="2"/>
      <c r="P20" s="8" t="s">
        <v>115</v>
      </c>
      <c r="Q20" s="2"/>
      <c r="R20" s="2"/>
      <c r="S20" s="2"/>
      <c r="T20" s="2"/>
      <c r="U20" s="7"/>
      <c r="V20" s="7"/>
      <c r="W20" s="7"/>
      <c r="X20" s="7"/>
      <c r="Y20" s="7"/>
      <c r="Z20" s="7"/>
      <c r="AA20" s="2"/>
      <c r="AB20" s="2"/>
      <c r="AC20" s="2"/>
    </row>
    <row r="21">
      <c r="A21" s="2"/>
      <c r="B21" s="2"/>
      <c r="C21" s="2"/>
      <c r="D21" s="2"/>
      <c r="E21" s="2"/>
      <c r="F21" s="2"/>
      <c r="G21" s="2"/>
      <c r="H21" s="2"/>
      <c r="I21" s="2"/>
      <c r="J21" s="2"/>
      <c r="K21" s="2"/>
      <c r="L21" s="2" t="s">
        <v>116</v>
      </c>
      <c r="M21" s="2"/>
      <c r="N21" s="2" t="s">
        <v>116</v>
      </c>
      <c r="O21" s="2"/>
      <c r="P21" s="2" t="s">
        <v>116</v>
      </c>
      <c r="Q21" s="2"/>
      <c r="R21" s="2"/>
      <c r="S21" s="2"/>
      <c r="T21" s="2"/>
      <c r="U21" s="2"/>
      <c r="V21" s="7"/>
      <c r="W21" s="7"/>
      <c r="X21" s="7"/>
      <c r="Y21" s="7"/>
      <c r="Z21" s="7"/>
      <c r="AA21" s="7"/>
      <c r="AB21" s="2"/>
      <c r="AC21" s="2"/>
    </row>
    <row r="22">
      <c r="A22" s="10" t="s">
        <v>60</v>
      </c>
      <c r="B22" s="11">
        <v>1430.0</v>
      </c>
      <c r="C22" s="12">
        <f t="shared" ref="C22:C24" si="29">B22/1534</f>
        <v>0.9322033898</v>
      </c>
      <c r="D22" s="11">
        <v>1434.0</v>
      </c>
      <c r="E22" s="12">
        <f t="shared" ref="E22:E24" si="30">D22/1534</f>
        <v>0.9348109518</v>
      </c>
      <c r="F22" s="11">
        <v>1222.0</v>
      </c>
      <c r="G22" s="12">
        <f t="shared" ref="G22:G24" si="31">F22/1534</f>
        <v>0.7966101695</v>
      </c>
      <c r="H22" s="11">
        <v>1106.0</v>
      </c>
      <c r="I22" s="12">
        <f t="shared" ref="I22:I24" si="32">H22/1534</f>
        <v>0.7209908735</v>
      </c>
      <c r="J22" s="11">
        <v>1067.0</v>
      </c>
      <c r="K22" s="12">
        <f t="shared" ref="K22:K24" si="33">J22/1534</f>
        <v>0.6955671447</v>
      </c>
      <c r="L22" s="11">
        <v>1397.0</v>
      </c>
      <c r="M22" s="12">
        <f t="shared" ref="M22:M24" si="34">L22/1534</f>
        <v>0.9106910039</v>
      </c>
      <c r="N22" s="11">
        <v>1144.0</v>
      </c>
      <c r="O22" s="12">
        <f t="shared" ref="O22:O24" si="35">N22/1534</f>
        <v>0.7457627119</v>
      </c>
      <c r="P22" s="11">
        <v>1473.0</v>
      </c>
      <c r="Q22" s="12">
        <f t="shared" ref="Q22:Q24" si="36">P22/1534</f>
        <v>0.9602346806</v>
      </c>
      <c r="R22" s="2"/>
      <c r="S22" s="2"/>
      <c r="T22" s="2"/>
      <c r="U22" s="7"/>
      <c r="V22" s="2"/>
      <c r="W22" s="7"/>
      <c r="X22" s="7"/>
      <c r="Y22" s="7"/>
      <c r="Z22" s="7"/>
      <c r="AA22" s="7"/>
      <c r="AB22" s="2"/>
      <c r="AC22" s="2"/>
    </row>
    <row r="23">
      <c r="A23" s="13" t="s">
        <v>61</v>
      </c>
      <c r="B23" s="14">
        <f>B22-B24</f>
        <v>1430</v>
      </c>
      <c r="C23" s="15">
        <f t="shared" si="29"/>
        <v>0.9322033898</v>
      </c>
      <c r="D23" s="14">
        <f>D22-D24</f>
        <v>1434</v>
      </c>
      <c r="E23" s="15">
        <f t="shared" si="30"/>
        <v>0.9348109518</v>
      </c>
      <c r="F23" s="14">
        <f>F22-F24</f>
        <v>1222</v>
      </c>
      <c r="G23" s="15">
        <f t="shared" si="31"/>
        <v>0.7966101695</v>
      </c>
      <c r="H23" s="14">
        <f>H22-H24</f>
        <v>1106</v>
      </c>
      <c r="I23" s="15">
        <f t="shared" si="32"/>
        <v>0.7209908735</v>
      </c>
      <c r="J23" s="14">
        <f>J22-J24</f>
        <v>607</v>
      </c>
      <c r="K23" s="15">
        <f t="shared" si="33"/>
        <v>0.3956975228</v>
      </c>
      <c r="L23" s="14">
        <f>L22-L24</f>
        <v>75</v>
      </c>
      <c r="M23" s="15">
        <f t="shared" si="34"/>
        <v>0.04889178618</v>
      </c>
      <c r="N23" s="14">
        <f>N22-N24</f>
        <v>418</v>
      </c>
      <c r="O23" s="15">
        <f t="shared" si="35"/>
        <v>0.2724902216</v>
      </c>
      <c r="P23" s="14">
        <f>P22-P24</f>
        <v>35</v>
      </c>
      <c r="Q23" s="15">
        <f t="shared" si="36"/>
        <v>0.02281616688</v>
      </c>
      <c r="R23" s="2"/>
      <c r="S23" s="2"/>
      <c r="T23" s="2"/>
      <c r="U23" s="7"/>
      <c r="V23" s="7"/>
      <c r="W23" s="7"/>
      <c r="X23" s="2"/>
      <c r="Y23" s="7"/>
      <c r="Z23" s="2"/>
      <c r="AA23" s="7"/>
      <c r="AB23" s="2"/>
      <c r="AC23" s="2"/>
    </row>
    <row r="24">
      <c r="A24" s="13" t="s">
        <v>62</v>
      </c>
      <c r="B24" s="14">
        <v>0.0</v>
      </c>
      <c r="C24" s="15">
        <f t="shared" si="29"/>
        <v>0</v>
      </c>
      <c r="D24" s="14">
        <v>0.0</v>
      </c>
      <c r="E24" s="15">
        <f t="shared" si="30"/>
        <v>0</v>
      </c>
      <c r="F24" s="14">
        <v>0.0</v>
      </c>
      <c r="G24" s="15">
        <f t="shared" si="31"/>
        <v>0</v>
      </c>
      <c r="H24" s="14">
        <v>0.0</v>
      </c>
      <c r="I24" s="15">
        <f t="shared" si="32"/>
        <v>0</v>
      </c>
      <c r="J24" s="14">
        <v>460.0</v>
      </c>
      <c r="K24" s="15">
        <f t="shared" si="33"/>
        <v>0.2998696219</v>
      </c>
      <c r="L24" s="14">
        <v>1322.0</v>
      </c>
      <c r="M24" s="15">
        <f t="shared" si="34"/>
        <v>0.8617992177</v>
      </c>
      <c r="N24" s="14">
        <v>726.0</v>
      </c>
      <c r="O24" s="15">
        <f t="shared" si="35"/>
        <v>0.4732724902</v>
      </c>
      <c r="P24" s="14">
        <v>1438.0</v>
      </c>
      <c r="Q24" s="15">
        <f t="shared" si="36"/>
        <v>0.9374185137</v>
      </c>
      <c r="R24" s="2"/>
      <c r="S24" s="2"/>
      <c r="T24" s="2"/>
      <c r="U24" s="7"/>
      <c r="V24" s="7"/>
      <c r="W24" s="7"/>
      <c r="X24" s="7"/>
      <c r="Y24" s="7"/>
      <c r="Z24" s="7"/>
      <c r="AA24" s="7"/>
      <c r="AB24" s="2"/>
      <c r="AC24" s="2"/>
    </row>
    <row r="25">
      <c r="A25" s="2"/>
      <c r="B25" s="2"/>
      <c r="C25" s="7"/>
      <c r="D25" s="2"/>
      <c r="E25" s="7"/>
      <c r="F25" s="2"/>
      <c r="G25" s="7"/>
      <c r="H25" s="2"/>
      <c r="I25" s="7"/>
      <c r="J25" s="2"/>
      <c r="K25" s="2"/>
      <c r="L25" s="2"/>
      <c r="M25" s="7"/>
      <c r="N25" s="2"/>
      <c r="O25" s="7"/>
      <c r="P25" s="2"/>
      <c r="Q25" s="7"/>
      <c r="R25" s="2"/>
      <c r="S25" s="2"/>
      <c r="T25" s="2"/>
      <c r="U25" s="2"/>
      <c r="V25" s="7"/>
      <c r="W25" s="7"/>
      <c r="X25" s="7"/>
      <c r="Y25" s="7"/>
      <c r="Z25" s="7"/>
      <c r="AA25" s="7"/>
      <c r="AB25" s="2"/>
      <c r="AC25" s="2"/>
    </row>
    <row r="26">
      <c r="A26" s="16" t="s">
        <v>63</v>
      </c>
      <c r="B26" s="17">
        <f>B27+B28</f>
        <v>104</v>
      </c>
      <c r="C26" s="18">
        <f t="shared" ref="C26:C28" si="37">B26/1534</f>
        <v>0.06779661017</v>
      </c>
      <c r="D26" s="17">
        <f>D27+D28</f>
        <v>100</v>
      </c>
      <c r="E26" s="18">
        <f t="shared" ref="E26:E28" si="38">D26/1534</f>
        <v>0.06518904824</v>
      </c>
      <c r="F26" s="17">
        <f>F27+F28</f>
        <v>312</v>
      </c>
      <c r="G26" s="18">
        <f t="shared" ref="G26:G29" si="39">F26/1534</f>
        <v>0.2033898305</v>
      </c>
      <c r="H26" s="17">
        <f>H27+H28</f>
        <v>428</v>
      </c>
      <c r="I26" s="18">
        <f t="shared" ref="I26:I28" si="40">H26/1534</f>
        <v>0.2790091265</v>
      </c>
      <c r="J26" s="17">
        <f>J27+J28</f>
        <v>468</v>
      </c>
      <c r="K26" s="18">
        <f t="shared" ref="K26:K28" si="41">J26/1534</f>
        <v>0.3050847458</v>
      </c>
      <c r="L26" s="17">
        <f>L27+L28</f>
        <v>137</v>
      </c>
      <c r="M26" s="18">
        <f t="shared" ref="M26:M28" si="42">L26/1534</f>
        <v>0.08930899609</v>
      </c>
      <c r="N26" s="17">
        <f>N27+N28</f>
        <v>390</v>
      </c>
      <c r="O26" s="18">
        <f t="shared" ref="O26:O28" si="43">N26/1534</f>
        <v>0.2542372881</v>
      </c>
      <c r="P26" s="17">
        <f>P27+P28</f>
        <v>61</v>
      </c>
      <c r="Q26" s="18">
        <f t="shared" ref="Q26:Q28" si="44">P26/1534</f>
        <v>0.03976531943</v>
      </c>
      <c r="R26" s="2"/>
      <c r="S26" s="2"/>
      <c r="T26" s="2"/>
      <c r="U26" s="2"/>
      <c r="V26" s="2"/>
      <c r="W26" s="7"/>
      <c r="X26" s="7"/>
      <c r="Y26" s="7"/>
      <c r="Z26" s="7"/>
      <c r="AA26" s="7"/>
      <c r="AB26" s="2"/>
      <c r="AC26" s="2"/>
    </row>
    <row r="27">
      <c r="A27" s="20" t="s">
        <v>64</v>
      </c>
      <c r="B27" s="21">
        <v>0.0</v>
      </c>
      <c r="C27" s="22">
        <f t="shared" si="37"/>
        <v>0</v>
      </c>
      <c r="D27" s="21">
        <v>0.0</v>
      </c>
      <c r="E27" s="22">
        <f t="shared" si="38"/>
        <v>0</v>
      </c>
      <c r="F27" s="21">
        <v>0.0</v>
      </c>
      <c r="G27" s="22">
        <f t="shared" si="39"/>
        <v>0</v>
      </c>
      <c r="H27" s="21">
        <v>1.0</v>
      </c>
      <c r="I27" s="22">
        <f t="shared" si="40"/>
        <v>0.0006518904824</v>
      </c>
      <c r="J27" s="21">
        <v>6.0</v>
      </c>
      <c r="K27" s="22">
        <f t="shared" si="41"/>
        <v>0.003911342894</v>
      </c>
      <c r="L27" s="21">
        <v>16.0</v>
      </c>
      <c r="M27" s="22">
        <f t="shared" si="42"/>
        <v>0.01043024772</v>
      </c>
      <c r="N27" s="21">
        <v>79.0</v>
      </c>
      <c r="O27" s="22">
        <f t="shared" si="43"/>
        <v>0.05149934811</v>
      </c>
      <c r="P27" s="21">
        <v>10.0</v>
      </c>
      <c r="Q27" s="22">
        <f t="shared" si="44"/>
        <v>0.006518904824</v>
      </c>
      <c r="R27" s="2"/>
      <c r="S27" s="2"/>
      <c r="T27" s="2"/>
      <c r="U27" s="2"/>
      <c r="V27" s="2"/>
      <c r="W27" s="7"/>
      <c r="X27" s="2"/>
      <c r="Y27" s="7"/>
      <c r="Z27" s="2"/>
      <c r="AA27" s="7"/>
      <c r="AB27" s="2"/>
      <c r="AC27" s="2"/>
    </row>
    <row r="28">
      <c r="A28" s="20" t="s">
        <v>65</v>
      </c>
      <c r="B28" s="21">
        <v>104.0</v>
      </c>
      <c r="C28" s="22">
        <f t="shared" si="37"/>
        <v>0.06779661017</v>
      </c>
      <c r="D28" s="21">
        <v>100.0</v>
      </c>
      <c r="E28" s="22">
        <f t="shared" si="38"/>
        <v>0.06518904824</v>
      </c>
      <c r="F28" s="21">
        <v>312.0</v>
      </c>
      <c r="G28" s="22">
        <f t="shared" si="39"/>
        <v>0.2033898305</v>
      </c>
      <c r="H28" s="21">
        <v>427.0</v>
      </c>
      <c r="I28" s="22">
        <f t="shared" si="40"/>
        <v>0.278357236</v>
      </c>
      <c r="J28" s="21">
        <v>462.0</v>
      </c>
      <c r="K28" s="22">
        <f t="shared" si="41"/>
        <v>0.3011734029</v>
      </c>
      <c r="L28" s="21">
        <v>121.0</v>
      </c>
      <c r="M28" s="22">
        <f t="shared" si="42"/>
        <v>0.07887874837</v>
      </c>
      <c r="N28" s="21">
        <v>311.0</v>
      </c>
      <c r="O28" s="22">
        <f t="shared" si="43"/>
        <v>0.20273794</v>
      </c>
      <c r="P28" s="21">
        <v>51.0</v>
      </c>
      <c r="Q28" s="22">
        <f t="shared" si="44"/>
        <v>0.0332464146</v>
      </c>
      <c r="R28" s="2"/>
      <c r="S28" s="2"/>
      <c r="T28" s="2"/>
      <c r="U28" s="2"/>
      <c r="V28" s="2"/>
      <c r="W28" s="7"/>
      <c r="X28" s="2"/>
      <c r="Y28" s="7"/>
      <c r="Z28" s="2"/>
      <c r="AA28" s="7"/>
      <c r="AB28" s="2"/>
      <c r="AC28" s="2"/>
    </row>
    <row r="29">
      <c r="A29" s="2"/>
      <c r="B29" s="2"/>
      <c r="C29" s="7"/>
      <c r="D29" s="2"/>
      <c r="E29" s="7"/>
      <c r="F29" s="24">
        <f>189-82</f>
        <v>107</v>
      </c>
      <c r="G29" s="25">
        <f t="shared" si="39"/>
        <v>0.06975228162</v>
      </c>
      <c r="H29" s="2"/>
      <c r="I29" s="7"/>
      <c r="J29" s="2"/>
      <c r="K29" s="2"/>
      <c r="L29" s="2"/>
      <c r="M29" s="2"/>
      <c r="N29" s="2"/>
      <c r="O29" s="2"/>
      <c r="P29" s="2"/>
      <c r="Q29" s="2"/>
      <c r="R29" s="2"/>
      <c r="S29" s="2"/>
      <c r="T29" s="2"/>
      <c r="U29" s="2"/>
      <c r="V29" s="2"/>
      <c r="W29" s="2"/>
      <c r="X29" s="2"/>
      <c r="Y29" s="2"/>
      <c r="Z29" s="2"/>
      <c r="AA29" s="2"/>
      <c r="AB29" s="2"/>
      <c r="AC29" s="2"/>
    </row>
    <row r="30">
      <c r="A30" s="26" t="s">
        <v>66</v>
      </c>
      <c r="B30" s="36"/>
      <c r="C30" s="28"/>
      <c r="D30" s="36"/>
      <c r="E30" s="28"/>
      <c r="F30" s="36"/>
      <c r="G30" s="28"/>
      <c r="H30" s="36"/>
      <c r="I30" s="28"/>
      <c r="J30" s="36" t="s">
        <v>102</v>
      </c>
      <c r="K30" s="28"/>
      <c r="L30" s="26"/>
      <c r="M30" s="26"/>
      <c r="N30" s="26"/>
      <c r="O30" s="26"/>
      <c r="P30" s="26"/>
      <c r="Q30" s="26"/>
      <c r="R30" s="2"/>
      <c r="S30" s="2"/>
      <c r="T30" s="2"/>
      <c r="U30" s="2"/>
      <c r="V30" s="2"/>
      <c r="W30" s="7"/>
      <c r="X30" s="2"/>
      <c r="Y30" s="7"/>
      <c r="Z30" s="2"/>
      <c r="AA30" s="7"/>
      <c r="AB30" s="2"/>
      <c r="AC30" s="2"/>
    </row>
    <row r="31">
      <c r="A31" s="26"/>
      <c r="B31" s="26"/>
      <c r="C31" s="28"/>
      <c r="D31" s="29"/>
      <c r="E31" s="28"/>
      <c r="F31" s="26"/>
      <c r="G31" s="28"/>
      <c r="H31" s="37"/>
      <c r="I31" s="28"/>
      <c r="J31" s="26"/>
      <c r="K31" s="28"/>
      <c r="L31" s="28"/>
      <c r="M31" s="28"/>
      <c r="N31" s="37"/>
      <c r="O31" s="28"/>
      <c r="P31" s="26"/>
      <c r="Q31" s="28"/>
      <c r="R31" s="2"/>
      <c r="S31" s="2"/>
      <c r="T31" s="2"/>
      <c r="U31" s="2"/>
      <c r="V31" s="2"/>
      <c r="W31" s="7"/>
      <c r="X31" s="2"/>
      <c r="Y31" s="7"/>
      <c r="Z31" s="2"/>
      <c r="AA31" s="7"/>
      <c r="AB31" s="2"/>
      <c r="AC31" s="2"/>
    </row>
    <row r="32">
      <c r="A32" s="26"/>
      <c r="B32" s="26"/>
      <c r="C32" s="28"/>
      <c r="D32" s="26"/>
      <c r="E32" s="28"/>
      <c r="F32" s="26"/>
      <c r="G32" s="28"/>
      <c r="H32" s="26"/>
      <c r="I32" s="28"/>
      <c r="J32" s="26"/>
      <c r="K32" s="28"/>
      <c r="L32" s="28"/>
      <c r="M32" s="28"/>
      <c r="N32" s="26"/>
      <c r="O32" s="28"/>
      <c r="P32" s="26"/>
      <c r="Q32" s="28"/>
      <c r="R32" s="2"/>
      <c r="S32" s="2"/>
      <c r="T32" s="2"/>
      <c r="U32" s="2"/>
      <c r="V32" s="2"/>
      <c r="W32" s="7"/>
      <c r="X32" s="2"/>
      <c r="Y32" s="7"/>
      <c r="Z32" s="2"/>
      <c r="AA32" s="7"/>
      <c r="AB32" s="2"/>
      <c r="AC32" s="2"/>
    </row>
    <row r="33">
      <c r="A33" s="42" t="s">
        <v>110</v>
      </c>
      <c r="B33" s="30"/>
      <c r="C33" s="30"/>
      <c r="D33" s="30"/>
      <c r="E33" s="30"/>
      <c r="F33" s="30"/>
      <c r="G33" s="31"/>
      <c r="H33" s="30"/>
      <c r="I33" s="30"/>
      <c r="J33" s="42" t="s">
        <v>117</v>
      </c>
      <c r="K33" s="30"/>
      <c r="L33" s="31"/>
      <c r="M33" s="31"/>
      <c r="N33" s="30"/>
      <c r="O33" s="30"/>
      <c r="P33" s="30"/>
      <c r="Q33" s="30"/>
      <c r="R33" s="2"/>
      <c r="S33" s="2"/>
      <c r="T33" s="2"/>
      <c r="U33" s="2"/>
      <c r="V33" s="2"/>
      <c r="W33" s="2"/>
      <c r="X33" s="2"/>
      <c r="Y33" s="2"/>
      <c r="Z33" s="2"/>
      <c r="AA33" s="2"/>
      <c r="AB33" s="2"/>
      <c r="AC33" s="2"/>
    </row>
    <row r="34">
      <c r="A34" s="30"/>
      <c r="B34" s="30"/>
      <c r="C34" s="30"/>
      <c r="D34" s="30"/>
      <c r="E34" s="30"/>
      <c r="F34" s="30"/>
      <c r="G34" s="30"/>
      <c r="H34" s="30"/>
      <c r="I34" s="30"/>
      <c r="J34" s="30"/>
      <c r="K34" s="30"/>
      <c r="L34" s="30"/>
      <c r="M34" s="30"/>
      <c r="N34" s="30"/>
      <c r="O34" s="30"/>
      <c r="P34" s="30"/>
      <c r="Q34" s="30"/>
      <c r="R34" s="2"/>
      <c r="S34" s="2"/>
      <c r="T34" s="2"/>
      <c r="U34" s="2"/>
      <c r="V34" s="2"/>
      <c r="W34" s="2"/>
      <c r="X34" s="2"/>
      <c r="Y34" s="2"/>
      <c r="Z34" s="2"/>
      <c r="AA34" s="2"/>
      <c r="AB34" s="2"/>
      <c r="AC34" s="2"/>
    </row>
    <row r="35">
      <c r="A35" s="2"/>
      <c r="B35" s="2"/>
      <c r="C35" s="2"/>
      <c r="D35" s="2"/>
      <c r="E35" s="2"/>
      <c r="F35" s="2"/>
      <c r="G35" s="2"/>
      <c r="H35" s="2"/>
      <c r="I35" s="2"/>
      <c r="J35" s="2"/>
      <c r="K35" s="2"/>
      <c r="L35" s="2"/>
      <c r="M35" s="2"/>
      <c r="N35" s="2"/>
      <c r="O35" s="2"/>
      <c r="P35" s="2"/>
      <c r="Q35" s="2"/>
      <c r="R35" s="2"/>
      <c r="S35" s="2"/>
      <c r="T35" s="2"/>
      <c r="U35" s="2"/>
      <c r="V35" s="2"/>
      <c r="W35" s="2"/>
      <c r="X35" s="2"/>
      <c r="Y35" s="2"/>
      <c r="Z35" s="2"/>
      <c r="AA35" s="2"/>
      <c r="AB35" s="2"/>
      <c r="AC35" s="2"/>
    </row>
    <row r="36">
      <c r="A36" s="2"/>
      <c r="B36" s="2"/>
      <c r="C36" s="2"/>
      <c r="D36" s="2"/>
      <c r="E36" s="2"/>
      <c r="F36" s="2"/>
      <c r="G36" s="2"/>
      <c r="H36" s="2"/>
      <c r="I36" s="2"/>
      <c r="J36" s="2"/>
      <c r="K36" s="2"/>
      <c r="L36" s="2"/>
      <c r="M36" s="2"/>
      <c r="N36" s="2"/>
      <c r="O36" s="2"/>
      <c r="P36" s="2"/>
      <c r="Q36" s="2"/>
      <c r="R36" s="2"/>
      <c r="S36" s="2"/>
      <c r="T36" s="2"/>
      <c r="U36" s="2"/>
      <c r="V36" s="2"/>
      <c r="W36" s="2"/>
      <c r="X36" s="2"/>
      <c r="Y36" s="2"/>
      <c r="Z36" s="2"/>
      <c r="AA36" s="2"/>
      <c r="AB36" s="2"/>
      <c r="AC36" s="2"/>
    </row>
    <row r="37">
      <c r="A37" s="2"/>
      <c r="B37" s="2"/>
      <c r="C37" s="2"/>
      <c r="D37" s="2"/>
      <c r="E37" s="2"/>
      <c r="F37" s="2"/>
      <c r="G37" s="2"/>
      <c r="H37" s="2"/>
      <c r="I37" s="2"/>
      <c r="J37" s="2"/>
      <c r="K37" s="2"/>
      <c r="L37" s="2"/>
      <c r="M37" s="2"/>
      <c r="N37" s="2"/>
      <c r="O37" s="2"/>
      <c r="P37" s="2"/>
      <c r="Q37" s="2"/>
      <c r="R37" s="2"/>
      <c r="S37" s="2"/>
      <c r="T37" s="2"/>
      <c r="U37" s="2"/>
      <c r="V37" s="2"/>
      <c r="W37" s="2"/>
      <c r="X37" s="2"/>
      <c r="Y37" s="2"/>
      <c r="Z37" s="2"/>
      <c r="AA37" s="2"/>
      <c r="AB37" s="2"/>
      <c r="AC37" s="2"/>
    </row>
    <row r="38">
      <c r="A38" s="2"/>
      <c r="B38" s="2"/>
      <c r="C38" s="2"/>
      <c r="D38" s="2"/>
      <c r="E38" s="2"/>
      <c r="F38" s="2"/>
      <c r="G38" s="2"/>
      <c r="H38" s="2"/>
      <c r="I38" s="2"/>
      <c r="J38" s="2"/>
      <c r="K38" s="2"/>
      <c r="L38" s="2"/>
      <c r="M38" s="2"/>
      <c r="N38" s="2"/>
      <c r="O38" s="2"/>
      <c r="P38" s="2"/>
      <c r="Q38" s="2"/>
      <c r="R38" s="2"/>
      <c r="S38" s="2"/>
      <c r="T38" s="2"/>
      <c r="U38" s="2"/>
      <c r="V38" s="2"/>
      <c r="W38" s="2"/>
      <c r="X38" s="2"/>
      <c r="Y38" s="2"/>
      <c r="Z38" s="2"/>
      <c r="AA38" s="2"/>
      <c r="AB38" s="2"/>
      <c r="AC38" s="2"/>
    </row>
    <row r="39">
      <c r="A39" s="2"/>
      <c r="B39" s="2"/>
      <c r="C39" s="2"/>
      <c r="D39" s="2"/>
      <c r="E39" s="2"/>
      <c r="F39" s="2"/>
      <c r="G39" s="2"/>
      <c r="H39" s="2"/>
      <c r="I39" s="2"/>
      <c r="J39" s="2"/>
      <c r="K39" s="2"/>
      <c r="L39" s="2"/>
      <c r="M39" s="2"/>
      <c r="N39" s="2"/>
      <c r="O39" s="2"/>
      <c r="P39" s="2"/>
      <c r="Q39" s="2"/>
      <c r="R39" s="2"/>
      <c r="S39" s="2"/>
      <c r="T39" s="2"/>
      <c r="U39" s="2"/>
      <c r="V39" s="2"/>
      <c r="W39" s="2"/>
      <c r="X39" s="2"/>
      <c r="Y39" s="2"/>
      <c r="Z39" s="2"/>
      <c r="AA39" s="2"/>
      <c r="AB39" s="2"/>
      <c r="AC39" s="2"/>
    </row>
    <row r="40">
      <c r="A40" s="2"/>
      <c r="B40" s="2"/>
      <c r="C40" s="2"/>
      <c r="D40" s="2"/>
      <c r="E40" s="2"/>
      <c r="F40" s="2"/>
      <c r="G40" s="2"/>
      <c r="H40" s="2"/>
      <c r="I40" s="2"/>
      <c r="J40" s="2"/>
      <c r="K40" s="2"/>
      <c r="L40" s="2"/>
      <c r="M40" s="2"/>
      <c r="N40" s="2"/>
      <c r="O40" s="2"/>
      <c r="P40" s="2"/>
      <c r="Q40" s="2"/>
      <c r="R40" s="2"/>
      <c r="S40" s="2"/>
      <c r="T40" s="2"/>
      <c r="U40" s="2"/>
      <c r="V40" s="2"/>
      <c r="W40" s="2"/>
      <c r="X40" s="2"/>
      <c r="Y40" s="2"/>
      <c r="Z40" s="2"/>
      <c r="AA40" s="2"/>
      <c r="AB40" s="2"/>
      <c r="AC40" s="2"/>
    </row>
    <row r="41">
      <c r="A41" s="2"/>
      <c r="B41" s="2"/>
      <c r="C41" s="2"/>
      <c r="D41" s="2"/>
      <c r="E41" s="2"/>
      <c r="F41" s="2"/>
      <c r="G41" s="2"/>
      <c r="H41" s="2"/>
      <c r="I41" s="2"/>
      <c r="J41" s="2"/>
      <c r="K41" s="2"/>
      <c r="L41" s="2"/>
      <c r="M41" s="2"/>
      <c r="N41" s="2"/>
      <c r="O41" s="2"/>
      <c r="P41" s="2"/>
      <c r="Q41" s="2"/>
      <c r="R41" s="2"/>
      <c r="S41" s="2"/>
      <c r="T41" s="2"/>
      <c r="U41" s="2"/>
      <c r="V41" s="2"/>
      <c r="W41" s="2"/>
      <c r="X41" s="2"/>
      <c r="Y41" s="2"/>
      <c r="Z41" s="2"/>
      <c r="AA41" s="2"/>
      <c r="AB41" s="2"/>
      <c r="AC41" s="2"/>
    </row>
    <row r="42">
      <c r="A42" s="2"/>
      <c r="B42" s="2"/>
      <c r="C42" s="2"/>
      <c r="D42" s="2"/>
      <c r="E42" s="2"/>
      <c r="F42" s="2"/>
      <c r="G42" s="2"/>
      <c r="H42" s="2"/>
      <c r="I42" s="2"/>
      <c r="J42" s="2"/>
      <c r="K42" s="2"/>
      <c r="L42" s="2"/>
      <c r="M42" s="2"/>
      <c r="N42" s="2"/>
      <c r="O42" s="2"/>
      <c r="P42" s="2"/>
      <c r="Q42" s="2"/>
      <c r="R42" s="2"/>
      <c r="S42" s="2"/>
      <c r="T42" s="2"/>
      <c r="U42" s="2"/>
      <c r="V42" s="2"/>
      <c r="W42" s="2"/>
      <c r="X42" s="2"/>
      <c r="Y42" s="2"/>
      <c r="Z42" s="2"/>
      <c r="AA42" s="2"/>
      <c r="AB42" s="2"/>
      <c r="AC42" s="2"/>
    </row>
    <row r="43">
      <c r="A43" s="2"/>
      <c r="B43" s="2"/>
      <c r="C43" s="2"/>
      <c r="D43" s="2"/>
      <c r="E43" s="2"/>
      <c r="F43" s="2"/>
      <c r="G43" s="2"/>
      <c r="H43" s="2"/>
      <c r="I43" s="2"/>
      <c r="J43" s="2"/>
      <c r="K43" s="2"/>
      <c r="L43" s="2"/>
      <c r="M43" s="2"/>
      <c r="N43" s="2"/>
      <c r="O43" s="2"/>
      <c r="P43" s="2"/>
      <c r="Q43" s="2"/>
      <c r="R43" s="2"/>
      <c r="S43" s="2"/>
      <c r="T43" s="2"/>
      <c r="U43" s="2"/>
      <c r="V43" s="2"/>
      <c r="W43" s="2"/>
      <c r="X43" s="2"/>
      <c r="Y43" s="2"/>
      <c r="Z43" s="2"/>
      <c r="AA43" s="2"/>
      <c r="AB43" s="2"/>
      <c r="AC43" s="2"/>
    </row>
    <row r="44">
      <c r="A44" s="2"/>
      <c r="B44" s="2"/>
      <c r="C44" s="2"/>
      <c r="D44" s="2"/>
      <c r="E44" s="2"/>
      <c r="F44" s="2"/>
      <c r="G44" s="2"/>
      <c r="H44" s="2"/>
      <c r="I44" s="2"/>
      <c r="J44" s="2"/>
      <c r="K44" s="2"/>
      <c r="L44" s="2"/>
      <c r="M44" s="2"/>
      <c r="N44" s="2"/>
      <c r="O44" s="2"/>
      <c r="P44" s="2"/>
      <c r="Q44" s="2"/>
      <c r="R44" s="2"/>
      <c r="S44" s="2"/>
      <c r="T44" s="2"/>
      <c r="U44" s="2"/>
      <c r="V44" s="2"/>
      <c r="W44" s="2"/>
      <c r="X44" s="2"/>
      <c r="Y44" s="2"/>
      <c r="Z44" s="2"/>
      <c r="AA44" s="2"/>
      <c r="AB44" s="2"/>
      <c r="AC44" s="2"/>
    </row>
    <row r="45">
      <c r="A45" s="2"/>
      <c r="B45" s="2"/>
      <c r="C45" s="2"/>
      <c r="D45" s="2"/>
      <c r="E45" s="2"/>
      <c r="F45" s="2"/>
      <c r="G45" s="2"/>
      <c r="H45" s="2"/>
      <c r="I45" s="2"/>
      <c r="J45" s="2"/>
      <c r="K45" s="2"/>
      <c r="L45" s="2"/>
      <c r="M45" s="2"/>
      <c r="N45" s="2"/>
      <c r="O45" s="2"/>
      <c r="P45" s="2"/>
      <c r="Q45" s="2"/>
      <c r="R45" s="2"/>
      <c r="S45" s="2"/>
      <c r="T45" s="2"/>
      <c r="U45" s="2"/>
      <c r="V45" s="2"/>
      <c r="W45" s="2"/>
      <c r="X45" s="2"/>
      <c r="Y45" s="2"/>
      <c r="Z45" s="2"/>
      <c r="AA45" s="2"/>
      <c r="AB45" s="2"/>
      <c r="AC45" s="2"/>
    </row>
    <row r="46">
      <c r="A46" s="2"/>
      <c r="B46" s="2"/>
      <c r="C46" s="2"/>
      <c r="D46" s="2"/>
      <c r="E46" s="2"/>
      <c r="F46" s="2"/>
      <c r="G46" s="2"/>
      <c r="H46" s="2"/>
      <c r="I46" s="2"/>
      <c r="J46" s="2"/>
      <c r="K46" s="2"/>
      <c r="L46" s="2"/>
      <c r="M46" s="2"/>
      <c r="N46" s="2"/>
      <c r="O46" s="2"/>
      <c r="P46" s="2"/>
      <c r="Q46" s="2"/>
      <c r="R46" s="2"/>
      <c r="S46" s="2"/>
      <c r="T46" s="2"/>
      <c r="U46" s="2"/>
      <c r="V46" s="2"/>
      <c r="W46" s="2"/>
      <c r="X46" s="2"/>
      <c r="Y46" s="2"/>
      <c r="Z46" s="2"/>
      <c r="AA46" s="2"/>
      <c r="AB46" s="2"/>
      <c r="AC46" s="2"/>
    </row>
    <row r="47">
      <c r="A47" s="2"/>
      <c r="B47" s="2"/>
      <c r="C47" s="2"/>
      <c r="D47" s="2"/>
      <c r="E47" s="2"/>
      <c r="F47" s="2"/>
      <c r="G47" s="2"/>
      <c r="H47" s="2"/>
      <c r="I47" s="2"/>
      <c r="J47" s="2"/>
      <c r="K47" s="2"/>
      <c r="L47" s="2"/>
      <c r="M47" s="2"/>
      <c r="N47" s="2"/>
      <c r="O47" s="2"/>
      <c r="P47" s="2"/>
      <c r="Q47" s="2"/>
      <c r="R47" s="2"/>
      <c r="S47" s="2"/>
      <c r="T47" s="2"/>
      <c r="U47" s="2"/>
      <c r="V47" s="2"/>
      <c r="W47" s="2"/>
      <c r="X47" s="2"/>
      <c r="Y47" s="2"/>
      <c r="Z47" s="2"/>
      <c r="AA47" s="2"/>
      <c r="AB47" s="2"/>
      <c r="AC47" s="2"/>
    </row>
    <row r="48">
      <c r="A48" s="2"/>
      <c r="B48" s="2"/>
      <c r="C48" s="2"/>
      <c r="D48" s="2"/>
      <c r="E48" s="2"/>
      <c r="F48" s="2"/>
      <c r="G48" s="2"/>
      <c r="H48" s="2"/>
      <c r="I48" s="2"/>
      <c r="J48" s="2"/>
      <c r="K48" s="2"/>
      <c r="L48" s="2"/>
      <c r="M48" s="2"/>
      <c r="N48" s="2"/>
      <c r="O48" s="2"/>
      <c r="P48" s="2"/>
      <c r="Q48" s="2"/>
      <c r="R48" s="2"/>
      <c r="S48" s="2"/>
      <c r="T48" s="2"/>
      <c r="U48" s="2"/>
      <c r="V48" s="2"/>
      <c r="W48" s="2"/>
      <c r="X48" s="2"/>
      <c r="Y48" s="2"/>
      <c r="Z48" s="2"/>
      <c r="AA48" s="2"/>
      <c r="AB48" s="2"/>
      <c r="AC48" s="2"/>
    </row>
    <row r="49">
      <c r="A49" s="2"/>
      <c r="B49" s="2"/>
      <c r="C49" s="2"/>
      <c r="D49" s="2"/>
      <c r="E49" s="2"/>
      <c r="F49" s="2"/>
      <c r="G49" s="2"/>
      <c r="H49" s="2"/>
      <c r="I49" s="2"/>
      <c r="J49" s="2"/>
      <c r="K49" s="2"/>
      <c r="L49" s="2"/>
      <c r="M49" s="2"/>
      <c r="N49" s="2"/>
      <c r="O49" s="2"/>
      <c r="P49" s="2"/>
      <c r="Q49" s="2"/>
      <c r="R49" s="2"/>
      <c r="S49" s="2"/>
      <c r="T49" s="2"/>
      <c r="U49" s="2"/>
      <c r="V49" s="2"/>
      <c r="W49" s="2"/>
      <c r="X49" s="2"/>
      <c r="Y49" s="2"/>
      <c r="Z49" s="2"/>
      <c r="AA49" s="2"/>
      <c r="AB49" s="2"/>
      <c r="AC49" s="2"/>
    </row>
    <row r="50">
      <c r="A50" s="2"/>
      <c r="B50" s="2"/>
      <c r="C50" s="2"/>
      <c r="D50" s="2"/>
      <c r="E50" s="2"/>
      <c r="F50" s="2"/>
      <c r="G50" s="2"/>
      <c r="H50" s="2"/>
      <c r="I50" s="2"/>
      <c r="J50" s="2"/>
      <c r="K50" s="2"/>
      <c r="L50" s="2"/>
      <c r="M50" s="2"/>
      <c r="N50" s="2"/>
      <c r="O50" s="2"/>
      <c r="P50" s="2"/>
      <c r="Q50" s="2"/>
      <c r="R50" s="2"/>
      <c r="S50" s="2"/>
      <c r="T50" s="2"/>
      <c r="U50" s="2"/>
      <c r="V50" s="2"/>
      <c r="W50" s="2"/>
      <c r="X50" s="2"/>
      <c r="Y50" s="2"/>
      <c r="Z50" s="2"/>
      <c r="AA50" s="2"/>
      <c r="AB50" s="2"/>
      <c r="AC50" s="2"/>
    </row>
    <row r="51">
      <c r="A51" s="2"/>
      <c r="B51" s="2"/>
      <c r="C51" s="2"/>
      <c r="D51" s="2"/>
      <c r="E51" s="2"/>
      <c r="F51" s="2"/>
      <c r="G51" s="2"/>
      <c r="H51" s="2"/>
      <c r="I51" s="2"/>
      <c r="J51" s="2"/>
      <c r="K51" s="2"/>
      <c r="L51" s="2"/>
      <c r="M51" s="2"/>
      <c r="N51" s="2"/>
      <c r="O51" s="2"/>
      <c r="P51" s="2"/>
      <c r="Q51" s="2"/>
      <c r="R51" s="2"/>
      <c r="S51" s="2"/>
      <c r="T51" s="2"/>
      <c r="U51" s="2"/>
      <c r="V51" s="2"/>
      <c r="W51" s="2"/>
      <c r="X51" s="2"/>
      <c r="Y51" s="2"/>
      <c r="Z51" s="2"/>
      <c r="AA51" s="2"/>
      <c r="AB51" s="2"/>
      <c r="AC51" s="2"/>
    </row>
    <row r="52">
      <c r="A52" s="2"/>
      <c r="B52" s="2"/>
      <c r="C52" s="2"/>
      <c r="D52" s="2"/>
      <c r="E52" s="2"/>
      <c r="F52" s="2"/>
      <c r="G52" s="2"/>
      <c r="H52" s="2"/>
      <c r="I52" s="2"/>
      <c r="J52" s="2"/>
      <c r="K52" s="2"/>
      <c r="L52" s="2"/>
      <c r="M52" s="2"/>
      <c r="N52" s="2"/>
      <c r="O52" s="2"/>
      <c r="P52" s="2"/>
      <c r="Q52" s="2"/>
      <c r="R52" s="2"/>
      <c r="S52" s="2"/>
      <c r="T52" s="2"/>
      <c r="U52" s="2"/>
      <c r="V52" s="2"/>
      <c r="W52" s="2"/>
      <c r="X52" s="2"/>
      <c r="Y52" s="2"/>
      <c r="Z52" s="2"/>
      <c r="AA52" s="2"/>
      <c r="AB52" s="2"/>
      <c r="AC52" s="2"/>
    </row>
    <row r="53">
      <c r="A53" s="2"/>
      <c r="B53" s="2"/>
      <c r="C53" s="2"/>
      <c r="D53" s="2"/>
      <c r="E53" s="2"/>
      <c r="F53" s="2"/>
      <c r="G53" s="2"/>
      <c r="H53" s="2"/>
      <c r="I53" s="2"/>
      <c r="J53" s="2"/>
      <c r="K53" s="2"/>
      <c r="L53" s="2"/>
      <c r="M53" s="2"/>
      <c r="N53" s="2"/>
      <c r="O53" s="2"/>
      <c r="P53" s="2"/>
      <c r="Q53" s="2"/>
      <c r="R53" s="2"/>
      <c r="S53" s="2"/>
      <c r="T53" s="2"/>
      <c r="U53" s="2"/>
      <c r="V53" s="2"/>
      <c r="W53" s="2"/>
      <c r="X53" s="2"/>
      <c r="Y53" s="2"/>
      <c r="Z53" s="2"/>
      <c r="AA53" s="2"/>
      <c r="AB53" s="2"/>
      <c r="AC53" s="2"/>
    </row>
    <row r="54">
      <c r="A54" s="2"/>
      <c r="B54" s="2"/>
      <c r="C54" s="2"/>
      <c r="D54" s="2"/>
      <c r="E54" s="2"/>
      <c r="F54" s="2"/>
      <c r="G54" s="2"/>
      <c r="H54" s="2"/>
      <c r="I54" s="2"/>
      <c r="J54" s="2"/>
      <c r="K54" s="2"/>
      <c r="L54" s="2"/>
      <c r="M54" s="2"/>
      <c r="N54" s="2"/>
      <c r="O54" s="2"/>
      <c r="P54" s="2"/>
      <c r="Q54" s="2"/>
      <c r="R54" s="2"/>
      <c r="S54" s="2"/>
      <c r="T54" s="2"/>
      <c r="U54" s="2"/>
      <c r="V54" s="2"/>
      <c r="W54" s="2"/>
      <c r="X54" s="2"/>
      <c r="Y54" s="2"/>
      <c r="Z54" s="2"/>
      <c r="AA54" s="2"/>
      <c r="AB54" s="2"/>
      <c r="AC54" s="2"/>
    </row>
    <row r="55">
      <c r="A55" s="2"/>
      <c r="B55" s="2"/>
      <c r="C55" s="2"/>
      <c r="D55" s="2"/>
      <c r="E55" s="2"/>
      <c r="F55" s="2"/>
      <c r="G55" s="2"/>
      <c r="H55" s="2"/>
      <c r="I55" s="2"/>
      <c r="J55" s="2"/>
      <c r="K55" s="2"/>
      <c r="L55" s="2"/>
      <c r="M55" s="2"/>
      <c r="N55" s="2"/>
      <c r="O55" s="2"/>
      <c r="P55" s="2"/>
      <c r="Q55" s="2"/>
      <c r="R55" s="2"/>
      <c r="S55" s="2"/>
      <c r="T55" s="2"/>
      <c r="U55" s="2"/>
      <c r="V55" s="2"/>
      <c r="W55" s="2"/>
      <c r="X55" s="2"/>
      <c r="Y55" s="2"/>
      <c r="Z55" s="2"/>
      <c r="AA55" s="2"/>
      <c r="AB55" s="2"/>
      <c r="AC55" s="2"/>
    </row>
    <row r="56">
      <c r="A56" s="2"/>
      <c r="B56" s="2"/>
      <c r="C56" s="2"/>
      <c r="D56" s="2"/>
      <c r="E56" s="2"/>
      <c r="F56" s="2"/>
      <c r="G56" s="2"/>
      <c r="H56" s="2"/>
      <c r="I56" s="2"/>
      <c r="J56" s="2"/>
      <c r="K56" s="2"/>
      <c r="L56" s="2"/>
      <c r="M56" s="2"/>
      <c r="N56" s="2"/>
      <c r="O56" s="2"/>
      <c r="P56" s="2"/>
      <c r="Q56" s="2"/>
      <c r="R56" s="2"/>
      <c r="S56" s="2"/>
      <c r="T56" s="2"/>
      <c r="U56" s="2"/>
      <c r="V56" s="2"/>
      <c r="W56" s="2"/>
      <c r="X56" s="2"/>
      <c r="Y56" s="2"/>
      <c r="Z56" s="2"/>
      <c r="AA56" s="2"/>
      <c r="AB56" s="2"/>
      <c r="AC56" s="2"/>
    </row>
    <row r="57">
      <c r="A57" s="2"/>
      <c r="B57" s="2"/>
      <c r="C57" s="2"/>
      <c r="D57" s="2"/>
      <c r="E57" s="2"/>
      <c r="F57" s="2"/>
      <c r="G57" s="2"/>
      <c r="H57" s="2"/>
      <c r="I57" s="2"/>
      <c r="J57" s="2"/>
      <c r="K57" s="2"/>
      <c r="L57" s="2"/>
      <c r="M57" s="2"/>
      <c r="N57" s="2"/>
      <c r="O57" s="2"/>
      <c r="P57" s="2"/>
      <c r="Q57" s="2"/>
      <c r="R57" s="2"/>
      <c r="S57" s="2"/>
      <c r="T57" s="2"/>
      <c r="U57" s="2"/>
      <c r="V57" s="2"/>
      <c r="W57" s="2"/>
      <c r="X57" s="2"/>
      <c r="Y57" s="2"/>
      <c r="Z57" s="2"/>
      <c r="AA57" s="2"/>
      <c r="AB57" s="2"/>
      <c r="AC57" s="2"/>
    </row>
    <row r="58">
      <c r="A58" s="2"/>
      <c r="B58" s="2"/>
      <c r="C58" s="2"/>
      <c r="D58" s="2"/>
      <c r="E58" s="2"/>
      <c r="F58" s="2"/>
      <c r="G58" s="2"/>
      <c r="H58" s="2"/>
      <c r="I58" s="2"/>
      <c r="J58" s="2"/>
      <c r="K58" s="2"/>
      <c r="L58" s="2"/>
      <c r="M58" s="2"/>
      <c r="N58" s="2"/>
      <c r="O58" s="2"/>
      <c r="P58" s="2"/>
      <c r="Q58" s="2"/>
      <c r="R58" s="2"/>
      <c r="S58" s="2"/>
      <c r="T58" s="2"/>
      <c r="U58" s="2"/>
      <c r="V58" s="2"/>
      <c r="W58" s="2"/>
      <c r="X58" s="2"/>
      <c r="Y58" s="2"/>
      <c r="Z58" s="2"/>
      <c r="AA58" s="2"/>
      <c r="AB58" s="2"/>
      <c r="AC58" s="2"/>
    </row>
    <row r="59">
      <c r="A59" s="2"/>
      <c r="B59" s="2"/>
      <c r="C59" s="2"/>
      <c r="D59" s="2"/>
      <c r="E59" s="2"/>
      <c r="F59" s="2"/>
      <c r="G59" s="2"/>
      <c r="H59" s="2"/>
      <c r="I59" s="2"/>
      <c r="J59" s="2"/>
      <c r="K59" s="2"/>
      <c r="L59" s="2"/>
      <c r="M59" s="2"/>
      <c r="N59" s="2"/>
      <c r="O59" s="2"/>
      <c r="P59" s="2"/>
      <c r="Q59" s="2"/>
      <c r="R59" s="2"/>
      <c r="S59" s="2"/>
      <c r="T59" s="2"/>
      <c r="U59" s="2"/>
      <c r="V59" s="2"/>
      <c r="W59" s="2"/>
      <c r="X59" s="2"/>
      <c r="Y59" s="2"/>
      <c r="Z59" s="2"/>
      <c r="AA59" s="2"/>
      <c r="AB59" s="2"/>
      <c r="AC59" s="2"/>
    </row>
    <row r="60">
      <c r="A60" s="2"/>
      <c r="B60" s="2"/>
      <c r="C60" s="2"/>
      <c r="D60" s="2"/>
      <c r="E60" s="2"/>
      <c r="F60" s="2"/>
      <c r="G60" s="2"/>
      <c r="H60" s="2"/>
      <c r="I60" s="2"/>
      <c r="J60" s="2"/>
      <c r="K60" s="2"/>
      <c r="L60" s="2"/>
      <c r="M60" s="2"/>
      <c r="N60" s="2"/>
      <c r="O60" s="2"/>
      <c r="P60" s="2"/>
      <c r="Q60" s="2"/>
      <c r="R60" s="2"/>
      <c r="S60" s="2"/>
      <c r="T60" s="2"/>
      <c r="U60" s="2"/>
      <c r="V60" s="2"/>
      <c r="W60" s="2"/>
      <c r="X60" s="2"/>
      <c r="Y60" s="2"/>
      <c r="Z60" s="2"/>
      <c r="AA60" s="2"/>
      <c r="AB60" s="2"/>
      <c r="AC60" s="2"/>
    </row>
    <row r="61">
      <c r="A61" s="2"/>
      <c r="B61" s="2"/>
      <c r="C61" s="2"/>
      <c r="D61" s="2"/>
      <c r="E61" s="2"/>
      <c r="F61" s="2"/>
      <c r="G61" s="2"/>
      <c r="H61" s="2"/>
      <c r="I61" s="2"/>
      <c r="J61" s="2"/>
      <c r="K61" s="2"/>
      <c r="L61" s="2"/>
      <c r="M61" s="2"/>
      <c r="N61" s="2"/>
      <c r="O61" s="2"/>
      <c r="P61" s="2"/>
      <c r="Q61" s="2"/>
      <c r="R61" s="2"/>
      <c r="S61" s="2"/>
      <c r="T61" s="2"/>
      <c r="U61" s="2"/>
      <c r="V61" s="2"/>
      <c r="W61" s="2"/>
      <c r="X61" s="2"/>
      <c r="Y61" s="2"/>
      <c r="Z61" s="2"/>
      <c r="AA61" s="2"/>
      <c r="AB61" s="2"/>
      <c r="AC61" s="2"/>
    </row>
    <row r="62">
      <c r="A62" s="2"/>
      <c r="B62" s="2"/>
      <c r="C62" s="2"/>
      <c r="D62" s="2"/>
      <c r="E62" s="2"/>
      <c r="F62" s="2"/>
      <c r="G62" s="2"/>
      <c r="H62" s="2"/>
      <c r="I62" s="2"/>
      <c r="J62" s="2"/>
      <c r="K62" s="2"/>
      <c r="L62" s="2"/>
      <c r="M62" s="2"/>
      <c r="N62" s="2"/>
      <c r="O62" s="2"/>
      <c r="P62" s="2"/>
      <c r="Q62" s="2"/>
      <c r="R62" s="2"/>
      <c r="S62" s="2"/>
      <c r="T62" s="2"/>
      <c r="U62" s="2"/>
      <c r="V62" s="2"/>
      <c r="W62" s="2"/>
      <c r="X62" s="2"/>
      <c r="Y62" s="2"/>
      <c r="Z62" s="2"/>
      <c r="AA62" s="2"/>
      <c r="AB62" s="2"/>
      <c r="AC62" s="2"/>
    </row>
    <row r="63">
      <c r="A63" s="2"/>
      <c r="B63" s="2"/>
      <c r="C63" s="2"/>
      <c r="D63" s="2"/>
      <c r="E63" s="2"/>
      <c r="F63" s="2"/>
      <c r="G63" s="2"/>
      <c r="H63" s="2"/>
      <c r="I63" s="2"/>
      <c r="J63" s="2"/>
      <c r="K63" s="2"/>
      <c r="L63" s="2"/>
      <c r="M63" s="2"/>
      <c r="N63" s="2"/>
      <c r="O63" s="2"/>
      <c r="P63" s="2"/>
      <c r="Q63" s="2"/>
      <c r="R63" s="2"/>
      <c r="S63" s="2"/>
      <c r="T63" s="2"/>
      <c r="U63" s="2"/>
      <c r="V63" s="2"/>
      <c r="W63" s="2"/>
      <c r="X63" s="2"/>
      <c r="Y63" s="2"/>
      <c r="Z63" s="2"/>
      <c r="AA63" s="2"/>
      <c r="AB63" s="2"/>
      <c r="AC63" s="2"/>
    </row>
    <row r="64">
      <c r="A64" s="2"/>
      <c r="B64" s="2"/>
      <c r="C64" s="2"/>
      <c r="D64" s="2"/>
      <c r="E64" s="2"/>
      <c r="F64" s="2"/>
      <c r="G64" s="2"/>
      <c r="H64" s="2"/>
      <c r="I64" s="2"/>
      <c r="J64" s="2"/>
      <c r="K64" s="2"/>
      <c r="L64" s="2"/>
      <c r="M64" s="2"/>
      <c r="N64" s="2"/>
      <c r="O64" s="2"/>
      <c r="P64" s="2"/>
      <c r="Q64" s="2"/>
      <c r="R64" s="2"/>
      <c r="S64" s="2"/>
      <c r="T64" s="2"/>
      <c r="U64" s="2"/>
      <c r="V64" s="2"/>
      <c r="W64" s="2"/>
      <c r="X64" s="2"/>
      <c r="Y64" s="2"/>
      <c r="Z64" s="2"/>
      <c r="AA64" s="2"/>
      <c r="AB64" s="2"/>
      <c r="AC64" s="2"/>
    </row>
    <row r="65">
      <c r="A65" s="2"/>
      <c r="B65" s="2"/>
      <c r="C65" s="2"/>
      <c r="D65" s="2"/>
      <c r="E65" s="2"/>
      <c r="F65" s="2"/>
      <c r="G65" s="2"/>
      <c r="H65" s="2"/>
      <c r="I65" s="2"/>
      <c r="J65" s="2"/>
      <c r="K65" s="2"/>
      <c r="L65" s="2"/>
      <c r="M65" s="2"/>
      <c r="N65" s="2"/>
      <c r="O65" s="2"/>
      <c r="P65" s="2"/>
      <c r="Q65" s="2"/>
      <c r="R65" s="2"/>
      <c r="S65" s="2"/>
      <c r="T65" s="2"/>
      <c r="U65" s="2"/>
      <c r="V65" s="2"/>
      <c r="W65" s="2"/>
      <c r="X65" s="2"/>
      <c r="Y65" s="2"/>
      <c r="Z65" s="2"/>
      <c r="AA65" s="2"/>
      <c r="AB65" s="2"/>
      <c r="AC65" s="2"/>
    </row>
    <row r="66">
      <c r="A66" s="2"/>
      <c r="B66" s="2"/>
      <c r="C66" s="2"/>
      <c r="D66" s="2"/>
      <c r="E66" s="2"/>
      <c r="F66" s="2"/>
      <c r="G66" s="2"/>
      <c r="H66" s="2"/>
      <c r="I66" s="2"/>
      <c r="J66" s="2"/>
      <c r="K66" s="2"/>
      <c r="L66" s="2"/>
      <c r="M66" s="2"/>
      <c r="N66" s="2"/>
      <c r="O66" s="2"/>
      <c r="P66" s="2"/>
      <c r="Q66" s="2"/>
      <c r="R66" s="2"/>
      <c r="S66" s="2"/>
      <c r="T66" s="2"/>
      <c r="U66" s="2"/>
      <c r="V66" s="2"/>
      <c r="W66" s="2"/>
      <c r="X66" s="2"/>
      <c r="Y66" s="2"/>
      <c r="Z66" s="2"/>
      <c r="AA66" s="2"/>
      <c r="AB66" s="2"/>
      <c r="AC66" s="2"/>
    </row>
    <row r="67">
      <c r="A67" s="2"/>
      <c r="B67" s="2"/>
      <c r="C67" s="2"/>
      <c r="D67" s="2"/>
      <c r="E67" s="2"/>
      <c r="F67" s="2"/>
      <c r="G67" s="2"/>
      <c r="H67" s="2"/>
      <c r="I67" s="2"/>
      <c r="J67" s="2"/>
      <c r="K67" s="2"/>
      <c r="L67" s="2"/>
      <c r="M67" s="2"/>
      <c r="N67" s="2"/>
      <c r="O67" s="2"/>
      <c r="P67" s="2"/>
      <c r="Q67" s="2"/>
      <c r="R67" s="2"/>
      <c r="S67" s="2"/>
      <c r="T67" s="2"/>
      <c r="U67" s="2"/>
      <c r="V67" s="2"/>
      <c r="W67" s="2"/>
      <c r="X67" s="2"/>
      <c r="Y67" s="2"/>
      <c r="Z67" s="2"/>
      <c r="AA67" s="2"/>
      <c r="AB67" s="2"/>
      <c r="AC67" s="2"/>
    </row>
    <row r="68">
      <c r="A68" s="2"/>
      <c r="B68" s="2"/>
      <c r="C68" s="2"/>
      <c r="D68" s="2"/>
      <c r="E68" s="2"/>
      <c r="F68" s="2"/>
      <c r="G68" s="2"/>
      <c r="H68" s="2"/>
      <c r="I68" s="2"/>
      <c r="J68" s="2"/>
      <c r="K68" s="2"/>
      <c r="L68" s="2"/>
      <c r="M68" s="2"/>
      <c r="N68" s="2"/>
      <c r="O68" s="2"/>
      <c r="P68" s="2"/>
      <c r="Q68" s="2"/>
      <c r="R68" s="2"/>
      <c r="S68" s="2"/>
      <c r="T68" s="2"/>
      <c r="U68" s="2"/>
      <c r="V68" s="2"/>
      <c r="W68" s="2"/>
      <c r="X68" s="2"/>
      <c r="Y68" s="2"/>
      <c r="Z68" s="2"/>
      <c r="AA68" s="2"/>
      <c r="AB68" s="2"/>
      <c r="AC68" s="2"/>
    </row>
    <row r="69">
      <c r="A69" s="2"/>
      <c r="B69" s="2"/>
      <c r="C69" s="2"/>
      <c r="D69" s="2"/>
      <c r="E69" s="2"/>
      <c r="F69" s="2"/>
      <c r="G69" s="2"/>
      <c r="H69" s="2"/>
      <c r="I69" s="2"/>
      <c r="J69" s="2"/>
      <c r="K69" s="2"/>
      <c r="L69" s="2"/>
      <c r="M69" s="2"/>
      <c r="N69" s="2"/>
      <c r="O69" s="2"/>
      <c r="P69" s="2"/>
      <c r="Q69" s="2"/>
      <c r="R69" s="2"/>
      <c r="S69" s="2"/>
      <c r="T69" s="2"/>
      <c r="U69" s="2"/>
      <c r="V69" s="2"/>
      <c r="W69" s="2"/>
      <c r="X69" s="2"/>
      <c r="Y69" s="2"/>
      <c r="Z69" s="2"/>
      <c r="AA69" s="2"/>
      <c r="AB69" s="2"/>
      <c r="AC69" s="2"/>
    </row>
    <row r="70">
      <c r="A70" s="2"/>
      <c r="B70" s="2"/>
      <c r="C70" s="2"/>
      <c r="D70" s="2"/>
      <c r="E70" s="2"/>
      <c r="F70" s="2"/>
      <c r="G70" s="2"/>
      <c r="H70" s="2"/>
      <c r="I70" s="2"/>
      <c r="J70" s="2"/>
      <c r="K70" s="2"/>
      <c r="L70" s="2"/>
      <c r="M70" s="2"/>
      <c r="N70" s="2"/>
      <c r="O70" s="2"/>
      <c r="P70" s="2"/>
      <c r="Q70" s="2"/>
      <c r="R70" s="2"/>
      <c r="S70" s="2"/>
      <c r="T70" s="2"/>
      <c r="U70" s="2"/>
      <c r="V70" s="2"/>
      <c r="W70" s="2"/>
      <c r="X70" s="2"/>
      <c r="Y70" s="2"/>
      <c r="Z70" s="2"/>
      <c r="AA70" s="2"/>
      <c r="AB70" s="2"/>
      <c r="AC70" s="2"/>
    </row>
    <row r="71">
      <c r="A71" s="2"/>
      <c r="B71" s="2"/>
      <c r="C71" s="2"/>
      <c r="D71" s="2"/>
      <c r="E71" s="2"/>
      <c r="F71" s="2"/>
      <c r="G71" s="2"/>
      <c r="H71" s="2"/>
      <c r="I71" s="2"/>
      <c r="J71" s="2"/>
      <c r="K71" s="2"/>
      <c r="L71" s="2"/>
      <c r="M71" s="2"/>
      <c r="N71" s="2"/>
      <c r="O71" s="2"/>
      <c r="P71" s="2"/>
      <c r="Q71" s="2"/>
      <c r="R71" s="2"/>
      <c r="S71" s="2"/>
      <c r="T71" s="2"/>
      <c r="U71" s="2"/>
      <c r="V71" s="2"/>
      <c r="W71" s="2"/>
      <c r="X71" s="2"/>
      <c r="Y71" s="2"/>
      <c r="Z71" s="2"/>
      <c r="AA71" s="2"/>
      <c r="AB71" s="2"/>
      <c r="AC71" s="2"/>
    </row>
    <row r="72">
      <c r="A72" s="2"/>
      <c r="B72" s="2"/>
      <c r="C72" s="2"/>
      <c r="D72" s="2"/>
      <c r="E72" s="2"/>
      <c r="F72" s="2"/>
      <c r="G72" s="2"/>
      <c r="H72" s="2"/>
      <c r="I72" s="2"/>
      <c r="J72" s="2"/>
      <c r="K72" s="2"/>
      <c r="L72" s="2"/>
      <c r="M72" s="2"/>
      <c r="N72" s="2"/>
      <c r="O72" s="2"/>
      <c r="P72" s="2"/>
      <c r="Q72" s="2"/>
      <c r="R72" s="2"/>
      <c r="S72" s="2"/>
      <c r="T72" s="2"/>
      <c r="U72" s="2"/>
      <c r="V72" s="2"/>
      <c r="W72" s="2"/>
      <c r="X72" s="2"/>
      <c r="Y72" s="2"/>
      <c r="Z72" s="2"/>
      <c r="AA72" s="2"/>
      <c r="AB72" s="2"/>
      <c r="AC72" s="2"/>
    </row>
    <row r="73">
      <c r="A73" s="2"/>
      <c r="B73" s="2"/>
      <c r="C73" s="2"/>
      <c r="D73" s="2"/>
      <c r="E73" s="2"/>
      <c r="F73" s="2"/>
      <c r="G73" s="2"/>
      <c r="H73" s="2"/>
      <c r="I73" s="2"/>
      <c r="J73" s="2"/>
      <c r="K73" s="2"/>
      <c r="L73" s="2"/>
      <c r="M73" s="2"/>
      <c r="N73" s="2"/>
      <c r="O73" s="2"/>
      <c r="P73" s="2"/>
      <c r="Q73" s="2"/>
      <c r="R73" s="2"/>
      <c r="S73" s="2"/>
      <c r="T73" s="2"/>
      <c r="U73" s="2"/>
      <c r="V73" s="2"/>
      <c r="W73" s="2"/>
      <c r="X73" s="2"/>
      <c r="Y73" s="2"/>
      <c r="Z73" s="2"/>
      <c r="AA73" s="2"/>
      <c r="AB73" s="2"/>
      <c r="AC73" s="2"/>
    </row>
    <row r="74">
      <c r="A74" s="2"/>
      <c r="B74" s="2"/>
      <c r="C74" s="2"/>
      <c r="D74" s="2"/>
      <c r="E74" s="2"/>
      <c r="F74" s="2"/>
      <c r="G74" s="2"/>
      <c r="H74" s="2"/>
      <c r="I74" s="2"/>
      <c r="J74" s="2"/>
      <c r="K74" s="2"/>
      <c r="L74" s="2"/>
      <c r="M74" s="2"/>
      <c r="N74" s="2"/>
      <c r="O74" s="2"/>
      <c r="P74" s="2"/>
      <c r="Q74" s="2"/>
      <c r="R74" s="2"/>
      <c r="S74" s="2"/>
      <c r="T74" s="2"/>
      <c r="U74" s="2"/>
      <c r="V74" s="2"/>
      <c r="W74" s="2"/>
      <c r="X74" s="2"/>
      <c r="Y74" s="2"/>
      <c r="Z74" s="2"/>
      <c r="AA74" s="2"/>
      <c r="AB74" s="2"/>
      <c r="AC74" s="2"/>
    </row>
    <row r="75">
      <c r="A75" s="2"/>
      <c r="B75" s="2"/>
      <c r="C75" s="2"/>
      <c r="D75" s="2"/>
      <c r="E75" s="2"/>
      <c r="F75" s="2"/>
      <c r="G75" s="2"/>
      <c r="H75" s="2"/>
      <c r="I75" s="2"/>
      <c r="J75" s="2"/>
      <c r="K75" s="2"/>
      <c r="L75" s="2"/>
      <c r="M75" s="2"/>
      <c r="N75" s="2"/>
      <c r="O75" s="2"/>
      <c r="P75" s="2"/>
      <c r="Q75" s="2"/>
      <c r="R75" s="2"/>
      <c r="S75" s="2"/>
      <c r="T75" s="2"/>
      <c r="U75" s="2"/>
      <c r="V75" s="2"/>
      <c r="W75" s="2"/>
      <c r="X75" s="2"/>
      <c r="Y75" s="2"/>
      <c r="Z75" s="2"/>
      <c r="AA75" s="2"/>
      <c r="AB75" s="2"/>
      <c r="AC75" s="2"/>
    </row>
    <row r="76">
      <c r="A76" s="2"/>
      <c r="B76" s="2"/>
      <c r="C76" s="2"/>
      <c r="D76" s="2"/>
      <c r="E76" s="2"/>
      <c r="F76" s="2"/>
      <c r="G76" s="2"/>
      <c r="H76" s="2"/>
      <c r="I76" s="2"/>
      <c r="J76" s="2"/>
      <c r="K76" s="2"/>
      <c r="L76" s="2"/>
      <c r="M76" s="2"/>
      <c r="N76" s="2"/>
      <c r="O76" s="2"/>
      <c r="P76" s="2"/>
      <c r="Q76" s="2"/>
      <c r="R76" s="2"/>
      <c r="S76" s="2"/>
      <c r="T76" s="2"/>
      <c r="U76" s="2"/>
      <c r="V76" s="2"/>
      <c r="W76" s="2"/>
      <c r="X76" s="2"/>
      <c r="Y76" s="2"/>
      <c r="Z76" s="2"/>
      <c r="AA76" s="2"/>
      <c r="AB76" s="2"/>
      <c r="AC76" s="2"/>
    </row>
    <row r="77">
      <c r="A77" s="2"/>
      <c r="B77" s="2"/>
      <c r="C77" s="2"/>
      <c r="D77" s="2"/>
      <c r="E77" s="2"/>
      <c r="F77" s="2"/>
      <c r="G77" s="2"/>
      <c r="H77" s="2"/>
      <c r="I77" s="2"/>
      <c r="J77" s="2"/>
      <c r="K77" s="2"/>
      <c r="L77" s="2"/>
      <c r="M77" s="2"/>
      <c r="N77" s="2"/>
      <c r="O77" s="2"/>
      <c r="P77" s="2"/>
      <c r="Q77" s="2"/>
      <c r="R77" s="2"/>
      <c r="S77" s="2"/>
      <c r="T77" s="2"/>
      <c r="U77" s="2"/>
      <c r="V77" s="2"/>
      <c r="W77" s="2"/>
      <c r="X77" s="2"/>
      <c r="Y77" s="2"/>
      <c r="Z77" s="2"/>
      <c r="AA77" s="2"/>
      <c r="AB77" s="2"/>
      <c r="AC77" s="2"/>
    </row>
    <row r="78">
      <c r="A78" s="2"/>
      <c r="B78" s="2"/>
      <c r="C78" s="2"/>
      <c r="D78" s="2"/>
      <c r="E78" s="2"/>
      <c r="F78" s="2"/>
      <c r="G78" s="2"/>
      <c r="H78" s="2"/>
      <c r="I78" s="2"/>
      <c r="J78" s="2"/>
      <c r="K78" s="2"/>
      <c r="L78" s="2"/>
      <c r="M78" s="2"/>
      <c r="N78" s="2"/>
      <c r="O78" s="2"/>
      <c r="P78" s="2"/>
      <c r="Q78" s="2"/>
      <c r="R78" s="2"/>
      <c r="S78" s="2"/>
      <c r="T78" s="2"/>
      <c r="U78" s="2"/>
      <c r="V78" s="2"/>
      <c r="W78" s="2"/>
      <c r="X78" s="2"/>
      <c r="Y78" s="2"/>
      <c r="Z78" s="2"/>
      <c r="AA78" s="2"/>
      <c r="AB78" s="2"/>
      <c r="AC78" s="2"/>
    </row>
    <row r="79">
      <c r="A79" s="2"/>
      <c r="B79" s="2"/>
      <c r="C79" s="2"/>
      <c r="D79" s="2"/>
      <c r="E79" s="2"/>
      <c r="F79" s="2"/>
      <c r="G79" s="2"/>
      <c r="H79" s="2"/>
      <c r="I79" s="2"/>
      <c r="J79" s="2"/>
      <c r="K79" s="2"/>
      <c r="L79" s="2"/>
      <c r="M79" s="2"/>
      <c r="N79" s="2"/>
      <c r="O79" s="2"/>
      <c r="P79" s="2"/>
      <c r="Q79" s="2"/>
      <c r="R79" s="2"/>
      <c r="S79" s="2"/>
      <c r="T79" s="2"/>
      <c r="U79" s="2"/>
      <c r="V79" s="2"/>
      <c r="W79" s="2"/>
      <c r="X79" s="2"/>
      <c r="Y79" s="2"/>
      <c r="Z79" s="2"/>
      <c r="AA79" s="2"/>
      <c r="AB79" s="2"/>
      <c r="AC79" s="2"/>
    </row>
    <row r="80">
      <c r="A80" s="2"/>
      <c r="B80" s="2"/>
      <c r="C80" s="2"/>
      <c r="D80" s="2"/>
      <c r="E80" s="2"/>
      <c r="F80" s="2"/>
      <c r="G80" s="2"/>
      <c r="H80" s="2"/>
      <c r="I80" s="2"/>
      <c r="J80" s="2"/>
      <c r="K80" s="2"/>
      <c r="L80" s="2"/>
      <c r="M80" s="2"/>
      <c r="N80" s="2"/>
      <c r="O80" s="2"/>
      <c r="P80" s="2"/>
      <c r="Q80" s="2"/>
      <c r="R80" s="2"/>
      <c r="S80" s="2"/>
      <c r="T80" s="2"/>
      <c r="U80" s="2"/>
      <c r="V80" s="2"/>
      <c r="W80" s="2"/>
      <c r="X80" s="2"/>
      <c r="Y80" s="2"/>
      <c r="Z80" s="2"/>
      <c r="AA80" s="2"/>
      <c r="AB80" s="2"/>
      <c r="AC80" s="2"/>
    </row>
    <row r="81">
      <c r="A81" s="2"/>
      <c r="B81" s="2"/>
      <c r="C81" s="2"/>
      <c r="D81" s="2"/>
      <c r="E81" s="2"/>
      <c r="F81" s="2"/>
      <c r="G81" s="2"/>
      <c r="H81" s="2"/>
      <c r="I81" s="2"/>
      <c r="J81" s="2"/>
      <c r="K81" s="2"/>
      <c r="L81" s="2"/>
      <c r="M81" s="2"/>
      <c r="N81" s="2"/>
      <c r="O81" s="2"/>
      <c r="P81" s="2"/>
      <c r="Q81" s="2"/>
      <c r="R81" s="2"/>
      <c r="S81" s="2"/>
      <c r="T81" s="2"/>
      <c r="U81" s="2"/>
      <c r="V81" s="2"/>
      <c r="W81" s="2"/>
      <c r="X81" s="2"/>
      <c r="Y81" s="2"/>
      <c r="Z81" s="2"/>
      <c r="AA81" s="2"/>
      <c r="AB81" s="2"/>
      <c r="AC81" s="2"/>
    </row>
    <row r="82">
      <c r="A82" s="2"/>
      <c r="B82" s="2"/>
      <c r="C82" s="2"/>
      <c r="D82" s="2"/>
      <c r="E82" s="2"/>
      <c r="F82" s="2"/>
      <c r="G82" s="2"/>
      <c r="H82" s="2"/>
      <c r="I82" s="2"/>
      <c r="J82" s="2"/>
      <c r="K82" s="2"/>
      <c r="L82" s="2"/>
      <c r="M82" s="2"/>
      <c r="N82" s="2"/>
      <c r="O82" s="2"/>
      <c r="P82" s="2"/>
      <c r="Q82" s="2"/>
      <c r="R82" s="2"/>
      <c r="S82" s="2"/>
      <c r="T82" s="2"/>
      <c r="U82" s="2"/>
      <c r="V82" s="2"/>
      <c r="W82" s="2"/>
      <c r="X82" s="2"/>
      <c r="Y82" s="2"/>
      <c r="Z82" s="2"/>
      <c r="AA82" s="2"/>
      <c r="AB82" s="2"/>
      <c r="AC82" s="2"/>
    </row>
    <row r="83">
      <c r="A83" s="2"/>
      <c r="B83" s="2"/>
      <c r="C83" s="2"/>
      <c r="D83" s="2"/>
      <c r="E83" s="2"/>
      <c r="F83" s="2"/>
      <c r="G83" s="2"/>
      <c r="H83" s="2"/>
      <c r="I83" s="2"/>
      <c r="J83" s="2"/>
      <c r="K83" s="2"/>
      <c r="L83" s="2"/>
      <c r="M83" s="2"/>
      <c r="N83" s="2"/>
      <c r="O83" s="2"/>
      <c r="P83" s="2"/>
      <c r="Q83" s="2"/>
      <c r="R83" s="2"/>
      <c r="S83" s="2"/>
      <c r="T83" s="2"/>
      <c r="U83" s="2"/>
      <c r="V83" s="2"/>
      <c r="W83" s="2"/>
      <c r="X83" s="2"/>
      <c r="Y83" s="2"/>
      <c r="Z83" s="2"/>
      <c r="AA83" s="2"/>
      <c r="AB83" s="2"/>
      <c r="AC83" s="2"/>
    </row>
    <row r="84">
      <c r="A84" s="2"/>
      <c r="B84" s="2"/>
      <c r="C84" s="2"/>
      <c r="D84" s="2"/>
      <c r="E84" s="2"/>
      <c r="F84" s="2"/>
      <c r="G84" s="2"/>
      <c r="H84" s="2"/>
      <c r="I84" s="2"/>
      <c r="J84" s="2"/>
      <c r="K84" s="2"/>
      <c r="L84" s="2"/>
      <c r="M84" s="2"/>
      <c r="N84" s="2"/>
      <c r="O84" s="2"/>
      <c r="P84" s="2"/>
      <c r="Q84" s="2"/>
      <c r="R84" s="2"/>
      <c r="S84" s="2"/>
      <c r="T84" s="2"/>
      <c r="U84" s="2"/>
      <c r="V84" s="2"/>
      <c r="W84" s="2"/>
      <c r="X84" s="2"/>
      <c r="Y84" s="2"/>
      <c r="Z84" s="2"/>
      <c r="AA84" s="2"/>
      <c r="AB84" s="2"/>
      <c r="AC84" s="2"/>
    </row>
    <row r="85">
      <c r="A85" s="2"/>
      <c r="B85" s="2"/>
      <c r="C85" s="2"/>
      <c r="D85" s="2"/>
      <c r="E85" s="2"/>
      <c r="F85" s="2"/>
      <c r="G85" s="2"/>
      <c r="H85" s="2"/>
      <c r="I85" s="2"/>
      <c r="J85" s="2"/>
      <c r="K85" s="2"/>
      <c r="L85" s="2"/>
      <c r="M85" s="2"/>
      <c r="N85" s="2"/>
      <c r="O85" s="2"/>
      <c r="P85" s="2"/>
      <c r="Q85" s="2"/>
      <c r="R85" s="2"/>
      <c r="S85" s="2"/>
      <c r="T85" s="2"/>
      <c r="U85" s="2"/>
      <c r="V85" s="2"/>
      <c r="W85" s="2"/>
      <c r="X85" s="2"/>
      <c r="Y85" s="2"/>
      <c r="Z85" s="2"/>
      <c r="AA85" s="2"/>
      <c r="AB85" s="2"/>
      <c r="AC85" s="2"/>
    </row>
    <row r="86">
      <c r="A86" s="2"/>
      <c r="B86" s="2"/>
      <c r="C86" s="2"/>
      <c r="D86" s="2"/>
      <c r="E86" s="2"/>
      <c r="F86" s="2"/>
      <c r="G86" s="2"/>
      <c r="H86" s="2"/>
      <c r="I86" s="2"/>
      <c r="J86" s="2"/>
      <c r="K86" s="2"/>
      <c r="L86" s="2"/>
      <c r="M86" s="2"/>
      <c r="N86" s="2"/>
      <c r="O86" s="2"/>
      <c r="P86" s="2"/>
      <c r="Q86" s="2"/>
      <c r="R86" s="2"/>
      <c r="S86" s="2"/>
      <c r="T86" s="2"/>
      <c r="U86" s="2"/>
      <c r="V86" s="2"/>
      <c r="W86" s="2"/>
      <c r="X86" s="2"/>
      <c r="Y86" s="2"/>
      <c r="Z86" s="2"/>
      <c r="AA86" s="2"/>
      <c r="AB86" s="2"/>
      <c r="AC86" s="2"/>
    </row>
    <row r="87">
      <c r="A87" s="2"/>
      <c r="B87" s="2"/>
      <c r="C87" s="2"/>
      <c r="D87" s="2"/>
      <c r="E87" s="2"/>
      <c r="F87" s="2"/>
      <c r="G87" s="2"/>
      <c r="H87" s="2"/>
      <c r="I87" s="2"/>
      <c r="J87" s="2"/>
      <c r="K87" s="2"/>
      <c r="L87" s="2"/>
      <c r="M87" s="2"/>
      <c r="N87" s="2"/>
      <c r="O87" s="2"/>
      <c r="P87" s="2"/>
      <c r="Q87" s="2"/>
      <c r="R87" s="2"/>
      <c r="S87" s="2"/>
      <c r="T87" s="2"/>
      <c r="U87" s="2"/>
      <c r="V87" s="2"/>
      <c r="W87" s="2"/>
      <c r="X87" s="2"/>
      <c r="Y87" s="2"/>
      <c r="Z87" s="2"/>
      <c r="AA87" s="2"/>
      <c r="AB87" s="2"/>
      <c r="AC87" s="2"/>
    </row>
    <row r="88">
      <c r="A88" s="2"/>
      <c r="B88" s="2"/>
      <c r="C88" s="2"/>
      <c r="D88" s="2"/>
      <c r="E88" s="2"/>
      <c r="F88" s="2"/>
      <c r="G88" s="2"/>
      <c r="H88" s="2"/>
      <c r="I88" s="2"/>
      <c r="J88" s="2"/>
      <c r="K88" s="2"/>
      <c r="L88" s="2"/>
      <c r="M88" s="2"/>
      <c r="N88" s="2"/>
      <c r="O88" s="2"/>
      <c r="P88" s="2"/>
      <c r="Q88" s="2"/>
      <c r="R88" s="2"/>
      <c r="S88" s="2"/>
      <c r="T88" s="2"/>
      <c r="U88" s="2"/>
      <c r="V88" s="2"/>
      <c r="W88" s="2"/>
      <c r="X88" s="2"/>
      <c r="Y88" s="2"/>
      <c r="Z88" s="2"/>
      <c r="AA88" s="2"/>
      <c r="AB88" s="2"/>
      <c r="AC88" s="2"/>
    </row>
    <row r="89">
      <c r="A89" s="2"/>
      <c r="B89" s="2"/>
      <c r="C89" s="2"/>
      <c r="D89" s="2"/>
      <c r="E89" s="2"/>
      <c r="F89" s="2"/>
      <c r="G89" s="2"/>
      <c r="H89" s="2"/>
      <c r="I89" s="2"/>
      <c r="J89" s="2"/>
      <c r="K89" s="2"/>
      <c r="L89" s="2"/>
      <c r="M89" s="2"/>
      <c r="N89" s="2"/>
      <c r="O89" s="2"/>
      <c r="P89" s="2"/>
      <c r="Q89" s="2"/>
      <c r="R89" s="2"/>
      <c r="S89" s="2"/>
      <c r="T89" s="2"/>
      <c r="U89" s="2"/>
      <c r="V89" s="2"/>
      <c r="W89" s="2"/>
      <c r="X89" s="2"/>
      <c r="Y89" s="2"/>
      <c r="Z89" s="2"/>
      <c r="AA89" s="2"/>
      <c r="AB89" s="2"/>
      <c r="AC89" s="2"/>
    </row>
    <row r="90">
      <c r="A90" s="2"/>
      <c r="B90" s="2"/>
      <c r="C90" s="2"/>
      <c r="D90" s="2"/>
      <c r="E90" s="2"/>
      <c r="F90" s="2"/>
      <c r="G90" s="2"/>
      <c r="H90" s="2"/>
      <c r="I90" s="2"/>
      <c r="J90" s="2"/>
      <c r="K90" s="2"/>
      <c r="L90" s="2"/>
      <c r="M90" s="2"/>
      <c r="N90" s="2"/>
      <c r="O90" s="2"/>
      <c r="P90" s="2"/>
      <c r="Q90" s="2"/>
      <c r="R90" s="2"/>
      <c r="S90" s="2"/>
      <c r="T90" s="2"/>
      <c r="U90" s="2"/>
      <c r="V90" s="2"/>
      <c r="W90" s="2"/>
      <c r="X90" s="2"/>
      <c r="Y90" s="2"/>
      <c r="Z90" s="2"/>
      <c r="AA90" s="2"/>
      <c r="AB90" s="2"/>
      <c r="AC90" s="2"/>
    </row>
    <row r="91">
      <c r="A91" s="2"/>
      <c r="B91" s="2"/>
      <c r="C91" s="2"/>
      <c r="D91" s="2"/>
      <c r="E91" s="2"/>
      <c r="F91" s="2"/>
      <c r="G91" s="2"/>
      <c r="H91" s="2"/>
      <c r="I91" s="2"/>
      <c r="J91" s="2"/>
      <c r="K91" s="2"/>
      <c r="L91" s="2"/>
      <c r="M91" s="2"/>
      <c r="N91" s="2"/>
      <c r="O91" s="2"/>
      <c r="P91" s="2"/>
      <c r="Q91" s="2"/>
      <c r="R91" s="2"/>
      <c r="S91" s="2"/>
      <c r="T91" s="2"/>
      <c r="U91" s="2"/>
      <c r="V91" s="2"/>
      <c r="W91" s="2"/>
      <c r="X91" s="2"/>
      <c r="Y91" s="2"/>
      <c r="Z91" s="2"/>
      <c r="AA91" s="2"/>
      <c r="AB91" s="2"/>
      <c r="AC91" s="2"/>
    </row>
    <row r="92">
      <c r="A92" s="2"/>
      <c r="B92" s="2"/>
      <c r="C92" s="2"/>
      <c r="D92" s="2"/>
      <c r="E92" s="2"/>
      <c r="F92" s="2"/>
      <c r="G92" s="2"/>
      <c r="H92" s="2"/>
      <c r="I92" s="2"/>
      <c r="J92" s="2"/>
      <c r="K92" s="2"/>
      <c r="L92" s="2"/>
      <c r="M92" s="2"/>
      <c r="N92" s="2"/>
      <c r="O92" s="2"/>
      <c r="P92" s="2"/>
      <c r="Q92" s="2"/>
      <c r="R92" s="2"/>
      <c r="S92" s="2"/>
      <c r="T92" s="2"/>
      <c r="U92" s="2"/>
      <c r="V92" s="2"/>
      <c r="W92" s="2"/>
      <c r="X92" s="2"/>
      <c r="Y92" s="2"/>
      <c r="Z92" s="2"/>
      <c r="AA92" s="2"/>
      <c r="AB92" s="2"/>
      <c r="AC92" s="2"/>
    </row>
    <row r="93">
      <c r="A93" s="2"/>
      <c r="B93" s="2"/>
      <c r="C93" s="2"/>
      <c r="D93" s="2"/>
      <c r="E93" s="2"/>
      <c r="F93" s="2"/>
      <c r="G93" s="2"/>
      <c r="H93" s="2"/>
      <c r="I93" s="2"/>
      <c r="J93" s="2"/>
      <c r="K93" s="2"/>
      <c r="L93" s="2"/>
      <c r="M93" s="2"/>
      <c r="N93" s="2"/>
      <c r="O93" s="2"/>
      <c r="P93" s="2"/>
      <c r="Q93" s="2"/>
      <c r="R93" s="2"/>
      <c r="S93" s="2"/>
      <c r="T93" s="2"/>
      <c r="U93" s="2"/>
      <c r="V93" s="2"/>
      <c r="W93" s="2"/>
      <c r="X93" s="2"/>
      <c r="Y93" s="2"/>
      <c r="Z93" s="2"/>
      <c r="AA93" s="2"/>
      <c r="AB93" s="2"/>
      <c r="AC93" s="2"/>
    </row>
    <row r="94">
      <c r="A94" s="2"/>
      <c r="B94" s="2"/>
      <c r="C94" s="2"/>
      <c r="D94" s="2"/>
      <c r="E94" s="2"/>
      <c r="F94" s="2"/>
      <c r="G94" s="2"/>
      <c r="H94" s="2"/>
      <c r="I94" s="2"/>
      <c r="J94" s="2"/>
      <c r="K94" s="2"/>
      <c r="L94" s="2"/>
      <c r="M94" s="2"/>
      <c r="N94" s="2"/>
      <c r="O94" s="2"/>
      <c r="P94" s="2"/>
      <c r="Q94" s="2"/>
      <c r="R94" s="2"/>
      <c r="S94" s="2"/>
      <c r="T94" s="2"/>
      <c r="U94" s="2"/>
      <c r="V94" s="2"/>
      <c r="W94" s="2"/>
      <c r="X94" s="2"/>
      <c r="Y94" s="2"/>
      <c r="Z94" s="2"/>
      <c r="AA94" s="2"/>
      <c r="AB94" s="2"/>
      <c r="AC94" s="2"/>
    </row>
    <row r="95">
      <c r="A95" s="2"/>
      <c r="B95" s="2"/>
      <c r="C95" s="2"/>
      <c r="D95" s="2"/>
      <c r="E95" s="2"/>
      <c r="F95" s="2"/>
      <c r="G95" s="2"/>
      <c r="H95" s="2"/>
      <c r="I95" s="2"/>
      <c r="J95" s="2"/>
      <c r="K95" s="2"/>
      <c r="L95" s="2"/>
      <c r="M95" s="2"/>
      <c r="N95" s="2"/>
      <c r="O95" s="2"/>
      <c r="P95" s="2"/>
      <c r="Q95" s="2"/>
      <c r="R95" s="2"/>
      <c r="S95" s="2"/>
      <c r="T95" s="2"/>
      <c r="U95" s="2"/>
      <c r="V95" s="2"/>
      <c r="W95" s="2"/>
      <c r="X95" s="2"/>
      <c r="Y95" s="2"/>
      <c r="Z95" s="2"/>
      <c r="AA95" s="2"/>
      <c r="AB95" s="2"/>
      <c r="AC95" s="2"/>
    </row>
    <row r="96">
      <c r="A96" s="2"/>
      <c r="B96" s="2"/>
      <c r="C96" s="2"/>
      <c r="D96" s="2"/>
      <c r="E96" s="2"/>
      <c r="F96" s="2"/>
      <c r="G96" s="2"/>
      <c r="H96" s="2"/>
      <c r="I96" s="2"/>
      <c r="J96" s="2"/>
      <c r="K96" s="2"/>
      <c r="L96" s="2"/>
      <c r="M96" s="2"/>
      <c r="N96" s="2"/>
      <c r="O96" s="2"/>
      <c r="P96" s="2"/>
      <c r="Q96" s="2"/>
      <c r="R96" s="2"/>
      <c r="S96" s="2"/>
      <c r="T96" s="2"/>
      <c r="U96" s="2"/>
      <c r="V96" s="2"/>
      <c r="W96" s="2"/>
      <c r="X96" s="2"/>
      <c r="Y96" s="2"/>
      <c r="Z96" s="2"/>
      <c r="AA96" s="2"/>
      <c r="AB96" s="2"/>
      <c r="AC96" s="2"/>
    </row>
    <row r="97">
      <c r="A97" s="2"/>
      <c r="B97" s="2"/>
      <c r="C97" s="2"/>
      <c r="D97" s="2"/>
      <c r="E97" s="2"/>
      <c r="F97" s="2"/>
      <c r="G97" s="2"/>
      <c r="H97" s="2"/>
      <c r="I97" s="2"/>
      <c r="J97" s="2"/>
      <c r="K97" s="2"/>
      <c r="L97" s="2"/>
      <c r="M97" s="2"/>
      <c r="N97" s="2"/>
      <c r="O97" s="2"/>
      <c r="P97" s="2"/>
      <c r="Q97" s="2"/>
      <c r="R97" s="2"/>
      <c r="S97" s="2"/>
      <c r="T97" s="2"/>
      <c r="U97" s="2"/>
      <c r="V97" s="2"/>
      <c r="W97" s="2"/>
      <c r="X97" s="2"/>
      <c r="Y97" s="2"/>
      <c r="Z97" s="2"/>
      <c r="AA97" s="2"/>
      <c r="AB97" s="2"/>
      <c r="AC97" s="2"/>
    </row>
    <row r="98">
      <c r="A98" s="2"/>
      <c r="B98" s="2"/>
      <c r="C98" s="2"/>
      <c r="D98" s="2"/>
      <c r="E98" s="2"/>
      <c r="F98" s="2"/>
      <c r="G98" s="2"/>
      <c r="H98" s="2"/>
      <c r="I98" s="2"/>
      <c r="J98" s="2"/>
      <c r="K98" s="2"/>
      <c r="L98" s="2"/>
      <c r="M98" s="2"/>
      <c r="N98" s="2"/>
      <c r="O98" s="2"/>
      <c r="P98" s="2"/>
      <c r="Q98" s="2"/>
      <c r="R98" s="2"/>
      <c r="S98" s="2"/>
      <c r="T98" s="2"/>
      <c r="U98" s="2"/>
      <c r="V98" s="2"/>
      <c r="W98" s="2"/>
      <c r="X98" s="2"/>
      <c r="Y98" s="2"/>
      <c r="Z98" s="2"/>
      <c r="AA98" s="2"/>
      <c r="AB98" s="2"/>
      <c r="AC98" s="2"/>
    </row>
    <row r="99">
      <c r="A99" s="2"/>
      <c r="B99" s="2"/>
      <c r="C99" s="2"/>
      <c r="D99" s="2"/>
      <c r="E99" s="2"/>
      <c r="F99" s="2"/>
      <c r="G99" s="2"/>
      <c r="H99" s="2"/>
      <c r="I99" s="2"/>
      <c r="J99" s="2"/>
      <c r="K99" s="2"/>
      <c r="L99" s="2"/>
      <c r="M99" s="2"/>
      <c r="N99" s="2"/>
      <c r="O99" s="2"/>
      <c r="P99" s="2"/>
      <c r="Q99" s="2"/>
      <c r="R99" s="2"/>
      <c r="S99" s="2"/>
      <c r="T99" s="2"/>
      <c r="U99" s="2"/>
      <c r="V99" s="2"/>
      <c r="W99" s="2"/>
      <c r="X99" s="2"/>
      <c r="Y99" s="2"/>
      <c r="Z99" s="2"/>
      <c r="AA99" s="2"/>
      <c r="AB99" s="2"/>
      <c r="AC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c r="AB100" s="2"/>
      <c r="AC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c r="AB101" s="2"/>
      <c r="AC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c r="AB102" s="2"/>
      <c r="AC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c r="AC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c r="AC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c r="AC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c r="AC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c r="AC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c r="AC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c r="AC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c r="AC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c r="AC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c r="AC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c r="AC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c r="AC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c r="AC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c r="AC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c r="AC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c r="AC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c r="AC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c r="AC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c r="AC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c r="AC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c r="AC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c r="AC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c r="AC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c r="AC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c r="AC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c r="AC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c r="AC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c r="AC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c r="AC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c r="AC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c r="AC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c r="AC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c r="AC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c r="AC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c r="AC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c r="AC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c r="AC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c r="AC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c r="AC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c r="AC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c r="AC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c r="AC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c r="AC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c r="AC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c r="AC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c r="AC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c r="AC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c r="AC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c r="AC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c r="AC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c r="AC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c r="AC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c r="AC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c r="AC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c r="AC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c r="AC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c r="AC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c r="AC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c r="AC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c r="AC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c r="AC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c r="AC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c r="AC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c r="AC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c r="AC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c r="AC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c r="AC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c r="AC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c r="AC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c r="AC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c r="AC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c r="AC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c r="AC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c r="AC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c r="AC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c r="AC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c r="AC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c r="AC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c r="AC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c r="AC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c r="AC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c r="AC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c r="AC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c r="AC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c r="AC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c r="AC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c r="AC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c r="AC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c r="AC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c r="AC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c r="AC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c r="AC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c r="AC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c r="AC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c r="AC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c r="AC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c r="AC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c r="AC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c r="AC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c r="AC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c r="AC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c r="AC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c r="AC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c r="AC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c r="AC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c r="AC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c r="AC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c r="AC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c r="AC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c r="AC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c r="AC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c r="AC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c r="AC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c r="AC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c r="AC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c r="AC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c r="AC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c r="AC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c r="AC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c r="AC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c r="AC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c r="AC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c r="AC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c r="AC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c r="AC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c r="AC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c r="AC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c r="AC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c r="AC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c r="AC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c r="AC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c r="AC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c r="AC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c r="AC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c r="AC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c r="AC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c r="AC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c r="AC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c r="AC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c r="AC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c r="AC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c r="AC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c r="AC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c r="AC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c r="AC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c r="AC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c r="AC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c r="AC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c r="AC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c r="AC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c r="AC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c r="AC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c r="AC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c r="AC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c r="AC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c r="AB259" s="2"/>
      <c r="AC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c r="AC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c r="AC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c r="AC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c r="AC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c r="AC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c r="AC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c r="AC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c r="AC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c r="AC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c r="AC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c r="AC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c r="AC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c r="AC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c r="AC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c r="AC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c r="AC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c r="AC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2"/>
      <c r="AC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c r="AC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c r="AC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c r="AC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c r="AC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c r="AC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c r="AC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c r="AC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c r="AC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c r="AC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c r="AC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c r="AC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c r="AC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c r="AC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c r="AC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c r="AC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c r="AC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c r="AC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c r="AC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c r="AC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c r="AC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c r="AC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c r="AC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c r="AC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c r="AC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c r="AC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c r="AB303" s="2"/>
      <c r="AC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c r="AC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c r="AB305" s="2"/>
      <c r="AC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c r="AC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c r="AB307" s="2"/>
      <c r="AC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c r="AC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c r="AB309" s="2"/>
      <c r="AC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c r="AC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c r="AC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c r="AC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c r="AB313" s="2"/>
      <c r="AC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c r="AC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c r="AB315" s="2"/>
      <c r="AC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c r="AC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c r="AC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c r="AC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c r="AB319" s="2"/>
      <c r="AC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c r="AC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c r="AB321" s="2"/>
      <c r="AC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c r="AC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c r="AC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c r="AC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c r="AC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c r="AC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c r="AB327" s="2"/>
      <c r="AC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c r="AC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c r="AC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c r="AC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c r="AC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c r="AC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c r="AB333" s="2"/>
      <c r="AC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c r="AC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c r="AB335" s="2"/>
      <c r="AC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c r="AC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c r="AB337" s="2"/>
      <c r="AC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c r="AC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c r="AB339" s="2"/>
      <c r="AC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c r="AC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c r="AB341" s="2"/>
      <c r="AC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c r="AC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c r="AB343" s="2"/>
      <c r="AC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c r="AB344" s="2"/>
      <c r="AC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c r="AB345" s="2"/>
      <c r="AC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c r="AB346" s="2"/>
      <c r="AC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c r="AB347" s="2"/>
      <c r="AC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c r="AB348" s="2"/>
      <c r="AC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c r="AB349" s="2"/>
      <c r="AC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c r="AB350" s="2"/>
      <c r="AC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c r="AB351" s="2"/>
      <c r="AC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c r="AB352" s="2"/>
      <c r="AC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c r="AB353" s="2"/>
      <c r="AC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c r="AB354" s="2"/>
      <c r="AC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c r="AB355" s="2"/>
      <c r="AC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c r="AB356" s="2"/>
      <c r="AC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c r="AB357" s="2"/>
      <c r="AC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c r="AB358" s="2"/>
      <c r="AC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c r="AB359" s="2"/>
      <c r="AC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c r="AB360" s="2"/>
      <c r="AC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c r="AB361" s="2"/>
      <c r="AC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c r="AB362" s="2"/>
      <c r="AC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c r="AB363" s="2"/>
      <c r="AC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c r="AB364" s="2"/>
      <c r="AC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c r="AB365" s="2"/>
      <c r="AC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c r="AB366" s="2"/>
      <c r="AC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c r="AB367" s="2"/>
      <c r="AC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c r="AB368" s="2"/>
      <c r="AC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c r="AB369" s="2"/>
      <c r="AC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c r="AB370" s="2"/>
      <c r="AC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c r="AB371" s="2"/>
      <c r="AC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c r="AB372" s="2"/>
      <c r="AC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c r="AB373" s="2"/>
      <c r="AC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c r="AB374" s="2"/>
      <c r="AC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c r="AB375" s="2"/>
      <c r="AC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c r="AB376" s="2"/>
      <c r="AC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c r="AB377" s="2"/>
      <c r="AC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c r="AB378" s="2"/>
      <c r="AC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c r="AB379" s="2"/>
      <c r="AC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c r="AB380" s="2"/>
      <c r="AC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c r="AC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c r="AC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c r="AC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c r="AC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c r="AC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c r="AC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c r="AC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c r="AC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c r="AC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c r="AC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c r="AC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c r="AC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c r="AC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c r="AC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c r="AC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c r="AC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c r="AC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c r="AC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c r="AC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c r="AC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c r="AC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c r="AC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c r="AC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c r="AC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c r="AC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c r="AC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c r="AC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c r="AC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c r="AC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c r="AC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c r="AC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c r="AC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c r="AC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c r="AC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c r="AC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c r="AC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c r="AC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c r="AC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c r="AC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c r="AC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c r="AC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c r="AC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c r="AC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c r="AC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c r="AC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c r="AC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c r="AC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c r="AC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c r="AC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c r="AC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c r="AC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c r="AC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c r="AC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c r="AC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c r="AC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c r="AC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c r="AC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c r="AC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c r="AC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c r="AC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c r="AC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c r="AC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c r="AC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c r="AC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c r="AC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c r="AC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c r="AC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c r="AC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c r="AC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c r="AC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c r="AC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c r="AC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c r="AC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c r="AC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c r="AC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c r="AC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c r="AC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c r="AC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c r="AC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c r="AC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c r="AC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c r="AC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c r="AC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c r="AC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c r="AC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c r="AC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c r="AC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c r="AC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c r="AC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c r="AC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c r="AC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c r="AC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c r="AC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c r="AC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c r="AC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c r="AC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c r="AC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c r="AC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c r="AC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c r="AC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c r="AC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c r="AC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c r="AC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c r="AC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c r="AC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c r="AC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c r="AC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c r="AC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c r="AC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c r="AC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c r="AC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c r="AC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c r="AC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c r="AC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c r="AC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c r="AC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c r="AC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c r="AC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c r="AC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c r="AC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c r="AC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c r="AC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c r="AC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c r="AC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c r="AC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c r="AC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c r="AC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c r="AC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c r="AC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c r="AC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c r="AC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c r="AC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c r="AC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c r="AC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c r="AC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c r="AC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c r="AC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c r="AC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c r="AC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c r="AC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c r="AC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c r="AC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c r="AC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c r="AC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c r="AC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c r="AC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c r="AC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c r="AC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c r="AC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c r="AC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c r="AC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c r="AC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c r="AC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c r="AC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c r="AC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c r="AC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c r="AC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c r="AC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c r="AC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c r="AC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c r="AC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c r="AC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c r="AC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c r="AC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c r="AC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c r="AC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c r="AC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c r="AC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c r="AC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c r="AC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c r="AC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c r="AC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c r="AC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c r="AC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c r="AC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c r="AC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c r="AC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c r="AC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c r="AC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c r="AC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c r="AC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c r="AC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c r="AC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c r="AC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c r="AC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c r="AC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c r="AC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c r="AC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c r="AC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c r="AC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c r="AC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c r="AC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c r="AC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c r="AC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c r="AC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c r="AC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c r="AC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c r="AC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c r="AC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c r="AC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c r="AC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c r="AC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c r="AC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c r="AC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c r="AC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c r="AC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c r="AC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c r="AC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c r="AC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c r="AC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c r="AC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c r="AC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c r="AC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c r="AC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c r="AC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c r="AC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c r="AC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c r="AC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c r="AC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c r="AC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c r="AC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c r="AC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c r="AC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c r="AC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c r="AC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c r="AC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c r="AC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c r="AC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c r="AC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c r="AC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c r="AC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c r="AC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c r="AC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c r="AC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c r="AC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c r="AC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c r="AC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c r="AC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c r="AC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c r="AC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c r="AC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c r="AC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c r="AC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c r="AC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c r="AC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c r="AC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c r="AC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c r="AC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c r="AC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c r="AC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c r="AC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c r="AC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c r="AC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c r="AC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c r="AC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c r="AC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c r="AC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c r="AC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c r="AC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c r="AC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c r="AC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c r="AC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c r="AC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c r="AC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c r="AC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c r="AC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c r="AC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c r="AC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c r="AC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c r="AC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c r="AC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c r="AC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c r="AC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c r="AC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c r="AC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c r="AC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c r="AC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c r="AC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c r="AC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c r="AC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c r="AC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c r="AC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c r="AC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c r="AC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c r="AC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c r="AC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c r="AC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c r="AC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c r="AC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c r="AC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c r="AC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c r="AC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c r="AC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c r="AC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c r="AC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c r="AC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c r="AC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c r="AC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c r="AC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c r="AC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c r="AC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c r="AC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c r="AC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c r="AC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c r="AC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c r="AC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c r="AC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c r="AC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c r="AC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c r="AC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c r="AC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c r="AC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c r="AC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c r="AC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c r="AC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c r="AC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c r="AC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c r="AC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c r="AC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c r="AC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c r="AC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c r="AC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c r="AC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c r="AC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c r="AC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c r="AC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c r="AC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c r="AC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c r="AC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c r="AC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c r="AC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c r="AC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c r="AC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c r="AC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c r="AC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c r="AC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c r="AC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c r="AC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c r="AC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c r="AC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c r="AC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c r="AC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c r="AC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c r="AC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c r="AC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c r="AC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c r="AC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c r="AC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c r="AC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c r="AC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c r="AC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c r="AC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c r="AC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c r="AC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c r="AC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c r="AC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c r="AC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c r="AC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c r="AC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c r="AC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c r="AC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c r="AC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c r="AC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c r="AC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c r="AC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c r="AC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c r="AC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c r="AC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c r="AC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c r="AC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c r="AC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c r="AC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c r="AC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c r="AC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c r="AC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c r="AC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c r="AC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c r="AC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c r="AC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c r="AC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c r="AC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c r="AC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c r="AC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c r="AC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c r="AC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c r="AC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c r="AC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c r="AC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c r="AC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c r="AC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c r="AC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c r="AC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c r="AC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c r="AC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c r="AC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c r="AC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c r="AC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c r="AC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c r="AC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c r="AC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c r="AC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c r="AC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c r="AC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c r="AC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c r="AC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c r="AC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c r="AC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c r="AC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c r="AC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c r="AC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c r="AC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c r="AC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c r="AC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c r="AC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c r="AC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c r="AC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c r="AC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c r="AC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c r="AC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c r="AC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c r="AC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c r="AC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c r="AC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c r="AC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c r="AC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c r="AC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c r="AC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c r="AC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c r="AC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c r="AC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c r="AC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c r="AC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c r="AC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c r="AC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c r="AC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c r="AC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c r="AC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c r="AC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c r="AC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c r="AC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c r="AC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c r="AC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c r="AC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c r="AC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c r="AC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c r="AC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c r="AC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c r="AC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c r="AC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c r="AC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c r="AC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c r="AC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c r="AC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c r="AC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c r="AC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c r="AC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c r="AC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c r="AC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c r="AC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c r="AC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c r="AC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c r="AC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c r="AC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c r="AC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c r="AC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c r="AC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c r="AC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c r="AC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c r="AC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c r="AC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c r="AC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c r="AC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c r="AC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c r="AC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c r="AC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c r="AC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c r="AC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c r="AC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c r="AC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c r="AC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c r="AC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c r="AC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c r="AC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c r="AC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c r="AC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c r="AC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c r="AC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c r="AC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c r="AC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c r="AC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c r="AC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c r="AC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c r="AC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c r="AC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c r="AC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c r="AC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c r="AC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c r="AC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c r="AC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c r="AC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c r="AC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c r="AC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c r="AC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c r="AC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c r="AC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c r="AC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c r="AC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c r="AC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c r="AC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c r="AC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c r="AC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c r="AC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c r="AC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c r="AC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c r="AC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c r="AC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c r="AC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c r="AC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c r="AC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c r="AC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c r="AC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c r="AC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c r="AC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c r="AC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c r="AC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c r="AC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c r="AC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c r="AC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c r="AC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c r="AC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c r="AC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c r="AC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c r="AC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c r="AC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c r="AC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c r="AC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c r="AC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c r="AC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c r="AC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c r="AC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c r="AC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c r="AC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c r="AC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c r="AC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c r="AC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c r="AC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c r="AC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c r="AC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c r="AC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c r="AC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c r="AC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c r="AC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c r="AC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c r="AC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c r="AC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c r="AC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c r="AC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c r="AC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c r="AC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c r="AC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c r="AC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c r="AC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c r="AC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c r="AC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c r="AC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c r="AC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c r="AC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c r="AC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c r="AC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c r="AC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c r="AC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c r="AC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c r="AC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c r="AC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c r="AC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c r="AC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c r="AC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c r="AC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c r="AC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c r="AC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c r="AC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c r="AC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c r="AC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c r="AC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c r="AC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c r="AC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c r="AC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c r="AC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c r="AC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c r="AC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c r="AC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c r="AC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c r="AC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c r="AC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c r="AC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c r="AC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c r="AC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c r="AC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c r="AC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c r="AC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c r="AC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c r="AC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c r="AC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c r="AC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c r="AC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c r="AC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c r="AC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c r="AC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c r="AC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c r="AC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c r="AC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c r="AC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c r="AC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c r="AC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c r="AC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c r="AC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c r="AC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c r="AC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c r="AC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c r="AC1000" s="2"/>
    </row>
    <row r="1001">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c r="AA1001" s="2"/>
      <c r="AB1001" s="2"/>
      <c r="AC1001" s="2"/>
    </row>
    <row r="1002">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c r="AA1002" s="2"/>
      <c r="AB1002" s="2"/>
      <c r="AC1002" s="2"/>
    </row>
    <row r="1003">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c r="AA1003" s="2"/>
      <c r="AB1003" s="2"/>
      <c r="AC1003" s="2"/>
    </row>
    <row r="1004">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c r="AA1004" s="2"/>
      <c r="AB1004" s="2"/>
      <c r="AC1004" s="2"/>
    </row>
    <row r="1005">
      <c r="A1005" s="2"/>
      <c r="B1005" s="2"/>
      <c r="C1005" s="2"/>
      <c r="D1005" s="2"/>
      <c r="E1005" s="2"/>
      <c r="F1005" s="2"/>
      <c r="G1005" s="2"/>
      <c r="H1005" s="2"/>
      <c r="I1005" s="2"/>
      <c r="J1005" s="2"/>
      <c r="K1005" s="2"/>
      <c r="L1005" s="2"/>
      <c r="M1005" s="2"/>
      <c r="N1005" s="2"/>
      <c r="O1005" s="2"/>
      <c r="P1005" s="2"/>
      <c r="Q1005" s="2"/>
      <c r="R1005" s="2"/>
      <c r="S1005" s="2"/>
      <c r="T1005" s="2"/>
      <c r="U1005" s="2"/>
      <c r="V1005" s="2"/>
      <c r="W1005" s="2"/>
      <c r="X1005" s="2"/>
      <c r="Y1005" s="2"/>
      <c r="Z1005" s="2"/>
      <c r="AA1005" s="2"/>
      <c r="AB1005" s="2"/>
      <c r="AC1005" s="2"/>
    </row>
  </sheetData>
  <mergeCells count="1">
    <mergeCell ref="A1:J1"/>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13"/>
    <col customWidth="1" min="2" max="2" width="7.38"/>
    <col customWidth="1" min="3" max="3" width="7.13"/>
    <col customWidth="1" min="4" max="4" width="6.5"/>
    <col customWidth="1" min="6" max="6" width="18.75"/>
    <col customWidth="1" min="7" max="7" width="7.13"/>
    <col customWidth="1" min="8" max="8" width="5.88"/>
    <col customWidth="1" min="9" max="9" width="6.5"/>
    <col customWidth="1" min="10" max="10" width="6.13"/>
    <col customWidth="1" min="11" max="11" width="6.75"/>
    <col customWidth="1" min="12" max="12" width="5.88"/>
    <col customWidth="1" min="13" max="13" width="6.5"/>
    <col customWidth="1" min="14" max="14" width="6.13"/>
  </cols>
  <sheetData>
    <row r="1">
      <c r="A1" s="2"/>
      <c r="B1" s="2"/>
      <c r="C1" s="2"/>
      <c r="D1" s="2"/>
      <c r="E1" s="2"/>
      <c r="F1" s="2"/>
      <c r="G1" s="43" t="s">
        <v>118</v>
      </c>
      <c r="I1" s="43" t="s">
        <v>119</v>
      </c>
      <c r="K1" s="43" t="s">
        <v>120</v>
      </c>
      <c r="M1" s="43" t="s">
        <v>121</v>
      </c>
      <c r="O1" s="2"/>
      <c r="P1" s="2"/>
      <c r="Q1" s="2"/>
      <c r="R1" s="2"/>
      <c r="S1" s="2"/>
      <c r="T1" s="2"/>
      <c r="U1" s="2"/>
      <c r="V1" s="2"/>
      <c r="W1" s="2"/>
      <c r="X1" s="2"/>
      <c r="Y1" s="2" t="s">
        <v>122</v>
      </c>
      <c r="Z1" s="2" t="s">
        <v>123</v>
      </c>
      <c r="AA1" s="2" t="s">
        <v>123</v>
      </c>
      <c r="AB1" s="2"/>
      <c r="AC1" s="2"/>
      <c r="AD1" s="2"/>
      <c r="AE1" s="2"/>
    </row>
    <row r="2">
      <c r="A2" s="1" t="s">
        <v>124</v>
      </c>
      <c r="B2" s="44" t="s">
        <v>125</v>
      </c>
      <c r="C2" s="44" t="s">
        <v>126</v>
      </c>
      <c r="D2" s="45" t="s">
        <v>127</v>
      </c>
      <c r="E2" s="46"/>
      <c r="F2" s="47" t="s">
        <v>124</v>
      </c>
      <c r="G2" s="43" t="s">
        <v>125</v>
      </c>
      <c r="H2" s="43" t="s">
        <v>126</v>
      </c>
      <c r="I2" s="43" t="s">
        <v>125</v>
      </c>
      <c r="J2" s="43" t="s">
        <v>126</v>
      </c>
      <c r="K2" s="43" t="s">
        <v>125</v>
      </c>
      <c r="L2" s="43" t="s">
        <v>126</v>
      </c>
      <c r="M2" s="43" t="s">
        <v>125</v>
      </c>
      <c r="N2" s="43" t="s">
        <v>126</v>
      </c>
      <c r="O2" s="2"/>
      <c r="P2" s="2"/>
      <c r="Q2" s="2" t="s">
        <v>128</v>
      </c>
      <c r="R2" s="2" t="s">
        <v>129</v>
      </c>
      <c r="S2" s="2" t="s">
        <v>130</v>
      </c>
      <c r="T2" s="2" t="s">
        <v>131</v>
      </c>
      <c r="U2" s="2" t="s">
        <v>132</v>
      </c>
      <c r="V2" s="2" t="s">
        <v>133</v>
      </c>
      <c r="W2" s="2"/>
      <c r="X2" s="2"/>
      <c r="Y2" s="2" t="s">
        <v>134</v>
      </c>
      <c r="Z2" s="2" t="s">
        <v>120</v>
      </c>
      <c r="AA2" s="2" t="s">
        <v>135</v>
      </c>
      <c r="AB2" s="2"/>
      <c r="AC2" s="2"/>
      <c r="AD2" s="2"/>
      <c r="AE2" s="2"/>
    </row>
    <row r="3">
      <c r="A3" s="2" t="s">
        <v>49</v>
      </c>
      <c r="B3" s="48">
        <v>0.99</v>
      </c>
      <c r="C3" s="49" t="s">
        <v>136</v>
      </c>
      <c r="D3" s="2"/>
      <c r="E3" s="2"/>
      <c r="F3" s="50" t="s">
        <v>49</v>
      </c>
      <c r="G3" s="51">
        <v>0.99</v>
      </c>
      <c r="H3" s="52" t="s">
        <v>136</v>
      </c>
      <c r="I3" s="51">
        <v>0.0</v>
      </c>
      <c r="J3" s="52" t="s">
        <v>136</v>
      </c>
      <c r="K3" s="51">
        <v>0.0</v>
      </c>
      <c r="L3" s="52" t="s">
        <v>136</v>
      </c>
      <c r="M3" s="51">
        <v>0.01</v>
      </c>
      <c r="N3" s="52" t="s">
        <v>136</v>
      </c>
      <c r="O3" s="2"/>
      <c r="P3" s="2" t="s">
        <v>137</v>
      </c>
      <c r="Q3" s="53">
        <v>0.122</v>
      </c>
      <c r="R3" s="54">
        <f t="shared" ref="R3:R8" si="1">U3/T3</f>
        <v>0.3618984838</v>
      </c>
      <c r="S3" s="54">
        <f t="shared" ref="S3:S8" si="2">V3/T3</f>
        <v>0.6914963744</v>
      </c>
      <c r="T3" s="24">
        <v>1517.0</v>
      </c>
      <c r="U3" s="24">
        <v>549.0</v>
      </c>
      <c r="V3" s="24">
        <v>1049.0</v>
      </c>
      <c r="W3" s="2"/>
      <c r="X3" s="2"/>
      <c r="Y3" s="24">
        <v>5.0</v>
      </c>
      <c r="Z3" s="24">
        <v>4.0</v>
      </c>
      <c r="AA3" s="24">
        <v>0.0</v>
      </c>
      <c r="AB3" s="2"/>
      <c r="AC3" s="2"/>
      <c r="AD3" s="2"/>
      <c r="AE3" s="2"/>
    </row>
    <row r="4">
      <c r="A4" s="2" t="s">
        <v>50</v>
      </c>
      <c r="B4" s="48">
        <v>0.83</v>
      </c>
      <c r="C4" s="55" t="s">
        <v>138</v>
      </c>
      <c r="D4" s="56" t="s">
        <v>139</v>
      </c>
      <c r="E4" s="2"/>
      <c r="F4" s="50" t="s">
        <v>50</v>
      </c>
      <c r="G4" s="51">
        <v>0.83</v>
      </c>
      <c r="H4" s="51">
        <v>0.95</v>
      </c>
      <c r="I4" s="51">
        <v>0.0</v>
      </c>
      <c r="J4" s="51">
        <v>0.0</v>
      </c>
      <c r="K4" s="51">
        <v>0.15</v>
      </c>
      <c r="L4" s="51">
        <v>0.0</v>
      </c>
      <c r="M4" s="51">
        <v>0.02</v>
      </c>
      <c r="N4" s="51">
        <v>0.05</v>
      </c>
      <c r="O4" s="2"/>
      <c r="P4" s="2" t="s">
        <v>140</v>
      </c>
      <c r="Q4" s="53">
        <v>0.176</v>
      </c>
      <c r="R4" s="54">
        <f t="shared" si="1"/>
        <v>0.2305647841</v>
      </c>
      <c r="S4" s="54">
        <f t="shared" si="2"/>
        <v>0.5933554817</v>
      </c>
      <c r="T4" s="24">
        <v>1505.0</v>
      </c>
      <c r="U4" s="24">
        <v>347.0</v>
      </c>
      <c r="V4" s="24">
        <v>893.0</v>
      </c>
      <c r="W4" s="2"/>
      <c r="X4" s="2"/>
      <c r="Y4" s="24">
        <v>7.0</v>
      </c>
      <c r="Z4" s="24">
        <v>8.0</v>
      </c>
      <c r="AA4" s="24">
        <v>2.0</v>
      </c>
      <c r="AB4" s="2"/>
      <c r="AC4" s="2"/>
      <c r="AD4" s="2"/>
      <c r="AE4" s="2"/>
    </row>
    <row r="5">
      <c r="A5" s="2" t="s">
        <v>95</v>
      </c>
      <c r="B5" s="48">
        <v>0.64</v>
      </c>
      <c r="C5" s="55" t="s">
        <v>141</v>
      </c>
      <c r="D5" s="57"/>
      <c r="E5" s="2"/>
      <c r="F5" s="50" t="s">
        <v>95</v>
      </c>
      <c r="G5" s="51">
        <v>0.63</v>
      </c>
      <c r="H5" s="51">
        <v>0.93</v>
      </c>
      <c r="I5" s="51">
        <v>0.01</v>
      </c>
      <c r="J5" s="51">
        <v>0.0</v>
      </c>
      <c r="K5" s="51">
        <v>0.35</v>
      </c>
      <c r="L5" s="51">
        <v>0.0</v>
      </c>
      <c r="M5" s="51">
        <v>0.01</v>
      </c>
      <c r="N5" s="51">
        <v>0.07</v>
      </c>
      <c r="O5" s="2"/>
      <c r="P5" s="2" t="s">
        <v>142</v>
      </c>
      <c r="Q5" s="53">
        <v>0.104</v>
      </c>
      <c r="R5" s="54">
        <f t="shared" si="1"/>
        <v>0.433529797</v>
      </c>
      <c r="S5" s="54">
        <f t="shared" si="2"/>
        <v>0.8729535036</v>
      </c>
      <c r="T5" s="24">
        <v>1527.0</v>
      </c>
      <c r="U5" s="24">
        <v>662.0</v>
      </c>
      <c r="V5" s="24">
        <v>1333.0</v>
      </c>
      <c r="W5" s="2"/>
      <c r="X5" s="2"/>
      <c r="Y5" s="24">
        <v>0.0</v>
      </c>
      <c r="Z5" s="24">
        <v>6.0</v>
      </c>
      <c r="AA5" s="24">
        <v>1.0</v>
      </c>
      <c r="AB5" s="2"/>
      <c r="AC5" s="2"/>
      <c r="AD5" s="2"/>
      <c r="AE5" s="2"/>
    </row>
    <row r="6">
      <c r="A6" s="2" t="s">
        <v>97</v>
      </c>
      <c r="B6" s="48">
        <v>0.53</v>
      </c>
      <c r="C6" s="55" t="s">
        <v>143</v>
      </c>
      <c r="D6" s="57"/>
      <c r="E6" s="2"/>
      <c r="F6" s="50" t="s">
        <v>97</v>
      </c>
      <c r="G6" s="51">
        <v>0.52</v>
      </c>
      <c r="H6" s="51">
        <v>0.8</v>
      </c>
      <c r="I6" s="51">
        <v>0.0</v>
      </c>
      <c r="J6" s="51">
        <v>0.0</v>
      </c>
      <c r="K6" s="51">
        <v>0.35</v>
      </c>
      <c r="L6" s="51">
        <v>0.0</v>
      </c>
      <c r="M6" s="51">
        <v>0.12</v>
      </c>
      <c r="N6" s="51">
        <v>0.2</v>
      </c>
      <c r="O6" s="2"/>
      <c r="P6" s="2" t="s">
        <v>144</v>
      </c>
      <c r="Q6" s="53">
        <v>0.294</v>
      </c>
      <c r="R6" s="54">
        <f t="shared" si="1"/>
        <v>0.2602040816</v>
      </c>
      <c r="S6" s="54">
        <f t="shared" si="2"/>
        <v>0.7780612245</v>
      </c>
      <c r="T6" s="24">
        <v>392.0</v>
      </c>
      <c r="U6" s="24">
        <v>102.0</v>
      </c>
      <c r="V6" s="24">
        <v>305.0</v>
      </c>
      <c r="W6" s="2"/>
      <c r="X6" s="2"/>
      <c r="Y6" s="24">
        <v>1059.0</v>
      </c>
      <c r="Z6" s="24">
        <v>12.0</v>
      </c>
      <c r="AA6" s="24">
        <v>71.0</v>
      </c>
      <c r="AB6" s="2"/>
      <c r="AC6" s="2"/>
      <c r="AD6" s="2"/>
      <c r="AE6" s="2"/>
    </row>
    <row r="7">
      <c r="A7" s="2" t="s">
        <v>51</v>
      </c>
      <c r="B7" s="48">
        <v>0.81</v>
      </c>
      <c r="C7" s="55" t="s">
        <v>139</v>
      </c>
      <c r="D7" s="57"/>
      <c r="E7" s="2"/>
      <c r="F7" s="50" t="s">
        <v>51</v>
      </c>
      <c r="G7" s="51">
        <v>0.78</v>
      </c>
      <c r="H7" s="51">
        <v>0.79</v>
      </c>
      <c r="I7" s="51">
        <v>0.03</v>
      </c>
      <c r="J7" s="51">
        <v>0.03</v>
      </c>
      <c r="K7" s="51">
        <v>0.09</v>
      </c>
      <c r="L7" s="51">
        <v>0.01</v>
      </c>
      <c r="M7" s="51">
        <v>0.09</v>
      </c>
      <c r="N7" s="51">
        <v>0.18</v>
      </c>
      <c r="O7" s="2"/>
      <c r="P7" s="2" t="s">
        <v>145</v>
      </c>
      <c r="Q7" s="53">
        <v>0.155</v>
      </c>
      <c r="R7" s="54">
        <f t="shared" si="1"/>
        <v>0.4515890613</v>
      </c>
      <c r="S7" s="54">
        <f t="shared" si="2"/>
        <v>0.8558758315</v>
      </c>
      <c r="T7" s="24">
        <v>1353.0</v>
      </c>
      <c r="U7" s="24">
        <v>611.0</v>
      </c>
      <c r="V7" s="24">
        <v>1158.0</v>
      </c>
      <c r="W7" s="2"/>
      <c r="X7" s="2"/>
      <c r="Y7" s="24">
        <v>86.0</v>
      </c>
      <c r="Z7" s="24">
        <v>87.0</v>
      </c>
      <c r="AA7" s="24">
        <v>8.0</v>
      </c>
      <c r="AB7" s="2"/>
      <c r="AC7" s="2"/>
      <c r="AD7" s="2"/>
      <c r="AE7" s="2"/>
    </row>
    <row r="8">
      <c r="A8" s="2" t="s">
        <v>146</v>
      </c>
      <c r="B8" s="48">
        <v>0.72</v>
      </c>
      <c r="C8" s="55" t="s">
        <v>147</v>
      </c>
      <c r="D8" s="57"/>
      <c r="E8" s="2"/>
      <c r="F8" s="50" t="s">
        <v>146</v>
      </c>
      <c r="G8" s="51">
        <v>0.32</v>
      </c>
      <c r="H8" s="51">
        <v>0.4</v>
      </c>
      <c r="I8" s="51">
        <v>0.41</v>
      </c>
      <c r="J8" s="51">
        <v>0.3</v>
      </c>
      <c r="K8" s="51">
        <v>0.13</v>
      </c>
      <c r="L8" s="51">
        <v>0.0</v>
      </c>
      <c r="M8" s="51">
        <v>0.15</v>
      </c>
      <c r="N8" s="51">
        <v>0.3</v>
      </c>
      <c r="O8" s="2"/>
      <c r="P8" s="2" t="s">
        <v>148</v>
      </c>
      <c r="Q8" s="53">
        <v>0.215</v>
      </c>
      <c r="R8" s="54">
        <f t="shared" si="1"/>
        <v>0.2554347826</v>
      </c>
      <c r="S8" s="54">
        <f t="shared" si="2"/>
        <v>0.7119565217</v>
      </c>
      <c r="T8" s="24">
        <v>184.0</v>
      </c>
      <c r="U8" s="24">
        <v>47.0</v>
      </c>
      <c r="V8" s="24">
        <v>131.0</v>
      </c>
      <c r="W8" s="2"/>
      <c r="X8" s="2"/>
      <c r="Y8" s="24">
        <v>1337.0</v>
      </c>
      <c r="Z8" s="24">
        <v>8.0</v>
      </c>
      <c r="AA8" s="24">
        <v>5.0</v>
      </c>
      <c r="AB8" s="2"/>
      <c r="AC8" s="2"/>
      <c r="AD8" s="2"/>
      <c r="AE8" s="2"/>
    </row>
    <row r="9">
      <c r="A9" s="2" t="s">
        <v>52</v>
      </c>
      <c r="B9" s="48">
        <v>0.45</v>
      </c>
      <c r="C9" s="55" t="s">
        <v>149</v>
      </c>
      <c r="D9" s="56" t="s">
        <v>150</v>
      </c>
      <c r="E9" s="2"/>
      <c r="F9" s="50" t="s">
        <v>52</v>
      </c>
      <c r="G9" s="51">
        <v>0.45</v>
      </c>
      <c r="H9" s="51">
        <v>0.88</v>
      </c>
      <c r="I9" s="51">
        <v>0.0</v>
      </c>
      <c r="J9" s="51">
        <v>0.0</v>
      </c>
      <c r="K9" s="51">
        <v>0.34</v>
      </c>
      <c r="L9" s="51">
        <v>0.0</v>
      </c>
      <c r="M9" s="51">
        <v>0.21</v>
      </c>
      <c r="N9" s="51">
        <v>0.11</v>
      </c>
      <c r="O9" s="2"/>
      <c r="P9" s="2"/>
      <c r="Q9" s="2"/>
      <c r="R9" s="2"/>
      <c r="S9" s="2"/>
      <c r="T9" s="2"/>
      <c r="U9" s="2"/>
      <c r="V9" s="2"/>
      <c r="W9" s="2"/>
      <c r="X9" s="2"/>
      <c r="Y9" s="2"/>
      <c r="Z9" s="2"/>
      <c r="AA9" s="2"/>
      <c r="AB9" s="2"/>
      <c r="AC9" s="2"/>
      <c r="AD9" s="2"/>
      <c r="AE9" s="2"/>
    </row>
    <row r="10">
      <c r="A10" s="2" t="s">
        <v>53</v>
      </c>
      <c r="B10" s="48">
        <v>0.66</v>
      </c>
      <c r="C10" s="55" t="s">
        <v>151</v>
      </c>
      <c r="D10" s="57"/>
      <c r="E10" s="2"/>
      <c r="F10" s="50" t="s">
        <v>53</v>
      </c>
      <c r="G10" s="51">
        <v>0.65</v>
      </c>
      <c r="H10" s="51">
        <v>0.89</v>
      </c>
      <c r="I10" s="51">
        <v>0.01</v>
      </c>
      <c r="J10" s="51">
        <v>0.01</v>
      </c>
      <c r="K10" s="51">
        <v>0.31</v>
      </c>
      <c r="L10" s="51">
        <v>0.01</v>
      </c>
      <c r="M10" s="51">
        <v>0.03</v>
      </c>
      <c r="N10" s="51">
        <v>0.09</v>
      </c>
      <c r="O10" s="2"/>
      <c r="P10" s="8" t="s">
        <v>152</v>
      </c>
      <c r="Q10" s="2"/>
      <c r="R10" s="2"/>
      <c r="S10" s="2"/>
      <c r="T10" s="2"/>
      <c r="U10" s="2"/>
      <c r="V10" s="2"/>
      <c r="W10" s="2"/>
      <c r="X10" s="2"/>
      <c r="Y10" s="2"/>
      <c r="Z10" s="2"/>
      <c r="AA10" s="2"/>
      <c r="AB10" s="2"/>
      <c r="AC10" s="2"/>
      <c r="AD10" s="2"/>
      <c r="AE10" s="2"/>
    </row>
    <row r="11">
      <c r="A11" s="2" t="s">
        <v>54</v>
      </c>
      <c r="B11" s="48">
        <v>0.61</v>
      </c>
      <c r="C11" s="55" t="s">
        <v>153</v>
      </c>
      <c r="D11" s="57"/>
      <c r="E11" s="2"/>
      <c r="F11" s="50" t="s">
        <v>54</v>
      </c>
      <c r="G11" s="51">
        <v>0.43</v>
      </c>
      <c r="H11" s="51">
        <v>0.59</v>
      </c>
      <c r="I11" s="51">
        <v>0.19</v>
      </c>
      <c r="J11" s="51">
        <v>0.16</v>
      </c>
      <c r="K11" s="51">
        <v>0.36</v>
      </c>
      <c r="L11" s="51">
        <v>0.05</v>
      </c>
      <c r="M11" s="51">
        <v>0.03</v>
      </c>
      <c r="N11" s="51">
        <v>0.2</v>
      </c>
      <c r="O11" s="2"/>
      <c r="P11" s="8" t="s">
        <v>154</v>
      </c>
      <c r="Q11" s="2"/>
      <c r="R11" s="2"/>
      <c r="S11" s="2"/>
      <c r="T11" s="2"/>
      <c r="U11" s="2"/>
      <c r="V11" s="2"/>
      <c r="W11" s="2"/>
      <c r="X11" s="2"/>
      <c r="Y11" s="2"/>
      <c r="Z11" s="2"/>
      <c r="AA11" s="2"/>
      <c r="AB11" s="2"/>
      <c r="AC11" s="2"/>
      <c r="AD11" s="2"/>
      <c r="AE11" s="2"/>
    </row>
    <row r="12">
      <c r="A12" s="2" t="s">
        <v>56</v>
      </c>
      <c r="B12" s="48">
        <v>0.88</v>
      </c>
      <c r="C12" s="55" t="s">
        <v>150</v>
      </c>
      <c r="D12" s="57"/>
      <c r="E12" s="2"/>
      <c r="F12" s="50" t="s">
        <v>56</v>
      </c>
      <c r="G12" s="51">
        <v>0.87</v>
      </c>
      <c r="H12" s="51">
        <v>0.9</v>
      </c>
      <c r="I12" s="51">
        <v>0.02</v>
      </c>
      <c r="J12" s="51">
        <v>0.02</v>
      </c>
      <c r="K12" s="51">
        <v>0.05</v>
      </c>
      <c r="L12" s="51">
        <v>0.02</v>
      </c>
      <c r="M12" s="51">
        <v>0.07</v>
      </c>
      <c r="N12" s="51">
        <v>0.07</v>
      </c>
      <c r="O12" s="2"/>
      <c r="P12" s="2"/>
      <c r="Q12" s="2"/>
      <c r="R12" s="2"/>
      <c r="S12" s="2"/>
      <c r="T12" s="2"/>
      <c r="U12" s="2"/>
      <c r="V12" s="2"/>
      <c r="W12" s="2"/>
      <c r="X12" s="2"/>
      <c r="Y12" s="2"/>
      <c r="Z12" s="2"/>
      <c r="AA12" s="2"/>
      <c r="AB12" s="2"/>
      <c r="AC12" s="2"/>
      <c r="AD12" s="2"/>
      <c r="AE12" s="2"/>
    </row>
    <row r="13">
      <c r="A13" s="2" t="s">
        <v>57</v>
      </c>
      <c r="B13" s="48">
        <v>0.93</v>
      </c>
      <c r="C13" s="55" t="s">
        <v>155</v>
      </c>
      <c r="D13" s="57"/>
      <c r="E13" s="2"/>
      <c r="F13" s="50" t="s">
        <v>57</v>
      </c>
      <c r="G13" s="51">
        <v>0.93</v>
      </c>
      <c r="H13" s="51">
        <v>0.98</v>
      </c>
      <c r="I13" s="51">
        <v>0.0</v>
      </c>
      <c r="J13" s="51">
        <v>0.0</v>
      </c>
      <c r="K13" s="51">
        <v>0.05</v>
      </c>
      <c r="L13" s="51">
        <v>0.01</v>
      </c>
      <c r="M13" s="51">
        <v>0.02</v>
      </c>
      <c r="N13" s="51">
        <v>0.01</v>
      </c>
      <c r="O13" s="2"/>
      <c r="P13" s="2"/>
      <c r="Q13" s="2" t="s">
        <v>128</v>
      </c>
      <c r="R13" s="2" t="s">
        <v>129</v>
      </c>
      <c r="S13" s="2" t="s">
        <v>130</v>
      </c>
      <c r="T13" s="2" t="s">
        <v>131</v>
      </c>
      <c r="U13" s="2" t="s">
        <v>132</v>
      </c>
      <c r="V13" s="2" t="s">
        <v>133</v>
      </c>
      <c r="W13" s="2"/>
      <c r="X13" s="2"/>
      <c r="Y13" s="2"/>
      <c r="Z13" s="2"/>
      <c r="AA13" s="2"/>
      <c r="AB13" s="2"/>
      <c r="AC13" s="2"/>
      <c r="AD13" s="2"/>
      <c r="AE13" s="2"/>
    </row>
    <row r="14">
      <c r="A14" s="2" t="s">
        <v>58</v>
      </c>
      <c r="B14" s="48">
        <v>0.89</v>
      </c>
      <c r="C14" s="55" t="s">
        <v>156</v>
      </c>
      <c r="D14" s="57"/>
      <c r="E14" s="2"/>
      <c r="F14" s="50" t="s">
        <v>58</v>
      </c>
      <c r="G14" s="51">
        <v>0.36</v>
      </c>
      <c r="H14" s="51">
        <v>0.38</v>
      </c>
      <c r="I14" s="51">
        <v>0.53</v>
      </c>
      <c r="J14" s="51">
        <v>0.52</v>
      </c>
      <c r="K14" s="51">
        <v>0.0</v>
      </c>
      <c r="L14" s="51">
        <v>0.06</v>
      </c>
      <c r="M14" s="51">
        <v>0.11</v>
      </c>
      <c r="N14" s="51">
        <v>0.05</v>
      </c>
      <c r="O14" s="2"/>
      <c r="P14" s="2" t="s">
        <v>99</v>
      </c>
      <c r="Q14" s="53">
        <v>0.18</v>
      </c>
      <c r="R14" s="54">
        <f t="shared" ref="R14:R19" si="3">U14/T14</f>
        <v>0.5145985401</v>
      </c>
      <c r="S14" s="54">
        <f t="shared" ref="S14:S19" si="4">V14/T14</f>
        <v>0.7682481752</v>
      </c>
      <c r="T14" s="24">
        <v>548.0</v>
      </c>
      <c r="U14" s="24">
        <v>282.0</v>
      </c>
      <c r="V14" s="24">
        <v>421.0</v>
      </c>
      <c r="W14" s="2"/>
      <c r="X14" s="2"/>
      <c r="Y14" s="2"/>
      <c r="Z14" s="2"/>
      <c r="AA14" s="2"/>
      <c r="AB14" s="2"/>
      <c r="AC14" s="2"/>
      <c r="AD14" s="2"/>
      <c r="AE14" s="2"/>
    </row>
    <row r="15">
      <c r="A15" s="2" t="s">
        <v>59</v>
      </c>
      <c r="B15" s="49" t="s">
        <v>136</v>
      </c>
      <c r="C15" s="53">
        <v>0.86</v>
      </c>
      <c r="D15" s="57"/>
      <c r="E15" s="2"/>
      <c r="F15" s="50" t="s">
        <v>59</v>
      </c>
      <c r="G15" s="52" t="s">
        <v>136</v>
      </c>
      <c r="H15" s="51">
        <v>0.76</v>
      </c>
      <c r="I15" s="52" t="s">
        <v>136</v>
      </c>
      <c r="J15" s="51">
        <v>0.11</v>
      </c>
      <c r="K15" s="52" t="s">
        <v>136</v>
      </c>
      <c r="L15" s="51">
        <v>0.09</v>
      </c>
      <c r="M15" s="52" t="s">
        <v>136</v>
      </c>
      <c r="N15" s="51">
        <v>0.05</v>
      </c>
      <c r="O15" s="2"/>
      <c r="P15" s="2" t="s">
        <v>113</v>
      </c>
      <c r="Q15" s="53">
        <v>0.21</v>
      </c>
      <c r="R15" s="54">
        <f t="shared" si="3"/>
        <v>0.5323741007</v>
      </c>
      <c r="S15" s="54">
        <f t="shared" si="4"/>
        <v>0.7050359712</v>
      </c>
      <c r="T15" s="24">
        <v>139.0</v>
      </c>
      <c r="U15" s="24">
        <v>74.0</v>
      </c>
      <c r="V15" s="24">
        <v>98.0</v>
      </c>
      <c r="W15" s="2"/>
      <c r="X15" s="2"/>
      <c r="Y15" s="2"/>
      <c r="Z15" s="2"/>
      <c r="AA15" s="2"/>
      <c r="AB15" s="2"/>
      <c r="AC15" s="2"/>
      <c r="AD15" s="2"/>
      <c r="AE15" s="2"/>
    </row>
    <row r="16">
      <c r="A16" s="2" t="s">
        <v>108</v>
      </c>
      <c r="B16" s="49" t="s">
        <v>136</v>
      </c>
      <c r="C16" s="53">
        <v>0.91</v>
      </c>
      <c r="D16" s="57"/>
      <c r="E16" s="2"/>
      <c r="F16" s="50" t="s">
        <v>108</v>
      </c>
      <c r="G16" s="52" t="s">
        <v>136</v>
      </c>
      <c r="H16" s="51">
        <v>0.19</v>
      </c>
      <c r="I16" s="52" t="s">
        <v>136</v>
      </c>
      <c r="J16" s="51">
        <v>0.72</v>
      </c>
      <c r="K16" s="52" t="s">
        <v>136</v>
      </c>
      <c r="L16" s="51">
        <v>0.04</v>
      </c>
      <c r="M16" s="52" t="s">
        <v>136</v>
      </c>
      <c r="N16" s="51">
        <v>0.05</v>
      </c>
      <c r="O16" s="2"/>
      <c r="P16" s="2" t="s">
        <v>157</v>
      </c>
      <c r="Q16" s="53">
        <v>0.1</v>
      </c>
      <c r="R16" s="54">
        <f t="shared" si="3"/>
        <v>0.7127845884</v>
      </c>
      <c r="S16" s="54">
        <f t="shared" si="4"/>
        <v>0.8686514886</v>
      </c>
      <c r="T16" s="24">
        <v>571.0</v>
      </c>
      <c r="U16" s="24">
        <v>407.0</v>
      </c>
      <c r="V16" s="24">
        <v>496.0</v>
      </c>
      <c r="W16" s="2"/>
      <c r="X16" s="2"/>
      <c r="Y16" s="2"/>
      <c r="Z16" s="2"/>
      <c r="AA16" s="2"/>
      <c r="AB16" s="2"/>
      <c r="AC16" s="2"/>
      <c r="AD16" s="2"/>
      <c r="AE16" s="2"/>
    </row>
    <row r="17">
      <c r="A17" s="8"/>
      <c r="B17" s="57"/>
      <c r="C17" s="57"/>
      <c r="D17" s="57"/>
      <c r="E17" s="2"/>
      <c r="F17" s="6" t="s">
        <v>158</v>
      </c>
      <c r="K17" s="2"/>
      <c r="L17" s="2"/>
      <c r="M17" s="2"/>
      <c r="N17" s="2"/>
      <c r="O17" s="2"/>
      <c r="P17" s="2" t="s">
        <v>159</v>
      </c>
      <c r="Q17" s="53">
        <v>0.1</v>
      </c>
      <c r="R17" s="54">
        <f t="shared" si="3"/>
        <v>0.652173913</v>
      </c>
      <c r="S17" s="54">
        <f t="shared" si="4"/>
        <v>0.8260869565</v>
      </c>
      <c r="T17" s="24">
        <v>46.0</v>
      </c>
      <c r="U17" s="24">
        <v>30.0</v>
      </c>
      <c r="V17" s="24">
        <v>38.0</v>
      </c>
      <c r="W17" s="2"/>
      <c r="X17" s="2"/>
      <c r="Y17" s="2"/>
      <c r="Z17" s="2"/>
      <c r="AA17" s="2"/>
      <c r="AB17" s="2"/>
      <c r="AC17" s="2"/>
      <c r="AD17" s="2"/>
      <c r="AE17" s="2"/>
    </row>
    <row r="18">
      <c r="A18" s="2"/>
      <c r="B18" s="57"/>
      <c r="C18" s="57"/>
      <c r="D18" s="57"/>
      <c r="E18" s="2"/>
      <c r="F18" s="2"/>
      <c r="G18" s="2"/>
      <c r="H18" s="2"/>
      <c r="I18" s="2"/>
      <c r="J18" s="2"/>
      <c r="K18" s="2"/>
      <c r="L18" s="2"/>
      <c r="M18" s="2"/>
      <c r="N18" s="2"/>
      <c r="O18" s="2"/>
      <c r="P18" s="2" t="s">
        <v>160</v>
      </c>
      <c r="Q18" s="53">
        <v>0.06</v>
      </c>
      <c r="R18" s="54">
        <f t="shared" si="3"/>
        <v>0.8137188971</v>
      </c>
      <c r="S18" s="54">
        <f t="shared" si="4"/>
        <v>0.9199731002</v>
      </c>
      <c r="T18" s="24">
        <v>1487.0</v>
      </c>
      <c r="U18" s="24">
        <v>1210.0</v>
      </c>
      <c r="V18" s="24">
        <v>1368.0</v>
      </c>
      <c r="W18" s="2"/>
      <c r="X18" s="2"/>
      <c r="Y18" s="2"/>
      <c r="Z18" s="2"/>
      <c r="AA18" s="2"/>
      <c r="AB18" s="2"/>
      <c r="AC18" s="2"/>
      <c r="AD18" s="2"/>
      <c r="AE18" s="2"/>
    </row>
    <row r="19">
      <c r="A19" s="2"/>
      <c r="B19" s="57"/>
      <c r="C19" s="57"/>
      <c r="D19" s="57"/>
      <c r="E19" s="2"/>
      <c r="F19" s="2"/>
      <c r="G19" s="2"/>
      <c r="H19" s="2"/>
      <c r="I19" s="2"/>
      <c r="J19" s="2"/>
      <c r="K19" s="2"/>
      <c r="L19" s="2"/>
      <c r="M19" s="2"/>
      <c r="N19" s="2"/>
      <c r="O19" s="2"/>
      <c r="P19" s="2" t="s">
        <v>161</v>
      </c>
      <c r="Q19" s="53">
        <v>0.07</v>
      </c>
      <c r="R19" s="54">
        <f t="shared" si="3"/>
        <v>0.7342896175</v>
      </c>
      <c r="S19" s="54">
        <f t="shared" si="4"/>
        <v>0.8674863388</v>
      </c>
      <c r="T19" s="24">
        <v>1464.0</v>
      </c>
      <c r="U19" s="24">
        <v>1075.0</v>
      </c>
      <c r="V19" s="24">
        <v>1270.0</v>
      </c>
      <c r="W19" s="2"/>
      <c r="X19" s="2"/>
      <c r="Y19" s="2"/>
      <c r="Z19" s="2"/>
      <c r="AA19" s="2"/>
      <c r="AB19" s="2"/>
      <c r="AC19" s="2"/>
      <c r="AD19" s="2"/>
      <c r="AE19" s="2"/>
    </row>
    <row r="20">
      <c r="A20" s="2"/>
      <c r="B20" s="57"/>
      <c r="C20" s="57"/>
      <c r="D20" s="57"/>
      <c r="E20" s="2"/>
      <c r="F20" s="6"/>
      <c r="K20" s="2"/>
      <c r="L20" s="2"/>
      <c r="M20" s="2"/>
      <c r="N20" s="2"/>
      <c r="O20" s="2"/>
      <c r="P20" s="8" t="s">
        <v>162</v>
      </c>
      <c r="Q20" s="2"/>
      <c r="R20" s="2"/>
      <c r="S20" s="2"/>
      <c r="T20" s="2"/>
      <c r="U20" s="2"/>
      <c r="V20" s="2"/>
      <c r="W20" s="2"/>
      <c r="X20" s="2"/>
      <c r="Y20" s="2"/>
      <c r="Z20" s="2"/>
      <c r="AA20" s="2"/>
      <c r="AB20" s="2"/>
      <c r="AC20" s="2"/>
      <c r="AD20" s="2"/>
      <c r="AE20" s="2"/>
    </row>
    <row r="21">
      <c r="A21" s="2"/>
      <c r="B21" s="2"/>
      <c r="C21" s="2"/>
      <c r="D21" s="2"/>
      <c r="E21" s="2"/>
      <c r="F21" s="2"/>
      <c r="G21" s="2"/>
      <c r="H21" s="2"/>
      <c r="I21" s="2"/>
      <c r="J21" s="2"/>
      <c r="K21" s="2"/>
      <c r="L21" s="2"/>
      <c r="M21" s="2"/>
      <c r="N21" s="2"/>
      <c r="O21" s="2"/>
      <c r="P21" s="2"/>
      <c r="Q21" s="2"/>
      <c r="R21" s="2"/>
      <c r="S21" s="2"/>
      <c r="T21" s="2"/>
      <c r="U21" s="2"/>
      <c r="V21" s="2"/>
      <c r="W21" s="2"/>
      <c r="X21" s="2"/>
      <c r="Y21" s="2"/>
      <c r="Z21" s="2"/>
      <c r="AA21" s="2"/>
      <c r="AB21" s="2"/>
      <c r="AC21" s="2"/>
      <c r="AD21" s="2"/>
      <c r="AE21" s="2"/>
    </row>
    <row r="22">
      <c r="A22" s="2"/>
      <c r="B22" s="2"/>
      <c r="C22" s="2"/>
      <c r="D22" s="2"/>
      <c r="E22" s="2"/>
      <c r="F22" s="2"/>
      <c r="G22" s="2"/>
      <c r="H22" s="2"/>
      <c r="I22" s="2"/>
      <c r="J22" s="2"/>
      <c r="K22" s="2"/>
      <c r="L22" s="2"/>
      <c r="M22" s="2"/>
      <c r="N22" s="2"/>
      <c r="O22" s="2"/>
      <c r="P22" s="2"/>
      <c r="Q22" s="2"/>
      <c r="R22" s="2"/>
      <c r="S22" s="2"/>
      <c r="T22" s="2"/>
      <c r="U22" s="2"/>
      <c r="V22" s="2"/>
      <c r="W22" s="2"/>
      <c r="X22" s="2"/>
      <c r="Y22" s="2"/>
      <c r="Z22" s="2"/>
      <c r="AA22" s="2"/>
      <c r="AB22" s="2"/>
      <c r="AC22" s="2"/>
      <c r="AD22" s="2"/>
      <c r="AE22" s="2"/>
    </row>
    <row r="23">
      <c r="A23" s="2"/>
      <c r="B23" s="2"/>
      <c r="C23" s="2"/>
      <c r="D23" s="2"/>
      <c r="E23" s="2"/>
      <c r="F23" s="2"/>
      <c r="G23" s="2"/>
      <c r="H23" s="2"/>
      <c r="I23" s="2"/>
      <c r="J23" s="2"/>
      <c r="K23" s="2"/>
      <c r="L23" s="2"/>
      <c r="M23" s="2"/>
      <c r="N23" s="2"/>
      <c r="O23" s="2"/>
      <c r="P23" s="2"/>
      <c r="Q23" s="2"/>
      <c r="R23" s="2"/>
      <c r="S23" s="2"/>
      <c r="T23" s="2"/>
      <c r="U23" s="2"/>
      <c r="V23" s="2"/>
      <c r="W23" s="2"/>
      <c r="X23" s="2"/>
      <c r="Y23" s="2"/>
      <c r="Z23" s="2"/>
      <c r="AA23" s="2"/>
      <c r="AB23" s="2"/>
      <c r="AC23" s="2"/>
      <c r="AD23" s="2"/>
      <c r="AE23" s="2"/>
    </row>
    <row r="24">
      <c r="A24" s="2"/>
      <c r="B24" s="2"/>
      <c r="C24" s="2"/>
      <c r="D24" s="2"/>
      <c r="E24" s="2"/>
      <c r="F24" s="2"/>
      <c r="G24" s="2"/>
      <c r="H24" s="2"/>
      <c r="I24" s="2"/>
      <c r="J24" s="2"/>
      <c r="K24" s="2"/>
      <c r="L24" s="2"/>
      <c r="M24" s="2"/>
      <c r="N24" s="2"/>
      <c r="O24" s="2"/>
      <c r="P24" s="2"/>
      <c r="Q24" s="2"/>
      <c r="R24" s="2"/>
      <c r="S24" s="2"/>
      <c r="T24" s="2"/>
      <c r="U24" s="2"/>
      <c r="V24" s="2"/>
      <c r="W24" s="2"/>
      <c r="X24" s="2"/>
      <c r="Y24" s="2"/>
      <c r="Z24" s="2"/>
      <c r="AA24" s="2"/>
      <c r="AB24" s="2"/>
      <c r="AC24" s="2"/>
      <c r="AD24" s="2"/>
      <c r="AE24" s="2"/>
    </row>
    <row r="25">
      <c r="A25" s="2"/>
      <c r="B25" s="2"/>
      <c r="C25" s="2"/>
      <c r="D25" s="2"/>
      <c r="E25" s="2"/>
      <c r="F25" s="2"/>
      <c r="G25" s="2"/>
      <c r="H25" s="2"/>
      <c r="I25" s="2"/>
      <c r="J25" s="2"/>
      <c r="K25" s="2"/>
      <c r="L25" s="2"/>
      <c r="M25" s="2"/>
      <c r="N25" s="2"/>
      <c r="O25" s="2"/>
      <c r="P25" s="2"/>
      <c r="Q25" s="2"/>
      <c r="R25" s="2"/>
      <c r="S25" s="2"/>
      <c r="T25" s="2"/>
      <c r="U25" s="2"/>
      <c r="V25" s="2"/>
      <c r="W25" s="2"/>
      <c r="X25" s="2"/>
      <c r="Y25" s="2"/>
      <c r="Z25" s="2"/>
      <c r="AA25" s="2"/>
      <c r="AB25" s="2"/>
      <c r="AC25" s="2"/>
      <c r="AD25" s="2"/>
      <c r="AE25" s="2"/>
    </row>
    <row r="26">
      <c r="A26" s="2"/>
      <c r="B26" s="2"/>
      <c r="C26" s="2"/>
      <c r="D26" s="2"/>
      <c r="E26" s="2"/>
      <c r="F26" s="2"/>
      <c r="G26" s="2"/>
      <c r="H26" s="2"/>
      <c r="I26" s="2"/>
      <c r="J26" s="2"/>
      <c r="K26" s="2"/>
      <c r="L26" s="2"/>
      <c r="M26" s="2"/>
      <c r="N26" s="2"/>
      <c r="O26" s="2"/>
      <c r="P26" s="2"/>
      <c r="Q26" s="2"/>
      <c r="R26" s="2"/>
      <c r="S26" s="2"/>
      <c r="T26" s="2"/>
      <c r="U26" s="2"/>
      <c r="V26" s="2"/>
      <c r="W26" s="2"/>
      <c r="X26" s="2"/>
      <c r="Y26" s="2"/>
      <c r="Z26" s="2"/>
      <c r="AA26" s="2"/>
      <c r="AB26" s="2"/>
      <c r="AC26" s="2"/>
      <c r="AD26" s="2"/>
      <c r="AE26" s="2"/>
    </row>
    <row r="27">
      <c r="A27" s="2"/>
      <c r="B27" s="2"/>
      <c r="C27" s="2"/>
      <c r="D27" s="2"/>
      <c r="E27" s="2"/>
      <c r="F27" s="2"/>
      <c r="G27" s="2"/>
      <c r="H27" s="2"/>
      <c r="I27" s="2"/>
      <c r="J27" s="2"/>
      <c r="K27" s="2"/>
      <c r="L27" s="2"/>
      <c r="M27" s="2"/>
      <c r="N27" s="2"/>
      <c r="O27" s="2"/>
      <c r="P27" s="2"/>
      <c r="Q27" s="2"/>
      <c r="R27" s="2"/>
      <c r="S27" s="2"/>
      <c r="T27" s="2"/>
      <c r="U27" s="2"/>
      <c r="V27" s="2"/>
      <c r="W27" s="2"/>
      <c r="X27" s="2"/>
      <c r="Y27" s="2"/>
      <c r="Z27" s="2"/>
      <c r="AA27" s="2"/>
      <c r="AB27" s="2"/>
      <c r="AC27" s="2"/>
      <c r="AD27" s="2"/>
      <c r="AE27" s="2"/>
    </row>
    <row r="28">
      <c r="A28" s="2"/>
      <c r="B28" s="2"/>
      <c r="C28" s="2"/>
      <c r="D28" s="2"/>
      <c r="E28" s="2"/>
      <c r="F28" s="2"/>
      <c r="G28" s="2"/>
      <c r="H28" s="2"/>
      <c r="I28" s="2"/>
      <c r="J28" s="2"/>
      <c r="K28" s="2"/>
      <c r="L28" s="2"/>
      <c r="M28" s="2"/>
      <c r="N28" s="2"/>
      <c r="O28" s="2"/>
      <c r="P28" s="2"/>
      <c r="Q28" s="2"/>
      <c r="R28" s="2"/>
      <c r="S28" s="2"/>
      <c r="T28" s="2"/>
      <c r="U28" s="2"/>
      <c r="V28" s="2"/>
      <c r="W28" s="2"/>
      <c r="X28" s="2"/>
      <c r="Y28" s="2"/>
      <c r="Z28" s="2"/>
      <c r="AA28" s="2"/>
      <c r="AB28" s="2"/>
      <c r="AC28" s="2"/>
      <c r="AD28" s="2"/>
      <c r="AE28" s="2"/>
    </row>
    <row r="29">
      <c r="A29" s="2"/>
      <c r="B29" s="2"/>
      <c r="C29" s="2"/>
      <c r="D29" s="2"/>
      <c r="E29" s="2"/>
      <c r="F29" s="2"/>
      <c r="G29" s="2"/>
      <c r="H29" s="2"/>
      <c r="I29" s="2"/>
      <c r="J29" s="2"/>
      <c r="K29" s="2"/>
      <c r="L29" s="2"/>
      <c r="M29" s="2"/>
      <c r="N29" s="2"/>
      <c r="O29" s="2"/>
      <c r="P29" s="2"/>
      <c r="Q29" s="2"/>
      <c r="R29" s="2"/>
      <c r="S29" s="2"/>
      <c r="T29" s="2"/>
      <c r="U29" s="2"/>
      <c r="V29" s="2"/>
      <c r="W29" s="2"/>
      <c r="X29" s="2"/>
      <c r="Y29" s="2"/>
      <c r="Z29" s="2"/>
      <c r="AA29" s="2"/>
      <c r="AB29" s="2"/>
      <c r="AC29" s="2"/>
      <c r="AD29" s="2"/>
      <c r="AE29" s="2"/>
    </row>
    <row r="30">
      <c r="A30" s="2"/>
      <c r="B30" s="2"/>
      <c r="C30" s="2"/>
      <c r="D30" s="2"/>
      <c r="E30" s="2"/>
      <c r="F30" s="2"/>
      <c r="G30" s="2"/>
      <c r="H30" s="2"/>
      <c r="I30" s="2"/>
      <c r="J30" s="2"/>
      <c r="K30" s="2"/>
      <c r="L30" s="2"/>
      <c r="M30" s="2"/>
      <c r="N30" s="2"/>
      <c r="O30" s="2"/>
      <c r="P30" s="2"/>
      <c r="Q30" s="2"/>
      <c r="R30" s="2"/>
      <c r="S30" s="2"/>
      <c r="T30" s="2"/>
      <c r="U30" s="2"/>
      <c r="V30" s="2"/>
      <c r="W30" s="2"/>
      <c r="X30" s="2"/>
      <c r="Y30" s="2"/>
      <c r="Z30" s="2"/>
      <c r="AA30" s="2"/>
      <c r="AB30" s="2"/>
      <c r="AC30" s="2"/>
      <c r="AD30" s="2"/>
      <c r="AE30" s="2"/>
    </row>
    <row r="31">
      <c r="A31" s="2"/>
      <c r="B31" s="2"/>
      <c r="C31" s="2"/>
      <c r="D31" s="2"/>
      <c r="E31" s="2"/>
      <c r="F31" s="2"/>
      <c r="G31" s="2"/>
      <c r="H31" s="2"/>
      <c r="I31" s="2"/>
      <c r="J31" s="2"/>
      <c r="K31" s="2"/>
      <c r="L31" s="2"/>
      <c r="M31" s="2"/>
      <c r="N31" s="2"/>
      <c r="O31" s="2"/>
      <c r="P31" s="2"/>
      <c r="Q31" s="2"/>
      <c r="R31" s="2"/>
      <c r="S31" s="2"/>
      <c r="T31" s="2"/>
      <c r="U31" s="2"/>
      <c r="V31" s="2"/>
      <c r="W31" s="2"/>
      <c r="X31" s="2"/>
      <c r="Y31" s="2"/>
      <c r="Z31" s="2"/>
      <c r="AA31" s="2"/>
      <c r="AB31" s="2"/>
      <c r="AC31" s="2"/>
      <c r="AD31" s="2"/>
      <c r="AE31" s="2"/>
    </row>
    <row r="32">
      <c r="A32" s="2"/>
      <c r="B32" s="2"/>
      <c r="C32" s="2"/>
      <c r="D32" s="2"/>
      <c r="E32" s="2"/>
      <c r="F32" s="2"/>
      <c r="G32" s="2"/>
      <c r="H32" s="2"/>
      <c r="I32" s="2"/>
      <c r="J32" s="2"/>
      <c r="K32" s="2"/>
      <c r="L32" s="2"/>
      <c r="M32" s="2"/>
      <c r="N32" s="2"/>
      <c r="O32" s="2"/>
      <c r="P32" s="2"/>
      <c r="Q32" s="2"/>
      <c r="R32" s="2"/>
      <c r="S32" s="2"/>
      <c r="T32" s="2"/>
      <c r="U32" s="2"/>
      <c r="V32" s="2"/>
      <c r="W32" s="2"/>
      <c r="X32" s="2"/>
      <c r="Y32" s="2"/>
      <c r="Z32" s="2"/>
      <c r="AA32" s="2"/>
      <c r="AB32" s="2"/>
      <c r="AC32" s="2"/>
      <c r="AD32" s="2"/>
      <c r="AE32" s="2"/>
    </row>
    <row r="33">
      <c r="A33" s="2"/>
      <c r="B33" s="2"/>
      <c r="C33" s="2"/>
      <c r="D33" s="2"/>
      <c r="E33" s="2"/>
      <c r="F33" s="2"/>
      <c r="G33" s="2"/>
      <c r="H33" s="2"/>
      <c r="I33" s="2"/>
      <c r="J33" s="2"/>
      <c r="K33" s="2"/>
      <c r="L33" s="2"/>
      <c r="M33" s="2"/>
      <c r="N33" s="2"/>
      <c r="O33" s="2"/>
      <c r="P33" s="2"/>
      <c r="Q33" s="2"/>
      <c r="R33" s="2"/>
      <c r="S33" s="2"/>
      <c r="T33" s="2"/>
      <c r="U33" s="2"/>
      <c r="V33" s="2"/>
      <c r="W33" s="2"/>
      <c r="X33" s="2"/>
      <c r="Y33" s="2"/>
      <c r="Z33" s="2"/>
      <c r="AA33" s="2"/>
      <c r="AB33" s="2"/>
      <c r="AC33" s="2"/>
      <c r="AD33" s="2"/>
      <c r="AE33" s="2"/>
    </row>
    <row r="34">
      <c r="A34" s="2"/>
      <c r="B34" s="2"/>
      <c r="C34" s="2"/>
      <c r="D34" s="2"/>
      <c r="E34" s="2"/>
      <c r="F34" s="2"/>
      <c r="G34" s="2"/>
      <c r="H34" s="2"/>
      <c r="I34" s="2"/>
      <c r="J34" s="2"/>
      <c r="K34" s="2"/>
      <c r="L34" s="2"/>
      <c r="M34" s="2"/>
      <c r="N34" s="2"/>
      <c r="O34" s="2"/>
      <c r="P34" s="2"/>
      <c r="Q34" s="2"/>
      <c r="R34" s="2"/>
      <c r="S34" s="2"/>
      <c r="T34" s="2"/>
      <c r="U34" s="2"/>
      <c r="V34" s="2"/>
      <c r="W34" s="2"/>
      <c r="X34" s="2"/>
      <c r="Y34" s="2"/>
      <c r="Z34" s="2"/>
      <c r="AA34" s="2"/>
      <c r="AB34" s="2"/>
      <c r="AC34" s="2"/>
      <c r="AD34" s="2"/>
      <c r="AE34" s="2"/>
    </row>
    <row r="35">
      <c r="A35" s="2"/>
      <c r="B35" s="2"/>
      <c r="C35" s="2"/>
      <c r="D35" s="2"/>
      <c r="E35" s="2"/>
      <c r="F35" s="2"/>
      <c r="G35" s="2"/>
      <c r="H35" s="2"/>
      <c r="I35" s="2"/>
      <c r="J35" s="2"/>
      <c r="K35" s="2"/>
      <c r="L35" s="2"/>
      <c r="M35" s="2"/>
      <c r="N35" s="2"/>
      <c r="O35" s="2"/>
      <c r="P35" s="2"/>
      <c r="Q35" s="2"/>
      <c r="R35" s="2"/>
      <c r="S35" s="2"/>
      <c r="T35" s="2"/>
      <c r="U35" s="2"/>
      <c r="V35" s="2"/>
      <c r="W35" s="2"/>
      <c r="X35" s="2"/>
      <c r="Y35" s="2"/>
      <c r="Z35" s="2"/>
      <c r="AA35" s="2"/>
      <c r="AB35" s="2"/>
      <c r="AC35" s="2"/>
      <c r="AD35" s="2"/>
      <c r="AE35" s="2"/>
    </row>
    <row r="36">
      <c r="A36" s="2"/>
      <c r="B36" s="2"/>
      <c r="C36" s="2"/>
      <c r="D36" s="2"/>
      <c r="E36" s="2"/>
      <c r="F36" s="2"/>
      <c r="G36" s="2"/>
      <c r="H36" s="2"/>
      <c r="I36" s="2"/>
      <c r="J36" s="2"/>
      <c r="K36" s="2"/>
      <c r="L36" s="2"/>
      <c r="M36" s="2"/>
      <c r="N36" s="2"/>
      <c r="O36" s="2"/>
      <c r="P36" s="2"/>
      <c r="Q36" s="2"/>
      <c r="R36" s="2"/>
      <c r="S36" s="2"/>
      <c r="T36" s="2"/>
      <c r="U36" s="2"/>
      <c r="V36" s="2"/>
      <c r="W36" s="2"/>
      <c r="X36" s="2"/>
      <c r="Y36" s="2"/>
      <c r="Z36" s="2"/>
      <c r="AA36" s="2"/>
      <c r="AB36" s="2"/>
      <c r="AC36" s="2"/>
      <c r="AD36" s="2"/>
      <c r="AE36" s="2"/>
    </row>
    <row r="37">
      <c r="A37" s="2"/>
      <c r="B37" s="2"/>
      <c r="C37" s="2"/>
      <c r="D37" s="2"/>
      <c r="E37" s="2"/>
      <c r="F37" s="2"/>
      <c r="G37" s="2"/>
      <c r="H37" s="2"/>
      <c r="I37" s="2"/>
      <c r="J37" s="2"/>
      <c r="K37" s="2"/>
      <c r="L37" s="2"/>
      <c r="M37" s="2"/>
      <c r="N37" s="2"/>
      <c r="O37" s="2"/>
      <c r="P37" s="2"/>
      <c r="Q37" s="2"/>
      <c r="R37" s="2"/>
      <c r="S37" s="2"/>
      <c r="T37" s="2"/>
      <c r="U37" s="2"/>
      <c r="V37" s="2"/>
      <c r="W37" s="2"/>
      <c r="X37" s="2"/>
      <c r="Y37" s="2"/>
      <c r="Z37" s="2"/>
      <c r="AA37" s="2"/>
      <c r="AB37" s="2"/>
      <c r="AC37" s="2"/>
      <c r="AD37" s="2"/>
      <c r="AE37" s="2"/>
    </row>
    <row r="38">
      <c r="A38" s="2"/>
      <c r="B38" s="2"/>
      <c r="C38" s="2"/>
      <c r="D38" s="2"/>
      <c r="E38" s="2"/>
      <c r="F38" s="2"/>
      <c r="G38" s="2"/>
      <c r="H38" s="2"/>
      <c r="I38" s="2"/>
      <c r="J38" s="2"/>
      <c r="K38" s="2"/>
      <c r="L38" s="2"/>
      <c r="M38" s="2"/>
      <c r="N38" s="2"/>
      <c r="O38" s="2"/>
      <c r="P38" s="2"/>
      <c r="Q38" s="2"/>
      <c r="R38" s="2"/>
      <c r="S38" s="2"/>
      <c r="T38" s="2"/>
      <c r="U38" s="2"/>
      <c r="V38" s="2"/>
      <c r="W38" s="2"/>
      <c r="X38" s="2"/>
      <c r="Y38" s="2"/>
      <c r="Z38" s="2"/>
      <c r="AA38" s="2"/>
      <c r="AB38" s="2"/>
      <c r="AC38" s="2"/>
      <c r="AD38" s="2"/>
      <c r="AE38" s="2"/>
    </row>
    <row r="39">
      <c r="A39" s="2"/>
      <c r="B39" s="2"/>
      <c r="C39" s="2"/>
      <c r="D39" s="2"/>
      <c r="E39" s="2"/>
      <c r="F39" s="2"/>
      <c r="G39" s="2"/>
      <c r="H39" s="2"/>
      <c r="I39" s="2"/>
      <c r="J39" s="2"/>
      <c r="K39" s="2"/>
      <c r="L39" s="2"/>
      <c r="M39" s="2"/>
      <c r="N39" s="2"/>
      <c r="O39" s="2"/>
      <c r="P39" s="2"/>
      <c r="Q39" s="2"/>
      <c r="R39" s="2"/>
      <c r="S39" s="2"/>
      <c r="T39" s="2"/>
      <c r="U39" s="2"/>
      <c r="V39" s="2"/>
      <c r="W39" s="2"/>
      <c r="X39" s="2"/>
      <c r="Y39" s="2"/>
      <c r="Z39" s="2"/>
      <c r="AA39" s="2"/>
      <c r="AB39" s="2"/>
      <c r="AC39" s="2"/>
      <c r="AD39" s="2"/>
      <c r="AE39" s="2"/>
    </row>
    <row r="40">
      <c r="A40" s="2"/>
      <c r="B40" s="2"/>
      <c r="C40" s="2"/>
      <c r="D40" s="2"/>
      <c r="E40" s="2"/>
      <c r="F40" s="2"/>
      <c r="G40" s="2"/>
      <c r="H40" s="2"/>
      <c r="I40" s="2"/>
      <c r="J40" s="2"/>
      <c r="K40" s="2"/>
      <c r="L40" s="2"/>
      <c r="M40" s="2"/>
      <c r="N40" s="2"/>
      <c r="O40" s="2"/>
      <c r="P40" s="2"/>
      <c r="Q40" s="2"/>
      <c r="R40" s="2"/>
      <c r="S40" s="2"/>
      <c r="T40" s="2"/>
      <c r="U40" s="2"/>
      <c r="V40" s="2"/>
      <c r="W40" s="2"/>
      <c r="X40" s="2"/>
      <c r="Y40" s="2"/>
      <c r="Z40" s="2"/>
      <c r="AA40" s="2"/>
      <c r="AB40" s="2"/>
      <c r="AC40" s="2"/>
      <c r="AD40" s="2"/>
      <c r="AE40" s="2"/>
    </row>
    <row r="41">
      <c r="A41" s="2"/>
      <c r="B41" s="2"/>
      <c r="C41" s="2"/>
      <c r="D41" s="2"/>
      <c r="E41" s="2"/>
      <c r="F41" s="2"/>
      <c r="G41" s="2"/>
      <c r="H41" s="2"/>
      <c r="I41" s="2"/>
      <c r="J41" s="2"/>
      <c r="K41" s="2"/>
      <c r="L41" s="2"/>
      <c r="M41" s="2"/>
      <c r="N41" s="2"/>
      <c r="O41" s="2"/>
      <c r="P41" s="2"/>
      <c r="Q41" s="2"/>
      <c r="R41" s="2"/>
      <c r="S41" s="2"/>
      <c r="T41" s="2"/>
      <c r="U41" s="2"/>
      <c r="V41" s="2"/>
      <c r="W41" s="2"/>
      <c r="X41" s="2"/>
      <c r="Y41" s="2"/>
      <c r="Z41" s="2"/>
      <c r="AA41" s="2"/>
      <c r="AB41" s="2"/>
      <c r="AC41" s="2"/>
      <c r="AD41" s="2"/>
      <c r="AE41" s="2"/>
    </row>
    <row r="42">
      <c r="A42" s="2"/>
      <c r="B42" s="2"/>
      <c r="C42" s="2"/>
      <c r="D42" s="2"/>
      <c r="E42" s="2"/>
      <c r="F42" s="2"/>
      <c r="G42" s="2"/>
      <c r="H42" s="2"/>
      <c r="I42" s="2"/>
      <c r="J42" s="2"/>
      <c r="K42" s="2"/>
      <c r="L42" s="2"/>
      <c r="M42" s="2"/>
      <c r="N42" s="2"/>
      <c r="O42" s="2"/>
      <c r="P42" s="2"/>
      <c r="Q42" s="2"/>
      <c r="R42" s="2"/>
      <c r="S42" s="2"/>
      <c r="T42" s="2"/>
      <c r="U42" s="2"/>
      <c r="V42" s="2"/>
      <c r="W42" s="2"/>
      <c r="X42" s="2"/>
      <c r="Y42" s="2"/>
      <c r="Z42" s="2"/>
      <c r="AA42" s="2"/>
      <c r="AB42" s="2"/>
      <c r="AC42" s="2"/>
      <c r="AD42" s="2"/>
      <c r="AE42" s="2"/>
    </row>
    <row r="43">
      <c r="A43" s="2"/>
      <c r="B43" s="2"/>
      <c r="C43" s="2"/>
      <c r="D43" s="2"/>
      <c r="E43" s="2"/>
      <c r="F43" s="2"/>
      <c r="G43" s="2"/>
      <c r="H43" s="2"/>
      <c r="I43" s="2"/>
      <c r="J43" s="2"/>
      <c r="K43" s="2"/>
      <c r="L43" s="2"/>
      <c r="M43" s="2"/>
      <c r="N43" s="2"/>
      <c r="O43" s="2"/>
      <c r="P43" s="2"/>
      <c r="Q43" s="2"/>
      <c r="R43" s="2"/>
      <c r="S43" s="2"/>
      <c r="T43" s="2"/>
      <c r="U43" s="2"/>
      <c r="V43" s="2"/>
      <c r="W43" s="2"/>
      <c r="X43" s="2"/>
      <c r="Y43" s="2"/>
      <c r="Z43" s="2"/>
      <c r="AA43" s="2"/>
      <c r="AB43" s="2"/>
      <c r="AC43" s="2"/>
      <c r="AD43" s="2"/>
      <c r="AE43" s="2"/>
    </row>
    <row r="44">
      <c r="A44" s="2"/>
      <c r="B44" s="2"/>
      <c r="C44" s="2"/>
      <c r="D44" s="2"/>
      <c r="E44" s="2"/>
      <c r="F44" s="2"/>
      <c r="G44" s="2"/>
      <c r="H44" s="2"/>
      <c r="I44" s="2"/>
      <c r="J44" s="2"/>
      <c r="K44" s="2"/>
      <c r="L44" s="2"/>
      <c r="M44" s="2"/>
      <c r="N44" s="2"/>
      <c r="O44" s="2"/>
      <c r="P44" s="2"/>
      <c r="Q44" s="2"/>
      <c r="R44" s="2"/>
      <c r="S44" s="2"/>
      <c r="T44" s="2"/>
      <c r="U44" s="2"/>
      <c r="V44" s="2"/>
      <c r="W44" s="2"/>
      <c r="X44" s="2"/>
      <c r="Y44" s="2"/>
      <c r="Z44" s="2"/>
      <c r="AA44" s="2"/>
      <c r="AB44" s="2"/>
      <c r="AC44" s="2"/>
      <c r="AD44" s="2"/>
      <c r="AE44" s="2"/>
    </row>
    <row r="45">
      <c r="A45" s="2"/>
      <c r="B45" s="2"/>
      <c r="C45" s="2"/>
      <c r="D45" s="2"/>
      <c r="E45" s="2"/>
      <c r="F45" s="2"/>
      <c r="G45" s="2"/>
      <c r="H45" s="2"/>
      <c r="I45" s="2"/>
      <c r="J45" s="2"/>
      <c r="K45" s="2"/>
      <c r="L45" s="2"/>
      <c r="M45" s="2"/>
      <c r="N45" s="2"/>
      <c r="O45" s="2"/>
      <c r="P45" s="2"/>
      <c r="Q45" s="2"/>
      <c r="R45" s="2"/>
      <c r="S45" s="2"/>
      <c r="T45" s="2"/>
      <c r="U45" s="2"/>
      <c r="V45" s="2"/>
      <c r="W45" s="2"/>
      <c r="X45" s="2"/>
      <c r="Y45" s="2"/>
      <c r="Z45" s="2"/>
      <c r="AA45" s="2"/>
      <c r="AB45" s="2"/>
      <c r="AC45" s="2"/>
      <c r="AD45" s="2"/>
      <c r="AE45" s="2"/>
    </row>
    <row r="46">
      <c r="A46" s="2"/>
      <c r="B46" s="2"/>
      <c r="C46" s="2"/>
      <c r="D46" s="2"/>
      <c r="E46" s="2"/>
      <c r="F46" s="2"/>
      <c r="G46" s="2"/>
      <c r="H46" s="2"/>
      <c r="I46" s="2"/>
      <c r="J46" s="2"/>
      <c r="K46" s="2"/>
      <c r="L46" s="2"/>
      <c r="M46" s="2"/>
      <c r="N46" s="2"/>
      <c r="O46" s="2"/>
      <c r="P46" s="2"/>
      <c r="Q46" s="2"/>
      <c r="R46" s="2"/>
      <c r="S46" s="2"/>
      <c r="T46" s="2"/>
      <c r="U46" s="2"/>
      <c r="V46" s="2"/>
      <c r="W46" s="2"/>
      <c r="X46" s="2"/>
      <c r="Y46" s="2"/>
      <c r="Z46" s="2"/>
      <c r="AA46" s="2"/>
      <c r="AB46" s="2"/>
      <c r="AC46" s="2"/>
      <c r="AD46" s="2"/>
      <c r="AE46" s="2"/>
    </row>
    <row r="47">
      <c r="A47" s="2"/>
      <c r="B47" s="2"/>
      <c r="C47" s="2"/>
      <c r="D47" s="2"/>
      <c r="E47" s="2"/>
      <c r="F47" s="2"/>
      <c r="G47" s="2"/>
      <c r="H47" s="2"/>
      <c r="I47" s="2"/>
      <c r="J47" s="2"/>
      <c r="K47" s="2"/>
      <c r="L47" s="2"/>
      <c r="M47" s="2"/>
      <c r="N47" s="2"/>
      <c r="O47" s="2"/>
      <c r="P47" s="2"/>
      <c r="Q47" s="2"/>
      <c r="R47" s="2"/>
      <c r="S47" s="2"/>
      <c r="T47" s="2"/>
      <c r="U47" s="2"/>
      <c r="V47" s="2"/>
      <c r="W47" s="2"/>
      <c r="X47" s="2"/>
      <c r="Y47" s="2"/>
      <c r="Z47" s="2"/>
      <c r="AA47" s="2"/>
      <c r="AB47" s="2"/>
      <c r="AC47" s="2"/>
      <c r="AD47" s="2"/>
      <c r="AE47" s="2"/>
    </row>
    <row r="48">
      <c r="A48" s="2"/>
      <c r="B48" s="2"/>
      <c r="C48" s="2"/>
      <c r="D48" s="2"/>
      <c r="E48" s="2"/>
      <c r="F48" s="2"/>
      <c r="G48" s="2"/>
      <c r="H48" s="2"/>
      <c r="I48" s="2"/>
      <c r="J48" s="2"/>
      <c r="K48" s="2"/>
      <c r="L48" s="2"/>
      <c r="M48" s="2"/>
      <c r="N48" s="2"/>
      <c r="O48" s="2"/>
      <c r="P48" s="2"/>
      <c r="Q48" s="2"/>
      <c r="R48" s="2"/>
      <c r="S48" s="2"/>
      <c r="T48" s="2"/>
      <c r="U48" s="2"/>
      <c r="V48" s="2"/>
      <c r="W48" s="2"/>
      <c r="X48" s="2"/>
      <c r="Y48" s="2"/>
      <c r="Z48" s="2"/>
      <c r="AA48" s="2"/>
      <c r="AB48" s="2"/>
      <c r="AC48" s="2"/>
      <c r="AD48" s="2"/>
      <c r="AE48" s="2"/>
    </row>
    <row r="49">
      <c r="A49" s="2"/>
      <c r="B49" s="2"/>
      <c r="C49" s="2"/>
      <c r="D49" s="2"/>
      <c r="E49" s="2"/>
      <c r="F49" s="2"/>
      <c r="G49" s="2"/>
      <c r="H49" s="2"/>
      <c r="I49" s="2"/>
      <c r="J49" s="2"/>
      <c r="K49" s="2"/>
      <c r="L49" s="2"/>
      <c r="M49" s="2"/>
      <c r="N49" s="2"/>
      <c r="O49" s="2"/>
      <c r="P49" s="2"/>
      <c r="Q49" s="2"/>
      <c r="R49" s="2"/>
      <c r="S49" s="2"/>
      <c r="T49" s="2"/>
      <c r="U49" s="2"/>
      <c r="V49" s="2"/>
      <c r="W49" s="2"/>
      <c r="X49" s="2"/>
      <c r="Y49" s="2"/>
      <c r="Z49" s="2"/>
      <c r="AA49" s="2"/>
      <c r="AB49" s="2"/>
      <c r="AC49" s="2"/>
      <c r="AD49" s="2"/>
      <c r="AE49" s="2"/>
    </row>
    <row r="50">
      <c r="A50" s="2"/>
      <c r="B50" s="2"/>
      <c r="C50" s="2"/>
      <c r="D50" s="2"/>
      <c r="E50" s="2"/>
      <c r="F50" s="2"/>
      <c r="G50" s="2"/>
      <c r="H50" s="2"/>
      <c r="I50" s="2"/>
      <c r="J50" s="2"/>
      <c r="K50" s="2"/>
      <c r="L50" s="2"/>
      <c r="M50" s="2"/>
      <c r="N50" s="2"/>
      <c r="O50" s="2"/>
      <c r="P50" s="2"/>
      <c r="Q50" s="2"/>
      <c r="R50" s="2"/>
      <c r="S50" s="2"/>
      <c r="T50" s="2"/>
      <c r="U50" s="2"/>
      <c r="V50" s="2"/>
      <c r="W50" s="2"/>
      <c r="X50" s="2"/>
      <c r="Y50" s="2"/>
      <c r="Z50" s="2"/>
      <c r="AA50" s="2"/>
      <c r="AB50" s="2"/>
      <c r="AC50" s="2"/>
      <c r="AD50" s="2"/>
      <c r="AE50" s="2"/>
    </row>
    <row r="51">
      <c r="A51" s="2"/>
      <c r="B51" s="2"/>
      <c r="C51" s="2"/>
      <c r="D51" s="2"/>
      <c r="E51" s="2"/>
      <c r="F51" s="2"/>
      <c r="G51" s="2"/>
      <c r="H51" s="2"/>
      <c r="I51" s="2"/>
      <c r="J51" s="2"/>
      <c r="K51" s="2"/>
      <c r="L51" s="2"/>
      <c r="M51" s="2"/>
      <c r="N51" s="2"/>
      <c r="O51" s="2"/>
      <c r="P51" s="2"/>
      <c r="Q51" s="2"/>
      <c r="R51" s="2"/>
      <c r="S51" s="2"/>
      <c r="T51" s="2"/>
      <c r="U51" s="2"/>
      <c r="V51" s="2"/>
      <c r="W51" s="2"/>
      <c r="X51" s="2"/>
      <c r="Y51" s="2"/>
      <c r="Z51" s="2"/>
      <c r="AA51" s="2"/>
      <c r="AB51" s="2"/>
      <c r="AC51" s="2"/>
      <c r="AD51" s="2"/>
      <c r="AE51" s="2"/>
    </row>
    <row r="52">
      <c r="A52" s="2"/>
      <c r="B52" s="2"/>
      <c r="C52" s="2"/>
      <c r="D52" s="2"/>
      <c r="E52" s="2"/>
      <c r="F52" s="2"/>
      <c r="G52" s="2"/>
      <c r="H52" s="2"/>
      <c r="I52" s="2"/>
      <c r="J52" s="2"/>
      <c r="K52" s="2"/>
      <c r="L52" s="2"/>
      <c r="M52" s="2"/>
      <c r="N52" s="2"/>
      <c r="O52" s="2"/>
      <c r="P52" s="2"/>
      <c r="Q52" s="2"/>
      <c r="R52" s="2"/>
      <c r="S52" s="2"/>
      <c r="T52" s="2"/>
      <c r="U52" s="2"/>
      <c r="V52" s="2"/>
      <c r="W52" s="2"/>
      <c r="X52" s="2"/>
      <c r="Y52" s="2"/>
      <c r="Z52" s="2"/>
      <c r="AA52" s="2"/>
      <c r="AB52" s="2"/>
      <c r="AC52" s="2"/>
      <c r="AD52" s="2"/>
      <c r="AE52" s="2"/>
    </row>
    <row r="53">
      <c r="A53" s="2"/>
      <c r="B53" s="2"/>
      <c r="C53" s="2"/>
      <c r="D53" s="2"/>
      <c r="E53" s="2"/>
      <c r="F53" s="2"/>
      <c r="G53" s="2"/>
      <c r="H53" s="2"/>
      <c r="I53" s="2"/>
      <c r="J53" s="2"/>
      <c r="K53" s="2"/>
      <c r="L53" s="2"/>
      <c r="M53" s="2"/>
      <c r="N53" s="2"/>
      <c r="O53" s="2"/>
      <c r="P53" s="2"/>
      <c r="Q53" s="2"/>
      <c r="R53" s="2"/>
      <c r="S53" s="2"/>
      <c r="T53" s="2"/>
      <c r="U53" s="2"/>
      <c r="V53" s="2"/>
      <c r="W53" s="2"/>
      <c r="X53" s="2"/>
      <c r="Y53" s="2"/>
      <c r="Z53" s="2"/>
      <c r="AA53" s="2"/>
      <c r="AB53" s="2"/>
      <c r="AC53" s="2"/>
      <c r="AD53" s="2"/>
      <c r="AE53" s="2"/>
    </row>
    <row r="54">
      <c r="A54" s="2"/>
      <c r="B54" s="2"/>
      <c r="C54" s="2"/>
      <c r="D54" s="2"/>
      <c r="E54" s="2"/>
      <c r="F54" s="2"/>
      <c r="G54" s="2"/>
      <c r="H54" s="2"/>
      <c r="I54" s="2"/>
      <c r="J54" s="2"/>
      <c r="K54" s="2"/>
      <c r="L54" s="2"/>
      <c r="M54" s="2"/>
      <c r="N54" s="2"/>
      <c r="O54" s="2"/>
      <c r="P54" s="2"/>
      <c r="Q54" s="2"/>
      <c r="R54" s="2"/>
      <c r="S54" s="2"/>
      <c r="T54" s="2"/>
      <c r="U54" s="2"/>
      <c r="V54" s="2"/>
      <c r="W54" s="2"/>
      <c r="X54" s="2"/>
      <c r="Y54" s="2"/>
      <c r="Z54" s="2"/>
      <c r="AA54" s="2"/>
      <c r="AB54" s="2"/>
      <c r="AC54" s="2"/>
      <c r="AD54" s="2"/>
      <c r="AE54" s="2"/>
    </row>
    <row r="55">
      <c r="A55" s="2"/>
      <c r="B55" s="2"/>
      <c r="C55" s="2"/>
      <c r="D55" s="2"/>
      <c r="E55" s="2"/>
      <c r="F55" s="2"/>
      <c r="G55" s="2"/>
      <c r="H55" s="2"/>
      <c r="I55" s="2"/>
      <c r="J55" s="2"/>
      <c r="K55" s="2"/>
      <c r="L55" s="2"/>
      <c r="M55" s="2"/>
      <c r="N55" s="2"/>
      <c r="O55" s="2"/>
      <c r="P55" s="2"/>
      <c r="Q55" s="2"/>
      <c r="R55" s="2"/>
      <c r="S55" s="2"/>
      <c r="T55" s="2"/>
      <c r="U55" s="2"/>
      <c r="V55" s="2"/>
      <c r="W55" s="2"/>
      <c r="X55" s="2"/>
      <c r="Y55" s="2"/>
      <c r="Z55" s="2"/>
      <c r="AA55" s="2"/>
      <c r="AB55" s="2"/>
      <c r="AC55" s="2"/>
      <c r="AD55" s="2"/>
      <c r="AE55" s="2"/>
    </row>
    <row r="56">
      <c r="A56" s="2"/>
      <c r="B56" s="2"/>
      <c r="C56" s="2"/>
      <c r="D56" s="2"/>
      <c r="E56" s="2"/>
      <c r="F56" s="2"/>
      <c r="G56" s="2"/>
      <c r="H56" s="2"/>
      <c r="I56" s="2"/>
      <c r="J56" s="2"/>
      <c r="K56" s="2"/>
      <c r="L56" s="2"/>
      <c r="M56" s="2"/>
      <c r="N56" s="2"/>
      <c r="O56" s="2"/>
      <c r="P56" s="2"/>
      <c r="Q56" s="2"/>
      <c r="R56" s="2"/>
      <c r="S56" s="2"/>
      <c r="T56" s="2"/>
      <c r="U56" s="2"/>
      <c r="V56" s="2"/>
      <c r="W56" s="2"/>
      <c r="X56" s="2"/>
      <c r="Y56" s="2"/>
      <c r="Z56" s="2"/>
      <c r="AA56" s="2"/>
      <c r="AB56" s="2"/>
      <c r="AC56" s="2"/>
      <c r="AD56" s="2"/>
      <c r="AE56" s="2"/>
    </row>
    <row r="57">
      <c r="A57" s="2"/>
      <c r="B57" s="2"/>
      <c r="C57" s="2"/>
      <c r="D57" s="2"/>
      <c r="E57" s="2"/>
      <c r="F57" s="2"/>
      <c r="G57" s="2"/>
      <c r="H57" s="2"/>
      <c r="I57" s="2"/>
      <c r="J57" s="2"/>
      <c r="K57" s="2"/>
      <c r="L57" s="2"/>
      <c r="M57" s="2"/>
      <c r="N57" s="2"/>
      <c r="O57" s="2"/>
      <c r="P57" s="2"/>
      <c r="Q57" s="2"/>
      <c r="R57" s="2"/>
      <c r="S57" s="2"/>
      <c r="T57" s="2"/>
      <c r="U57" s="2"/>
      <c r="V57" s="2"/>
      <c r="W57" s="2"/>
      <c r="X57" s="2"/>
      <c r="Y57" s="2"/>
      <c r="Z57" s="2"/>
      <c r="AA57" s="2"/>
      <c r="AB57" s="2"/>
      <c r="AC57" s="2"/>
      <c r="AD57" s="2"/>
      <c r="AE57" s="2"/>
    </row>
    <row r="58">
      <c r="A58" s="2"/>
      <c r="B58" s="2"/>
      <c r="C58" s="2"/>
      <c r="D58" s="2"/>
      <c r="E58" s="2"/>
      <c r="F58" s="2"/>
      <c r="G58" s="2"/>
      <c r="H58" s="2"/>
      <c r="I58" s="2"/>
      <c r="J58" s="2"/>
      <c r="K58" s="2"/>
      <c r="L58" s="2"/>
      <c r="M58" s="2"/>
      <c r="N58" s="2"/>
      <c r="O58" s="2"/>
      <c r="P58" s="2"/>
      <c r="Q58" s="2"/>
      <c r="R58" s="2"/>
      <c r="S58" s="2"/>
      <c r="T58" s="2"/>
      <c r="U58" s="2"/>
      <c r="V58" s="2"/>
      <c r="W58" s="2"/>
      <c r="X58" s="2"/>
      <c r="Y58" s="2"/>
      <c r="Z58" s="2"/>
      <c r="AA58" s="2"/>
      <c r="AB58" s="2"/>
      <c r="AC58" s="2"/>
      <c r="AD58" s="2"/>
      <c r="AE58" s="2"/>
    </row>
    <row r="59">
      <c r="A59" s="2"/>
      <c r="B59" s="2"/>
      <c r="C59" s="2"/>
      <c r="D59" s="2"/>
      <c r="E59" s="2"/>
      <c r="F59" s="2"/>
      <c r="G59" s="2"/>
      <c r="H59" s="2"/>
      <c r="I59" s="2"/>
      <c r="J59" s="2"/>
      <c r="K59" s="2"/>
      <c r="L59" s="2"/>
      <c r="M59" s="2"/>
      <c r="N59" s="2"/>
      <c r="O59" s="2"/>
      <c r="P59" s="2"/>
      <c r="Q59" s="2"/>
      <c r="R59" s="2"/>
      <c r="S59" s="2"/>
      <c r="T59" s="2"/>
      <c r="U59" s="2"/>
      <c r="V59" s="2"/>
      <c r="W59" s="2"/>
      <c r="X59" s="2"/>
      <c r="Y59" s="2"/>
      <c r="Z59" s="2"/>
      <c r="AA59" s="2"/>
      <c r="AB59" s="2"/>
      <c r="AC59" s="2"/>
      <c r="AD59" s="2"/>
      <c r="AE59" s="2"/>
    </row>
    <row r="60">
      <c r="A60" s="2"/>
      <c r="B60" s="2"/>
      <c r="C60" s="2"/>
      <c r="D60" s="2"/>
      <c r="E60" s="2"/>
      <c r="F60" s="2"/>
      <c r="G60" s="2"/>
      <c r="H60" s="2"/>
      <c r="I60" s="2"/>
      <c r="J60" s="2"/>
      <c r="K60" s="2"/>
      <c r="L60" s="2"/>
      <c r="M60" s="2"/>
      <c r="N60" s="2"/>
      <c r="O60" s="2"/>
      <c r="P60" s="2"/>
      <c r="Q60" s="2"/>
      <c r="R60" s="2"/>
      <c r="S60" s="2"/>
      <c r="T60" s="2"/>
      <c r="U60" s="2"/>
      <c r="V60" s="2"/>
      <c r="W60" s="2"/>
      <c r="X60" s="2"/>
      <c r="Y60" s="2"/>
      <c r="Z60" s="2"/>
      <c r="AA60" s="2"/>
      <c r="AB60" s="2"/>
      <c r="AC60" s="2"/>
      <c r="AD60" s="2"/>
      <c r="AE60" s="2"/>
    </row>
    <row r="61">
      <c r="A61" s="2"/>
      <c r="B61" s="2"/>
      <c r="C61" s="2"/>
      <c r="D61" s="2"/>
      <c r="E61" s="2"/>
      <c r="F61" s="2"/>
      <c r="G61" s="2"/>
      <c r="H61" s="2"/>
      <c r="I61" s="2"/>
      <c r="J61" s="2"/>
      <c r="K61" s="2"/>
      <c r="L61" s="2"/>
      <c r="M61" s="2"/>
      <c r="N61" s="2"/>
      <c r="O61" s="2"/>
      <c r="P61" s="2"/>
      <c r="Q61" s="2"/>
      <c r="R61" s="2"/>
      <c r="S61" s="2"/>
      <c r="T61" s="2"/>
      <c r="U61" s="2"/>
      <c r="V61" s="2"/>
      <c r="W61" s="2"/>
      <c r="X61" s="2"/>
      <c r="Y61" s="2"/>
      <c r="Z61" s="2"/>
      <c r="AA61" s="2"/>
      <c r="AB61" s="2"/>
      <c r="AC61" s="2"/>
      <c r="AD61" s="2"/>
      <c r="AE61" s="2"/>
    </row>
    <row r="62">
      <c r="A62" s="2"/>
      <c r="B62" s="2"/>
      <c r="C62" s="2"/>
      <c r="D62" s="2"/>
      <c r="E62" s="2"/>
      <c r="F62" s="2"/>
      <c r="G62" s="2"/>
      <c r="H62" s="2"/>
      <c r="I62" s="2"/>
      <c r="J62" s="2"/>
      <c r="K62" s="2"/>
      <c r="L62" s="2"/>
      <c r="M62" s="2"/>
      <c r="N62" s="2"/>
      <c r="O62" s="2"/>
      <c r="P62" s="2"/>
      <c r="Q62" s="2"/>
      <c r="R62" s="2"/>
      <c r="S62" s="2"/>
      <c r="T62" s="2"/>
      <c r="U62" s="2"/>
      <c r="V62" s="2"/>
      <c r="W62" s="2"/>
      <c r="X62" s="2"/>
      <c r="Y62" s="2"/>
      <c r="Z62" s="2"/>
      <c r="AA62" s="2"/>
      <c r="AB62" s="2"/>
      <c r="AC62" s="2"/>
      <c r="AD62" s="2"/>
      <c r="AE62" s="2"/>
    </row>
    <row r="63">
      <c r="A63" s="2"/>
      <c r="B63" s="2"/>
      <c r="C63" s="2"/>
      <c r="D63" s="2"/>
      <c r="E63" s="2"/>
      <c r="F63" s="2"/>
      <c r="G63" s="2"/>
      <c r="H63" s="2"/>
      <c r="I63" s="2"/>
      <c r="J63" s="2"/>
      <c r="K63" s="2"/>
      <c r="L63" s="2"/>
      <c r="M63" s="2"/>
      <c r="N63" s="2"/>
      <c r="O63" s="2"/>
      <c r="P63" s="2"/>
      <c r="Q63" s="2"/>
      <c r="R63" s="2"/>
      <c r="S63" s="2"/>
      <c r="T63" s="2"/>
      <c r="U63" s="2"/>
      <c r="V63" s="2"/>
      <c r="W63" s="2"/>
      <c r="X63" s="2"/>
      <c r="Y63" s="2"/>
      <c r="Z63" s="2"/>
      <c r="AA63" s="2"/>
      <c r="AB63" s="2"/>
      <c r="AC63" s="2"/>
      <c r="AD63" s="2"/>
      <c r="AE63" s="2"/>
    </row>
    <row r="64">
      <c r="A64" s="2"/>
      <c r="B64" s="2"/>
      <c r="C64" s="2"/>
      <c r="D64" s="2"/>
      <c r="E64" s="2"/>
      <c r="F64" s="2"/>
      <c r="G64" s="2"/>
      <c r="H64" s="2"/>
      <c r="I64" s="2"/>
      <c r="J64" s="2"/>
      <c r="K64" s="2"/>
      <c r="L64" s="2"/>
      <c r="M64" s="2"/>
      <c r="N64" s="2"/>
      <c r="O64" s="2"/>
      <c r="P64" s="2"/>
      <c r="Q64" s="2"/>
      <c r="R64" s="2"/>
      <c r="S64" s="2"/>
      <c r="T64" s="2"/>
      <c r="U64" s="2"/>
      <c r="V64" s="2"/>
      <c r="W64" s="2"/>
      <c r="X64" s="2"/>
      <c r="Y64" s="2"/>
      <c r="Z64" s="2"/>
      <c r="AA64" s="2"/>
      <c r="AB64" s="2"/>
      <c r="AC64" s="2"/>
      <c r="AD64" s="2"/>
      <c r="AE64" s="2"/>
    </row>
    <row r="65">
      <c r="A65" s="2"/>
      <c r="B65" s="2"/>
      <c r="C65" s="2"/>
      <c r="D65" s="2"/>
      <c r="E65" s="2"/>
      <c r="F65" s="2"/>
      <c r="G65" s="2"/>
      <c r="H65" s="2"/>
      <c r="I65" s="2"/>
      <c r="J65" s="2"/>
      <c r="K65" s="2"/>
      <c r="L65" s="2"/>
      <c r="M65" s="2"/>
      <c r="N65" s="2"/>
      <c r="O65" s="2"/>
      <c r="P65" s="2"/>
      <c r="Q65" s="2"/>
      <c r="R65" s="2"/>
      <c r="S65" s="2"/>
      <c r="T65" s="2"/>
      <c r="U65" s="2"/>
      <c r="V65" s="2"/>
      <c r="W65" s="2"/>
      <c r="X65" s="2"/>
      <c r="Y65" s="2"/>
      <c r="Z65" s="2"/>
      <c r="AA65" s="2"/>
      <c r="AB65" s="2"/>
      <c r="AC65" s="2"/>
      <c r="AD65" s="2"/>
      <c r="AE65" s="2"/>
    </row>
    <row r="66">
      <c r="A66" s="2"/>
      <c r="B66" s="2"/>
      <c r="C66" s="2"/>
      <c r="D66" s="2"/>
      <c r="E66" s="2"/>
      <c r="F66" s="2"/>
      <c r="G66" s="2"/>
      <c r="H66" s="2"/>
      <c r="I66" s="2"/>
      <c r="J66" s="2"/>
      <c r="K66" s="2"/>
      <c r="L66" s="2"/>
      <c r="M66" s="2"/>
      <c r="N66" s="2"/>
      <c r="O66" s="2"/>
      <c r="P66" s="2"/>
      <c r="Q66" s="2"/>
      <c r="R66" s="2"/>
      <c r="S66" s="2"/>
      <c r="T66" s="2"/>
      <c r="U66" s="2"/>
      <c r="V66" s="2"/>
      <c r="W66" s="2"/>
      <c r="X66" s="2"/>
      <c r="Y66" s="2"/>
      <c r="Z66" s="2"/>
      <c r="AA66" s="2"/>
      <c r="AB66" s="2"/>
      <c r="AC66" s="2"/>
      <c r="AD66" s="2"/>
      <c r="AE66" s="2"/>
    </row>
    <row r="67">
      <c r="A67" s="2"/>
      <c r="B67" s="2"/>
      <c r="C67" s="2"/>
      <c r="D67" s="2"/>
      <c r="E67" s="2"/>
      <c r="F67" s="2"/>
      <c r="G67" s="2"/>
      <c r="H67" s="2"/>
      <c r="I67" s="2"/>
      <c r="J67" s="2"/>
      <c r="K67" s="2"/>
      <c r="L67" s="2"/>
      <c r="M67" s="2"/>
      <c r="N67" s="2"/>
      <c r="O67" s="2"/>
      <c r="P67" s="2"/>
      <c r="Q67" s="2"/>
      <c r="R67" s="2"/>
      <c r="S67" s="2"/>
      <c r="T67" s="2"/>
      <c r="U67" s="2"/>
      <c r="V67" s="2"/>
      <c r="W67" s="2"/>
      <c r="X67" s="2"/>
      <c r="Y67" s="2"/>
      <c r="Z67" s="2"/>
      <c r="AA67" s="2"/>
      <c r="AB67" s="2"/>
      <c r="AC67" s="2"/>
      <c r="AD67" s="2"/>
      <c r="AE67" s="2"/>
    </row>
    <row r="68">
      <c r="A68" s="2"/>
      <c r="B68" s="2"/>
      <c r="C68" s="2"/>
      <c r="D68" s="2"/>
      <c r="E68" s="2"/>
      <c r="F68" s="2"/>
      <c r="G68" s="2"/>
      <c r="H68" s="2"/>
      <c r="I68" s="2"/>
      <c r="J68" s="2"/>
      <c r="K68" s="2"/>
      <c r="L68" s="2"/>
      <c r="M68" s="2"/>
      <c r="N68" s="2"/>
      <c r="O68" s="2"/>
      <c r="P68" s="2"/>
      <c r="Q68" s="2"/>
      <c r="R68" s="2"/>
      <c r="S68" s="2"/>
      <c r="T68" s="2"/>
      <c r="U68" s="2"/>
      <c r="V68" s="2"/>
      <c r="W68" s="2"/>
      <c r="X68" s="2"/>
      <c r="Y68" s="2"/>
      <c r="Z68" s="2"/>
      <c r="AA68" s="2"/>
      <c r="AB68" s="2"/>
      <c r="AC68" s="2"/>
      <c r="AD68" s="2"/>
      <c r="AE68" s="2"/>
    </row>
    <row r="69">
      <c r="A69" s="2"/>
      <c r="B69" s="2"/>
      <c r="C69" s="2"/>
      <c r="D69" s="2"/>
      <c r="E69" s="2"/>
      <c r="F69" s="2"/>
      <c r="G69" s="2"/>
      <c r="H69" s="2"/>
      <c r="I69" s="2"/>
      <c r="J69" s="2"/>
      <c r="K69" s="2"/>
      <c r="L69" s="2"/>
      <c r="M69" s="2"/>
      <c r="N69" s="2"/>
      <c r="O69" s="2"/>
      <c r="P69" s="2"/>
      <c r="Q69" s="2"/>
      <c r="R69" s="2"/>
      <c r="S69" s="2"/>
      <c r="T69" s="2"/>
      <c r="U69" s="2"/>
      <c r="V69" s="2"/>
      <c r="W69" s="2"/>
      <c r="X69" s="2"/>
      <c r="Y69" s="2"/>
      <c r="Z69" s="2"/>
      <c r="AA69" s="2"/>
      <c r="AB69" s="2"/>
      <c r="AC69" s="2"/>
      <c r="AD69" s="2"/>
      <c r="AE69" s="2"/>
    </row>
    <row r="70">
      <c r="A70" s="2"/>
      <c r="B70" s="2"/>
      <c r="C70" s="2"/>
      <c r="D70" s="2"/>
      <c r="E70" s="2"/>
      <c r="F70" s="2"/>
      <c r="G70" s="2"/>
      <c r="H70" s="2"/>
      <c r="I70" s="2"/>
      <c r="J70" s="2"/>
      <c r="K70" s="2"/>
      <c r="L70" s="2"/>
      <c r="M70" s="2"/>
      <c r="N70" s="2"/>
      <c r="O70" s="2"/>
      <c r="P70" s="2"/>
      <c r="Q70" s="2"/>
      <c r="R70" s="2"/>
      <c r="S70" s="2"/>
      <c r="T70" s="2"/>
      <c r="U70" s="2"/>
      <c r="V70" s="2"/>
      <c r="W70" s="2"/>
      <c r="X70" s="2"/>
      <c r="Y70" s="2"/>
      <c r="Z70" s="2"/>
      <c r="AA70" s="2"/>
      <c r="AB70" s="2"/>
      <c r="AC70" s="2"/>
      <c r="AD70" s="2"/>
      <c r="AE70" s="2"/>
    </row>
    <row r="71">
      <c r="A71" s="2"/>
      <c r="B71" s="2"/>
      <c r="C71" s="2"/>
      <c r="D71" s="2"/>
      <c r="E71" s="2"/>
      <c r="F71" s="2"/>
      <c r="G71" s="2"/>
      <c r="H71" s="2"/>
      <c r="I71" s="2"/>
      <c r="J71" s="2"/>
      <c r="K71" s="2"/>
      <c r="L71" s="2"/>
      <c r="M71" s="2"/>
      <c r="N71" s="2"/>
      <c r="O71" s="2"/>
      <c r="P71" s="2"/>
      <c r="Q71" s="2"/>
      <c r="R71" s="2"/>
      <c r="S71" s="2"/>
      <c r="T71" s="2"/>
      <c r="U71" s="2"/>
      <c r="V71" s="2"/>
      <c r="W71" s="2"/>
      <c r="X71" s="2"/>
      <c r="Y71" s="2"/>
      <c r="Z71" s="2"/>
      <c r="AA71" s="2"/>
      <c r="AB71" s="2"/>
      <c r="AC71" s="2"/>
      <c r="AD71" s="2"/>
      <c r="AE71" s="2"/>
    </row>
    <row r="72">
      <c r="A72" s="2"/>
      <c r="B72" s="2"/>
      <c r="C72" s="2"/>
      <c r="D72" s="2"/>
      <c r="E72" s="2"/>
      <c r="F72" s="2"/>
      <c r="G72" s="2"/>
      <c r="H72" s="2"/>
      <c r="I72" s="2"/>
      <c r="J72" s="2"/>
      <c r="K72" s="2"/>
      <c r="L72" s="2"/>
      <c r="M72" s="2"/>
      <c r="N72" s="2"/>
      <c r="O72" s="2"/>
      <c r="P72" s="2"/>
      <c r="Q72" s="2"/>
      <c r="R72" s="2"/>
      <c r="S72" s="2"/>
      <c r="T72" s="2"/>
      <c r="U72" s="2"/>
      <c r="V72" s="2"/>
      <c r="W72" s="2"/>
      <c r="X72" s="2"/>
      <c r="Y72" s="2"/>
      <c r="Z72" s="2"/>
      <c r="AA72" s="2"/>
      <c r="AB72" s="2"/>
      <c r="AC72" s="2"/>
      <c r="AD72" s="2"/>
      <c r="AE72" s="2"/>
    </row>
    <row r="73">
      <c r="A73" s="2"/>
      <c r="B73" s="2"/>
      <c r="C73" s="2"/>
      <c r="D73" s="2"/>
      <c r="E73" s="2"/>
      <c r="F73" s="2"/>
      <c r="G73" s="2"/>
      <c r="H73" s="2"/>
      <c r="I73" s="2"/>
      <c r="J73" s="2"/>
      <c r="K73" s="2"/>
      <c r="L73" s="2"/>
      <c r="M73" s="2"/>
      <c r="N73" s="2"/>
      <c r="O73" s="2"/>
      <c r="P73" s="2"/>
      <c r="Q73" s="2"/>
      <c r="R73" s="2"/>
      <c r="S73" s="2"/>
      <c r="T73" s="2"/>
      <c r="U73" s="2"/>
      <c r="V73" s="2"/>
      <c r="W73" s="2"/>
      <c r="X73" s="2"/>
      <c r="Y73" s="2"/>
      <c r="Z73" s="2"/>
      <c r="AA73" s="2"/>
      <c r="AB73" s="2"/>
      <c r="AC73" s="2"/>
      <c r="AD73" s="2"/>
      <c r="AE73" s="2"/>
    </row>
    <row r="74">
      <c r="A74" s="2"/>
      <c r="B74" s="2"/>
      <c r="C74" s="2"/>
      <c r="D74" s="2"/>
      <c r="E74" s="2"/>
      <c r="F74" s="2"/>
      <c r="G74" s="2"/>
      <c r="H74" s="2"/>
      <c r="I74" s="2"/>
      <c r="J74" s="2"/>
      <c r="K74" s="2"/>
      <c r="L74" s="2"/>
      <c r="M74" s="2"/>
      <c r="N74" s="2"/>
      <c r="O74" s="2"/>
      <c r="P74" s="2"/>
      <c r="Q74" s="2"/>
      <c r="R74" s="2"/>
      <c r="S74" s="2"/>
      <c r="T74" s="2"/>
      <c r="U74" s="2"/>
      <c r="V74" s="2"/>
      <c r="W74" s="2"/>
      <c r="X74" s="2"/>
      <c r="Y74" s="2"/>
      <c r="Z74" s="2"/>
      <c r="AA74" s="2"/>
      <c r="AB74" s="2"/>
      <c r="AC74" s="2"/>
      <c r="AD74" s="2"/>
      <c r="AE74" s="2"/>
    </row>
    <row r="75">
      <c r="A75" s="2"/>
      <c r="B75" s="2"/>
      <c r="C75" s="2"/>
      <c r="D75" s="2"/>
      <c r="E75" s="2"/>
      <c r="F75" s="2"/>
      <c r="G75" s="2"/>
      <c r="H75" s="2"/>
      <c r="I75" s="2"/>
      <c r="J75" s="2"/>
      <c r="K75" s="2"/>
      <c r="L75" s="2"/>
      <c r="M75" s="2"/>
      <c r="N75" s="2"/>
      <c r="O75" s="2"/>
      <c r="P75" s="2"/>
      <c r="Q75" s="2"/>
      <c r="R75" s="2"/>
      <c r="S75" s="2"/>
      <c r="T75" s="2"/>
      <c r="U75" s="2"/>
      <c r="V75" s="2"/>
      <c r="W75" s="2"/>
      <c r="X75" s="2"/>
      <c r="Y75" s="2"/>
      <c r="Z75" s="2"/>
      <c r="AA75" s="2"/>
      <c r="AB75" s="2"/>
      <c r="AC75" s="2"/>
      <c r="AD75" s="2"/>
      <c r="AE75" s="2"/>
    </row>
    <row r="76">
      <c r="A76" s="2"/>
      <c r="B76" s="2"/>
      <c r="C76" s="2"/>
      <c r="D76" s="2"/>
      <c r="E76" s="2"/>
      <c r="F76" s="2"/>
      <c r="G76" s="2"/>
      <c r="H76" s="2"/>
      <c r="I76" s="2"/>
      <c r="J76" s="2"/>
      <c r="K76" s="2"/>
      <c r="L76" s="2"/>
      <c r="M76" s="2"/>
      <c r="N76" s="2"/>
      <c r="O76" s="2"/>
      <c r="P76" s="2"/>
      <c r="Q76" s="2"/>
      <c r="R76" s="2"/>
      <c r="S76" s="2"/>
      <c r="T76" s="2"/>
      <c r="U76" s="2"/>
      <c r="V76" s="2"/>
      <c r="W76" s="2"/>
      <c r="X76" s="2"/>
      <c r="Y76" s="2"/>
      <c r="Z76" s="2"/>
      <c r="AA76" s="2"/>
      <c r="AB76" s="2"/>
      <c r="AC76" s="2"/>
      <c r="AD76" s="2"/>
      <c r="AE76" s="2"/>
    </row>
    <row r="77">
      <c r="A77" s="2"/>
      <c r="B77" s="2"/>
      <c r="C77" s="2"/>
      <c r="D77" s="2"/>
      <c r="E77" s="2"/>
      <c r="F77" s="2"/>
      <c r="G77" s="2"/>
      <c r="H77" s="2"/>
      <c r="I77" s="2"/>
      <c r="J77" s="2"/>
      <c r="K77" s="2"/>
      <c r="L77" s="2"/>
      <c r="M77" s="2"/>
      <c r="N77" s="2"/>
      <c r="O77" s="2"/>
      <c r="P77" s="2"/>
      <c r="Q77" s="2"/>
      <c r="R77" s="2"/>
      <c r="S77" s="2"/>
      <c r="T77" s="2"/>
      <c r="U77" s="2"/>
      <c r="V77" s="2"/>
      <c r="W77" s="2"/>
      <c r="X77" s="2"/>
      <c r="Y77" s="2"/>
      <c r="Z77" s="2"/>
      <c r="AA77" s="2"/>
      <c r="AB77" s="2"/>
      <c r="AC77" s="2"/>
      <c r="AD77" s="2"/>
      <c r="AE77" s="2"/>
    </row>
    <row r="78">
      <c r="A78" s="2"/>
      <c r="B78" s="2"/>
      <c r="C78" s="2"/>
      <c r="D78" s="2"/>
      <c r="E78" s="2"/>
      <c r="F78" s="2"/>
      <c r="G78" s="2"/>
      <c r="H78" s="2"/>
      <c r="I78" s="2"/>
      <c r="J78" s="2"/>
      <c r="K78" s="2"/>
      <c r="L78" s="2"/>
      <c r="M78" s="2"/>
      <c r="N78" s="2"/>
      <c r="O78" s="2"/>
      <c r="P78" s="2"/>
      <c r="Q78" s="2"/>
      <c r="R78" s="2"/>
      <c r="S78" s="2"/>
      <c r="T78" s="2"/>
      <c r="U78" s="2"/>
      <c r="V78" s="2"/>
      <c r="W78" s="2"/>
      <c r="X78" s="2"/>
      <c r="Y78" s="2"/>
      <c r="Z78" s="2"/>
      <c r="AA78" s="2"/>
      <c r="AB78" s="2"/>
      <c r="AC78" s="2"/>
      <c r="AD78" s="2"/>
      <c r="AE78" s="2"/>
    </row>
    <row r="79">
      <c r="A79" s="2"/>
      <c r="B79" s="2"/>
      <c r="C79" s="2"/>
      <c r="D79" s="2"/>
      <c r="E79" s="2"/>
      <c r="F79" s="2"/>
      <c r="G79" s="2"/>
      <c r="H79" s="2"/>
      <c r="I79" s="2"/>
      <c r="J79" s="2"/>
      <c r="K79" s="2"/>
      <c r="L79" s="2"/>
      <c r="M79" s="2"/>
      <c r="N79" s="2"/>
      <c r="O79" s="2"/>
      <c r="P79" s="2"/>
      <c r="Q79" s="2"/>
      <c r="R79" s="2"/>
      <c r="S79" s="2"/>
      <c r="T79" s="2"/>
      <c r="U79" s="2"/>
      <c r="V79" s="2"/>
      <c r="W79" s="2"/>
      <c r="X79" s="2"/>
      <c r="Y79" s="2"/>
      <c r="Z79" s="2"/>
      <c r="AA79" s="2"/>
      <c r="AB79" s="2"/>
      <c r="AC79" s="2"/>
      <c r="AD79" s="2"/>
      <c r="AE79" s="2"/>
    </row>
    <row r="80">
      <c r="A80" s="2"/>
      <c r="B80" s="2"/>
      <c r="C80" s="2"/>
      <c r="D80" s="2"/>
      <c r="E80" s="2"/>
      <c r="F80" s="2"/>
      <c r="G80" s="2"/>
      <c r="H80" s="2"/>
      <c r="I80" s="2"/>
      <c r="J80" s="2"/>
      <c r="K80" s="2"/>
      <c r="L80" s="2"/>
      <c r="M80" s="2"/>
      <c r="N80" s="2"/>
      <c r="O80" s="2"/>
      <c r="P80" s="2"/>
      <c r="Q80" s="2"/>
      <c r="R80" s="2"/>
      <c r="S80" s="2"/>
      <c r="T80" s="2"/>
      <c r="U80" s="2"/>
      <c r="V80" s="2"/>
      <c r="W80" s="2"/>
      <c r="X80" s="2"/>
      <c r="Y80" s="2"/>
      <c r="Z80" s="2"/>
      <c r="AA80" s="2"/>
      <c r="AB80" s="2"/>
      <c r="AC80" s="2"/>
      <c r="AD80" s="2"/>
      <c r="AE80" s="2"/>
    </row>
    <row r="81">
      <c r="A81" s="2"/>
      <c r="B81" s="2"/>
      <c r="C81" s="2"/>
      <c r="D81" s="2"/>
      <c r="E81" s="2"/>
      <c r="F81" s="2"/>
      <c r="G81" s="2"/>
      <c r="H81" s="2"/>
      <c r="I81" s="2"/>
      <c r="J81" s="2"/>
      <c r="K81" s="2"/>
      <c r="L81" s="2"/>
      <c r="M81" s="2"/>
      <c r="N81" s="2"/>
      <c r="O81" s="2"/>
      <c r="P81" s="2"/>
      <c r="Q81" s="2"/>
      <c r="R81" s="2"/>
      <c r="S81" s="2"/>
      <c r="T81" s="2"/>
      <c r="U81" s="2"/>
      <c r="V81" s="2"/>
      <c r="W81" s="2"/>
      <c r="X81" s="2"/>
      <c r="Y81" s="2"/>
      <c r="Z81" s="2"/>
      <c r="AA81" s="2"/>
      <c r="AB81" s="2"/>
      <c r="AC81" s="2"/>
      <c r="AD81" s="2"/>
      <c r="AE81" s="2"/>
    </row>
    <row r="82">
      <c r="A82" s="2"/>
      <c r="B82" s="2"/>
      <c r="C82" s="2"/>
      <c r="D82" s="2"/>
      <c r="E82" s="2"/>
      <c r="F82" s="2"/>
      <c r="G82" s="2"/>
      <c r="H82" s="2"/>
      <c r="I82" s="2"/>
      <c r="J82" s="2"/>
      <c r="K82" s="2"/>
      <c r="L82" s="2"/>
      <c r="M82" s="2"/>
      <c r="N82" s="2"/>
      <c r="O82" s="2"/>
      <c r="P82" s="2"/>
      <c r="Q82" s="2"/>
      <c r="R82" s="2"/>
      <c r="S82" s="2"/>
      <c r="T82" s="2"/>
      <c r="U82" s="2"/>
      <c r="V82" s="2"/>
      <c r="W82" s="2"/>
      <c r="X82" s="2"/>
      <c r="Y82" s="2"/>
      <c r="Z82" s="2"/>
      <c r="AA82" s="2"/>
      <c r="AB82" s="2"/>
      <c r="AC82" s="2"/>
      <c r="AD82" s="2"/>
      <c r="AE82" s="2"/>
    </row>
    <row r="83">
      <c r="A83" s="2"/>
      <c r="B83" s="2"/>
      <c r="C83" s="2"/>
      <c r="D83" s="2"/>
      <c r="E83" s="2"/>
      <c r="F83" s="2"/>
      <c r="G83" s="2"/>
      <c r="H83" s="2"/>
      <c r="I83" s="2"/>
      <c r="J83" s="2"/>
      <c r="K83" s="2"/>
      <c r="L83" s="2"/>
      <c r="M83" s="2"/>
      <c r="N83" s="2"/>
      <c r="O83" s="2"/>
      <c r="P83" s="2"/>
      <c r="Q83" s="2"/>
      <c r="R83" s="2"/>
      <c r="S83" s="2"/>
      <c r="T83" s="2"/>
      <c r="U83" s="2"/>
      <c r="V83" s="2"/>
      <c r="W83" s="2"/>
      <c r="X83" s="2"/>
      <c r="Y83" s="2"/>
      <c r="Z83" s="2"/>
      <c r="AA83" s="2"/>
      <c r="AB83" s="2"/>
      <c r="AC83" s="2"/>
      <c r="AD83" s="2"/>
      <c r="AE83" s="2"/>
    </row>
    <row r="84">
      <c r="A84" s="2"/>
      <c r="B84" s="2"/>
      <c r="C84" s="2"/>
      <c r="D84" s="2"/>
      <c r="E84" s="2"/>
      <c r="F84" s="2"/>
      <c r="G84" s="2"/>
      <c r="H84" s="2"/>
      <c r="I84" s="2"/>
      <c r="J84" s="2"/>
      <c r="K84" s="2"/>
      <c r="L84" s="2"/>
      <c r="M84" s="2"/>
      <c r="N84" s="2"/>
      <c r="O84" s="2"/>
      <c r="P84" s="2"/>
      <c r="Q84" s="2"/>
      <c r="R84" s="2"/>
      <c r="S84" s="2"/>
      <c r="T84" s="2"/>
      <c r="U84" s="2"/>
      <c r="V84" s="2"/>
      <c r="W84" s="2"/>
      <c r="X84" s="2"/>
      <c r="Y84" s="2"/>
      <c r="Z84" s="2"/>
      <c r="AA84" s="2"/>
      <c r="AB84" s="2"/>
      <c r="AC84" s="2"/>
      <c r="AD84" s="2"/>
      <c r="AE84" s="2"/>
    </row>
    <row r="85">
      <c r="A85" s="2"/>
      <c r="B85" s="2"/>
      <c r="C85" s="2"/>
      <c r="D85" s="2"/>
      <c r="E85" s="2"/>
      <c r="F85" s="2"/>
      <c r="G85" s="2"/>
      <c r="H85" s="2"/>
      <c r="I85" s="2"/>
      <c r="J85" s="2"/>
      <c r="K85" s="2"/>
      <c r="L85" s="2"/>
      <c r="M85" s="2"/>
      <c r="N85" s="2"/>
      <c r="O85" s="2"/>
      <c r="P85" s="2"/>
      <c r="Q85" s="2"/>
      <c r="R85" s="2"/>
      <c r="S85" s="2"/>
      <c r="T85" s="2"/>
      <c r="U85" s="2"/>
      <c r="V85" s="2"/>
      <c r="W85" s="2"/>
      <c r="X85" s="2"/>
      <c r="Y85" s="2"/>
      <c r="Z85" s="2"/>
      <c r="AA85" s="2"/>
      <c r="AB85" s="2"/>
      <c r="AC85" s="2"/>
      <c r="AD85" s="2"/>
      <c r="AE85" s="2"/>
    </row>
    <row r="86">
      <c r="A86" s="2"/>
      <c r="B86" s="2"/>
      <c r="C86" s="2"/>
      <c r="D86" s="2"/>
      <c r="E86" s="2"/>
      <c r="F86" s="2"/>
      <c r="G86" s="2"/>
      <c r="H86" s="2"/>
      <c r="I86" s="2"/>
      <c r="J86" s="2"/>
      <c r="K86" s="2"/>
      <c r="L86" s="2"/>
      <c r="M86" s="2"/>
      <c r="N86" s="2"/>
      <c r="O86" s="2"/>
      <c r="P86" s="2"/>
      <c r="Q86" s="2"/>
      <c r="R86" s="2"/>
      <c r="S86" s="2"/>
      <c r="T86" s="2"/>
      <c r="U86" s="2"/>
      <c r="V86" s="2"/>
      <c r="W86" s="2"/>
      <c r="X86" s="2"/>
      <c r="Y86" s="2"/>
      <c r="Z86" s="2"/>
      <c r="AA86" s="2"/>
      <c r="AB86" s="2"/>
      <c r="AC86" s="2"/>
      <c r="AD86" s="2"/>
      <c r="AE86" s="2"/>
    </row>
    <row r="87">
      <c r="A87" s="2"/>
      <c r="B87" s="2"/>
      <c r="C87" s="2"/>
      <c r="D87" s="2"/>
      <c r="E87" s="2"/>
      <c r="F87" s="2"/>
      <c r="G87" s="2"/>
      <c r="H87" s="2"/>
      <c r="I87" s="2"/>
      <c r="J87" s="2"/>
      <c r="K87" s="2"/>
      <c r="L87" s="2"/>
      <c r="M87" s="2"/>
      <c r="N87" s="2"/>
      <c r="O87" s="2"/>
      <c r="P87" s="2"/>
      <c r="Q87" s="2"/>
      <c r="R87" s="2"/>
      <c r="S87" s="2"/>
      <c r="T87" s="2"/>
      <c r="U87" s="2"/>
      <c r="V87" s="2"/>
      <c r="W87" s="2"/>
      <c r="X87" s="2"/>
      <c r="Y87" s="2"/>
      <c r="Z87" s="2"/>
      <c r="AA87" s="2"/>
      <c r="AB87" s="2"/>
      <c r="AC87" s="2"/>
      <c r="AD87" s="2"/>
      <c r="AE87" s="2"/>
    </row>
    <row r="88">
      <c r="A88" s="2"/>
      <c r="B88" s="2"/>
      <c r="C88" s="2"/>
      <c r="D88" s="2"/>
      <c r="E88" s="2"/>
      <c r="F88" s="2"/>
      <c r="G88" s="2"/>
      <c r="H88" s="2"/>
      <c r="I88" s="2"/>
      <c r="J88" s="2"/>
      <c r="K88" s="2"/>
      <c r="L88" s="2"/>
      <c r="M88" s="2"/>
      <c r="N88" s="2"/>
      <c r="O88" s="2"/>
      <c r="P88" s="2"/>
      <c r="Q88" s="2"/>
      <c r="R88" s="2"/>
      <c r="S88" s="2"/>
      <c r="T88" s="2"/>
      <c r="U88" s="2"/>
      <c r="V88" s="2"/>
      <c r="W88" s="2"/>
      <c r="X88" s="2"/>
      <c r="Y88" s="2"/>
      <c r="Z88" s="2"/>
      <c r="AA88" s="2"/>
      <c r="AB88" s="2"/>
      <c r="AC88" s="2"/>
      <c r="AD88" s="2"/>
      <c r="AE88" s="2"/>
    </row>
    <row r="89">
      <c r="A89" s="2"/>
      <c r="B89" s="2"/>
      <c r="C89" s="2"/>
      <c r="D89" s="2"/>
      <c r="E89" s="2"/>
      <c r="F89" s="2"/>
      <c r="G89" s="2"/>
      <c r="H89" s="2"/>
      <c r="I89" s="2"/>
      <c r="J89" s="2"/>
      <c r="K89" s="2"/>
      <c r="L89" s="2"/>
      <c r="M89" s="2"/>
      <c r="N89" s="2"/>
      <c r="O89" s="2"/>
      <c r="P89" s="2"/>
      <c r="Q89" s="2"/>
      <c r="R89" s="2"/>
      <c r="S89" s="2"/>
      <c r="T89" s="2"/>
      <c r="U89" s="2"/>
      <c r="V89" s="2"/>
      <c r="W89" s="2"/>
      <c r="X89" s="2"/>
      <c r="Y89" s="2"/>
      <c r="Z89" s="2"/>
      <c r="AA89" s="2"/>
      <c r="AB89" s="2"/>
      <c r="AC89" s="2"/>
      <c r="AD89" s="2"/>
      <c r="AE89" s="2"/>
    </row>
    <row r="90">
      <c r="A90" s="2"/>
      <c r="B90" s="2"/>
      <c r="C90" s="2"/>
      <c r="D90" s="2"/>
      <c r="E90" s="2"/>
      <c r="F90" s="2"/>
      <c r="G90" s="2"/>
      <c r="H90" s="2"/>
      <c r="I90" s="2"/>
      <c r="J90" s="2"/>
      <c r="K90" s="2"/>
      <c r="L90" s="2"/>
      <c r="M90" s="2"/>
      <c r="N90" s="2"/>
      <c r="O90" s="2"/>
      <c r="P90" s="2"/>
      <c r="Q90" s="2"/>
      <c r="R90" s="2"/>
      <c r="S90" s="2"/>
      <c r="T90" s="2"/>
      <c r="U90" s="2"/>
      <c r="V90" s="2"/>
      <c r="W90" s="2"/>
      <c r="X90" s="2"/>
      <c r="Y90" s="2"/>
      <c r="Z90" s="2"/>
      <c r="AA90" s="2"/>
      <c r="AB90" s="2"/>
      <c r="AC90" s="2"/>
      <c r="AD90" s="2"/>
      <c r="AE90" s="2"/>
    </row>
    <row r="91">
      <c r="A91" s="2"/>
      <c r="B91" s="2"/>
      <c r="C91" s="2"/>
      <c r="D91" s="2"/>
      <c r="E91" s="2"/>
      <c r="F91" s="2"/>
      <c r="G91" s="2"/>
      <c r="H91" s="2"/>
      <c r="I91" s="2"/>
      <c r="J91" s="2"/>
      <c r="K91" s="2"/>
      <c r="L91" s="2"/>
      <c r="M91" s="2"/>
      <c r="N91" s="2"/>
      <c r="O91" s="2"/>
      <c r="P91" s="2"/>
      <c r="Q91" s="2"/>
      <c r="R91" s="2"/>
      <c r="S91" s="2"/>
      <c r="T91" s="2"/>
      <c r="U91" s="2"/>
      <c r="V91" s="2"/>
      <c r="W91" s="2"/>
      <c r="X91" s="2"/>
      <c r="Y91" s="2"/>
      <c r="Z91" s="2"/>
      <c r="AA91" s="2"/>
      <c r="AB91" s="2"/>
      <c r="AC91" s="2"/>
      <c r="AD91" s="2"/>
      <c r="AE91" s="2"/>
    </row>
    <row r="92">
      <c r="A92" s="2"/>
      <c r="B92" s="2"/>
      <c r="C92" s="2"/>
      <c r="D92" s="2"/>
      <c r="E92" s="2"/>
      <c r="F92" s="2"/>
      <c r="G92" s="2"/>
      <c r="H92" s="2"/>
      <c r="I92" s="2"/>
      <c r="J92" s="2"/>
      <c r="K92" s="2"/>
      <c r="L92" s="2"/>
      <c r="M92" s="2"/>
      <c r="N92" s="2"/>
      <c r="O92" s="2"/>
      <c r="P92" s="2"/>
      <c r="Q92" s="2"/>
      <c r="R92" s="2"/>
      <c r="S92" s="2"/>
      <c r="T92" s="2"/>
      <c r="U92" s="2"/>
      <c r="V92" s="2"/>
      <c r="W92" s="2"/>
      <c r="X92" s="2"/>
      <c r="Y92" s="2"/>
      <c r="Z92" s="2"/>
      <c r="AA92" s="2"/>
      <c r="AB92" s="2"/>
      <c r="AC92" s="2"/>
      <c r="AD92" s="2"/>
      <c r="AE92" s="2"/>
    </row>
    <row r="93">
      <c r="A93" s="2"/>
      <c r="B93" s="2"/>
      <c r="C93" s="2"/>
      <c r="D93" s="2"/>
      <c r="E93" s="2"/>
      <c r="F93" s="2"/>
      <c r="G93" s="2"/>
      <c r="H93" s="2"/>
      <c r="I93" s="2"/>
      <c r="J93" s="2"/>
      <c r="K93" s="2"/>
      <c r="L93" s="2"/>
      <c r="M93" s="2"/>
      <c r="N93" s="2"/>
      <c r="O93" s="2"/>
      <c r="P93" s="2"/>
      <c r="Q93" s="2"/>
      <c r="R93" s="2"/>
      <c r="S93" s="2"/>
      <c r="T93" s="2"/>
      <c r="U93" s="2"/>
      <c r="V93" s="2"/>
      <c r="W93" s="2"/>
      <c r="X93" s="2"/>
      <c r="Y93" s="2"/>
      <c r="Z93" s="2"/>
      <c r="AA93" s="2"/>
      <c r="AB93" s="2"/>
      <c r="AC93" s="2"/>
      <c r="AD93" s="2"/>
      <c r="AE93" s="2"/>
    </row>
    <row r="94">
      <c r="A94" s="2"/>
      <c r="B94" s="2"/>
      <c r="C94" s="2"/>
      <c r="D94" s="2"/>
      <c r="E94" s="2"/>
      <c r="F94" s="2"/>
      <c r="G94" s="2"/>
      <c r="H94" s="2"/>
      <c r="I94" s="2"/>
      <c r="J94" s="2"/>
      <c r="K94" s="2"/>
      <c r="L94" s="2"/>
      <c r="M94" s="2"/>
      <c r="N94" s="2"/>
      <c r="O94" s="2"/>
      <c r="P94" s="2"/>
      <c r="Q94" s="2"/>
      <c r="R94" s="2"/>
      <c r="S94" s="2"/>
      <c r="T94" s="2"/>
      <c r="U94" s="2"/>
      <c r="V94" s="2"/>
      <c r="W94" s="2"/>
      <c r="X94" s="2"/>
      <c r="Y94" s="2"/>
      <c r="Z94" s="2"/>
      <c r="AA94" s="2"/>
      <c r="AB94" s="2"/>
      <c r="AC94" s="2"/>
      <c r="AD94" s="2"/>
      <c r="AE94" s="2"/>
    </row>
    <row r="95">
      <c r="A95" s="2"/>
      <c r="B95" s="2"/>
      <c r="C95" s="2"/>
      <c r="D95" s="2"/>
      <c r="E95" s="2"/>
      <c r="F95" s="2"/>
      <c r="G95" s="2"/>
      <c r="H95" s="2"/>
      <c r="I95" s="2"/>
      <c r="J95" s="2"/>
      <c r="K95" s="2"/>
      <c r="L95" s="2"/>
      <c r="M95" s="2"/>
      <c r="N95" s="2"/>
      <c r="O95" s="2"/>
      <c r="P95" s="2"/>
      <c r="Q95" s="2"/>
      <c r="R95" s="2"/>
      <c r="S95" s="2"/>
      <c r="T95" s="2"/>
      <c r="U95" s="2"/>
      <c r="V95" s="2"/>
      <c r="W95" s="2"/>
      <c r="X95" s="2"/>
      <c r="Y95" s="2"/>
      <c r="Z95" s="2"/>
      <c r="AA95" s="2"/>
      <c r="AB95" s="2"/>
      <c r="AC95" s="2"/>
      <c r="AD95" s="2"/>
      <c r="AE95" s="2"/>
    </row>
    <row r="96">
      <c r="A96" s="2"/>
      <c r="B96" s="2"/>
      <c r="C96" s="2"/>
      <c r="D96" s="2"/>
      <c r="E96" s="2"/>
      <c r="F96" s="2"/>
      <c r="G96" s="2"/>
      <c r="H96" s="2"/>
      <c r="I96" s="2"/>
      <c r="J96" s="2"/>
      <c r="K96" s="2"/>
      <c r="L96" s="2"/>
      <c r="M96" s="2"/>
      <c r="N96" s="2"/>
      <c r="O96" s="2"/>
      <c r="P96" s="2"/>
      <c r="Q96" s="2"/>
      <c r="R96" s="2"/>
      <c r="S96" s="2"/>
      <c r="T96" s="2"/>
      <c r="U96" s="2"/>
      <c r="V96" s="2"/>
      <c r="W96" s="2"/>
      <c r="X96" s="2"/>
      <c r="Y96" s="2"/>
      <c r="Z96" s="2"/>
      <c r="AA96" s="2"/>
      <c r="AB96" s="2"/>
      <c r="AC96" s="2"/>
      <c r="AD96" s="2"/>
      <c r="AE96" s="2"/>
    </row>
    <row r="97">
      <c r="A97" s="2"/>
      <c r="B97" s="2"/>
      <c r="C97" s="2"/>
      <c r="D97" s="2"/>
      <c r="E97" s="2"/>
      <c r="F97" s="2"/>
      <c r="G97" s="2"/>
      <c r="H97" s="2"/>
      <c r="I97" s="2"/>
      <c r="J97" s="2"/>
      <c r="K97" s="2"/>
      <c r="L97" s="2"/>
      <c r="M97" s="2"/>
      <c r="N97" s="2"/>
      <c r="O97" s="2"/>
      <c r="P97" s="2"/>
      <c r="Q97" s="2"/>
      <c r="R97" s="2"/>
      <c r="S97" s="2"/>
      <c r="T97" s="2"/>
      <c r="U97" s="2"/>
      <c r="V97" s="2"/>
      <c r="W97" s="2"/>
      <c r="X97" s="2"/>
      <c r="Y97" s="2"/>
      <c r="Z97" s="2"/>
      <c r="AA97" s="2"/>
      <c r="AB97" s="2"/>
      <c r="AC97" s="2"/>
      <c r="AD97" s="2"/>
      <c r="AE97" s="2"/>
    </row>
    <row r="98">
      <c r="A98" s="2"/>
      <c r="B98" s="2"/>
      <c r="C98" s="2"/>
      <c r="D98" s="2"/>
      <c r="E98" s="2"/>
      <c r="F98" s="2"/>
      <c r="G98" s="2"/>
      <c r="H98" s="2"/>
      <c r="I98" s="2"/>
      <c r="J98" s="2"/>
      <c r="K98" s="2"/>
      <c r="L98" s="2"/>
      <c r="M98" s="2"/>
      <c r="N98" s="2"/>
      <c r="O98" s="2"/>
      <c r="P98" s="2"/>
      <c r="Q98" s="2"/>
      <c r="R98" s="2"/>
      <c r="S98" s="2"/>
      <c r="T98" s="2"/>
      <c r="U98" s="2"/>
      <c r="V98" s="2"/>
      <c r="W98" s="2"/>
      <c r="X98" s="2"/>
      <c r="Y98" s="2"/>
      <c r="Z98" s="2"/>
      <c r="AA98" s="2"/>
      <c r="AB98" s="2"/>
      <c r="AC98" s="2"/>
      <c r="AD98" s="2"/>
      <c r="AE98" s="2"/>
    </row>
    <row r="99">
      <c r="A99" s="2"/>
      <c r="B99" s="2"/>
      <c r="C99" s="2"/>
      <c r="D99" s="2"/>
      <c r="E99" s="2"/>
      <c r="F99" s="2"/>
      <c r="G99" s="2"/>
      <c r="H99" s="2"/>
      <c r="I99" s="2"/>
      <c r="J99" s="2"/>
      <c r="K99" s="2"/>
      <c r="L99" s="2"/>
      <c r="M99" s="2"/>
      <c r="N99" s="2"/>
      <c r="O99" s="2"/>
      <c r="P99" s="2"/>
      <c r="Q99" s="2"/>
      <c r="R99" s="2"/>
      <c r="S99" s="2"/>
      <c r="T99" s="2"/>
      <c r="U99" s="2"/>
      <c r="V99" s="2"/>
      <c r="W99" s="2"/>
      <c r="X99" s="2"/>
      <c r="Y99" s="2"/>
      <c r="Z99" s="2"/>
      <c r="AA99" s="2"/>
      <c r="AB99" s="2"/>
      <c r="AC99" s="2"/>
      <c r="AD99" s="2"/>
      <c r="AE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c r="AB100" s="2"/>
      <c r="AC100" s="2"/>
      <c r="AD100" s="2"/>
      <c r="AE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c r="AB101" s="2"/>
      <c r="AC101" s="2"/>
      <c r="AD101" s="2"/>
      <c r="AE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c r="AB102" s="2"/>
      <c r="AC102" s="2"/>
      <c r="AD102" s="2"/>
      <c r="AE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c r="AC103" s="2"/>
      <c r="AD103" s="2"/>
      <c r="AE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c r="AC104" s="2"/>
      <c r="AD104" s="2"/>
      <c r="AE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c r="AC105" s="2"/>
      <c r="AD105" s="2"/>
      <c r="AE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c r="AC106" s="2"/>
      <c r="AD106" s="2"/>
      <c r="AE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c r="AC107" s="2"/>
      <c r="AD107" s="2"/>
      <c r="AE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c r="AC108" s="2"/>
      <c r="AD108" s="2"/>
      <c r="AE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c r="AC109" s="2"/>
      <c r="AD109" s="2"/>
      <c r="AE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c r="AC110" s="2"/>
      <c r="AD110" s="2"/>
      <c r="AE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c r="AC111" s="2"/>
      <c r="AD111" s="2"/>
      <c r="AE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c r="AC112" s="2"/>
      <c r="AD112" s="2"/>
      <c r="AE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c r="AC113" s="2"/>
      <c r="AD113" s="2"/>
      <c r="AE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c r="AC114" s="2"/>
      <c r="AD114" s="2"/>
      <c r="AE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c r="AC115" s="2"/>
      <c r="AD115" s="2"/>
      <c r="AE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c r="AC116" s="2"/>
      <c r="AD116" s="2"/>
      <c r="AE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c r="AC117" s="2"/>
      <c r="AD117" s="2"/>
      <c r="AE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c r="AC118" s="2"/>
      <c r="AD118" s="2"/>
      <c r="AE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c r="AC119" s="2"/>
      <c r="AD119" s="2"/>
      <c r="AE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c r="AC120" s="2"/>
      <c r="AD120" s="2"/>
      <c r="AE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c r="AC121" s="2"/>
      <c r="AD121" s="2"/>
      <c r="AE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c r="AC122" s="2"/>
      <c r="AD122" s="2"/>
      <c r="AE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c r="AC123" s="2"/>
      <c r="AD123" s="2"/>
      <c r="AE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c r="AC124" s="2"/>
      <c r="AD124" s="2"/>
      <c r="AE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c r="AC125" s="2"/>
      <c r="AD125" s="2"/>
      <c r="AE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c r="AC126" s="2"/>
      <c r="AD126" s="2"/>
      <c r="AE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c r="AC127" s="2"/>
      <c r="AD127" s="2"/>
      <c r="AE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c r="AC128" s="2"/>
      <c r="AD128" s="2"/>
      <c r="AE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c r="AC129" s="2"/>
      <c r="AD129" s="2"/>
      <c r="AE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c r="AC130" s="2"/>
      <c r="AD130" s="2"/>
      <c r="AE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c r="AC131" s="2"/>
      <c r="AD131" s="2"/>
      <c r="AE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c r="AC132" s="2"/>
      <c r="AD132" s="2"/>
      <c r="AE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c r="AC133" s="2"/>
      <c r="AD133" s="2"/>
      <c r="AE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c r="AC134" s="2"/>
      <c r="AD134" s="2"/>
      <c r="AE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c r="AC135" s="2"/>
      <c r="AD135" s="2"/>
      <c r="AE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c r="AC136" s="2"/>
      <c r="AD136" s="2"/>
      <c r="AE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c r="AC137" s="2"/>
      <c r="AD137" s="2"/>
      <c r="AE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c r="AC138" s="2"/>
      <c r="AD138" s="2"/>
      <c r="AE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c r="AC139" s="2"/>
      <c r="AD139" s="2"/>
      <c r="AE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c r="AC140" s="2"/>
      <c r="AD140" s="2"/>
      <c r="AE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c r="AC141" s="2"/>
      <c r="AD141" s="2"/>
      <c r="AE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c r="AC142" s="2"/>
      <c r="AD142" s="2"/>
      <c r="AE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c r="AC143" s="2"/>
      <c r="AD143" s="2"/>
      <c r="AE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c r="AC144" s="2"/>
      <c r="AD144" s="2"/>
      <c r="AE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c r="AC145" s="2"/>
      <c r="AD145" s="2"/>
      <c r="AE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c r="AC146" s="2"/>
      <c r="AD146" s="2"/>
      <c r="AE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c r="AC147" s="2"/>
      <c r="AD147" s="2"/>
      <c r="AE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c r="AC148" s="2"/>
      <c r="AD148" s="2"/>
      <c r="AE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c r="AC149" s="2"/>
      <c r="AD149" s="2"/>
      <c r="AE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c r="AC150" s="2"/>
      <c r="AD150" s="2"/>
      <c r="AE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c r="AC151" s="2"/>
      <c r="AD151" s="2"/>
      <c r="AE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c r="AC152" s="2"/>
      <c r="AD152" s="2"/>
      <c r="AE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c r="AC153" s="2"/>
      <c r="AD153" s="2"/>
      <c r="AE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c r="AC154" s="2"/>
      <c r="AD154" s="2"/>
      <c r="AE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c r="AC155" s="2"/>
      <c r="AD155" s="2"/>
      <c r="AE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c r="AC156" s="2"/>
      <c r="AD156" s="2"/>
      <c r="AE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c r="AC157" s="2"/>
      <c r="AD157" s="2"/>
      <c r="AE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c r="AC158" s="2"/>
      <c r="AD158" s="2"/>
      <c r="AE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c r="AC159" s="2"/>
      <c r="AD159" s="2"/>
      <c r="AE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c r="AC160" s="2"/>
      <c r="AD160" s="2"/>
      <c r="AE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c r="AC161" s="2"/>
      <c r="AD161" s="2"/>
      <c r="AE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c r="AC162" s="2"/>
      <c r="AD162" s="2"/>
      <c r="AE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c r="AC163" s="2"/>
      <c r="AD163" s="2"/>
      <c r="AE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c r="AC164" s="2"/>
      <c r="AD164" s="2"/>
      <c r="AE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c r="AC165" s="2"/>
      <c r="AD165" s="2"/>
      <c r="AE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c r="AC166" s="2"/>
      <c r="AD166" s="2"/>
      <c r="AE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c r="AC167" s="2"/>
      <c r="AD167" s="2"/>
      <c r="AE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c r="AC168" s="2"/>
      <c r="AD168" s="2"/>
      <c r="AE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c r="AC169" s="2"/>
      <c r="AD169" s="2"/>
      <c r="AE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c r="AC170" s="2"/>
      <c r="AD170" s="2"/>
      <c r="AE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c r="AC171" s="2"/>
      <c r="AD171" s="2"/>
      <c r="AE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c r="AC172" s="2"/>
      <c r="AD172" s="2"/>
      <c r="AE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c r="AC173" s="2"/>
      <c r="AD173" s="2"/>
      <c r="AE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c r="AC174" s="2"/>
      <c r="AD174" s="2"/>
      <c r="AE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c r="AC175" s="2"/>
      <c r="AD175" s="2"/>
      <c r="AE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c r="AC176" s="2"/>
      <c r="AD176" s="2"/>
      <c r="AE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c r="AC177" s="2"/>
      <c r="AD177" s="2"/>
      <c r="AE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c r="AC178" s="2"/>
      <c r="AD178" s="2"/>
      <c r="AE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c r="AC179" s="2"/>
      <c r="AD179" s="2"/>
      <c r="AE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c r="AC180" s="2"/>
      <c r="AD180" s="2"/>
      <c r="AE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c r="AC181" s="2"/>
      <c r="AD181" s="2"/>
      <c r="AE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c r="AC182" s="2"/>
      <c r="AD182" s="2"/>
      <c r="AE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c r="AC183" s="2"/>
      <c r="AD183" s="2"/>
      <c r="AE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c r="AC184" s="2"/>
      <c r="AD184" s="2"/>
      <c r="AE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c r="AC185" s="2"/>
      <c r="AD185" s="2"/>
      <c r="AE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c r="AC186" s="2"/>
      <c r="AD186" s="2"/>
      <c r="AE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c r="AC187" s="2"/>
      <c r="AD187" s="2"/>
      <c r="AE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c r="AC188" s="2"/>
      <c r="AD188" s="2"/>
      <c r="AE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c r="AC189" s="2"/>
      <c r="AD189" s="2"/>
      <c r="AE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c r="AC190" s="2"/>
      <c r="AD190" s="2"/>
      <c r="AE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c r="AC191" s="2"/>
      <c r="AD191" s="2"/>
      <c r="AE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c r="AC192" s="2"/>
      <c r="AD192" s="2"/>
      <c r="AE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c r="AC193" s="2"/>
      <c r="AD193" s="2"/>
      <c r="AE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c r="AC194" s="2"/>
      <c r="AD194" s="2"/>
      <c r="AE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c r="AC195" s="2"/>
      <c r="AD195" s="2"/>
      <c r="AE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c r="AC196" s="2"/>
      <c r="AD196" s="2"/>
      <c r="AE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c r="AC197" s="2"/>
      <c r="AD197" s="2"/>
      <c r="AE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c r="AC198" s="2"/>
      <c r="AD198" s="2"/>
      <c r="AE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c r="AC199" s="2"/>
      <c r="AD199" s="2"/>
      <c r="AE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c r="AC200" s="2"/>
      <c r="AD200" s="2"/>
      <c r="AE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c r="AC201" s="2"/>
      <c r="AD201" s="2"/>
      <c r="AE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c r="AC202" s="2"/>
      <c r="AD202" s="2"/>
      <c r="AE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c r="AC203" s="2"/>
      <c r="AD203" s="2"/>
      <c r="AE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c r="AC204" s="2"/>
      <c r="AD204" s="2"/>
      <c r="AE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c r="AC205" s="2"/>
      <c r="AD205" s="2"/>
      <c r="AE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c r="AC206" s="2"/>
      <c r="AD206" s="2"/>
      <c r="AE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c r="AC207" s="2"/>
      <c r="AD207" s="2"/>
      <c r="AE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c r="AC208" s="2"/>
      <c r="AD208" s="2"/>
      <c r="AE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c r="AC209" s="2"/>
      <c r="AD209" s="2"/>
      <c r="AE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c r="AC210" s="2"/>
      <c r="AD210" s="2"/>
      <c r="AE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c r="AC211" s="2"/>
      <c r="AD211" s="2"/>
      <c r="AE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c r="AC212" s="2"/>
      <c r="AD212" s="2"/>
      <c r="AE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c r="AD213" s="2"/>
      <c r="AE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c r="AC214" s="2"/>
      <c r="AD214" s="2"/>
      <c r="AE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c r="AC215" s="2"/>
      <c r="AD215" s="2"/>
      <c r="AE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c r="AC216" s="2"/>
      <c r="AD216" s="2"/>
      <c r="AE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c r="AC217" s="2"/>
      <c r="AD217" s="2"/>
      <c r="AE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c r="AC218" s="2"/>
      <c r="AD218" s="2"/>
      <c r="AE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c r="AC219" s="2"/>
      <c r="AD219" s="2"/>
      <c r="AE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c r="AC220" s="2"/>
      <c r="AD220" s="2"/>
      <c r="AE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c r="AC221" s="2"/>
      <c r="AD221" s="2"/>
      <c r="AE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c r="AC222" s="2"/>
      <c r="AD222" s="2"/>
      <c r="AE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c r="AC223" s="2"/>
      <c r="AD223" s="2"/>
      <c r="AE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c r="AC224" s="2"/>
      <c r="AD224" s="2"/>
      <c r="AE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c r="AC225" s="2"/>
      <c r="AD225" s="2"/>
      <c r="AE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c r="AC226" s="2"/>
      <c r="AD226" s="2"/>
      <c r="AE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c r="AC227" s="2"/>
      <c r="AD227" s="2"/>
      <c r="AE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c r="AC228" s="2"/>
      <c r="AD228" s="2"/>
      <c r="AE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c r="AC229" s="2"/>
      <c r="AD229" s="2"/>
      <c r="AE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c r="AC230" s="2"/>
      <c r="AD230" s="2"/>
      <c r="AE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c r="AC231" s="2"/>
      <c r="AD231" s="2"/>
      <c r="AE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c r="AC232" s="2"/>
      <c r="AD232" s="2"/>
      <c r="AE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c r="AC233" s="2"/>
      <c r="AD233" s="2"/>
      <c r="AE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c r="AC234" s="2"/>
      <c r="AD234" s="2"/>
      <c r="AE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c r="AC235" s="2"/>
      <c r="AD235" s="2"/>
      <c r="AE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c r="AC236" s="2"/>
      <c r="AD236" s="2"/>
      <c r="AE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c r="AC237" s="2"/>
      <c r="AD237" s="2"/>
      <c r="AE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c r="AC238" s="2"/>
      <c r="AD238" s="2"/>
      <c r="AE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c r="AC239" s="2"/>
      <c r="AD239" s="2"/>
      <c r="AE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c r="AC240" s="2"/>
      <c r="AD240" s="2"/>
      <c r="AE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c r="AC241" s="2"/>
      <c r="AD241" s="2"/>
      <c r="AE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c r="AC242" s="2"/>
      <c r="AD242" s="2"/>
      <c r="AE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c r="AC243" s="2"/>
      <c r="AD243" s="2"/>
      <c r="AE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c r="AC244" s="2"/>
      <c r="AD244" s="2"/>
      <c r="AE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c r="AC245" s="2"/>
      <c r="AD245" s="2"/>
      <c r="AE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c r="AC246" s="2"/>
      <c r="AD246" s="2"/>
      <c r="AE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c r="AC247" s="2"/>
      <c r="AD247" s="2"/>
      <c r="AE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c r="AC248" s="2"/>
      <c r="AD248" s="2"/>
      <c r="AE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c r="AC249" s="2"/>
      <c r="AD249" s="2"/>
      <c r="AE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c r="AC250" s="2"/>
      <c r="AD250" s="2"/>
      <c r="AE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c r="AC251" s="2"/>
      <c r="AD251" s="2"/>
      <c r="AE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c r="AC252" s="2"/>
      <c r="AD252" s="2"/>
      <c r="AE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c r="AC253" s="2"/>
      <c r="AD253" s="2"/>
      <c r="AE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c r="AC254" s="2"/>
      <c r="AD254" s="2"/>
      <c r="AE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c r="AC255" s="2"/>
      <c r="AD255" s="2"/>
      <c r="AE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c r="AC256" s="2"/>
      <c r="AD256" s="2"/>
      <c r="AE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c r="AC257" s="2"/>
      <c r="AD257" s="2"/>
      <c r="AE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c r="AC258" s="2"/>
      <c r="AD258" s="2"/>
      <c r="AE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c r="AB259" s="2"/>
      <c r="AC259" s="2"/>
      <c r="AD259" s="2"/>
      <c r="AE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c r="AC260" s="2"/>
      <c r="AD260" s="2"/>
      <c r="AE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c r="AC261" s="2"/>
      <c r="AD261" s="2"/>
      <c r="AE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c r="AC262" s="2"/>
      <c r="AD262" s="2"/>
      <c r="AE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c r="AC263" s="2"/>
      <c r="AD263" s="2"/>
      <c r="AE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c r="AC264" s="2"/>
      <c r="AD264" s="2"/>
      <c r="AE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c r="AC265" s="2"/>
      <c r="AD265" s="2"/>
      <c r="AE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c r="AC266" s="2"/>
      <c r="AD266" s="2"/>
      <c r="AE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c r="AC267" s="2"/>
      <c r="AD267" s="2"/>
      <c r="AE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c r="AC268" s="2"/>
      <c r="AD268" s="2"/>
      <c r="AE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c r="AC269" s="2"/>
      <c r="AD269" s="2"/>
      <c r="AE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c r="AC270" s="2"/>
      <c r="AD270" s="2"/>
      <c r="AE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c r="AC271" s="2"/>
      <c r="AD271" s="2"/>
      <c r="AE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c r="AC272" s="2"/>
      <c r="AD272" s="2"/>
      <c r="AE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c r="AC273" s="2"/>
      <c r="AD273" s="2"/>
      <c r="AE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c r="AC274" s="2"/>
      <c r="AD274" s="2"/>
      <c r="AE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c r="AC275" s="2"/>
      <c r="AD275" s="2"/>
      <c r="AE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c r="AC276" s="2"/>
      <c r="AD276" s="2"/>
      <c r="AE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2"/>
      <c r="AC277" s="2"/>
      <c r="AD277" s="2"/>
      <c r="AE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c r="AC278" s="2"/>
      <c r="AD278" s="2"/>
      <c r="AE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c r="AC279" s="2"/>
      <c r="AD279" s="2"/>
      <c r="AE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c r="AC280" s="2"/>
      <c r="AD280" s="2"/>
      <c r="AE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c r="AC281" s="2"/>
      <c r="AD281" s="2"/>
      <c r="AE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c r="AC282" s="2"/>
      <c r="AD282" s="2"/>
      <c r="AE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c r="AC283" s="2"/>
      <c r="AD283" s="2"/>
      <c r="AE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c r="AC284" s="2"/>
      <c r="AD284" s="2"/>
      <c r="AE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c r="AC285" s="2"/>
      <c r="AD285" s="2"/>
      <c r="AE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c r="AC286" s="2"/>
      <c r="AD286" s="2"/>
      <c r="AE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c r="AC287" s="2"/>
      <c r="AD287" s="2"/>
      <c r="AE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c r="AC288" s="2"/>
      <c r="AD288" s="2"/>
      <c r="AE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c r="AC289" s="2"/>
      <c r="AD289" s="2"/>
      <c r="AE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c r="AC290" s="2"/>
      <c r="AD290" s="2"/>
      <c r="AE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c r="AC291" s="2"/>
      <c r="AD291" s="2"/>
      <c r="AE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c r="AC292" s="2"/>
      <c r="AD292" s="2"/>
      <c r="AE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c r="AC293" s="2"/>
      <c r="AD293" s="2"/>
      <c r="AE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c r="AC294" s="2"/>
      <c r="AD294" s="2"/>
      <c r="AE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c r="AC295" s="2"/>
      <c r="AD295" s="2"/>
      <c r="AE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c r="AC296" s="2"/>
      <c r="AD296" s="2"/>
      <c r="AE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c r="AC297" s="2"/>
      <c r="AD297" s="2"/>
      <c r="AE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c r="AC298" s="2"/>
      <c r="AD298" s="2"/>
      <c r="AE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c r="AC299" s="2"/>
      <c r="AD299" s="2"/>
      <c r="AE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c r="AC300" s="2"/>
      <c r="AD300" s="2"/>
      <c r="AE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c r="AC301" s="2"/>
      <c r="AD301" s="2"/>
      <c r="AE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c r="AC302" s="2"/>
      <c r="AD302" s="2"/>
      <c r="AE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c r="AB303" s="2"/>
      <c r="AC303" s="2"/>
      <c r="AD303" s="2"/>
      <c r="AE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c r="AC304" s="2"/>
      <c r="AD304" s="2"/>
      <c r="AE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c r="AB305" s="2"/>
      <c r="AC305" s="2"/>
      <c r="AD305" s="2"/>
      <c r="AE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c r="AC306" s="2"/>
      <c r="AD306" s="2"/>
      <c r="AE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c r="AB307" s="2"/>
      <c r="AC307" s="2"/>
      <c r="AD307" s="2"/>
      <c r="AE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c r="AC308" s="2"/>
      <c r="AD308" s="2"/>
      <c r="AE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c r="AB309" s="2"/>
      <c r="AC309" s="2"/>
      <c r="AD309" s="2"/>
      <c r="AE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c r="AC310" s="2"/>
      <c r="AD310" s="2"/>
      <c r="AE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c r="AC311" s="2"/>
      <c r="AD311" s="2"/>
      <c r="AE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c r="AC312" s="2"/>
      <c r="AD312" s="2"/>
      <c r="AE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c r="AB313" s="2"/>
      <c r="AC313" s="2"/>
      <c r="AD313" s="2"/>
      <c r="AE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c r="AC314" s="2"/>
      <c r="AD314" s="2"/>
      <c r="AE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c r="AB315" s="2"/>
      <c r="AC315" s="2"/>
      <c r="AD315" s="2"/>
      <c r="AE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c r="AC316" s="2"/>
      <c r="AD316" s="2"/>
      <c r="AE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c r="AC317" s="2"/>
      <c r="AD317" s="2"/>
      <c r="AE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c r="AC318" s="2"/>
      <c r="AD318" s="2"/>
      <c r="AE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c r="AB319" s="2"/>
      <c r="AC319" s="2"/>
      <c r="AD319" s="2"/>
      <c r="AE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c r="AC320" s="2"/>
      <c r="AD320" s="2"/>
      <c r="AE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c r="AB321" s="2"/>
      <c r="AC321" s="2"/>
      <c r="AD321" s="2"/>
      <c r="AE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c r="AC322" s="2"/>
      <c r="AD322" s="2"/>
      <c r="AE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c r="AC323" s="2"/>
      <c r="AD323" s="2"/>
      <c r="AE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c r="AC324" s="2"/>
      <c r="AD324" s="2"/>
      <c r="AE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c r="AC325" s="2"/>
      <c r="AD325" s="2"/>
      <c r="AE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c r="AC326" s="2"/>
      <c r="AD326" s="2"/>
      <c r="AE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c r="AB327" s="2"/>
      <c r="AC327" s="2"/>
      <c r="AD327" s="2"/>
      <c r="AE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c r="AC328" s="2"/>
      <c r="AD328" s="2"/>
      <c r="AE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c r="AC329" s="2"/>
      <c r="AD329" s="2"/>
      <c r="AE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c r="AC330" s="2"/>
      <c r="AD330" s="2"/>
      <c r="AE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c r="AC331" s="2"/>
      <c r="AD331" s="2"/>
      <c r="AE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c r="AC332" s="2"/>
      <c r="AD332" s="2"/>
      <c r="AE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c r="AB333" s="2"/>
      <c r="AC333" s="2"/>
      <c r="AD333" s="2"/>
      <c r="AE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c r="AC334" s="2"/>
      <c r="AD334" s="2"/>
      <c r="AE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c r="AB335" s="2"/>
      <c r="AC335" s="2"/>
      <c r="AD335" s="2"/>
      <c r="AE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c r="AC336" s="2"/>
      <c r="AD336" s="2"/>
      <c r="AE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c r="AB337" s="2"/>
      <c r="AC337" s="2"/>
      <c r="AD337" s="2"/>
      <c r="AE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c r="AC338" s="2"/>
      <c r="AD338" s="2"/>
      <c r="AE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c r="AB339" s="2"/>
      <c r="AC339" s="2"/>
      <c r="AD339" s="2"/>
      <c r="AE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c r="AC340" s="2"/>
      <c r="AD340" s="2"/>
      <c r="AE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c r="AB341" s="2"/>
      <c r="AC341" s="2"/>
      <c r="AD341" s="2"/>
      <c r="AE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c r="AC342" s="2"/>
      <c r="AD342" s="2"/>
      <c r="AE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c r="AB343" s="2"/>
      <c r="AC343" s="2"/>
      <c r="AD343" s="2"/>
      <c r="AE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c r="AB344" s="2"/>
      <c r="AC344" s="2"/>
      <c r="AD344" s="2"/>
      <c r="AE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c r="AB345" s="2"/>
      <c r="AC345" s="2"/>
      <c r="AD345" s="2"/>
      <c r="AE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c r="AB346" s="2"/>
      <c r="AC346" s="2"/>
      <c r="AD346" s="2"/>
      <c r="AE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c r="AB347" s="2"/>
      <c r="AC347" s="2"/>
      <c r="AD347" s="2"/>
      <c r="AE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c r="AB348" s="2"/>
      <c r="AC348" s="2"/>
      <c r="AD348" s="2"/>
      <c r="AE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c r="AB349" s="2"/>
      <c r="AC349" s="2"/>
      <c r="AD349" s="2"/>
      <c r="AE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c r="AB350" s="2"/>
      <c r="AC350" s="2"/>
      <c r="AD350" s="2"/>
      <c r="AE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c r="AB351" s="2"/>
      <c r="AC351" s="2"/>
      <c r="AD351" s="2"/>
      <c r="AE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c r="AB352" s="2"/>
      <c r="AC352" s="2"/>
      <c r="AD352" s="2"/>
      <c r="AE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c r="AB353" s="2"/>
      <c r="AC353" s="2"/>
      <c r="AD353" s="2"/>
      <c r="AE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c r="AB354" s="2"/>
      <c r="AC354" s="2"/>
      <c r="AD354" s="2"/>
      <c r="AE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c r="AB355" s="2"/>
      <c r="AC355" s="2"/>
      <c r="AD355" s="2"/>
      <c r="AE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c r="AB356" s="2"/>
      <c r="AC356" s="2"/>
      <c r="AD356" s="2"/>
      <c r="AE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c r="AB357" s="2"/>
      <c r="AC357" s="2"/>
      <c r="AD357" s="2"/>
      <c r="AE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c r="AB358" s="2"/>
      <c r="AC358" s="2"/>
      <c r="AD358" s="2"/>
      <c r="AE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c r="AB359" s="2"/>
      <c r="AC359" s="2"/>
      <c r="AD359" s="2"/>
      <c r="AE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c r="AB360" s="2"/>
      <c r="AC360" s="2"/>
      <c r="AD360" s="2"/>
      <c r="AE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c r="AB361" s="2"/>
      <c r="AC361" s="2"/>
      <c r="AD361" s="2"/>
      <c r="AE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c r="AB362" s="2"/>
      <c r="AC362" s="2"/>
      <c r="AD362" s="2"/>
      <c r="AE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c r="AB363" s="2"/>
      <c r="AC363" s="2"/>
      <c r="AD363" s="2"/>
      <c r="AE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c r="AB364" s="2"/>
      <c r="AC364" s="2"/>
      <c r="AD364" s="2"/>
      <c r="AE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c r="AB365" s="2"/>
      <c r="AC365" s="2"/>
      <c r="AD365" s="2"/>
      <c r="AE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c r="AB366" s="2"/>
      <c r="AC366" s="2"/>
      <c r="AD366" s="2"/>
      <c r="AE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c r="AB367" s="2"/>
      <c r="AC367" s="2"/>
      <c r="AD367" s="2"/>
      <c r="AE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c r="AB368" s="2"/>
      <c r="AC368" s="2"/>
      <c r="AD368" s="2"/>
      <c r="AE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c r="AB369" s="2"/>
      <c r="AC369" s="2"/>
      <c r="AD369" s="2"/>
      <c r="AE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c r="AB370" s="2"/>
      <c r="AC370" s="2"/>
      <c r="AD370" s="2"/>
      <c r="AE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c r="AB371" s="2"/>
      <c r="AC371" s="2"/>
      <c r="AD371" s="2"/>
      <c r="AE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c r="AB372" s="2"/>
      <c r="AC372" s="2"/>
      <c r="AD372" s="2"/>
      <c r="AE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c r="AB373" s="2"/>
      <c r="AC373" s="2"/>
      <c r="AD373" s="2"/>
      <c r="AE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c r="AB374" s="2"/>
      <c r="AC374" s="2"/>
      <c r="AD374" s="2"/>
      <c r="AE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c r="AB375" s="2"/>
      <c r="AC375" s="2"/>
      <c r="AD375" s="2"/>
      <c r="AE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c r="AB376" s="2"/>
      <c r="AC376" s="2"/>
      <c r="AD376" s="2"/>
      <c r="AE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c r="AB377" s="2"/>
      <c r="AC377" s="2"/>
      <c r="AD377" s="2"/>
      <c r="AE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c r="AB378" s="2"/>
      <c r="AC378" s="2"/>
      <c r="AD378" s="2"/>
      <c r="AE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c r="AB379" s="2"/>
      <c r="AC379" s="2"/>
      <c r="AD379" s="2"/>
      <c r="AE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c r="AB380" s="2"/>
      <c r="AC380" s="2"/>
      <c r="AD380" s="2"/>
      <c r="AE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c r="AC381" s="2"/>
      <c r="AD381" s="2"/>
      <c r="AE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c r="AC382" s="2"/>
      <c r="AD382" s="2"/>
      <c r="AE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c r="AC383" s="2"/>
      <c r="AD383" s="2"/>
      <c r="AE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c r="AC384" s="2"/>
      <c r="AD384" s="2"/>
      <c r="AE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c r="AC385" s="2"/>
      <c r="AD385" s="2"/>
      <c r="AE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c r="AC386" s="2"/>
      <c r="AD386" s="2"/>
      <c r="AE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c r="AC387" s="2"/>
      <c r="AD387" s="2"/>
      <c r="AE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c r="AC388" s="2"/>
      <c r="AD388" s="2"/>
      <c r="AE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c r="AC389" s="2"/>
      <c r="AD389" s="2"/>
      <c r="AE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c r="AC390" s="2"/>
      <c r="AD390" s="2"/>
      <c r="AE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c r="AC391" s="2"/>
      <c r="AD391" s="2"/>
      <c r="AE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c r="AC392" s="2"/>
      <c r="AD392" s="2"/>
      <c r="AE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c r="AC393" s="2"/>
      <c r="AD393" s="2"/>
      <c r="AE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c r="AC394" s="2"/>
      <c r="AD394" s="2"/>
      <c r="AE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c r="AC395" s="2"/>
      <c r="AD395" s="2"/>
      <c r="AE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c r="AC396" s="2"/>
      <c r="AD396" s="2"/>
      <c r="AE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c r="AC397" s="2"/>
      <c r="AD397" s="2"/>
      <c r="AE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c r="AC398" s="2"/>
      <c r="AD398" s="2"/>
      <c r="AE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c r="AC399" s="2"/>
      <c r="AD399" s="2"/>
      <c r="AE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c r="AC400" s="2"/>
      <c r="AD400" s="2"/>
      <c r="AE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c r="AC401" s="2"/>
      <c r="AD401" s="2"/>
      <c r="AE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c r="AC402" s="2"/>
      <c r="AD402" s="2"/>
      <c r="AE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c r="AC403" s="2"/>
      <c r="AD403" s="2"/>
      <c r="AE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c r="AC404" s="2"/>
      <c r="AD404" s="2"/>
      <c r="AE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c r="AC405" s="2"/>
      <c r="AD405" s="2"/>
      <c r="AE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c r="AC406" s="2"/>
      <c r="AD406" s="2"/>
      <c r="AE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c r="AC407" s="2"/>
      <c r="AD407" s="2"/>
      <c r="AE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c r="AC408" s="2"/>
      <c r="AD408" s="2"/>
      <c r="AE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c r="AC409" s="2"/>
      <c r="AD409" s="2"/>
      <c r="AE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c r="AC410" s="2"/>
      <c r="AD410" s="2"/>
      <c r="AE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c r="AC411" s="2"/>
      <c r="AD411" s="2"/>
      <c r="AE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c r="AC412" s="2"/>
      <c r="AD412" s="2"/>
      <c r="AE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c r="AC413" s="2"/>
      <c r="AD413" s="2"/>
      <c r="AE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c r="AC414" s="2"/>
      <c r="AD414" s="2"/>
      <c r="AE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c r="AC415" s="2"/>
      <c r="AD415" s="2"/>
      <c r="AE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c r="AC416" s="2"/>
      <c r="AD416" s="2"/>
      <c r="AE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c r="AC417" s="2"/>
      <c r="AD417" s="2"/>
      <c r="AE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c r="AC418" s="2"/>
      <c r="AD418" s="2"/>
      <c r="AE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c r="AC419" s="2"/>
      <c r="AD419" s="2"/>
      <c r="AE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c r="AC420" s="2"/>
      <c r="AD420" s="2"/>
      <c r="AE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c r="AC421" s="2"/>
      <c r="AD421" s="2"/>
      <c r="AE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c r="AC422" s="2"/>
      <c r="AD422" s="2"/>
      <c r="AE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c r="AC423" s="2"/>
      <c r="AD423" s="2"/>
      <c r="AE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c r="AC424" s="2"/>
      <c r="AD424" s="2"/>
      <c r="AE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c r="AC425" s="2"/>
      <c r="AD425" s="2"/>
      <c r="AE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c r="AC426" s="2"/>
      <c r="AD426" s="2"/>
      <c r="AE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c r="AC427" s="2"/>
      <c r="AD427" s="2"/>
      <c r="AE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c r="AC428" s="2"/>
      <c r="AD428" s="2"/>
      <c r="AE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c r="AC429" s="2"/>
      <c r="AD429" s="2"/>
      <c r="AE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c r="AC430" s="2"/>
      <c r="AD430" s="2"/>
      <c r="AE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c r="AC431" s="2"/>
      <c r="AD431" s="2"/>
      <c r="AE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c r="AC432" s="2"/>
      <c r="AD432" s="2"/>
      <c r="AE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c r="AC433" s="2"/>
      <c r="AD433" s="2"/>
      <c r="AE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c r="AC434" s="2"/>
      <c r="AD434" s="2"/>
      <c r="AE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c r="AC435" s="2"/>
      <c r="AD435" s="2"/>
      <c r="AE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c r="AC436" s="2"/>
      <c r="AD436" s="2"/>
      <c r="AE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c r="AC437" s="2"/>
      <c r="AD437" s="2"/>
      <c r="AE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c r="AC438" s="2"/>
      <c r="AD438" s="2"/>
      <c r="AE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c r="AC439" s="2"/>
      <c r="AD439" s="2"/>
      <c r="AE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c r="AC440" s="2"/>
      <c r="AD440" s="2"/>
      <c r="AE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c r="AC441" s="2"/>
      <c r="AD441" s="2"/>
      <c r="AE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c r="AC442" s="2"/>
      <c r="AD442" s="2"/>
      <c r="AE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c r="AC443" s="2"/>
      <c r="AD443" s="2"/>
      <c r="AE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c r="AC444" s="2"/>
      <c r="AD444" s="2"/>
      <c r="AE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c r="AC445" s="2"/>
      <c r="AD445" s="2"/>
      <c r="AE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c r="AC446" s="2"/>
      <c r="AD446" s="2"/>
      <c r="AE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c r="AC447" s="2"/>
      <c r="AD447" s="2"/>
      <c r="AE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c r="AC448" s="2"/>
      <c r="AD448" s="2"/>
      <c r="AE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c r="AC449" s="2"/>
      <c r="AD449" s="2"/>
      <c r="AE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c r="AC450" s="2"/>
      <c r="AD450" s="2"/>
      <c r="AE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c r="AC451" s="2"/>
      <c r="AD451" s="2"/>
      <c r="AE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c r="AC452" s="2"/>
      <c r="AD452" s="2"/>
      <c r="AE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c r="AC453" s="2"/>
      <c r="AD453" s="2"/>
      <c r="AE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c r="AC454" s="2"/>
      <c r="AD454" s="2"/>
      <c r="AE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c r="AC455" s="2"/>
      <c r="AD455" s="2"/>
      <c r="AE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c r="AC456" s="2"/>
      <c r="AD456" s="2"/>
      <c r="AE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c r="AC457" s="2"/>
      <c r="AD457" s="2"/>
      <c r="AE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c r="AC458" s="2"/>
      <c r="AD458" s="2"/>
      <c r="AE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c r="AC459" s="2"/>
      <c r="AD459" s="2"/>
      <c r="AE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c r="AC460" s="2"/>
      <c r="AD460" s="2"/>
      <c r="AE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c r="AC461" s="2"/>
      <c r="AD461" s="2"/>
      <c r="AE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c r="AC462" s="2"/>
      <c r="AD462" s="2"/>
      <c r="AE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c r="AC463" s="2"/>
      <c r="AD463" s="2"/>
      <c r="AE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c r="AC464" s="2"/>
      <c r="AD464" s="2"/>
      <c r="AE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c r="AC465" s="2"/>
      <c r="AD465" s="2"/>
      <c r="AE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c r="AC466" s="2"/>
      <c r="AD466" s="2"/>
      <c r="AE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c r="AC467" s="2"/>
      <c r="AD467" s="2"/>
      <c r="AE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c r="AC468" s="2"/>
      <c r="AD468" s="2"/>
      <c r="AE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c r="AC469" s="2"/>
      <c r="AD469" s="2"/>
      <c r="AE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c r="AC470" s="2"/>
      <c r="AD470" s="2"/>
      <c r="AE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c r="AC471" s="2"/>
      <c r="AD471" s="2"/>
      <c r="AE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c r="AC472" s="2"/>
      <c r="AD472" s="2"/>
      <c r="AE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c r="AC473" s="2"/>
      <c r="AD473" s="2"/>
      <c r="AE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c r="AC474" s="2"/>
      <c r="AD474" s="2"/>
      <c r="AE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c r="AC475" s="2"/>
      <c r="AD475" s="2"/>
      <c r="AE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c r="AC476" s="2"/>
      <c r="AD476" s="2"/>
      <c r="AE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c r="AC477" s="2"/>
      <c r="AD477" s="2"/>
      <c r="AE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c r="AC478" s="2"/>
      <c r="AD478" s="2"/>
      <c r="AE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c r="AC479" s="2"/>
      <c r="AD479" s="2"/>
      <c r="AE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c r="AC480" s="2"/>
      <c r="AD480" s="2"/>
      <c r="AE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c r="AC481" s="2"/>
      <c r="AD481" s="2"/>
      <c r="AE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c r="AC482" s="2"/>
      <c r="AD482" s="2"/>
      <c r="AE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c r="AC483" s="2"/>
      <c r="AD483" s="2"/>
      <c r="AE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c r="AC484" s="2"/>
      <c r="AD484" s="2"/>
      <c r="AE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c r="AC485" s="2"/>
      <c r="AD485" s="2"/>
      <c r="AE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c r="AC486" s="2"/>
      <c r="AD486" s="2"/>
      <c r="AE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c r="AC487" s="2"/>
      <c r="AD487" s="2"/>
      <c r="AE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c r="AC488" s="2"/>
      <c r="AD488" s="2"/>
      <c r="AE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c r="AC489" s="2"/>
      <c r="AD489" s="2"/>
      <c r="AE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c r="AC490" s="2"/>
      <c r="AD490" s="2"/>
      <c r="AE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c r="AC491" s="2"/>
      <c r="AD491" s="2"/>
      <c r="AE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c r="AC492" s="2"/>
      <c r="AD492" s="2"/>
      <c r="AE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c r="AC493" s="2"/>
      <c r="AD493" s="2"/>
      <c r="AE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c r="AC494" s="2"/>
      <c r="AD494" s="2"/>
      <c r="AE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c r="AC495" s="2"/>
      <c r="AD495" s="2"/>
      <c r="AE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c r="AC496" s="2"/>
      <c r="AD496" s="2"/>
      <c r="AE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c r="AC497" s="2"/>
      <c r="AD497" s="2"/>
      <c r="AE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c r="AC498" s="2"/>
      <c r="AD498" s="2"/>
      <c r="AE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c r="AC499" s="2"/>
      <c r="AD499" s="2"/>
      <c r="AE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c r="AC500" s="2"/>
      <c r="AD500" s="2"/>
      <c r="AE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c r="AC501" s="2"/>
      <c r="AD501" s="2"/>
      <c r="AE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c r="AC502" s="2"/>
      <c r="AD502" s="2"/>
      <c r="AE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c r="AC503" s="2"/>
      <c r="AD503" s="2"/>
      <c r="AE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c r="AC504" s="2"/>
      <c r="AD504" s="2"/>
      <c r="AE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c r="AC505" s="2"/>
      <c r="AD505" s="2"/>
      <c r="AE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c r="AC506" s="2"/>
      <c r="AD506" s="2"/>
      <c r="AE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c r="AC507" s="2"/>
      <c r="AD507" s="2"/>
      <c r="AE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c r="AC508" s="2"/>
      <c r="AD508" s="2"/>
      <c r="AE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c r="AC509" s="2"/>
      <c r="AD509" s="2"/>
      <c r="AE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c r="AC510" s="2"/>
      <c r="AD510" s="2"/>
      <c r="AE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c r="AC511" s="2"/>
      <c r="AD511" s="2"/>
      <c r="AE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c r="AC512" s="2"/>
      <c r="AD512" s="2"/>
      <c r="AE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c r="AC513" s="2"/>
      <c r="AD513" s="2"/>
      <c r="AE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c r="AC514" s="2"/>
      <c r="AD514" s="2"/>
      <c r="AE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c r="AC515" s="2"/>
      <c r="AD515" s="2"/>
      <c r="AE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c r="AC516" s="2"/>
      <c r="AD516" s="2"/>
      <c r="AE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c r="AC517" s="2"/>
      <c r="AD517" s="2"/>
      <c r="AE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c r="AC518" s="2"/>
      <c r="AD518" s="2"/>
      <c r="AE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c r="AC519" s="2"/>
      <c r="AD519" s="2"/>
      <c r="AE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c r="AC520" s="2"/>
      <c r="AD520" s="2"/>
      <c r="AE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c r="AC521" s="2"/>
      <c r="AD521" s="2"/>
      <c r="AE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c r="AC522" s="2"/>
      <c r="AD522" s="2"/>
      <c r="AE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c r="AC523" s="2"/>
      <c r="AD523" s="2"/>
      <c r="AE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c r="AC524" s="2"/>
      <c r="AD524" s="2"/>
      <c r="AE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c r="AC525" s="2"/>
      <c r="AD525" s="2"/>
      <c r="AE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c r="AC526" s="2"/>
      <c r="AD526" s="2"/>
      <c r="AE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c r="AC527" s="2"/>
      <c r="AD527" s="2"/>
      <c r="AE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c r="AC528" s="2"/>
      <c r="AD528" s="2"/>
      <c r="AE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c r="AC529" s="2"/>
      <c r="AD529" s="2"/>
      <c r="AE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c r="AC530" s="2"/>
      <c r="AD530" s="2"/>
      <c r="AE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c r="AC531" s="2"/>
      <c r="AD531" s="2"/>
      <c r="AE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c r="AC532" s="2"/>
      <c r="AD532" s="2"/>
      <c r="AE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c r="AC533" s="2"/>
      <c r="AD533" s="2"/>
      <c r="AE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c r="AC534" s="2"/>
      <c r="AD534" s="2"/>
      <c r="AE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c r="AC535" s="2"/>
      <c r="AD535" s="2"/>
      <c r="AE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c r="AC536" s="2"/>
      <c r="AD536" s="2"/>
      <c r="AE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c r="AC537" s="2"/>
      <c r="AD537" s="2"/>
      <c r="AE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c r="AC538" s="2"/>
      <c r="AD538" s="2"/>
      <c r="AE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c r="AC539" s="2"/>
      <c r="AD539" s="2"/>
      <c r="AE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c r="AC540" s="2"/>
      <c r="AD540" s="2"/>
      <c r="AE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c r="AC541" s="2"/>
      <c r="AD541" s="2"/>
      <c r="AE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c r="AC542" s="2"/>
      <c r="AD542" s="2"/>
      <c r="AE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c r="AC543" s="2"/>
      <c r="AD543" s="2"/>
      <c r="AE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c r="AC544" s="2"/>
      <c r="AD544" s="2"/>
      <c r="AE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c r="AC545" s="2"/>
      <c r="AD545" s="2"/>
      <c r="AE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c r="AC546" s="2"/>
      <c r="AD546" s="2"/>
      <c r="AE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c r="AC547" s="2"/>
      <c r="AD547" s="2"/>
      <c r="AE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c r="AC548" s="2"/>
      <c r="AD548" s="2"/>
      <c r="AE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c r="AC549" s="2"/>
      <c r="AD549" s="2"/>
      <c r="AE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c r="AC550" s="2"/>
      <c r="AD550" s="2"/>
      <c r="AE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c r="AC551" s="2"/>
      <c r="AD551" s="2"/>
      <c r="AE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c r="AC552" s="2"/>
      <c r="AD552" s="2"/>
      <c r="AE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c r="AC553" s="2"/>
      <c r="AD553" s="2"/>
      <c r="AE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c r="AC554" s="2"/>
      <c r="AD554" s="2"/>
      <c r="AE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c r="AC555" s="2"/>
      <c r="AD555" s="2"/>
      <c r="AE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c r="AC556" s="2"/>
      <c r="AD556" s="2"/>
      <c r="AE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c r="AC557" s="2"/>
      <c r="AD557" s="2"/>
      <c r="AE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c r="AC558" s="2"/>
      <c r="AD558" s="2"/>
      <c r="AE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c r="AC559" s="2"/>
      <c r="AD559" s="2"/>
      <c r="AE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c r="AC560" s="2"/>
      <c r="AD560" s="2"/>
      <c r="AE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c r="AC561" s="2"/>
      <c r="AD561" s="2"/>
      <c r="AE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c r="AC562" s="2"/>
      <c r="AD562" s="2"/>
      <c r="AE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c r="AC563" s="2"/>
      <c r="AD563" s="2"/>
      <c r="AE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c r="AC564" s="2"/>
      <c r="AD564" s="2"/>
      <c r="AE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c r="AC565" s="2"/>
      <c r="AD565" s="2"/>
      <c r="AE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c r="AC566" s="2"/>
      <c r="AD566" s="2"/>
      <c r="AE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c r="AC567" s="2"/>
      <c r="AD567" s="2"/>
      <c r="AE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c r="AC568" s="2"/>
      <c r="AD568" s="2"/>
      <c r="AE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c r="AC569" s="2"/>
      <c r="AD569" s="2"/>
      <c r="AE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c r="AC570" s="2"/>
      <c r="AD570" s="2"/>
      <c r="AE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c r="AC571" s="2"/>
      <c r="AD571" s="2"/>
      <c r="AE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c r="AC572" s="2"/>
      <c r="AD572" s="2"/>
      <c r="AE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c r="AC573" s="2"/>
      <c r="AD573" s="2"/>
      <c r="AE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c r="AC574" s="2"/>
      <c r="AD574" s="2"/>
      <c r="AE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c r="AC575" s="2"/>
      <c r="AD575" s="2"/>
      <c r="AE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c r="AC576" s="2"/>
      <c r="AD576" s="2"/>
      <c r="AE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c r="AC577" s="2"/>
      <c r="AD577" s="2"/>
      <c r="AE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c r="AC578" s="2"/>
      <c r="AD578" s="2"/>
      <c r="AE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c r="AC579" s="2"/>
      <c r="AD579" s="2"/>
      <c r="AE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c r="AC580" s="2"/>
      <c r="AD580" s="2"/>
      <c r="AE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c r="AC581" s="2"/>
      <c r="AD581" s="2"/>
      <c r="AE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c r="AC582" s="2"/>
      <c r="AD582" s="2"/>
      <c r="AE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c r="AC583" s="2"/>
      <c r="AD583" s="2"/>
      <c r="AE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c r="AC584" s="2"/>
      <c r="AD584" s="2"/>
      <c r="AE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c r="AC585" s="2"/>
      <c r="AD585" s="2"/>
      <c r="AE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c r="AC586" s="2"/>
      <c r="AD586" s="2"/>
      <c r="AE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c r="AC587" s="2"/>
      <c r="AD587" s="2"/>
      <c r="AE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c r="AC588" s="2"/>
      <c r="AD588" s="2"/>
      <c r="AE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c r="AC589" s="2"/>
      <c r="AD589" s="2"/>
      <c r="AE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c r="AC590" s="2"/>
      <c r="AD590" s="2"/>
      <c r="AE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c r="AC591" s="2"/>
      <c r="AD591" s="2"/>
      <c r="AE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c r="AC592" s="2"/>
      <c r="AD592" s="2"/>
      <c r="AE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c r="AC593" s="2"/>
      <c r="AD593" s="2"/>
      <c r="AE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c r="AC594" s="2"/>
      <c r="AD594" s="2"/>
      <c r="AE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c r="AC595" s="2"/>
      <c r="AD595" s="2"/>
      <c r="AE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c r="AC596" s="2"/>
      <c r="AD596" s="2"/>
      <c r="AE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c r="AC597" s="2"/>
      <c r="AD597" s="2"/>
      <c r="AE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c r="AC598" s="2"/>
      <c r="AD598" s="2"/>
      <c r="AE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c r="AC599" s="2"/>
      <c r="AD599" s="2"/>
      <c r="AE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c r="AC600" s="2"/>
      <c r="AD600" s="2"/>
      <c r="AE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c r="AC601" s="2"/>
      <c r="AD601" s="2"/>
      <c r="AE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c r="AC602" s="2"/>
      <c r="AD602" s="2"/>
      <c r="AE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c r="AC603" s="2"/>
      <c r="AD603" s="2"/>
      <c r="AE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c r="AC604" s="2"/>
      <c r="AD604" s="2"/>
      <c r="AE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c r="AC605" s="2"/>
      <c r="AD605" s="2"/>
      <c r="AE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c r="AC606" s="2"/>
      <c r="AD606" s="2"/>
      <c r="AE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c r="AC607" s="2"/>
      <c r="AD607" s="2"/>
      <c r="AE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c r="AC608" s="2"/>
      <c r="AD608" s="2"/>
      <c r="AE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c r="AC609" s="2"/>
      <c r="AD609" s="2"/>
      <c r="AE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c r="AC610" s="2"/>
      <c r="AD610" s="2"/>
      <c r="AE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c r="AC611" s="2"/>
      <c r="AD611" s="2"/>
      <c r="AE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c r="AC612" s="2"/>
      <c r="AD612" s="2"/>
      <c r="AE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c r="AC613" s="2"/>
      <c r="AD613" s="2"/>
      <c r="AE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c r="AC614" s="2"/>
      <c r="AD614" s="2"/>
      <c r="AE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c r="AC615" s="2"/>
      <c r="AD615" s="2"/>
      <c r="AE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c r="AC616" s="2"/>
      <c r="AD616" s="2"/>
      <c r="AE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c r="AC617" s="2"/>
      <c r="AD617" s="2"/>
      <c r="AE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c r="AC618" s="2"/>
      <c r="AD618" s="2"/>
      <c r="AE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c r="AC619" s="2"/>
      <c r="AD619" s="2"/>
      <c r="AE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c r="AC620" s="2"/>
      <c r="AD620" s="2"/>
      <c r="AE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c r="AC621" s="2"/>
      <c r="AD621" s="2"/>
      <c r="AE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c r="AC622" s="2"/>
      <c r="AD622" s="2"/>
      <c r="AE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c r="AC623" s="2"/>
      <c r="AD623" s="2"/>
      <c r="AE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c r="AC624" s="2"/>
      <c r="AD624" s="2"/>
      <c r="AE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c r="AC625" s="2"/>
      <c r="AD625" s="2"/>
      <c r="AE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c r="AC626" s="2"/>
      <c r="AD626" s="2"/>
      <c r="AE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c r="AC627" s="2"/>
      <c r="AD627" s="2"/>
      <c r="AE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c r="AC628" s="2"/>
      <c r="AD628" s="2"/>
      <c r="AE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c r="AC629" s="2"/>
      <c r="AD629" s="2"/>
      <c r="AE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c r="AC630" s="2"/>
      <c r="AD630" s="2"/>
      <c r="AE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c r="AC631" s="2"/>
      <c r="AD631" s="2"/>
      <c r="AE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c r="AC632" s="2"/>
      <c r="AD632" s="2"/>
      <c r="AE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c r="AC633" s="2"/>
      <c r="AD633" s="2"/>
      <c r="AE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c r="AC634" s="2"/>
      <c r="AD634" s="2"/>
      <c r="AE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c r="AC635" s="2"/>
      <c r="AD635" s="2"/>
      <c r="AE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c r="AC636" s="2"/>
      <c r="AD636" s="2"/>
      <c r="AE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c r="AC637" s="2"/>
      <c r="AD637" s="2"/>
      <c r="AE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c r="AC638" s="2"/>
      <c r="AD638" s="2"/>
      <c r="AE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c r="AC639" s="2"/>
      <c r="AD639" s="2"/>
      <c r="AE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c r="AC640" s="2"/>
      <c r="AD640" s="2"/>
      <c r="AE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c r="AC641" s="2"/>
      <c r="AD641" s="2"/>
      <c r="AE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c r="AC642" s="2"/>
      <c r="AD642" s="2"/>
      <c r="AE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c r="AC643" s="2"/>
      <c r="AD643" s="2"/>
      <c r="AE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c r="AC644" s="2"/>
      <c r="AD644" s="2"/>
      <c r="AE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c r="AC645" s="2"/>
      <c r="AD645" s="2"/>
      <c r="AE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c r="AC646" s="2"/>
      <c r="AD646" s="2"/>
      <c r="AE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c r="AC647" s="2"/>
      <c r="AD647" s="2"/>
      <c r="AE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c r="AC648" s="2"/>
      <c r="AD648" s="2"/>
      <c r="AE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c r="AC649" s="2"/>
      <c r="AD649" s="2"/>
      <c r="AE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c r="AC650" s="2"/>
      <c r="AD650" s="2"/>
      <c r="AE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c r="AC651" s="2"/>
      <c r="AD651" s="2"/>
      <c r="AE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c r="AC652" s="2"/>
      <c r="AD652" s="2"/>
      <c r="AE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c r="AC653" s="2"/>
      <c r="AD653" s="2"/>
      <c r="AE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c r="AC654" s="2"/>
      <c r="AD654" s="2"/>
      <c r="AE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c r="AC655" s="2"/>
      <c r="AD655" s="2"/>
      <c r="AE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c r="AC656" s="2"/>
      <c r="AD656" s="2"/>
      <c r="AE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c r="AC657" s="2"/>
      <c r="AD657" s="2"/>
      <c r="AE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c r="AC658" s="2"/>
      <c r="AD658" s="2"/>
      <c r="AE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c r="AC659" s="2"/>
      <c r="AD659" s="2"/>
      <c r="AE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c r="AC660" s="2"/>
      <c r="AD660" s="2"/>
      <c r="AE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c r="AC661" s="2"/>
      <c r="AD661" s="2"/>
      <c r="AE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c r="AC662" s="2"/>
      <c r="AD662" s="2"/>
      <c r="AE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c r="AC663" s="2"/>
      <c r="AD663" s="2"/>
      <c r="AE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c r="AC664" s="2"/>
      <c r="AD664" s="2"/>
      <c r="AE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c r="AC665" s="2"/>
      <c r="AD665" s="2"/>
      <c r="AE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c r="AC666" s="2"/>
      <c r="AD666" s="2"/>
      <c r="AE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c r="AC667" s="2"/>
      <c r="AD667" s="2"/>
      <c r="AE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c r="AC668" s="2"/>
      <c r="AD668" s="2"/>
      <c r="AE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c r="AC669" s="2"/>
      <c r="AD669" s="2"/>
      <c r="AE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c r="AC670" s="2"/>
      <c r="AD670" s="2"/>
      <c r="AE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c r="AC671" s="2"/>
      <c r="AD671" s="2"/>
      <c r="AE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c r="AC672" s="2"/>
      <c r="AD672" s="2"/>
      <c r="AE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c r="AC673" s="2"/>
      <c r="AD673" s="2"/>
      <c r="AE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c r="AC674" s="2"/>
      <c r="AD674" s="2"/>
      <c r="AE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c r="AC675" s="2"/>
      <c r="AD675" s="2"/>
      <c r="AE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c r="AC676" s="2"/>
      <c r="AD676" s="2"/>
      <c r="AE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c r="AC677" s="2"/>
      <c r="AD677" s="2"/>
      <c r="AE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c r="AC678" s="2"/>
      <c r="AD678" s="2"/>
      <c r="AE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c r="AC679" s="2"/>
      <c r="AD679" s="2"/>
      <c r="AE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c r="AC680" s="2"/>
      <c r="AD680" s="2"/>
      <c r="AE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c r="AC681" s="2"/>
      <c r="AD681" s="2"/>
      <c r="AE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c r="AC682" s="2"/>
      <c r="AD682" s="2"/>
      <c r="AE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c r="AC683" s="2"/>
      <c r="AD683" s="2"/>
      <c r="AE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c r="AC684" s="2"/>
      <c r="AD684" s="2"/>
      <c r="AE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c r="AC685" s="2"/>
      <c r="AD685" s="2"/>
      <c r="AE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c r="AC686" s="2"/>
      <c r="AD686" s="2"/>
      <c r="AE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c r="AC687" s="2"/>
      <c r="AD687" s="2"/>
      <c r="AE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c r="AC688" s="2"/>
      <c r="AD688" s="2"/>
      <c r="AE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c r="AC689" s="2"/>
      <c r="AD689" s="2"/>
      <c r="AE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c r="AC690" s="2"/>
      <c r="AD690" s="2"/>
      <c r="AE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c r="AC691" s="2"/>
      <c r="AD691" s="2"/>
      <c r="AE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c r="AC692" s="2"/>
      <c r="AD692" s="2"/>
      <c r="AE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c r="AC693" s="2"/>
      <c r="AD693" s="2"/>
      <c r="AE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c r="AC694" s="2"/>
      <c r="AD694" s="2"/>
      <c r="AE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c r="AC695" s="2"/>
      <c r="AD695" s="2"/>
      <c r="AE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c r="AC696" s="2"/>
      <c r="AD696" s="2"/>
      <c r="AE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c r="AC697" s="2"/>
      <c r="AD697" s="2"/>
      <c r="AE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c r="AC698" s="2"/>
      <c r="AD698" s="2"/>
      <c r="AE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c r="AC699" s="2"/>
      <c r="AD699" s="2"/>
      <c r="AE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c r="AC700" s="2"/>
      <c r="AD700" s="2"/>
      <c r="AE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c r="AC701" s="2"/>
      <c r="AD701" s="2"/>
      <c r="AE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c r="AC702" s="2"/>
      <c r="AD702" s="2"/>
      <c r="AE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c r="AC703" s="2"/>
      <c r="AD703" s="2"/>
      <c r="AE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c r="AC704" s="2"/>
      <c r="AD704" s="2"/>
      <c r="AE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c r="AC705" s="2"/>
      <c r="AD705" s="2"/>
      <c r="AE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c r="AC706" s="2"/>
      <c r="AD706" s="2"/>
      <c r="AE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c r="AC707" s="2"/>
      <c r="AD707" s="2"/>
      <c r="AE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c r="AC708" s="2"/>
      <c r="AD708" s="2"/>
      <c r="AE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c r="AC709" s="2"/>
      <c r="AD709" s="2"/>
      <c r="AE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c r="AC710" s="2"/>
      <c r="AD710" s="2"/>
      <c r="AE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c r="AC711" s="2"/>
      <c r="AD711" s="2"/>
      <c r="AE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c r="AC712" s="2"/>
      <c r="AD712" s="2"/>
      <c r="AE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c r="AC713" s="2"/>
      <c r="AD713" s="2"/>
      <c r="AE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c r="AC714" s="2"/>
      <c r="AD714" s="2"/>
      <c r="AE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c r="AC715" s="2"/>
      <c r="AD715" s="2"/>
      <c r="AE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c r="AC716" s="2"/>
      <c r="AD716" s="2"/>
      <c r="AE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c r="AC717" s="2"/>
      <c r="AD717" s="2"/>
      <c r="AE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c r="AC718" s="2"/>
      <c r="AD718" s="2"/>
      <c r="AE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c r="AC719" s="2"/>
      <c r="AD719" s="2"/>
      <c r="AE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c r="AC720" s="2"/>
      <c r="AD720" s="2"/>
      <c r="AE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c r="AC721" s="2"/>
      <c r="AD721" s="2"/>
      <c r="AE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c r="AC722" s="2"/>
      <c r="AD722" s="2"/>
      <c r="AE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c r="AC723" s="2"/>
      <c r="AD723" s="2"/>
      <c r="AE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c r="AC724" s="2"/>
      <c r="AD724" s="2"/>
      <c r="AE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c r="AC725" s="2"/>
      <c r="AD725" s="2"/>
      <c r="AE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c r="AC726" s="2"/>
      <c r="AD726" s="2"/>
      <c r="AE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c r="AC727" s="2"/>
      <c r="AD727" s="2"/>
      <c r="AE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c r="AC728" s="2"/>
      <c r="AD728" s="2"/>
      <c r="AE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c r="AC729" s="2"/>
      <c r="AD729" s="2"/>
      <c r="AE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c r="AC730" s="2"/>
      <c r="AD730" s="2"/>
      <c r="AE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c r="AC731" s="2"/>
      <c r="AD731" s="2"/>
      <c r="AE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c r="AC732" s="2"/>
      <c r="AD732" s="2"/>
      <c r="AE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c r="AC733" s="2"/>
      <c r="AD733" s="2"/>
      <c r="AE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c r="AC734" s="2"/>
      <c r="AD734" s="2"/>
      <c r="AE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c r="AC735" s="2"/>
      <c r="AD735" s="2"/>
      <c r="AE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c r="AC736" s="2"/>
      <c r="AD736" s="2"/>
      <c r="AE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c r="AC737" s="2"/>
      <c r="AD737" s="2"/>
      <c r="AE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c r="AC738" s="2"/>
      <c r="AD738" s="2"/>
      <c r="AE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c r="AC739" s="2"/>
      <c r="AD739" s="2"/>
      <c r="AE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c r="AC740" s="2"/>
      <c r="AD740" s="2"/>
      <c r="AE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c r="AC741" s="2"/>
      <c r="AD741" s="2"/>
      <c r="AE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c r="AC742" s="2"/>
      <c r="AD742" s="2"/>
      <c r="AE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c r="AC743" s="2"/>
      <c r="AD743" s="2"/>
      <c r="AE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c r="AC744" s="2"/>
      <c r="AD744" s="2"/>
      <c r="AE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c r="AC745" s="2"/>
      <c r="AD745" s="2"/>
      <c r="AE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c r="AC746" s="2"/>
      <c r="AD746" s="2"/>
      <c r="AE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c r="AC747" s="2"/>
      <c r="AD747" s="2"/>
      <c r="AE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c r="AC748" s="2"/>
      <c r="AD748" s="2"/>
      <c r="AE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c r="AC749" s="2"/>
      <c r="AD749" s="2"/>
      <c r="AE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c r="AC750" s="2"/>
      <c r="AD750" s="2"/>
      <c r="AE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c r="AC751" s="2"/>
      <c r="AD751" s="2"/>
      <c r="AE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c r="AC752" s="2"/>
      <c r="AD752" s="2"/>
      <c r="AE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c r="AC753" s="2"/>
      <c r="AD753" s="2"/>
      <c r="AE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c r="AC754" s="2"/>
      <c r="AD754" s="2"/>
      <c r="AE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c r="AC755" s="2"/>
      <c r="AD755" s="2"/>
      <c r="AE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c r="AC756" s="2"/>
      <c r="AD756" s="2"/>
      <c r="AE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c r="AC757" s="2"/>
      <c r="AD757" s="2"/>
      <c r="AE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c r="AC758" s="2"/>
      <c r="AD758" s="2"/>
      <c r="AE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c r="AC759" s="2"/>
      <c r="AD759" s="2"/>
      <c r="AE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c r="AC760" s="2"/>
      <c r="AD760" s="2"/>
      <c r="AE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c r="AC761" s="2"/>
      <c r="AD761" s="2"/>
      <c r="AE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c r="AC762" s="2"/>
      <c r="AD762" s="2"/>
      <c r="AE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c r="AC763" s="2"/>
      <c r="AD763" s="2"/>
      <c r="AE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c r="AC764" s="2"/>
      <c r="AD764" s="2"/>
      <c r="AE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c r="AC765" s="2"/>
      <c r="AD765" s="2"/>
      <c r="AE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c r="AC766" s="2"/>
      <c r="AD766" s="2"/>
      <c r="AE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c r="AC767" s="2"/>
      <c r="AD767" s="2"/>
      <c r="AE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c r="AC768" s="2"/>
      <c r="AD768" s="2"/>
      <c r="AE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c r="AC769" s="2"/>
      <c r="AD769" s="2"/>
      <c r="AE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c r="AC770" s="2"/>
      <c r="AD770" s="2"/>
      <c r="AE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c r="AC771" s="2"/>
      <c r="AD771" s="2"/>
      <c r="AE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c r="AC772" s="2"/>
      <c r="AD772" s="2"/>
      <c r="AE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c r="AC773" s="2"/>
      <c r="AD773" s="2"/>
      <c r="AE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c r="AC774" s="2"/>
      <c r="AD774" s="2"/>
      <c r="AE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c r="AC775" s="2"/>
      <c r="AD775" s="2"/>
      <c r="AE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c r="AC776" s="2"/>
      <c r="AD776" s="2"/>
      <c r="AE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c r="AC777" s="2"/>
      <c r="AD777" s="2"/>
      <c r="AE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c r="AC778" s="2"/>
      <c r="AD778" s="2"/>
      <c r="AE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c r="AC779" s="2"/>
      <c r="AD779" s="2"/>
      <c r="AE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c r="AC780" s="2"/>
      <c r="AD780" s="2"/>
      <c r="AE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c r="AC781" s="2"/>
      <c r="AD781" s="2"/>
      <c r="AE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c r="AC782" s="2"/>
      <c r="AD782" s="2"/>
      <c r="AE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c r="AC783" s="2"/>
      <c r="AD783" s="2"/>
      <c r="AE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c r="AC784" s="2"/>
      <c r="AD784" s="2"/>
      <c r="AE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c r="AC785" s="2"/>
      <c r="AD785" s="2"/>
      <c r="AE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c r="AC786" s="2"/>
      <c r="AD786" s="2"/>
      <c r="AE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c r="AC787" s="2"/>
      <c r="AD787" s="2"/>
      <c r="AE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c r="AC788" s="2"/>
      <c r="AD788" s="2"/>
      <c r="AE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c r="AC789" s="2"/>
      <c r="AD789" s="2"/>
      <c r="AE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c r="AC790" s="2"/>
      <c r="AD790" s="2"/>
      <c r="AE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c r="AC791" s="2"/>
      <c r="AD791" s="2"/>
      <c r="AE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c r="AC792" s="2"/>
      <c r="AD792" s="2"/>
      <c r="AE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c r="AC793" s="2"/>
      <c r="AD793" s="2"/>
      <c r="AE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c r="AC794" s="2"/>
      <c r="AD794" s="2"/>
      <c r="AE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c r="AC795" s="2"/>
      <c r="AD795" s="2"/>
      <c r="AE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c r="AC796" s="2"/>
      <c r="AD796" s="2"/>
      <c r="AE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c r="AC797" s="2"/>
      <c r="AD797" s="2"/>
      <c r="AE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c r="AC798" s="2"/>
      <c r="AD798" s="2"/>
      <c r="AE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c r="AC799" s="2"/>
      <c r="AD799" s="2"/>
      <c r="AE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c r="AC800" s="2"/>
      <c r="AD800" s="2"/>
      <c r="AE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c r="AC801" s="2"/>
      <c r="AD801" s="2"/>
      <c r="AE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c r="AC802" s="2"/>
      <c r="AD802" s="2"/>
      <c r="AE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c r="AC803" s="2"/>
      <c r="AD803" s="2"/>
      <c r="AE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c r="AC804" s="2"/>
      <c r="AD804" s="2"/>
      <c r="AE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c r="AC805" s="2"/>
      <c r="AD805" s="2"/>
      <c r="AE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c r="AC806" s="2"/>
      <c r="AD806" s="2"/>
      <c r="AE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c r="AC807" s="2"/>
      <c r="AD807" s="2"/>
      <c r="AE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c r="AC808" s="2"/>
      <c r="AD808" s="2"/>
      <c r="AE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c r="AC809" s="2"/>
      <c r="AD809" s="2"/>
      <c r="AE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c r="AC810" s="2"/>
      <c r="AD810" s="2"/>
      <c r="AE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c r="AC811" s="2"/>
      <c r="AD811" s="2"/>
      <c r="AE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c r="AC812" s="2"/>
      <c r="AD812" s="2"/>
      <c r="AE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c r="AC813" s="2"/>
      <c r="AD813" s="2"/>
      <c r="AE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c r="AC814" s="2"/>
      <c r="AD814" s="2"/>
      <c r="AE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c r="AC815" s="2"/>
      <c r="AD815" s="2"/>
      <c r="AE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c r="AC816" s="2"/>
      <c r="AD816" s="2"/>
      <c r="AE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c r="AC817" s="2"/>
      <c r="AD817" s="2"/>
      <c r="AE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c r="AC818" s="2"/>
      <c r="AD818" s="2"/>
      <c r="AE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c r="AC819" s="2"/>
      <c r="AD819" s="2"/>
      <c r="AE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c r="AC820" s="2"/>
      <c r="AD820" s="2"/>
      <c r="AE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c r="AC821" s="2"/>
      <c r="AD821" s="2"/>
      <c r="AE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c r="AC822" s="2"/>
      <c r="AD822" s="2"/>
      <c r="AE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c r="AC823" s="2"/>
      <c r="AD823" s="2"/>
      <c r="AE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c r="AC824" s="2"/>
      <c r="AD824" s="2"/>
      <c r="AE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c r="AC825" s="2"/>
      <c r="AD825" s="2"/>
      <c r="AE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c r="AC826" s="2"/>
      <c r="AD826" s="2"/>
      <c r="AE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c r="AC827" s="2"/>
      <c r="AD827" s="2"/>
      <c r="AE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c r="AC828" s="2"/>
      <c r="AD828" s="2"/>
      <c r="AE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c r="AC829" s="2"/>
      <c r="AD829" s="2"/>
      <c r="AE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c r="AC830" s="2"/>
      <c r="AD830" s="2"/>
      <c r="AE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c r="AC831" s="2"/>
      <c r="AD831" s="2"/>
      <c r="AE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c r="AC832" s="2"/>
      <c r="AD832" s="2"/>
      <c r="AE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c r="AC833" s="2"/>
      <c r="AD833" s="2"/>
      <c r="AE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c r="AC834" s="2"/>
      <c r="AD834" s="2"/>
      <c r="AE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c r="AC835" s="2"/>
      <c r="AD835" s="2"/>
      <c r="AE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c r="AC836" s="2"/>
      <c r="AD836" s="2"/>
      <c r="AE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c r="AC837" s="2"/>
      <c r="AD837" s="2"/>
      <c r="AE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c r="AC838" s="2"/>
      <c r="AD838" s="2"/>
      <c r="AE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c r="AC839" s="2"/>
      <c r="AD839" s="2"/>
      <c r="AE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c r="AC840" s="2"/>
      <c r="AD840" s="2"/>
      <c r="AE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c r="AC841" s="2"/>
      <c r="AD841" s="2"/>
      <c r="AE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c r="AC842" s="2"/>
      <c r="AD842" s="2"/>
      <c r="AE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c r="AC843" s="2"/>
      <c r="AD843" s="2"/>
      <c r="AE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c r="AC844" s="2"/>
      <c r="AD844" s="2"/>
      <c r="AE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c r="AC845" s="2"/>
      <c r="AD845" s="2"/>
      <c r="AE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c r="AC846" s="2"/>
      <c r="AD846" s="2"/>
      <c r="AE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c r="AC847" s="2"/>
      <c r="AD847" s="2"/>
      <c r="AE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c r="AC848" s="2"/>
      <c r="AD848" s="2"/>
      <c r="AE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c r="AC849" s="2"/>
      <c r="AD849" s="2"/>
      <c r="AE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c r="AC850" s="2"/>
      <c r="AD850" s="2"/>
      <c r="AE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c r="AC851" s="2"/>
      <c r="AD851" s="2"/>
      <c r="AE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c r="AC852" s="2"/>
      <c r="AD852" s="2"/>
      <c r="AE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c r="AC853" s="2"/>
      <c r="AD853" s="2"/>
      <c r="AE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c r="AC854" s="2"/>
      <c r="AD854" s="2"/>
      <c r="AE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c r="AC855" s="2"/>
      <c r="AD855" s="2"/>
      <c r="AE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c r="AC856" s="2"/>
      <c r="AD856" s="2"/>
      <c r="AE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c r="AC857" s="2"/>
      <c r="AD857" s="2"/>
      <c r="AE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c r="AC858" s="2"/>
      <c r="AD858" s="2"/>
      <c r="AE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c r="AC859" s="2"/>
      <c r="AD859" s="2"/>
      <c r="AE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c r="AC860" s="2"/>
      <c r="AD860" s="2"/>
      <c r="AE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c r="AC861" s="2"/>
      <c r="AD861" s="2"/>
      <c r="AE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c r="AC862" s="2"/>
      <c r="AD862" s="2"/>
      <c r="AE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c r="AC863" s="2"/>
      <c r="AD863" s="2"/>
      <c r="AE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c r="AC864" s="2"/>
      <c r="AD864" s="2"/>
      <c r="AE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c r="AC865" s="2"/>
      <c r="AD865" s="2"/>
      <c r="AE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c r="AC866" s="2"/>
      <c r="AD866" s="2"/>
      <c r="AE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c r="AC867" s="2"/>
      <c r="AD867" s="2"/>
      <c r="AE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c r="AC868" s="2"/>
      <c r="AD868" s="2"/>
      <c r="AE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c r="AC869" s="2"/>
      <c r="AD869" s="2"/>
      <c r="AE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c r="AC870" s="2"/>
      <c r="AD870" s="2"/>
      <c r="AE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c r="AC871" s="2"/>
      <c r="AD871" s="2"/>
      <c r="AE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c r="AC872" s="2"/>
      <c r="AD872" s="2"/>
      <c r="AE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c r="AC873" s="2"/>
      <c r="AD873" s="2"/>
      <c r="AE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c r="AC874" s="2"/>
      <c r="AD874" s="2"/>
      <c r="AE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c r="AC875" s="2"/>
      <c r="AD875" s="2"/>
      <c r="AE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c r="AC876" s="2"/>
      <c r="AD876" s="2"/>
      <c r="AE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c r="AC877" s="2"/>
      <c r="AD877" s="2"/>
      <c r="AE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c r="AC878" s="2"/>
      <c r="AD878" s="2"/>
      <c r="AE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c r="AC879" s="2"/>
      <c r="AD879" s="2"/>
      <c r="AE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c r="AC880" s="2"/>
      <c r="AD880" s="2"/>
      <c r="AE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c r="AC881" s="2"/>
      <c r="AD881" s="2"/>
      <c r="AE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c r="AC882" s="2"/>
      <c r="AD882" s="2"/>
      <c r="AE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c r="AC883" s="2"/>
      <c r="AD883" s="2"/>
      <c r="AE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c r="AC884" s="2"/>
      <c r="AD884" s="2"/>
      <c r="AE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c r="AC885" s="2"/>
      <c r="AD885" s="2"/>
      <c r="AE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c r="AC886" s="2"/>
      <c r="AD886" s="2"/>
      <c r="AE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c r="AC887" s="2"/>
      <c r="AD887" s="2"/>
      <c r="AE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c r="AC888" s="2"/>
      <c r="AD888" s="2"/>
      <c r="AE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c r="AC889" s="2"/>
      <c r="AD889" s="2"/>
      <c r="AE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c r="AC890" s="2"/>
      <c r="AD890" s="2"/>
      <c r="AE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c r="AC891" s="2"/>
      <c r="AD891" s="2"/>
      <c r="AE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c r="AC892" s="2"/>
      <c r="AD892" s="2"/>
      <c r="AE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c r="AC893" s="2"/>
      <c r="AD893" s="2"/>
      <c r="AE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c r="AC894" s="2"/>
      <c r="AD894" s="2"/>
      <c r="AE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c r="AC895" s="2"/>
      <c r="AD895" s="2"/>
      <c r="AE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c r="AC896" s="2"/>
      <c r="AD896" s="2"/>
      <c r="AE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c r="AC897" s="2"/>
      <c r="AD897" s="2"/>
      <c r="AE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c r="AC898" s="2"/>
      <c r="AD898" s="2"/>
      <c r="AE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c r="AC899" s="2"/>
      <c r="AD899" s="2"/>
      <c r="AE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c r="AC900" s="2"/>
      <c r="AD900" s="2"/>
      <c r="AE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c r="AC901" s="2"/>
      <c r="AD901" s="2"/>
      <c r="AE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c r="AC902" s="2"/>
      <c r="AD902" s="2"/>
      <c r="AE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c r="AC903" s="2"/>
      <c r="AD903" s="2"/>
      <c r="AE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c r="AC904" s="2"/>
      <c r="AD904" s="2"/>
      <c r="AE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c r="AC905" s="2"/>
      <c r="AD905" s="2"/>
      <c r="AE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c r="AC906" s="2"/>
      <c r="AD906" s="2"/>
      <c r="AE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c r="AC907" s="2"/>
      <c r="AD907" s="2"/>
      <c r="AE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c r="AC908" s="2"/>
      <c r="AD908" s="2"/>
      <c r="AE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c r="AC909" s="2"/>
      <c r="AD909" s="2"/>
      <c r="AE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c r="AC910" s="2"/>
      <c r="AD910" s="2"/>
      <c r="AE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c r="AC911" s="2"/>
      <c r="AD911" s="2"/>
      <c r="AE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c r="AC912" s="2"/>
      <c r="AD912" s="2"/>
      <c r="AE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c r="AC913" s="2"/>
      <c r="AD913" s="2"/>
      <c r="AE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c r="AC914" s="2"/>
      <c r="AD914" s="2"/>
      <c r="AE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c r="AC915" s="2"/>
      <c r="AD915" s="2"/>
      <c r="AE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c r="AC916" s="2"/>
      <c r="AD916" s="2"/>
      <c r="AE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c r="AC917" s="2"/>
      <c r="AD917" s="2"/>
      <c r="AE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c r="AC918" s="2"/>
      <c r="AD918" s="2"/>
      <c r="AE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c r="AC919" s="2"/>
      <c r="AD919" s="2"/>
      <c r="AE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c r="AC920" s="2"/>
      <c r="AD920" s="2"/>
      <c r="AE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c r="AC921" s="2"/>
      <c r="AD921" s="2"/>
      <c r="AE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c r="AC922" s="2"/>
      <c r="AD922" s="2"/>
      <c r="AE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c r="AC923" s="2"/>
      <c r="AD923" s="2"/>
      <c r="AE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c r="AC924" s="2"/>
      <c r="AD924" s="2"/>
      <c r="AE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c r="AC925" s="2"/>
      <c r="AD925" s="2"/>
      <c r="AE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c r="AC926" s="2"/>
      <c r="AD926" s="2"/>
      <c r="AE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c r="AC927" s="2"/>
      <c r="AD927" s="2"/>
      <c r="AE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c r="AC928" s="2"/>
      <c r="AD928" s="2"/>
      <c r="AE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c r="AC929" s="2"/>
      <c r="AD929" s="2"/>
      <c r="AE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c r="AC930" s="2"/>
      <c r="AD930" s="2"/>
      <c r="AE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c r="AC931" s="2"/>
      <c r="AD931" s="2"/>
      <c r="AE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c r="AC932" s="2"/>
      <c r="AD932" s="2"/>
      <c r="AE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c r="AC933" s="2"/>
      <c r="AD933" s="2"/>
      <c r="AE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c r="AC934" s="2"/>
      <c r="AD934" s="2"/>
      <c r="AE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c r="AC935" s="2"/>
      <c r="AD935" s="2"/>
      <c r="AE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c r="AC936" s="2"/>
      <c r="AD936" s="2"/>
      <c r="AE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c r="AC937" s="2"/>
      <c r="AD937" s="2"/>
      <c r="AE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c r="AC938" s="2"/>
      <c r="AD938" s="2"/>
      <c r="AE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c r="AC939" s="2"/>
      <c r="AD939" s="2"/>
      <c r="AE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c r="AC940" s="2"/>
      <c r="AD940" s="2"/>
      <c r="AE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c r="AC941" s="2"/>
      <c r="AD941" s="2"/>
      <c r="AE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c r="AC942" s="2"/>
      <c r="AD942" s="2"/>
      <c r="AE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c r="AC943" s="2"/>
      <c r="AD943" s="2"/>
      <c r="AE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c r="AC944" s="2"/>
      <c r="AD944" s="2"/>
      <c r="AE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c r="AC945" s="2"/>
      <c r="AD945" s="2"/>
      <c r="AE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c r="AC946" s="2"/>
      <c r="AD946" s="2"/>
      <c r="AE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c r="AC947" s="2"/>
      <c r="AD947" s="2"/>
      <c r="AE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c r="AC948" s="2"/>
      <c r="AD948" s="2"/>
      <c r="AE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c r="AC949" s="2"/>
      <c r="AD949" s="2"/>
      <c r="AE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c r="AC950" s="2"/>
      <c r="AD950" s="2"/>
      <c r="AE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c r="AC951" s="2"/>
      <c r="AD951" s="2"/>
      <c r="AE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c r="AC952" s="2"/>
      <c r="AD952" s="2"/>
      <c r="AE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c r="AC953" s="2"/>
      <c r="AD953" s="2"/>
      <c r="AE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c r="AC954" s="2"/>
      <c r="AD954" s="2"/>
      <c r="AE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c r="AC955" s="2"/>
      <c r="AD955" s="2"/>
      <c r="AE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c r="AC956" s="2"/>
      <c r="AD956" s="2"/>
      <c r="AE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c r="AC957" s="2"/>
      <c r="AD957" s="2"/>
      <c r="AE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c r="AC958" s="2"/>
      <c r="AD958" s="2"/>
      <c r="AE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c r="AC959" s="2"/>
      <c r="AD959" s="2"/>
      <c r="AE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c r="AC960" s="2"/>
      <c r="AD960" s="2"/>
      <c r="AE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c r="AC961" s="2"/>
      <c r="AD961" s="2"/>
      <c r="AE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c r="AC962" s="2"/>
      <c r="AD962" s="2"/>
      <c r="AE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c r="AC963" s="2"/>
      <c r="AD963" s="2"/>
      <c r="AE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c r="AC964" s="2"/>
      <c r="AD964" s="2"/>
      <c r="AE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c r="AC965" s="2"/>
      <c r="AD965" s="2"/>
      <c r="AE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c r="AC966" s="2"/>
      <c r="AD966" s="2"/>
      <c r="AE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c r="AC967" s="2"/>
      <c r="AD967" s="2"/>
      <c r="AE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c r="AC968" s="2"/>
      <c r="AD968" s="2"/>
      <c r="AE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c r="AC969" s="2"/>
      <c r="AD969" s="2"/>
      <c r="AE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c r="AC970" s="2"/>
      <c r="AD970" s="2"/>
      <c r="AE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c r="AC971" s="2"/>
      <c r="AD971" s="2"/>
      <c r="AE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c r="AC972" s="2"/>
      <c r="AD972" s="2"/>
      <c r="AE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c r="AC973" s="2"/>
      <c r="AD973" s="2"/>
      <c r="AE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c r="AC974" s="2"/>
      <c r="AD974" s="2"/>
      <c r="AE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c r="AC975" s="2"/>
      <c r="AD975" s="2"/>
      <c r="AE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c r="AC976" s="2"/>
      <c r="AD976" s="2"/>
      <c r="AE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c r="AC977" s="2"/>
      <c r="AD977" s="2"/>
      <c r="AE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c r="AC978" s="2"/>
      <c r="AD978" s="2"/>
      <c r="AE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c r="AC979" s="2"/>
      <c r="AD979" s="2"/>
      <c r="AE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c r="AC980" s="2"/>
      <c r="AD980" s="2"/>
      <c r="AE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c r="AC981" s="2"/>
      <c r="AD981" s="2"/>
      <c r="AE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c r="AC982" s="2"/>
      <c r="AD982" s="2"/>
      <c r="AE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c r="AC983" s="2"/>
      <c r="AD983" s="2"/>
      <c r="AE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c r="AC984" s="2"/>
      <c r="AD984" s="2"/>
      <c r="AE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c r="AC985" s="2"/>
      <c r="AD985" s="2"/>
      <c r="AE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c r="AC986" s="2"/>
      <c r="AD986" s="2"/>
      <c r="AE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c r="AC987" s="2"/>
      <c r="AD987" s="2"/>
      <c r="AE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c r="AC988" s="2"/>
      <c r="AD988" s="2"/>
      <c r="AE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c r="AC989" s="2"/>
      <c r="AD989" s="2"/>
      <c r="AE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c r="AC990" s="2"/>
      <c r="AD990" s="2"/>
      <c r="AE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c r="AC991" s="2"/>
      <c r="AD991" s="2"/>
      <c r="AE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c r="AC992" s="2"/>
      <c r="AD992" s="2"/>
      <c r="AE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c r="AC993" s="2"/>
      <c r="AD993" s="2"/>
      <c r="AE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c r="AC994" s="2"/>
      <c r="AD994" s="2"/>
      <c r="AE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c r="AC995" s="2"/>
      <c r="AD995" s="2"/>
      <c r="AE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c r="AC996" s="2"/>
      <c r="AD996" s="2"/>
      <c r="AE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c r="AC997" s="2"/>
      <c r="AD997" s="2"/>
      <c r="AE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c r="AC998" s="2"/>
      <c r="AD998" s="2"/>
      <c r="AE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c r="AC999" s="2"/>
      <c r="AD999" s="2"/>
      <c r="AE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c r="AC1000" s="2"/>
      <c r="AD1000" s="2"/>
      <c r="AE1000" s="2"/>
    </row>
    <row r="1001">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c r="AA1001" s="2"/>
      <c r="AB1001" s="2"/>
      <c r="AC1001" s="2"/>
      <c r="AD1001" s="2"/>
      <c r="AE1001" s="2"/>
    </row>
    <row r="1002">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c r="AA1002" s="2"/>
      <c r="AB1002" s="2"/>
      <c r="AC1002" s="2"/>
      <c r="AD1002" s="2"/>
      <c r="AE1002" s="2"/>
    </row>
  </sheetData>
  <mergeCells count="6">
    <mergeCell ref="G1:H1"/>
    <mergeCell ref="I1:J1"/>
    <mergeCell ref="K1:L1"/>
    <mergeCell ref="M1:N1"/>
    <mergeCell ref="F20:J20"/>
    <mergeCell ref="F17:J17"/>
  </mergeCells>
  <drawing r:id="rId1"/>
</worksheet>
</file>