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sa/Downloads/"/>
    </mc:Choice>
  </mc:AlternateContent>
  <xr:revisionPtr revIDLastSave="0" documentId="13_ncr:1_{53288DC4-A267-3043-8381-68B0ED3436A1}" xr6:coauthVersionLast="47" xr6:coauthVersionMax="47" xr10:uidLastSave="{00000000-0000-0000-0000-000000000000}"/>
  <bookViews>
    <workbookView xWindow="1120" yWindow="1060" windowWidth="21600" windowHeight="12740" xr2:uid="{00000000-000D-0000-FFFF-FFFF00000000}"/>
  </bookViews>
  <sheets>
    <sheet name="Snow Repor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I8" i="1"/>
</calcChain>
</file>

<file path=xl/sharedStrings.xml><?xml version="1.0" encoding="utf-8"?>
<sst xmlns="http://schemas.openxmlformats.org/spreadsheetml/2006/main" count="102" uniqueCount="94">
  <si>
    <t>SNOW REPORT RAW DATA</t>
  </si>
  <si>
    <t>Weather:</t>
  </si>
  <si>
    <t>Location:</t>
  </si>
  <si>
    <t>Air temp:</t>
  </si>
  <si>
    <t>Snowpit location</t>
  </si>
  <si>
    <t>0 m:</t>
  </si>
  <si>
    <t>30 m:</t>
  </si>
  <si>
    <t>Aspect:</t>
  </si>
  <si>
    <t>Transect 30 m</t>
  </si>
  <si>
    <t>Distance (m)</t>
  </si>
  <si>
    <t>Depth (cm)</t>
  </si>
  <si>
    <t>Density measurments</t>
  </si>
  <si>
    <t>Sample #</t>
  </si>
  <si>
    <t>Depth at base</t>
  </si>
  <si>
    <t xml:space="preserve"> of sampler (cm)</t>
  </si>
  <si>
    <t>Cummulative depth</t>
  </si>
  <si>
    <t>below surface (cm)</t>
  </si>
  <si>
    <t>Length of vertical</t>
  </si>
  <si>
    <t>Mass incl. Bag</t>
  </si>
  <si>
    <t>Mass excl. Bag</t>
  </si>
  <si>
    <t>Snow density )</t>
  </si>
  <si>
    <t>(kg/m3</t>
  </si>
  <si>
    <t>Water equivalents</t>
  </si>
  <si>
    <t>(m w.e)</t>
  </si>
  <si>
    <t>Remarks</t>
  </si>
  <si>
    <t>Horizontal = H</t>
  </si>
  <si>
    <t>Vertical = V</t>
  </si>
  <si>
    <t>(g)</t>
  </si>
  <si>
    <t>Equipment</t>
  </si>
  <si>
    <t>cm</t>
  </si>
  <si>
    <t>Bag:</t>
  </si>
  <si>
    <t>g</t>
  </si>
  <si>
    <t xml:space="preserve">* Length: </t>
  </si>
  <si>
    <t>* Diameter:</t>
  </si>
  <si>
    <t>Snow temperature</t>
  </si>
  <si>
    <t>Depth from top (cm)</t>
  </si>
  <si>
    <t>Temperature (deg celsius)</t>
  </si>
  <si>
    <t>Snow stratigraphy</t>
  </si>
  <si>
    <t>Stratigraphy</t>
  </si>
  <si>
    <t>Hardness</t>
  </si>
  <si>
    <t>Very low</t>
  </si>
  <si>
    <t>Medium</t>
  </si>
  <si>
    <t>High</t>
  </si>
  <si>
    <t>Where in transect:</t>
  </si>
  <si>
    <t>Snow crystals</t>
  </si>
  <si>
    <t>Top</t>
  </si>
  <si>
    <t>Bottom</t>
  </si>
  <si>
    <t>Shape</t>
  </si>
  <si>
    <t>Date:</t>
  </si>
  <si>
    <t>Students:</t>
  </si>
  <si>
    <t>Voksenkollen</t>
  </si>
  <si>
    <t>Sample tube:</t>
  </si>
  <si>
    <t xml:space="preserve"> sample (cm)</t>
  </si>
  <si>
    <t>Ice layer</t>
  </si>
  <si>
    <t>Iced snow</t>
  </si>
  <si>
    <t>Fresh snow</t>
  </si>
  <si>
    <t>No wind, sunny, clear skies</t>
  </si>
  <si>
    <t>1C</t>
  </si>
  <si>
    <t>Top of snowpit at 62 cm</t>
  </si>
  <si>
    <t xml:space="preserve">Compressed top layer when collecting sample </t>
  </si>
  <si>
    <t>Bottom layer a little compressed</t>
  </si>
  <si>
    <t xml:space="preserve">Number 8. </t>
  </si>
  <si>
    <t>59.983152, 10.665676</t>
  </si>
  <si>
    <t>59.983275, 10.665311</t>
  </si>
  <si>
    <t>0-12</t>
  </si>
  <si>
    <t>13-17</t>
  </si>
  <si>
    <t>18-22</t>
  </si>
  <si>
    <t>23-32</t>
  </si>
  <si>
    <t>33-42</t>
  </si>
  <si>
    <t>43-47</t>
  </si>
  <si>
    <t>48-52</t>
  </si>
  <si>
    <t>53-57</t>
  </si>
  <si>
    <t>58-62</t>
  </si>
  <si>
    <t>Fist</t>
  </si>
  <si>
    <t>Four fingers</t>
  </si>
  <si>
    <t>Pen</t>
  </si>
  <si>
    <t>Spatula</t>
  </si>
  <si>
    <t>One finger</t>
  </si>
  <si>
    <t xml:space="preserve">Four fingers </t>
  </si>
  <si>
    <t>Ice</t>
  </si>
  <si>
    <t>Medium-high</t>
  </si>
  <si>
    <t xml:space="preserve">High </t>
  </si>
  <si>
    <t xml:space="preserve">Very high </t>
  </si>
  <si>
    <t>Low</t>
  </si>
  <si>
    <t>Very very high</t>
  </si>
  <si>
    <t>Iced snow/ice layer</t>
  </si>
  <si>
    <t>V</t>
  </si>
  <si>
    <t>Lisa, Maria, Marte, Mia</t>
  </si>
  <si>
    <t>Volume of cylinder</t>
  </si>
  <si>
    <t>Middle</t>
  </si>
  <si>
    <t>Grain size (mm)</t>
  </si>
  <si>
    <t>Textured</t>
  </si>
  <si>
    <t>Rounded, melted/ice</t>
  </si>
  <si>
    <t>Rounded, a little more textured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</si>
</sst>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D55" workbookViewId="0">
      <selection activeCell="I69" sqref="I69"/>
    </sheetView>
  </sheetViews>
  <sheetFormatPr baseColWidth="10" defaultColWidth="10.6640625" defaultRowHeight="16" x14ac:dyDescent="0.2"/>
  <cols>
    <col min="1" max="1" width="15.83203125" customWidth="1"/>
    <col min="2" max="2" width="12.33203125" customWidth="1"/>
    <col min="3" max="3" width="11.83203125" customWidth="1"/>
    <col min="4" max="4" width="13.1640625" customWidth="1"/>
    <col min="5" max="5" width="18.5" customWidth="1"/>
    <col min="6" max="6" width="10.6640625" customWidth="1"/>
    <col min="7" max="7" width="18.5" customWidth="1"/>
    <col min="8" max="9" width="17.1640625" customWidth="1"/>
    <col min="10" max="10" width="20" customWidth="1"/>
    <col min="11" max="11" width="19" customWidth="1"/>
    <col min="12" max="12" width="15.83203125" customWidth="1"/>
    <col min="13" max="13" width="16.6640625" customWidth="1"/>
    <col min="14" max="14" width="38.1640625" customWidth="1"/>
  </cols>
  <sheetData>
    <row r="1" spans="1:14" ht="24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3" t="s">
        <v>48</v>
      </c>
      <c r="B2" s="9">
        <v>44984</v>
      </c>
    </row>
    <row r="3" spans="1:14" x14ac:dyDescent="0.2">
      <c r="A3" s="3" t="s">
        <v>2</v>
      </c>
      <c r="B3" t="s">
        <v>50</v>
      </c>
    </row>
    <row r="4" spans="1:14" x14ac:dyDescent="0.2">
      <c r="A4" s="3" t="s">
        <v>1</v>
      </c>
      <c r="B4" t="s">
        <v>56</v>
      </c>
    </row>
    <row r="5" spans="1:14" x14ac:dyDescent="0.2">
      <c r="A5" s="3" t="s">
        <v>3</v>
      </c>
      <c r="B5" s="6" t="s">
        <v>57</v>
      </c>
    </row>
    <row r="6" spans="1:14" x14ac:dyDescent="0.2">
      <c r="A6" s="3" t="s">
        <v>49</v>
      </c>
      <c r="B6" t="s">
        <v>87</v>
      </c>
    </row>
    <row r="7" spans="1:14" x14ac:dyDescent="0.2">
      <c r="I7" s="22" t="s">
        <v>88</v>
      </c>
    </row>
    <row r="8" spans="1:14" ht="19" x14ac:dyDescent="0.25">
      <c r="A8" s="14" t="s">
        <v>4</v>
      </c>
      <c r="B8" s="14"/>
      <c r="C8" s="14"/>
      <c r="E8" s="14" t="s">
        <v>28</v>
      </c>
      <c r="F8" s="14"/>
      <c r="I8" s="20">
        <f>((F11/2)^2)*3.1415*F10</f>
        <v>537.19650000000001</v>
      </c>
    </row>
    <row r="9" spans="1:14" x14ac:dyDescent="0.2">
      <c r="A9" s="4" t="s">
        <v>5</v>
      </c>
      <c r="B9" s="16" t="s">
        <v>62</v>
      </c>
      <c r="C9" s="17"/>
      <c r="E9" s="4" t="s">
        <v>51</v>
      </c>
    </row>
    <row r="10" spans="1:14" x14ac:dyDescent="0.2">
      <c r="A10" s="4" t="s">
        <v>6</v>
      </c>
      <c r="B10" s="16" t="s">
        <v>63</v>
      </c>
      <c r="C10" s="17"/>
      <c r="E10" s="5" t="s">
        <v>32</v>
      </c>
      <c r="F10">
        <v>19</v>
      </c>
      <c r="G10" t="s">
        <v>29</v>
      </c>
    </row>
    <row r="11" spans="1:14" x14ac:dyDescent="0.2">
      <c r="A11" s="4" t="s">
        <v>7</v>
      </c>
      <c r="E11" s="5" t="s">
        <v>33</v>
      </c>
      <c r="F11">
        <v>6</v>
      </c>
      <c r="G11" t="s">
        <v>29</v>
      </c>
    </row>
    <row r="12" spans="1:14" x14ac:dyDescent="0.2">
      <c r="A12" s="4" t="s">
        <v>43</v>
      </c>
      <c r="B12" t="s">
        <v>61</v>
      </c>
      <c r="E12" s="4" t="s">
        <v>30</v>
      </c>
      <c r="F12" s="15">
        <v>2.5</v>
      </c>
      <c r="G12" t="s">
        <v>31</v>
      </c>
    </row>
    <row r="13" spans="1:14" x14ac:dyDescent="0.2">
      <c r="E13" s="4"/>
    </row>
    <row r="14" spans="1:14" ht="19" x14ac:dyDescent="0.25">
      <c r="A14" s="13" t="s">
        <v>8</v>
      </c>
      <c r="B14" s="13"/>
      <c r="D14" s="13" t="s">
        <v>11</v>
      </c>
      <c r="E14" s="13"/>
      <c r="F14" s="13"/>
      <c r="G14" s="13"/>
      <c r="H14" s="13"/>
      <c r="I14" s="13"/>
      <c r="J14" s="13"/>
      <c r="K14" s="13"/>
      <c r="L14" s="13"/>
      <c r="M14" s="13"/>
    </row>
    <row r="15" spans="1:14" x14ac:dyDescent="0.2">
      <c r="A15" s="4" t="s">
        <v>9</v>
      </c>
      <c r="B15" s="4" t="s">
        <v>10</v>
      </c>
      <c r="D15" s="1"/>
      <c r="E15" s="5" t="s">
        <v>25</v>
      </c>
      <c r="F15" s="5" t="s">
        <v>12</v>
      </c>
      <c r="G15" s="5" t="s">
        <v>13</v>
      </c>
      <c r="H15" s="19" t="s">
        <v>15</v>
      </c>
      <c r="I15" s="5" t="s">
        <v>17</v>
      </c>
      <c r="J15" s="5" t="s">
        <v>18</v>
      </c>
      <c r="K15" s="5" t="s">
        <v>19</v>
      </c>
      <c r="L15" s="5" t="s">
        <v>20</v>
      </c>
      <c r="M15" s="5" t="s">
        <v>22</v>
      </c>
      <c r="N15" s="4" t="s">
        <v>24</v>
      </c>
    </row>
    <row r="16" spans="1:14" x14ac:dyDescent="0.2">
      <c r="A16" s="1">
        <v>0</v>
      </c>
      <c r="B16">
        <v>92</v>
      </c>
      <c r="D16" s="1"/>
      <c r="E16" s="5" t="s">
        <v>26</v>
      </c>
      <c r="F16" s="5"/>
      <c r="G16" s="5" t="s">
        <v>14</v>
      </c>
      <c r="H16" s="19" t="s">
        <v>16</v>
      </c>
      <c r="I16" s="5" t="s">
        <v>52</v>
      </c>
      <c r="J16" s="5" t="s">
        <v>27</v>
      </c>
      <c r="K16" s="5" t="s">
        <v>27</v>
      </c>
      <c r="L16" s="5" t="s">
        <v>21</v>
      </c>
      <c r="M16" s="5" t="s">
        <v>23</v>
      </c>
      <c r="N16" s="4"/>
    </row>
    <row r="17" spans="1:14" x14ac:dyDescent="0.2">
      <c r="A17" s="1">
        <v>1</v>
      </c>
      <c r="B17">
        <v>99</v>
      </c>
      <c r="D17" s="1"/>
      <c r="E17" s="1" t="s">
        <v>86</v>
      </c>
      <c r="F17" s="1">
        <v>1</v>
      </c>
      <c r="G17" s="1">
        <v>23</v>
      </c>
      <c r="H17" s="1">
        <v>23</v>
      </c>
      <c r="I17" s="1">
        <v>19</v>
      </c>
      <c r="J17" s="1">
        <v>123</v>
      </c>
      <c r="K17" s="1">
        <v>120.5</v>
      </c>
      <c r="L17" s="21">
        <f>(K17/I8)*1000</f>
        <v>224.31270494130175</v>
      </c>
      <c r="M17" s="1">
        <v>5.1999999999999998E-2</v>
      </c>
      <c r="N17" t="s">
        <v>58</v>
      </c>
    </row>
    <row r="18" spans="1:14" x14ac:dyDescent="0.2">
      <c r="A18" s="1">
        <v>2</v>
      </c>
      <c r="B18">
        <v>97</v>
      </c>
      <c r="D18" s="1"/>
      <c r="E18" s="1" t="s">
        <v>86</v>
      </c>
      <c r="F18" s="1">
        <v>2</v>
      </c>
      <c r="G18" s="1">
        <v>19</v>
      </c>
      <c r="H18" s="1">
        <v>42</v>
      </c>
      <c r="I18" s="1">
        <v>19</v>
      </c>
      <c r="J18" s="1">
        <v>170</v>
      </c>
      <c r="K18" s="1">
        <v>167.5</v>
      </c>
      <c r="L18" s="21">
        <f>(K18/I8)*1000</f>
        <v>311.80396744952731</v>
      </c>
      <c r="M18" s="1">
        <v>5.8999999999999997E-2</v>
      </c>
      <c r="N18" t="s">
        <v>59</v>
      </c>
    </row>
    <row r="19" spans="1:14" x14ac:dyDescent="0.2">
      <c r="A19" s="1">
        <v>3</v>
      </c>
      <c r="B19">
        <v>81</v>
      </c>
      <c r="D19" s="1"/>
      <c r="E19" s="1" t="s">
        <v>86</v>
      </c>
      <c r="F19" s="1">
        <v>3</v>
      </c>
      <c r="G19" s="1">
        <v>20</v>
      </c>
      <c r="H19" s="1">
        <v>62</v>
      </c>
      <c r="I19" s="1">
        <v>19</v>
      </c>
      <c r="J19" s="1">
        <v>195</v>
      </c>
      <c r="K19" s="1">
        <v>192.5</v>
      </c>
      <c r="L19" s="21">
        <f>(K19/I8)*1000</f>
        <v>358.34187303900899</v>
      </c>
      <c r="M19" s="1">
        <v>7.1999999999999995E-2</v>
      </c>
      <c r="N19" t="s">
        <v>60</v>
      </c>
    </row>
    <row r="20" spans="1:14" x14ac:dyDescent="0.2">
      <c r="A20" s="1">
        <v>4</v>
      </c>
      <c r="B20">
        <v>91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2">
      <c r="A21" s="1">
        <v>5</v>
      </c>
      <c r="B21">
        <v>82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2">
      <c r="A22" s="1">
        <v>6</v>
      </c>
      <c r="B22">
        <v>78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">
      <c r="A23" s="1">
        <v>7</v>
      </c>
      <c r="B23">
        <v>79</v>
      </c>
      <c r="E23" s="2"/>
    </row>
    <row r="24" spans="1:14" x14ac:dyDescent="0.2">
      <c r="A24" s="1">
        <v>8</v>
      </c>
      <c r="B24">
        <v>62</v>
      </c>
      <c r="E24" s="2"/>
    </row>
    <row r="25" spans="1:14" x14ac:dyDescent="0.2">
      <c r="A25" s="1">
        <v>9</v>
      </c>
      <c r="B25">
        <v>74</v>
      </c>
      <c r="E25" s="2"/>
    </row>
    <row r="26" spans="1:14" x14ac:dyDescent="0.2">
      <c r="A26" s="1">
        <v>10</v>
      </c>
      <c r="B26">
        <v>70</v>
      </c>
      <c r="E26" s="2"/>
    </row>
    <row r="27" spans="1:14" x14ac:dyDescent="0.2">
      <c r="A27" s="1">
        <v>11</v>
      </c>
      <c r="B27">
        <v>62</v>
      </c>
    </row>
    <row r="28" spans="1:14" x14ac:dyDescent="0.2">
      <c r="A28" s="1">
        <v>12</v>
      </c>
      <c r="B28">
        <v>71</v>
      </c>
    </row>
    <row r="29" spans="1:14" x14ac:dyDescent="0.2">
      <c r="A29" s="1">
        <v>13</v>
      </c>
      <c r="B29">
        <v>78</v>
      </c>
    </row>
    <row r="30" spans="1:14" x14ac:dyDescent="0.2">
      <c r="A30" s="1">
        <v>14</v>
      </c>
      <c r="B30">
        <v>60</v>
      </c>
    </row>
    <row r="31" spans="1:14" x14ac:dyDescent="0.2">
      <c r="A31" s="1">
        <v>15</v>
      </c>
      <c r="B31">
        <v>79</v>
      </c>
    </row>
    <row r="32" spans="1:14" x14ac:dyDescent="0.2">
      <c r="A32" s="1">
        <v>16</v>
      </c>
      <c r="B32">
        <v>82</v>
      </c>
    </row>
    <row r="33" spans="1:7" x14ac:dyDescent="0.2">
      <c r="A33" s="1">
        <v>17</v>
      </c>
      <c r="B33">
        <v>72</v>
      </c>
    </row>
    <row r="34" spans="1:7" x14ac:dyDescent="0.2">
      <c r="A34" s="1">
        <v>18</v>
      </c>
      <c r="B34">
        <v>63</v>
      </c>
    </row>
    <row r="35" spans="1:7" ht="19" x14ac:dyDescent="0.25">
      <c r="A35" s="1">
        <v>19</v>
      </c>
      <c r="B35">
        <v>88</v>
      </c>
      <c r="E35" s="13" t="s">
        <v>34</v>
      </c>
      <c r="F35" s="13"/>
      <c r="G35" s="13"/>
    </row>
    <row r="36" spans="1:7" x14ac:dyDescent="0.2">
      <c r="A36" s="1">
        <v>20</v>
      </c>
      <c r="B36">
        <v>90</v>
      </c>
      <c r="E36" s="4" t="s">
        <v>35</v>
      </c>
      <c r="F36" s="12" t="s">
        <v>36</v>
      </c>
      <c r="G36" s="12"/>
    </row>
    <row r="37" spans="1:7" x14ac:dyDescent="0.2">
      <c r="A37" s="1">
        <v>21</v>
      </c>
      <c r="B37">
        <v>81</v>
      </c>
      <c r="E37" s="1">
        <v>0</v>
      </c>
      <c r="F37" s="2"/>
      <c r="G37">
        <v>-0.8</v>
      </c>
    </row>
    <row r="38" spans="1:7" x14ac:dyDescent="0.2">
      <c r="A38" s="1">
        <v>22</v>
      </c>
      <c r="B38">
        <v>93</v>
      </c>
      <c r="E38" s="1">
        <v>2</v>
      </c>
      <c r="F38" s="2"/>
      <c r="G38">
        <v>-1</v>
      </c>
    </row>
    <row r="39" spans="1:7" x14ac:dyDescent="0.2">
      <c r="A39" s="1">
        <v>23</v>
      </c>
      <c r="B39">
        <v>65</v>
      </c>
      <c r="E39" s="1">
        <v>7</v>
      </c>
      <c r="F39" s="2"/>
      <c r="G39">
        <v>-1.3</v>
      </c>
    </row>
    <row r="40" spans="1:7" x14ac:dyDescent="0.2">
      <c r="A40" s="1">
        <v>24</v>
      </c>
      <c r="B40">
        <v>79</v>
      </c>
      <c r="E40" s="1">
        <v>12</v>
      </c>
      <c r="F40" s="2"/>
      <c r="G40">
        <v>-1.2</v>
      </c>
    </row>
    <row r="41" spans="1:7" x14ac:dyDescent="0.2">
      <c r="A41" s="1">
        <v>25</v>
      </c>
      <c r="B41">
        <v>63</v>
      </c>
      <c r="E41" s="1">
        <v>17</v>
      </c>
      <c r="F41" s="2"/>
      <c r="G41">
        <v>-1.1000000000000001</v>
      </c>
    </row>
    <row r="42" spans="1:7" x14ac:dyDescent="0.2">
      <c r="A42" s="1">
        <v>26</v>
      </c>
      <c r="B42">
        <v>97</v>
      </c>
      <c r="E42" s="1">
        <v>22</v>
      </c>
      <c r="F42" s="2"/>
      <c r="G42">
        <v>-1</v>
      </c>
    </row>
    <row r="43" spans="1:7" x14ac:dyDescent="0.2">
      <c r="A43" s="1">
        <v>27</v>
      </c>
      <c r="B43">
        <v>104</v>
      </c>
      <c r="E43" s="1">
        <v>27</v>
      </c>
      <c r="F43" s="2"/>
      <c r="G43">
        <v>-0.9</v>
      </c>
    </row>
    <row r="44" spans="1:7" x14ac:dyDescent="0.2">
      <c r="A44" s="1">
        <v>28</v>
      </c>
      <c r="B44">
        <v>86</v>
      </c>
      <c r="E44" s="1">
        <v>32</v>
      </c>
      <c r="F44" s="2"/>
      <c r="G44">
        <v>-0.7</v>
      </c>
    </row>
    <row r="45" spans="1:7" x14ac:dyDescent="0.2">
      <c r="A45" s="1">
        <v>29</v>
      </c>
      <c r="B45">
        <v>85</v>
      </c>
      <c r="E45" s="1">
        <v>37</v>
      </c>
      <c r="F45" s="2"/>
      <c r="G45">
        <v>-0.7</v>
      </c>
    </row>
    <row r="46" spans="1:7" x14ac:dyDescent="0.2">
      <c r="A46" s="1">
        <v>30</v>
      </c>
      <c r="B46">
        <v>78</v>
      </c>
      <c r="E46" s="1">
        <v>42</v>
      </c>
      <c r="F46" s="2"/>
      <c r="G46">
        <v>-0.5</v>
      </c>
    </row>
    <row r="47" spans="1:7" x14ac:dyDescent="0.2">
      <c r="E47" s="1">
        <v>47</v>
      </c>
      <c r="F47" s="2"/>
      <c r="G47">
        <v>-0.3</v>
      </c>
    </row>
    <row r="48" spans="1:7" x14ac:dyDescent="0.2">
      <c r="E48" s="1">
        <v>52</v>
      </c>
      <c r="F48" s="2"/>
      <c r="G48">
        <v>-0.2</v>
      </c>
    </row>
    <row r="49" spans="5:10" x14ac:dyDescent="0.2">
      <c r="E49" s="1">
        <v>57</v>
      </c>
      <c r="F49" s="2"/>
      <c r="G49">
        <v>-0.1</v>
      </c>
    </row>
    <row r="50" spans="5:10" x14ac:dyDescent="0.2">
      <c r="E50" s="1">
        <v>62</v>
      </c>
      <c r="F50" s="2"/>
      <c r="G50">
        <v>0</v>
      </c>
    </row>
    <row r="53" spans="5:10" ht="19" x14ac:dyDescent="0.25">
      <c r="G53" s="13" t="s">
        <v>37</v>
      </c>
      <c r="H53" s="13"/>
      <c r="I53" s="13"/>
      <c r="J53" s="13"/>
    </row>
    <row r="54" spans="5:10" x14ac:dyDescent="0.2">
      <c r="G54" s="4" t="s">
        <v>35</v>
      </c>
      <c r="H54" s="12" t="s">
        <v>39</v>
      </c>
      <c r="I54" s="18"/>
      <c r="J54" s="4" t="s">
        <v>38</v>
      </c>
    </row>
    <row r="55" spans="5:10" x14ac:dyDescent="0.2">
      <c r="G55" s="1" t="s">
        <v>64</v>
      </c>
      <c r="H55" t="s">
        <v>73</v>
      </c>
      <c r="I55" t="s">
        <v>40</v>
      </c>
      <c r="J55" t="s">
        <v>55</v>
      </c>
    </row>
    <row r="56" spans="5:10" x14ac:dyDescent="0.2">
      <c r="G56" s="7" t="s">
        <v>65</v>
      </c>
      <c r="H56" t="s">
        <v>74</v>
      </c>
      <c r="I56" t="s">
        <v>83</v>
      </c>
    </row>
    <row r="57" spans="5:10" x14ac:dyDescent="0.2">
      <c r="G57" s="8" t="s">
        <v>66</v>
      </c>
      <c r="H57" t="s">
        <v>79</v>
      </c>
      <c r="I57" t="s">
        <v>84</v>
      </c>
      <c r="J57" t="s">
        <v>53</v>
      </c>
    </row>
    <row r="58" spans="5:10" x14ac:dyDescent="0.2">
      <c r="G58" s="8" t="s">
        <v>67</v>
      </c>
      <c r="H58" t="s">
        <v>74</v>
      </c>
      <c r="I58" t="s">
        <v>41</v>
      </c>
    </row>
    <row r="59" spans="5:10" x14ac:dyDescent="0.2">
      <c r="G59" s="1" t="s">
        <v>68</v>
      </c>
      <c r="H59" t="s">
        <v>75</v>
      </c>
      <c r="I59" t="s">
        <v>42</v>
      </c>
      <c r="J59" t="s">
        <v>54</v>
      </c>
    </row>
    <row r="60" spans="5:10" x14ac:dyDescent="0.2">
      <c r="G60" s="8" t="s">
        <v>69</v>
      </c>
      <c r="H60" t="s">
        <v>77</v>
      </c>
      <c r="I60" t="s">
        <v>80</v>
      </c>
    </row>
    <row r="61" spans="5:10" x14ac:dyDescent="0.2">
      <c r="G61" s="8" t="s">
        <v>70</v>
      </c>
      <c r="H61" t="s">
        <v>75</v>
      </c>
      <c r="I61" t="s">
        <v>81</v>
      </c>
    </row>
    <row r="62" spans="5:10" x14ac:dyDescent="0.2">
      <c r="G62" s="8" t="s">
        <v>71</v>
      </c>
      <c r="H62" t="s">
        <v>76</v>
      </c>
      <c r="I62" t="s">
        <v>82</v>
      </c>
      <c r="J62" t="s">
        <v>85</v>
      </c>
    </row>
    <row r="63" spans="5:10" x14ac:dyDescent="0.2">
      <c r="G63" s="8" t="s">
        <v>72</v>
      </c>
      <c r="H63" t="s">
        <v>78</v>
      </c>
      <c r="I63" t="s">
        <v>83</v>
      </c>
    </row>
    <row r="65" spans="7:10" ht="19" x14ac:dyDescent="0.25">
      <c r="G65" s="13" t="s">
        <v>44</v>
      </c>
      <c r="H65" s="13"/>
      <c r="I65" s="13"/>
      <c r="J65" s="13"/>
    </row>
    <row r="66" spans="7:10" x14ac:dyDescent="0.2">
      <c r="G66" s="4"/>
      <c r="H66" s="4" t="s">
        <v>90</v>
      </c>
      <c r="I66" s="4" t="s">
        <v>47</v>
      </c>
    </row>
    <row r="67" spans="7:10" x14ac:dyDescent="0.2">
      <c r="G67" s="4" t="s">
        <v>45</v>
      </c>
      <c r="H67">
        <v>1</v>
      </c>
      <c r="I67" s="10" t="s">
        <v>91</v>
      </c>
      <c r="J67" s="10"/>
    </row>
    <row r="68" spans="7:10" x14ac:dyDescent="0.2">
      <c r="G68" s="4" t="s">
        <v>89</v>
      </c>
      <c r="H68">
        <v>3</v>
      </c>
      <c r="I68" s="10" t="s">
        <v>92</v>
      </c>
      <c r="J68" s="10"/>
    </row>
    <row r="69" spans="7:10" x14ac:dyDescent="0.2">
      <c r="G69" s="4" t="s">
        <v>46</v>
      </c>
      <c r="H69">
        <v>2.5</v>
      </c>
      <c r="I69" t="s">
        <v>93</v>
      </c>
    </row>
  </sheetData>
  <mergeCells count="12">
    <mergeCell ref="I68:J68"/>
    <mergeCell ref="A1:N1"/>
    <mergeCell ref="F36:G36"/>
    <mergeCell ref="E35:G35"/>
    <mergeCell ref="G53:J53"/>
    <mergeCell ref="G65:J65"/>
    <mergeCell ref="I67:J67"/>
    <mergeCell ref="E8:F8"/>
    <mergeCell ref="A8:C8"/>
    <mergeCell ref="A14:B14"/>
    <mergeCell ref="D14:M14"/>
    <mergeCell ref="H54:I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Snow 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Lund</dc:creator>
  <cp:lastModifiedBy>Lisa Nystad</cp:lastModifiedBy>
  <dcterms:created xsi:type="dcterms:W3CDTF">2022-02-28T13:58:48Z</dcterms:created>
  <dcterms:modified xsi:type="dcterms:W3CDTF">2023-03-02T12:04:15Z</dcterms:modified>
</cp:coreProperties>
</file>