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hierrylasserre1/Desktop/"/>
    </mc:Choice>
  </mc:AlternateContent>
  <bookViews>
    <workbookView xWindow="640" yWindow="1180" windowWidth="28160" windowHeight="168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A3" i="1"/>
  <c r="D3" i="1"/>
  <c r="D4" i="1"/>
  <c r="A5" i="1"/>
  <c r="D5" i="1"/>
  <c r="D6" i="1"/>
  <c r="A7" i="1"/>
  <c r="D7" i="1"/>
  <c r="D8" i="1"/>
  <c r="D9" i="1"/>
  <c r="D10" i="1"/>
  <c r="D11" i="1"/>
  <c r="D12" i="1"/>
  <c r="D13" i="1"/>
  <c r="D14" i="1"/>
  <c r="D15" i="1"/>
  <c r="D31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C6" i="1"/>
  <c r="B6" i="1"/>
  <c r="C5" i="1"/>
  <c r="C4" i="1"/>
  <c r="B4" i="1"/>
  <c r="C3" i="1"/>
  <c r="C2" i="1"/>
  <c r="B2" i="1"/>
</calcChain>
</file>

<file path=xl/sharedStrings.xml><?xml version="1.0" encoding="utf-8"?>
<sst xmlns="http://schemas.openxmlformats.org/spreadsheetml/2006/main" count="9" uniqueCount="9">
  <si>
    <t>qU</t>
  </si>
  <si>
    <t>qU-E0</t>
  </si>
  <si>
    <t>time fraction</t>
  </si>
  <si>
    <t>swag time</t>
  </si>
  <si>
    <t>1.5h MTD</t>
  </si>
  <si>
    <t>3h MTD</t>
  </si>
  <si>
    <t>6h MTD</t>
  </si>
  <si>
    <t>Time (s)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</si>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</sst>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 applyFill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sqref="A1:G32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s="1">
        <v>16575</v>
      </c>
      <c r="B2" s="4">
        <f>A2-18575</f>
        <v>-2000</v>
      </c>
      <c r="C2" s="2">
        <f>G2/SUM(G$2:G$29)</f>
        <v>9.4562647754137114E-3</v>
      </c>
      <c r="D2" s="1">
        <v>0</v>
      </c>
      <c r="E2" s="5">
        <f>F2/2</f>
        <v>50</v>
      </c>
      <c r="F2">
        <f>G2/2</f>
        <v>100</v>
      </c>
      <c r="G2">
        <v>200</v>
      </c>
    </row>
    <row r="3" spans="1:7" x14ac:dyDescent="0.2">
      <c r="A3" s="1">
        <f>(A4+A2)/2</f>
        <v>16775</v>
      </c>
      <c r="B3" s="4">
        <v>-1800</v>
      </c>
      <c r="C3" s="2">
        <f t="shared" ref="C3:C29" si="0">G3/SUM(G$2:G$29)</f>
        <v>9.4562647754137114E-3</v>
      </c>
      <c r="D3" s="1">
        <f>5+(A3-A2)/50</f>
        <v>9</v>
      </c>
      <c r="E3" s="5">
        <f t="shared" ref="E3:F18" si="1">F3/2</f>
        <v>50</v>
      </c>
      <c r="F3">
        <f t="shared" si="1"/>
        <v>100</v>
      </c>
      <c r="G3">
        <v>200</v>
      </c>
    </row>
    <row r="4" spans="1:7" x14ac:dyDescent="0.2">
      <c r="A4" s="1">
        <v>16975</v>
      </c>
      <c r="B4" s="4">
        <f t="shared" ref="B4:B29" si="2">A4-18575</f>
        <v>-1600</v>
      </c>
      <c r="C4" s="2">
        <f t="shared" si="0"/>
        <v>9.4562647754137114E-3</v>
      </c>
      <c r="D4" s="1">
        <f>5+(A4-A3)/50</f>
        <v>9</v>
      </c>
      <c r="E4" s="5">
        <f t="shared" si="1"/>
        <v>50</v>
      </c>
      <c r="F4">
        <f t="shared" si="1"/>
        <v>100</v>
      </c>
      <c r="G4">
        <v>200</v>
      </c>
    </row>
    <row r="5" spans="1:7" x14ac:dyDescent="0.2">
      <c r="A5" s="1">
        <f>(A6+A4)/2</f>
        <v>17175</v>
      </c>
      <c r="B5" s="4">
        <v>-1400</v>
      </c>
      <c r="C5" s="2">
        <f t="shared" si="0"/>
        <v>9.4562647754137114E-3</v>
      </c>
      <c r="D5" s="1">
        <f>5+(A5-A4)/50</f>
        <v>9</v>
      </c>
      <c r="E5" s="5">
        <f t="shared" si="1"/>
        <v>50</v>
      </c>
      <c r="F5">
        <f t="shared" si="1"/>
        <v>100</v>
      </c>
      <c r="G5">
        <v>200</v>
      </c>
    </row>
    <row r="6" spans="1:7" x14ac:dyDescent="0.2">
      <c r="A6" s="1">
        <v>17375</v>
      </c>
      <c r="B6" s="4">
        <f t="shared" si="2"/>
        <v>-1200</v>
      </c>
      <c r="C6" s="2">
        <f t="shared" si="0"/>
        <v>9.4562647754137114E-3</v>
      </c>
      <c r="D6" s="1">
        <f>5+(A6-A5)/50</f>
        <v>9</v>
      </c>
      <c r="E6" s="5">
        <f t="shared" si="1"/>
        <v>50</v>
      </c>
      <c r="F6">
        <f t="shared" si="1"/>
        <v>100</v>
      </c>
      <c r="G6">
        <v>200</v>
      </c>
    </row>
    <row r="7" spans="1:7" x14ac:dyDescent="0.2">
      <c r="A7" s="1">
        <f>(A8+A6)/2</f>
        <v>17575</v>
      </c>
      <c r="B7" s="4">
        <v>-1000</v>
      </c>
      <c r="C7" s="2">
        <f t="shared" si="0"/>
        <v>9.4562647754137114E-3</v>
      </c>
      <c r="D7" s="1">
        <f>5+(A7-A6)/50</f>
        <v>9</v>
      </c>
      <c r="E7" s="5">
        <f t="shared" si="1"/>
        <v>50</v>
      </c>
      <c r="F7">
        <f t="shared" si="1"/>
        <v>100</v>
      </c>
      <c r="G7">
        <v>200</v>
      </c>
    </row>
    <row r="8" spans="1:7" x14ac:dyDescent="0.2">
      <c r="A8" s="1">
        <v>17775</v>
      </c>
      <c r="B8" s="4">
        <f t="shared" si="2"/>
        <v>-800</v>
      </c>
      <c r="C8" s="2">
        <f t="shared" si="0"/>
        <v>9.4562647754137114E-3</v>
      </c>
      <c r="D8" s="1">
        <f>5+(A8-A7)/50</f>
        <v>9</v>
      </c>
      <c r="E8" s="5">
        <f t="shared" si="1"/>
        <v>50</v>
      </c>
      <c r="F8">
        <f t="shared" si="1"/>
        <v>100</v>
      </c>
      <c r="G8">
        <v>200</v>
      </c>
    </row>
    <row r="9" spans="1:7" x14ac:dyDescent="0.2">
      <c r="A9" s="1">
        <v>17975</v>
      </c>
      <c r="B9" s="4">
        <f>A9-18575</f>
        <v>-600</v>
      </c>
      <c r="C9" s="2">
        <f t="shared" si="0"/>
        <v>9.4562647754137114E-3</v>
      </c>
      <c r="D9" s="1">
        <f>5+(A9-A8)/50</f>
        <v>9</v>
      </c>
      <c r="E9" s="5">
        <f t="shared" si="1"/>
        <v>50</v>
      </c>
      <c r="F9">
        <f t="shared" si="1"/>
        <v>100</v>
      </c>
      <c r="G9">
        <v>200</v>
      </c>
    </row>
    <row r="10" spans="1:7" x14ac:dyDescent="0.2">
      <c r="A10" s="1">
        <v>18175</v>
      </c>
      <c r="B10" s="4">
        <f t="shared" si="2"/>
        <v>-400</v>
      </c>
      <c r="C10" s="2">
        <f t="shared" si="0"/>
        <v>9.4562647754137114E-3</v>
      </c>
      <c r="D10" s="1">
        <f>5+(A10-A9)/50</f>
        <v>9</v>
      </c>
      <c r="E10" s="5">
        <f t="shared" si="1"/>
        <v>50</v>
      </c>
      <c r="F10">
        <f t="shared" si="1"/>
        <v>100</v>
      </c>
      <c r="G10">
        <v>200</v>
      </c>
    </row>
    <row r="11" spans="1:7" x14ac:dyDescent="0.2">
      <c r="A11" s="1">
        <v>18275</v>
      </c>
      <c r="B11" s="4">
        <f t="shared" si="2"/>
        <v>-300</v>
      </c>
      <c r="C11" s="2">
        <f t="shared" si="0"/>
        <v>9.4562647754137114E-3</v>
      </c>
      <c r="D11" s="1">
        <f>5+(A11-A10)/50</f>
        <v>7</v>
      </c>
      <c r="E11" s="5">
        <f t="shared" si="1"/>
        <v>50</v>
      </c>
      <c r="F11">
        <f t="shared" si="1"/>
        <v>100</v>
      </c>
      <c r="G11">
        <v>200</v>
      </c>
    </row>
    <row r="12" spans="1:7" x14ac:dyDescent="0.2">
      <c r="A12" s="1">
        <v>18375</v>
      </c>
      <c r="B12" s="4">
        <f t="shared" si="2"/>
        <v>-200</v>
      </c>
      <c r="C12" s="2">
        <f t="shared" si="0"/>
        <v>9.4562647754137114E-3</v>
      </c>
      <c r="D12" s="1">
        <f>5+(A12-A11)/50</f>
        <v>7</v>
      </c>
      <c r="E12" s="5">
        <f t="shared" si="1"/>
        <v>50</v>
      </c>
      <c r="F12">
        <f t="shared" si="1"/>
        <v>100</v>
      </c>
      <c r="G12">
        <v>200</v>
      </c>
    </row>
    <row r="13" spans="1:7" x14ac:dyDescent="0.2">
      <c r="A13" s="1">
        <v>18400</v>
      </c>
      <c r="B13" s="4">
        <f t="shared" si="2"/>
        <v>-175</v>
      </c>
      <c r="C13" s="2">
        <f t="shared" si="0"/>
        <v>1.1820330969267139E-2</v>
      </c>
      <c r="D13" s="1">
        <f>5+(A13-A12)/50</f>
        <v>5.5</v>
      </c>
      <c r="E13" s="5">
        <f t="shared" si="1"/>
        <v>62.5</v>
      </c>
      <c r="F13">
        <f t="shared" si="1"/>
        <v>125</v>
      </c>
      <c r="G13">
        <v>250</v>
      </c>
    </row>
    <row r="14" spans="1:7" x14ac:dyDescent="0.2">
      <c r="A14" s="1">
        <v>18425</v>
      </c>
      <c r="B14" s="4">
        <f t="shared" si="2"/>
        <v>-150</v>
      </c>
      <c r="C14" s="2">
        <f t="shared" si="0"/>
        <v>1.4184397163120567E-2</v>
      </c>
      <c r="D14" s="1">
        <f>5+(A14-A13)/50</f>
        <v>5.5</v>
      </c>
      <c r="E14" s="5">
        <f t="shared" si="1"/>
        <v>75</v>
      </c>
      <c r="F14">
        <f t="shared" si="1"/>
        <v>150</v>
      </c>
      <c r="G14">
        <v>300</v>
      </c>
    </row>
    <row r="15" spans="1:7" x14ac:dyDescent="0.2">
      <c r="A15" s="1">
        <v>18450</v>
      </c>
      <c r="B15" s="4">
        <f t="shared" si="2"/>
        <v>-125</v>
      </c>
      <c r="C15" s="2">
        <f t="shared" si="0"/>
        <v>1.8912529550827423E-2</v>
      </c>
      <c r="D15" s="1">
        <f>5+(A15-A14)/50</f>
        <v>5.5</v>
      </c>
      <c r="E15" s="5">
        <f t="shared" si="1"/>
        <v>100</v>
      </c>
      <c r="F15">
        <f t="shared" si="1"/>
        <v>200</v>
      </c>
      <c r="G15">
        <v>400</v>
      </c>
    </row>
    <row r="16" spans="1:7" x14ac:dyDescent="0.2">
      <c r="A16" s="1">
        <v>18475</v>
      </c>
      <c r="B16" s="4">
        <f t="shared" si="2"/>
        <v>-100</v>
      </c>
      <c r="C16" s="2">
        <f t="shared" si="0"/>
        <v>2.3640661938534278E-2</v>
      </c>
      <c r="D16" s="1">
        <v>5</v>
      </c>
      <c r="E16" s="5">
        <f t="shared" si="1"/>
        <v>125</v>
      </c>
      <c r="F16">
        <f t="shared" si="1"/>
        <v>250</v>
      </c>
      <c r="G16">
        <v>500</v>
      </c>
    </row>
    <row r="17" spans="1:7" x14ac:dyDescent="0.2">
      <c r="A17" s="1">
        <v>18485</v>
      </c>
      <c r="B17" s="4">
        <f t="shared" si="2"/>
        <v>-90</v>
      </c>
      <c r="C17" s="2">
        <f t="shared" si="0"/>
        <v>2.8368794326241134E-2</v>
      </c>
      <c r="D17" s="1">
        <v>5</v>
      </c>
      <c r="E17" s="5">
        <f t="shared" si="1"/>
        <v>150</v>
      </c>
      <c r="F17">
        <f t="shared" si="1"/>
        <v>300</v>
      </c>
      <c r="G17">
        <v>600</v>
      </c>
    </row>
    <row r="18" spans="1:7" x14ac:dyDescent="0.2">
      <c r="A18" s="1">
        <v>18495</v>
      </c>
      <c r="B18" s="4">
        <f t="shared" si="2"/>
        <v>-80</v>
      </c>
      <c r="C18" s="2">
        <f t="shared" si="0"/>
        <v>3.309692671394799E-2</v>
      </c>
      <c r="D18" s="1">
        <v>5</v>
      </c>
      <c r="E18" s="5">
        <f t="shared" si="1"/>
        <v>175</v>
      </c>
      <c r="F18">
        <f t="shared" si="1"/>
        <v>350</v>
      </c>
      <c r="G18">
        <v>700</v>
      </c>
    </row>
    <row r="19" spans="1:7" x14ac:dyDescent="0.2">
      <c r="A19" s="1">
        <v>18505</v>
      </c>
      <c r="B19" s="4">
        <f t="shared" si="2"/>
        <v>-70</v>
      </c>
      <c r="C19" s="2">
        <f t="shared" si="0"/>
        <v>3.7825059101654845E-2</v>
      </c>
      <c r="D19" s="1">
        <v>5</v>
      </c>
      <c r="E19" s="5">
        <f t="shared" ref="E19:F29" si="3">F19/2</f>
        <v>200</v>
      </c>
      <c r="F19">
        <f t="shared" si="3"/>
        <v>400</v>
      </c>
      <c r="G19">
        <v>800</v>
      </c>
    </row>
    <row r="20" spans="1:7" x14ac:dyDescent="0.2">
      <c r="A20" s="1">
        <v>18515</v>
      </c>
      <c r="B20" s="4">
        <f t="shared" si="2"/>
        <v>-60</v>
      </c>
      <c r="C20" s="2">
        <f t="shared" si="0"/>
        <v>4.2553191489361701E-2</v>
      </c>
      <c r="D20" s="1">
        <v>5</v>
      </c>
      <c r="E20" s="5">
        <f t="shared" si="3"/>
        <v>225</v>
      </c>
      <c r="F20">
        <f t="shared" si="3"/>
        <v>450</v>
      </c>
      <c r="G20">
        <v>900</v>
      </c>
    </row>
    <row r="21" spans="1:7" x14ac:dyDescent="0.2">
      <c r="A21" s="1">
        <v>18525</v>
      </c>
      <c r="B21" s="4">
        <f t="shared" si="2"/>
        <v>-50</v>
      </c>
      <c r="C21" s="2">
        <f t="shared" si="0"/>
        <v>4.7281323877068557E-2</v>
      </c>
      <c r="D21" s="1">
        <v>5</v>
      </c>
      <c r="E21" s="5">
        <f t="shared" si="3"/>
        <v>250</v>
      </c>
      <c r="F21">
        <f t="shared" si="3"/>
        <v>500</v>
      </c>
      <c r="G21">
        <v>1000</v>
      </c>
    </row>
    <row r="22" spans="1:7" x14ac:dyDescent="0.2">
      <c r="A22" s="1">
        <v>18535</v>
      </c>
      <c r="B22" s="4">
        <f t="shared" si="2"/>
        <v>-40</v>
      </c>
      <c r="C22" s="2">
        <f t="shared" si="0"/>
        <v>5.6737588652482268E-2</v>
      </c>
      <c r="D22" s="1">
        <v>5</v>
      </c>
      <c r="E22" s="5">
        <f t="shared" si="3"/>
        <v>300</v>
      </c>
      <c r="F22">
        <f t="shared" si="3"/>
        <v>600</v>
      </c>
      <c r="G22">
        <v>1200</v>
      </c>
    </row>
    <row r="23" spans="1:7" x14ac:dyDescent="0.2">
      <c r="A23" s="1">
        <v>18545</v>
      </c>
      <c r="B23" s="4">
        <f t="shared" si="2"/>
        <v>-30</v>
      </c>
      <c r="C23" s="2">
        <f t="shared" si="0"/>
        <v>7.0921985815602842E-2</v>
      </c>
      <c r="D23" s="1">
        <v>5</v>
      </c>
      <c r="E23" s="5">
        <f t="shared" si="3"/>
        <v>375</v>
      </c>
      <c r="F23">
        <f t="shared" si="3"/>
        <v>750</v>
      </c>
      <c r="G23">
        <v>1500</v>
      </c>
    </row>
    <row r="24" spans="1:7" x14ac:dyDescent="0.2">
      <c r="A24" s="1">
        <v>18555</v>
      </c>
      <c r="B24" s="4">
        <f t="shared" si="2"/>
        <v>-20</v>
      </c>
      <c r="C24" s="2">
        <f t="shared" si="0"/>
        <v>8.5106382978723402E-2</v>
      </c>
      <c r="D24" s="1">
        <v>5</v>
      </c>
      <c r="E24" s="5">
        <f t="shared" si="3"/>
        <v>450</v>
      </c>
      <c r="F24">
        <f t="shared" si="3"/>
        <v>900</v>
      </c>
      <c r="G24">
        <v>1800</v>
      </c>
    </row>
    <row r="25" spans="1:7" x14ac:dyDescent="0.2">
      <c r="A25" s="1">
        <v>18565</v>
      </c>
      <c r="B25" s="4">
        <f t="shared" si="2"/>
        <v>-10</v>
      </c>
      <c r="C25" s="2">
        <f t="shared" si="0"/>
        <v>8.5106382978723402E-2</v>
      </c>
      <c r="D25" s="1">
        <v>5</v>
      </c>
      <c r="E25" s="5">
        <f t="shared" si="3"/>
        <v>450</v>
      </c>
      <c r="F25">
        <f t="shared" si="3"/>
        <v>900</v>
      </c>
      <c r="G25">
        <v>1800</v>
      </c>
    </row>
    <row r="26" spans="1:7" x14ac:dyDescent="0.2">
      <c r="A26" s="1">
        <v>18575</v>
      </c>
      <c r="B26" s="4">
        <f t="shared" si="2"/>
        <v>0</v>
      </c>
      <c r="C26" s="2">
        <f t="shared" si="0"/>
        <v>8.5106382978723402E-2</v>
      </c>
      <c r="D26" s="1">
        <v>5</v>
      </c>
      <c r="E26" s="5">
        <f t="shared" si="3"/>
        <v>450</v>
      </c>
      <c r="F26">
        <f t="shared" si="3"/>
        <v>900</v>
      </c>
      <c r="G26">
        <v>1800</v>
      </c>
    </row>
    <row r="27" spans="1:7" x14ac:dyDescent="0.2">
      <c r="A27" s="1">
        <v>18585</v>
      </c>
      <c r="B27" s="4">
        <f t="shared" si="2"/>
        <v>10</v>
      </c>
      <c r="C27" s="2">
        <f t="shared" si="0"/>
        <v>8.5106382978723402E-2</v>
      </c>
      <c r="D27" s="1">
        <v>5</v>
      </c>
      <c r="E27" s="5">
        <f t="shared" si="3"/>
        <v>450</v>
      </c>
      <c r="F27">
        <f t="shared" si="3"/>
        <v>900</v>
      </c>
      <c r="G27">
        <v>1800</v>
      </c>
    </row>
    <row r="28" spans="1:7" x14ac:dyDescent="0.2">
      <c r="A28" s="1">
        <v>18595</v>
      </c>
      <c r="B28" s="4">
        <f t="shared" si="2"/>
        <v>20</v>
      </c>
      <c r="C28" s="2">
        <f t="shared" si="0"/>
        <v>8.5106382978723402E-2</v>
      </c>
      <c r="D28" s="1">
        <v>5</v>
      </c>
      <c r="E28" s="5">
        <f t="shared" si="3"/>
        <v>450</v>
      </c>
      <c r="F28">
        <f t="shared" si="3"/>
        <v>900</v>
      </c>
      <c r="G28">
        <v>1800</v>
      </c>
    </row>
    <row r="29" spans="1:7" x14ac:dyDescent="0.2">
      <c r="A29" s="1">
        <v>18615</v>
      </c>
      <c r="B29" s="4">
        <f t="shared" si="2"/>
        <v>40</v>
      </c>
      <c r="C29" s="2">
        <f t="shared" si="0"/>
        <v>8.5106382978723402E-2</v>
      </c>
      <c r="D29" s="1">
        <v>5</v>
      </c>
      <c r="E29" s="5">
        <f t="shared" si="3"/>
        <v>450</v>
      </c>
      <c r="F29">
        <f t="shared" si="3"/>
        <v>900</v>
      </c>
      <c r="G29">
        <v>1800</v>
      </c>
    </row>
    <row r="30" spans="1:7" x14ac:dyDescent="0.2">
      <c r="A30" s="1"/>
      <c r="B30" s="4"/>
      <c r="C30" s="2"/>
      <c r="D30" s="1"/>
      <c r="E30" s="3"/>
      <c r="F30" s="1"/>
    </row>
    <row r="31" spans="1:7" x14ac:dyDescent="0.2">
      <c r="A31" s="1" t="s">
        <v>7</v>
      </c>
      <c r="B31" s="1"/>
      <c r="C31" s="2"/>
      <c r="D31" s="1">
        <f>SUM(D2:D29)</f>
        <v>172.5</v>
      </c>
      <c r="E31" s="3">
        <f>SUM(E2:E29)</f>
        <v>5287.5</v>
      </c>
      <c r="F31" s="3">
        <f>SUM(F2:F29)</f>
        <v>10575</v>
      </c>
      <c r="G31">
        <f>SUM(G2:G29)</f>
        <v>21150</v>
      </c>
    </row>
    <row r="32" spans="1:7" x14ac:dyDescent="0.2">
      <c r="A32" s="1" t="s">
        <v>8</v>
      </c>
      <c r="B32" s="1"/>
      <c r="C32" s="2"/>
      <c r="D32" s="1"/>
      <c r="E32" s="6">
        <f>E31/3600</f>
        <v>1.46875</v>
      </c>
      <c r="F32" s="1">
        <f>F31/3600</f>
        <v>2.9375</v>
      </c>
      <c r="G32" s="1">
        <f>G31/3600</f>
        <v>5.875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2018-07-12T08:12:24Z</dcterms:created>
  <dcterms:modified xsi:type="dcterms:W3CDTF">2018-07-12T08:12:37Z</dcterms:modified>
</cp:coreProperties>
</file>