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hierrylasserre1/Desktop/"/>
    </mc:Choice>
  </mc:AlternateContent>
  <bookViews>
    <workbookView xWindow="0" yWindow="460" windowWidth="288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B27" i="1"/>
</calcChain>
</file>

<file path=xl/sharedStrings.xml><?xml version="1.0" encoding="utf-8"?>
<sst xmlns="http://schemas.openxmlformats.org/spreadsheetml/2006/main" count="62" uniqueCount="43">
  <si>
    <t>eV</t>
  </si>
  <si>
    <t>KATRIN Setup</t>
  </si>
  <si>
    <t>E0</t>
  </si>
  <si>
    <t>Theoretical Corrections</t>
  </si>
  <si>
    <t>FermiFunction</t>
  </si>
  <si>
    <t>ON</t>
  </si>
  <si>
    <t>Screening</t>
  </si>
  <si>
    <t>OFF</t>
  </si>
  <si>
    <t>Finite Extention of Nucleus Charge</t>
  </si>
  <si>
    <t>Weak interaction finite size</t>
  </si>
  <si>
    <t>Electron-Electron Exchange</t>
  </si>
  <si>
    <t>Recoil Coulomb</t>
  </si>
  <si>
    <t>Radiative</t>
  </si>
  <si>
    <t>Weinheimer93 Phase Space</t>
  </si>
  <si>
    <t>Doppler Broadening</t>
  </si>
  <si>
    <t>Flat Energy Distribution</t>
  </si>
  <si>
    <t>300 mcps</t>
  </si>
  <si>
    <t>Column density</t>
  </si>
  <si>
    <t>cm^-2</t>
  </si>
  <si>
    <t>B source</t>
  </si>
  <si>
    <t>T</t>
  </si>
  <si>
    <t>B pinch</t>
  </si>
  <si>
    <t>Source section</t>
  </si>
  <si>
    <t>cm^2</t>
  </si>
  <si>
    <t>B Analysis Plane</t>
  </si>
  <si>
    <t>Mean Detector Efficiency</t>
  </si>
  <si>
    <t>Isotopologues</t>
  </si>
  <si>
    <t>Excited States</t>
  </si>
  <si>
    <t>T2</t>
  </si>
  <si>
    <t>DOSS</t>
  </si>
  <si>
    <t>DT</t>
  </si>
  <si>
    <t>HT</t>
  </si>
  <si>
    <t>Tritium Beta Decay</t>
  </si>
  <si>
    <t>Other Corrections</t>
  </si>
  <si>
    <t>Synchrotron Radiation</t>
  </si>
  <si>
    <t>TT</t>
  </si>
  <si>
    <t>Measurement Time Distribution</t>
  </si>
  <si>
    <t>First Tritium  - 1.5h MTD per run</t>
  </si>
  <si>
    <t>First Tritium  - 3h MTD per run</t>
  </si>
  <si>
    <t>26 qU bins</t>
  </si>
  <si>
    <t>Background Benchmark (FPD, 148 pixels)</t>
  </si>
  <si>
    <t>IS Cross Section</t>
  </si>
  <si>
    <t>Number of scattering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</si>
</sst>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C43" sqref="A1:C43"/>
    </sheetView>
  </sheetViews>
  <sheetFormatPr baseColWidth="10" defaultRowHeight="16" x14ac:dyDescent="0.2"/>
  <cols>
    <col min="1" max="1" width="27.1640625" customWidth="1"/>
    <col min="2" max="2" width="34.6640625" customWidth="1"/>
    <col min="3" max="3" width="17.5" customWidth="1"/>
  </cols>
  <sheetData>
    <row r="1" spans="1:3" x14ac:dyDescent="0.2">
      <c r="A1" s="3" t="s">
        <v>36</v>
      </c>
      <c r="B1" s="3"/>
      <c r="C1" s="3"/>
    </row>
    <row r="2" spans="1:3" x14ac:dyDescent="0.2">
      <c r="A2" s="1" t="s">
        <v>37</v>
      </c>
      <c r="B2" s="1" t="s">
        <v>39</v>
      </c>
      <c r="C2" s="2"/>
    </row>
    <row r="3" spans="1:3" x14ac:dyDescent="0.2">
      <c r="A3" s="4" t="s">
        <v>38</v>
      </c>
      <c r="B3" s="1" t="s">
        <v>39</v>
      </c>
      <c r="C3" s="2"/>
    </row>
    <row r="4" spans="1:3" x14ac:dyDescent="0.2">
      <c r="A4" s="1"/>
      <c r="B4" s="1"/>
      <c r="C4" s="1"/>
    </row>
    <row r="5" spans="1:3" x14ac:dyDescent="0.2">
      <c r="A5" s="3" t="s">
        <v>32</v>
      </c>
      <c r="B5" s="3"/>
      <c r="C5" s="3"/>
    </row>
    <row r="6" spans="1:3" x14ac:dyDescent="0.2">
      <c r="A6" s="1" t="s">
        <v>2</v>
      </c>
      <c r="B6" s="1">
        <v>18573.7</v>
      </c>
      <c r="C6" s="2" t="s">
        <v>0</v>
      </c>
    </row>
    <row r="7" spans="1:3" x14ac:dyDescent="0.2">
      <c r="A7" s="1"/>
      <c r="B7" s="1"/>
      <c r="C7" s="1"/>
    </row>
    <row r="8" spans="1:3" x14ac:dyDescent="0.2">
      <c r="A8" s="3" t="s">
        <v>3</v>
      </c>
      <c r="B8" s="3"/>
      <c r="C8" s="3"/>
    </row>
    <row r="9" spans="1:3" x14ac:dyDescent="0.2">
      <c r="A9" s="1" t="s">
        <v>4</v>
      </c>
      <c r="B9" s="1" t="s">
        <v>5</v>
      </c>
      <c r="C9" s="2"/>
    </row>
    <row r="10" spans="1:3" x14ac:dyDescent="0.2">
      <c r="A10" s="1" t="s">
        <v>6</v>
      </c>
      <c r="B10" s="1" t="s">
        <v>7</v>
      </c>
      <c r="C10" s="2"/>
    </row>
    <row r="11" spans="1:3" x14ac:dyDescent="0.2">
      <c r="A11" s="1" t="s">
        <v>8</v>
      </c>
      <c r="B11" s="1" t="s">
        <v>7</v>
      </c>
      <c r="C11" s="2"/>
    </row>
    <row r="12" spans="1:3" x14ac:dyDescent="0.2">
      <c r="A12" s="1" t="s">
        <v>9</v>
      </c>
      <c r="B12" s="1" t="s">
        <v>7</v>
      </c>
      <c r="C12" s="2"/>
    </row>
    <row r="13" spans="1:3" x14ac:dyDescent="0.2">
      <c r="A13" s="1" t="s">
        <v>10</v>
      </c>
      <c r="B13" s="1" t="s">
        <v>7</v>
      </c>
      <c r="C13" s="2"/>
    </row>
    <row r="14" spans="1:3" x14ac:dyDescent="0.2">
      <c r="A14" s="1" t="s">
        <v>11</v>
      </c>
      <c r="B14" s="1" t="s">
        <v>7</v>
      </c>
      <c r="C14" s="2"/>
    </row>
    <row r="15" spans="1:3" x14ac:dyDescent="0.2">
      <c r="A15" s="1" t="s">
        <v>12</v>
      </c>
      <c r="B15" s="1" t="s">
        <v>5</v>
      </c>
      <c r="C15" s="2"/>
    </row>
    <row r="16" spans="1:3" x14ac:dyDescent="0.2">
      <c r="A16" s="1" t="s">
        <v>13</v>
      </c>
      <c r="B16" s="1" t="s">
        <v>7</v>
      </c>
      <c r="C16" s="2"/>
    </row>
    <row r="17" spans="1:3" x14ac:dyDescent="0.2">
      <c r="A17" s="1"/>
      <c r="B17" s="1"/>
      <c r="C17" s="1"/>
    </row>
    <row r="18" spans="1:3" x14ac:dyDescent="0.2">
      <c r="A18" s="3" t="s">
        <v>33</v>
      </c>
      <c r="B18" s="3"/>
      <c r="C18" s="3"/>
    </row>
    <row r="19" spans="1:3" x14ac:dyDescent="0.2">
      <c r="A19" s="1" t="s">
        <v>14</v>
      </c>
      <c r="B19" s="1" t="s">
        <v>7</v>
      </c>
      <c r="C19" s="2"/>
    </row>
    <row r="20" spans="1:3" x14ac:dyDescent="0.2">
      <c r="A20" s="1" t="s">
        <v>34</v>
      </c>
      <c r="B20" s="1" t="s">
        <v>5</v>
      </c>
      <c r="C20" s="2"/>
    </row>
    <row r="21" spans="1:3" x14ac:dyDescent="0.2">
      <c r="A21" s="1"/>
      <c r="B21" s="1"/>
      <c r="C21" s="1"/>
    </row>
    <row r="22" spans="1:3" x14ac:dyDescent="0.2">
      <c r="A22" s="3" t="s">
        <v>40</v>
      </c>
      <c r="B22" s="3"/>
      <c r="C22" s="3"/>
    </row>
    <row r="23" spans="1:3" x14ac:dyDescent="0.2">
      <c r="A23" s="4" t="s">
        <v>15</v>
      </c>
      <c r="B23" s="4" t="s">
        <v>16</v>
      </c>
      <c r="C23" s="2"/>
    </row>
    <row r="24" spans="1:3" x14ac:dyDescent="0.2">
      <c r="A24" s="2"/>
      <c r="B24" s="2"/>
      <c r="C24" s="2"/>
    </row>
    <row r="25" spans="1:3" x14ac:dyDescent="0.2">
      <c r="A25" s="3" t="s">
        <v>1</v>
      </c>
      <c r="B25" s="3"/>
      <c r="C25" s="3"/>
    </row>
    <row r="26" spans="1:3" x14ac:dyDescent="0.2">
      <c r="A26" s="1" t="s">
        <v>17</v>
      </c>
      <c r="B26" s="5">
        <v>4.5E+17</v>
      </c>
      <c r="C26" s="1" t="s">
        <v>18</v>
      </c>
    </row>
    <row r="27" spans="1:3" x14ac:dyDescent="0.2">
      <c r="A27" s="1" t="s">
        <v>19</v>
      </c>
      <c r="B27" s="1">
        <f>3.6*0.7</f>
        <v>2.52</v>
      </c>
      <c r="C27" s="1" t="s">
        <v>20</v>
      </c>
    </row>
    <row r="28" spans="1:3" x14ac:dyDescent="0.2">
      <c r="A28" s="1" t="s">
        <v>21</v>
      </c>
      <c r="B28" s="1">
        <f>6*0.7</f>
        <v>4.1999999999999993</v>
      </c>
      <c r="C28" s="1" t="s">
        <v>20</v>
      </c>
    </row>
    <row r="29" spans="1:3" x14ac:dyDescent="0.2">
      <c r="A29" s="1" t="s">
        <v>22</v>
      </c>
      <c r="B29" s="1">
        <v>52.81</v>
      </c>
      <c r="C29" s="1" t="s">
        <v>23</v>
      </c>
    </row>
    <row r="30" spans="1:3" x14ac:dyDescent="0.2">
      <c r="A30" s="1" t="s">
        <v>41</v>
      </c>
      <c r="B30" s="5">
        <v>3.4599999999999999E-22</v>
      </c>
      <c r="C30" s="1" t="s">
        <v>23</v>
      </c>
    </row>
    <row r="31" spans="1:3" x14ac:dyDescent="0.2">
      <c r="A31" s="1" t="s">
        <v>42</v>
      </c>
      <c r="B31" s="1">
        <v>11</v>
      </c>
      <c r="C31" s="1"/>
    </row>
    <row r="32" spans="1:3" x14ac:dyDescent="0.2">
      <c r="A32" s="1" t="s">
        <v>24</v>
      </c>
      <c r="B32" s="6">
        <v>8.9999999999999998E-4</v>
      </c>
      <c r="C32" s="1" t="s">
        <v>20</v>
      </c>
    </row>
    <row r="33" spans="1:3" x14ac:dyDescent="0.2">
      <c r="A33" s="1" t="s">
        <v>25</v>
      </c>
      <c r="B33" s="1">
        <v>0.95</v>
      </c>
      <c r="C33" s="1"/>
    </row>
    <row r="34" spans="1:3" x14ac:dyDescent="0.2">
      <c r="A34" s="1"/>
      <c r="B34" s="1"/>
      <c r="C34" s="1"/>
    </row>
    <row r="35" spans="1:3" x14ac:dyDescent="0.2">
      <c r="A35" s="3" t="s">
        <v>26</v>
      </c>
      <c r="B35" s="3"/>
      <c r="C35" s="3"/>
    </row>
    <row r="36" spans="1:3" x14ac:dyDescent="0.2">
      <c r="A36" s="1" t="s">
        <v>35</v>
      </c>
      <c r="B36" s="1" t="s">
        <v>5</v>
      </c>
      <c r="C36" s="1"/>
    </row>
    <row r="37" spans="1:3" x14ac:dyDescent="0.2">
      <c r="A37" s="1" t="s">
        <v>31</v>
      </c>
      <c r="B37" s="1" t="s">
        <v>7</v>
      </c>
      <c r="C37" s="1"/>
    </row>
    <row r="38" spans="1:3" x14ac:dyDescent="0.2">
      <c r="A38" s="1" t="s">
        <v>30</v>
      </c>
      <c r="B38" s="1" t="s">
        <v>5</v>
      </c>
      <c r="C38" s="1"/>
    </row>
    <row r="39" spans="1:3" x14ac:dyDescent="0.2">
      <c r="A39" s="1"/>
      <c r="B39" s="1"/>
      <c r="C39" s="1"/>
    </row>
    <row r="40" spans="1:3" x14ac:dyDescent="0.2">
      <c r="A40" s="3" t="s">
        <v>27</v>
      </c>
      <c r="B40" s="3"/>
      <c r="C40" s="3"/>
    </row>
    <row r="41" spans="1:3" x14ac:dyDescent="0.2">
      <c r="A41" s="1" t="s">
        <v>28</v>
      </c>
      <c r="B41" s="1" t="s">
        <v>29</v>
      </c>
      <c r="C41" s="1"/>
    </row>
    <row r="42" spans="1:3" x14ac:dyDescent="0.2">
      <c r="A42" s="1" t="s">
        <v>30</v>
      </c>
      <c r="B42" s="1" t="s">
        <v>29</v>
      </c>
      <c r="C42" s="1"/>
    </row>
    <row r="43" spans="1:3" x14ac:dyDescent="0.2">
      <c r="A43" s="4" t="s">
        <v>31</v>
      </c>
      <c r="B43" s="4" t="s">
        <v>7</v>
      </c>
      <c r="C43" s="4"/>
    </row>
  </sheetData>
  <mergeCells count="8">
    <mergeCell ref="A40:C40"/>
    <mergeCell ref="A5:C5"/>
    <mergeCell ref="A8:C8"/>
    <mergeCell ref="A1:C1"/>
    <mergeCell ref="A18:C18"/>
    <mergeCell ref="A22:C22"/>
    <mergeCell ref="A25:C25"/>
    <mergeCell ref="A35:C3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2018-07-12T10:22:15Z</dcterms:created>
  <dcterms:modified xsi:type="dcterms:W3CDTF">2018-07-12T11:29:44Z</dcterms:modified>
</cp:coreProperties>
</file>