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gno_31\Desktop\Facultad 2021\Primer cuatrimestre\MSU\cosas del segundo parcial\"/>
    </mc:Choice>
  </mc:AlternateContent>
  <xr:revisionPtr revIDLastSave="0" documentId="13_ncr:1_{96D5D38E-8C5D-4E8F-8770-F9D920952D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L13" i="1"/>
  <c r="O9" i="1"/>
  <c r="O13" i="1" s="1"/>
  <c r="N9" i="1"/>
  <c r="N13" i="1" s="1"/>
  <c r="N17" i="1" s="1"/>
  <c r="M9" i="1"/>
  <c r="M13" i="1" s="1"/>
  <c r="M17" i="1" s="1"/>
  <c r="L9" i="1"/>
  <c r="K9" i="1"/>
  <c r="K13" i="1" s="1"/>
  <c r="K17" i="1" s="1"/>
  <c r="O8" i="1"/>
  <c r="O12" i="1" s="1"/>
  <c r="O16" i="1" s="1"/>
  <c r="N8" i="1"/>
  <c r="N12" i="1" s="1"/>
  <c r="N16" i="1" s="1"/>
  <c r="M8" i="1"/>
  <c r="M12" i="1" s="1"/>
  <c r="M16" i="1" s="1"/>
  <c r="L8" i="1"/>
  <c r="L12" i="1" s="1"/>
  <c r="L16" i="1" s="1"/>
  <c r="K8" i="1"/>
  <c r="K12" i="1" s="1"/>
  <c r="K16" i="1" s="1"/>
  <c r="O7" i="1"/>
  <c r="O11" i="1" s="1"/>
  <c r="N7" i="1"/>
  <c r="N11" i="1" s="1"/>
  <c r="M7" i="1"/>
  <c r="M11" i="1" s="1"/>
  <c r="L7" i="1"/>
  <c r="L11" i="1" s="1"/>
  <c r="L15" i="1" s="1"/>
  <c r="L19" i="1" s="1"/>
  <c r="L23" i="1" s="1"/>
  <c r="K7" i="1"/>
  <c r="K11" i="1" s="1"/>
  <c r="I7" i="1"/>
  <c r="H7" i="1"/>
  <c r="G7" i="1"/>
  <c r="F7" i="1"/>
  <c r="O6" i="1"/>
  <c r="O10" i="1" s="1"/>
  <c r="O14" i="1" s="1"/>
  <c r="N6" i="1"/>
  <c r="N10" i="1" s="1"/>
  <c r="N14" i="1" s="1"/>
  <c r="M6" i="1"/>
  <c r="M10" i="1" s="1"/>
  <c r="M14" i="1" s="1"/>
  <c r="L6" i="1"/>
  <c r="L10" i="1" s="1"/>
  <c r="L14" i="1" s="1"/>
  <c r="K6" i="1"/>
  <c r="K10" i="1" s="1"/>
  <c r="K14" i="1" s="1"/>
  <c r="I6" i="1"/>
  <c r="H6" i="1"/>
  <c r="G6" i="1"/>
  <c r="F6" i="1"/>
  <c r="D6" i="1"/>
  <c r="D8" i="1" s="1"/>
  <c r="D10" i="1" s="1"/>
  <c r="C6" i="1"/>
  <c r="C8" i="1" s="1"/>
  <c r="C10" i="1" s="1"/>
  <c r="B6" i="1"/>
  <c r="B8" i="1" s="1"/>
  <c r="B10" i="1" s="1"/>
  <c r="I5" i="1"/>
  <c r="I8" i="1" s="1"/>
  <c r="I11" i="1" s="1"/>
  <c r="H5" i="1"/>
  <c r="H8" i="1" s="1"/>
  <c r="H11" i="1" s="1"/>
  <c r="G5" i="1"/>
  <c r="G8" i="1" s="1"/>
  <c r="G11" i="1" s="1"/>
  <c r="F5" i="1"/>
  <c r="F8" i="1" s="1"/>
  <c r="F11" i="1" s="1"/>
  <c r="B5" i="1"/>
  <c r="F9" i="1" l="1"/>
  <c r="I10" i="1"/>
  <c r="G9" i="1"/>
  <c r="G12" i="1" s="1"/>
  <c r="G15" i="1" s="1"/>
  <c r="G18" i="1" s="1"/>
  <c r="F10" i="1"/>
  <c r="H9" i="1"/>
  <c r="G10" i="1"/>
  <c r="I9" i="1"/>
  <c r="H10" i="1"/>
  <c r="H13" i="1" s="1"/>
  <c r="C5" i="1"/>
  <c r="D7" i="1" s="1"/>
  <c r="N18" i="1"/>
  <c r="N22" i="1" s="1"/>
  <c r="M15" i="1"/>
  <c r="M19" i="1" s="1"/>
  <c r="M23" i="1" s="1"/>
  <c r="K18" i="1"/>
  <c r="K22" i="1" s="1"/>
  <c r="N15" i="1"/>
  <c r="N19" i="1" s="1"/>
  <c r="N23" i="1" s="1"/>
  <c r="L20" i="1"/>
  <c r="O17" i="1"/>
  <c r="N20" i="1"/>
  <c r="L18" i="1"/>
  <c r="L22" i="1" s="1"/>
  <c r="K15" i="1"/>
  <c r="K19" i="1" s="1"/>
  <c r="K23" i="1" s="1"/>
  <c r="O15" i="1"/>
  <c r="O19" i="1" s="1"/>
  <c r="O23" i="1" s="1"/>
  <c r="L17" i="1"/>
  <c r="L21" i="1" s="1"/>
  <c r="I12" i="1" l="1"/>
  <c r="I15" i="1" s="1"/>
  <c r="I18" i="1" s="1"/>
  <c r="F13" i="1"/>
  <c r="I14" i="1"/>
  <c r="I17" i="1" s="1"/>
  <c r="H12" i="1"/>
  <c r="G14" i="1"/>
  <c r="G17" i="1" s="1"/>
  <c r="F12" i="1"/>
  <c r="G13" i="1"/>
  <c r="I13" i="1"/>
  <c r="C7" i="1"/>
  <c r="B7" i="1"/>
  <c r="B9" i="1" s="1"/>
  <c r="O21" i="1"/>
  <c r="M20" i="1"/>
  <c r="M24" i="1" s="1"/>
  <c r="M28" i="1" s="1"/>
  <c r="M32" i="1" s="1"/>
  <c r="L26" i="1"/>
  <c r="L30" i="1" s="1"/>
  <c r="K21" i="1"/>
  <c r="O18" i="1"/>
  <c r="O22" i="1" s="1"/>
  <c r="N21" i="1"/>
  <c r="N25" i="1" s="1"/>
  <c r="M21" i="1"/>
  <c r="L24" i="1"/>
  <c r="O20" i="1"/>
  <c r="M18" i="1"/>
  <c r="M22" i="1" s="1"/>
  <c r="M26" i="1" s="1"/>
  <c r="M30" i="1" s="1"/>
  <c r="K20" i="1"/>
  <c r="K24" i="1" s="1"/>
  <c r="K28" i="1" s="1"/>
  <c r="K32" i="1" s="1"/>
  <c r="F15" i="1" l="1"/>
  <c r="F18" i="1" s="1"/>
  <c r="F14" i="1"/>
  <c r="F17" i="1" s="1"/>
  <c r="I16" i="1"/>
  <c r="H15" i="1"/>
  <c r="H18" i="1" s="1"/>
  <c r="H14" i="1"/>
  <c r="H17" i="1" s="1"/>
  <c r="G16" i="1"/>
  <c r="H16" i="1"/>
  <c r="H19" i="1" s="1"/>
  <c r="F16" i="1"/>
  <c r="B11" i="1"/>
  <c r="B12" i="1"/>
  <c r="C9" i="1"/>
  <c r="D9" i="1"/>
  <c r="K26" i="1"/>
  <c r="K30" i="1" s="1"/>
  <c r="O25" i="1"/>
  <c r="K27" i="1"/>
  <c r="K31" i="1" s="1"/>
  <c r="L28" i="1"/>
  <c r="L32" i="1" s="1"/>
  <c r="L27" i="1"/>
  <c r="L31" i="1" s="1"/>
  <c r="K25" i="1"/>
  <c r="K29" i="1" s="1"/>
  <c r="M27" i="1"/>
  <c r="M31" i="1" s="1"/>
  <c r="L25" i="1"/>
  <c r="O24" i="1"/>
  <c r="O26" i="1" s="1"/>
  <c r="O30" i="1" s="1"/>
  <c r="M25" i="1"/>
  <c r="M29" i="1" s="1"/>
  <c r="N24" i="1"/>
  <c r="I19" i="1" l="1"/>
  <c r="G19" i="1"/>
  <c r="G22" i="1" s="1"/>
  <c r="F19" i="1"/>
  <c r="F22" i="1" s="1"/>
  <c r="I22" i="1"/>
  <c r="I20" i="1"/>
  <c r="I21" i="1"/>
  <c r="H22" i="1"/>
  <c r="H21" i="1"/>
  <c r="H20" i="1"/>
  <c r="G21" i="1"/>
  <c r="G20" i="1"/>
  <c r="D11" i="1"/>
  <c r="D12" i="1"/>
  <c r="C11" i="1"/>
  <c r="C12" i="1"/>
  <c r="M33" i="1"/>
  <c r="N29" i="1"/>
  <c r="N33" i="1" s="1"/>
  <c r="N37" i="1" s="1"/>
  <c r="L29" i="1"/>
  <c r="L33" i="1" s="1"/>
  <c r="K33" i="1"/>
  <c r="O28" i="1"/>
  <c r="O32" i="1" s="1"/>
  <c r="O27" i="1"/>
  <c r="O31" i="1" s="1"/>
  <c r="N28" i="1"/>
  <c r="N32" i="1" s="1"/>
  <c r="N36" i="1" s="1"/>
  <c r="N27" i="1"/>
  <c r="N31" i="1" s="1"/>
  <c r="N35" i="1" s="1"/>
  <c r="N26" i="1"/>
  <c r="N30" i="1" s="1"/>
  <c r="N34" i="1" s="1"/>
  <c r="O29" i="1"/>
  <c r="O33" i="1" s="1"/>
  <c r="O37" i="1" s="1"/>
  <c r="F21" i="1" l="1"/>
  <c r="F20" i="1"/>
  <c r="K37" i="1"/>
  <c r="K36" i="1"/>
  <c r="K35" i="1"/>
  <c r="L35" i="1"/>
  <c r="K34" i="1"/>
  <c r="L36" i="1"/>
  <c r="M35" i="1"/>
  <c r="O35" i="1"/>
  <c r="L37" i="1"/>
  <c r="L34" i="1"/>
  <c r="M37" i="1"/>
  <c r="M36" i="1"/>
  <c r="M34" i="1"/>
  <c r="O36" i="1"/>
  <c r="O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>
    <font>
      <sz val="10"/>
      <color rgb="FF000000"/>
      <name val="Arial"/>
    </font>
    <font>
      <sz val="12"/>
      <name val="Varela Round"/>
    </font>
    <font>
      <b/>
      <sz val="12"/>
      <name val="Varela Round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7"/>
        <bgColor rgb="FF351C75"/>
      </patternFill>
    </fill>
    <fill>
      <patternFill patternType="solid">
        <fgColor theme="5" tint="0.79998168889431442"/>
        <bgColor rgb="FF0B539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showGridLines="0" tabSelected="1" topLeftCell="A4" workbookViewId="0">
      <selection activeCell="I24" sqref="I24"/>
    </sheetView>
  </sheetViews>
  <sheetFormatPr baseColWidth="10" defaultColWidth="14.42578125" defaultRowHeight="15.75" customHeight="1"/>
  <cols>
    <col min="1" max="1" width="4.42578125" customWidth="1"/>
    <col min="4" max="4" width="28.7109375" customWidth="1"/>
    <col min="5" max="5" width="4.42578125" customWidth="1"/>
    <col min="9" max="9" width="28.7109375" customWidth="1"/>
    <col min="10" max="10" width="4.42578125" customWidth="1"/>
    <col min="15" max="15" width="28.7109375" customWidth="1"/>
  </cols>
  <sheetData>
    <row r="1" spans="1:25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7">
        <v>1134.0625</v>
      </c>
      <c r="G2" s="7">
        <v>253.125</v>
      </c>
      <c r="H2" s="7">
        <v>60.25</v>
      </c>
      <c r="I2" s="7">
        <v>652.5</v>
      </c>
      <c r="J2" s="1"/>
      <c r="K2" s="7">
        <v>17</v>
      </c>
      <c r="L2" s="7">
        <v>69</v>
      </c>
      <c r="M2" s="7">
        <v>69</v>
      </c>
      <c r="N2" s="7">
        <v>72</v>
      </c>
      <c r="O2" s="7">
        <v>46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7">
        <v>60.25</v>
      </c>
      <c r="C3" s="7">
        <v>16.5</v>
      </c>
      <c r="D3" s="7">
        <v>155.5</v>
      </c>
      <c r="E3" s="1"/>
      <c r="F3" s="7">
        <v>253.125</v>
      </c>
      <c r="G3" s="7">
        <v>60.25</v>
      </c>
      <c r="H3" s="7">
        <v>16.5</v>
      </c>
      <c r="I3" s="7">
        <v>155.5</v>
      </c>
      <c r="J3" s="1"/>
      <c r="K3" s="7">
        <v>69</v>
      </c>
      <c r="L3" s="7">
        <v>69</v>
      </c>
      <c r="M3" s="7">
        <v>72</v>
      </c>
      <c r="N3" s="7">
        <v>81</v>
      </c>
      <c r="O3" s="7">
        <v>44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7">
        <v>16.5</v>
      </c>
      <c r="C4" s="7">
        <v>7</v>
      </c>
      <c r="D4" s="7">
        <v>42.5</v>
      </c>
      <c r="E4" s="1"/>
      <c r="F4" s="7">
        <v>60.25</v>
      </c>
      <c r="G4" s="7">
        <v>16.5</v>
      </c>
      <c r="H4" s="7">
        <v>7</v>
      </c>
      <c r="I4" s="7">
        <v>42.5</v>
      </c>
      <c r="J4" s="1"/>
      <c r="K4" s="7">
        <v>69</v>
      </c>
      <c r="L4" s="7">
        <v>72</v>
      </c>
      <c r="M4" s="7">
        <v>81</v>
      </c>
      <c r="N4" s="7">
        <v>10</v>
      </c>
      <c r="O4" s="7">
        <v>45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2">
        <f>B3/B3</f>
        <v>1</v>
      </c>
      <c r="C5" s="2">
        <f>C3/B3</f>
        <v>0.27385892116182575</v>
      </c>
      <c r="D5" s="2">
        <f>D3/B3</f>
        <v>2.5809128630705396</v>
      </c>
      <c r="E5" s="1"/>
      <c r="F5" s="2">
        <f t="shared" ref="F5:I5" si="0">F2/$F$2</f>
        <v>1</v>
      </c>
      <c r="G5" s="2">
        <f t="shared" si="0"/>
        <v>0.22320198401763572</v>
      </c>
      <c r="H5" s="2">
        <f t="shared" si="0"/>
        <v>5.3127583356296498E-2</v>
      </c>
      <c r="I5" s="2">
        <f t="shared" si="0"/>
        <v>0.575365114356572</v>
      </c>
      <c r="J5" s="1"/>
      <c r="K5" s="7">
        <v>72</v>
      </c>
      <c r="L5" s="7">
        <v>81</v>
      </c>
      <c r="M5" s="7">
        <v>10</v>
      </c>
      <c r="N5" s="7">
        <v>21</v>
      </c>
      <c r="O5" s="7">
        <v>49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>
      <c r="A6" s="1"/>
      <c r="B6" s="2">
        <f>B4/C4</f>
        <v>2.3571428571428572</v>
      </c>
      <c r="C6" s="2">
        <f>C4/C4</f>
        <v>1</v>
      </c>
      <c r="D6" s="2">
        <f>D4/C4</f>
        <v>6.0714285714285712</v>
      </c>
      <c r="E6" s="1"/>
      <c r="F6" s="2">
        <f t="shared" ref="F6:I6" si="1">F3/$G$3</f>
        <v>4.2012448132780085</v>
      </c>
      <c r="G6" s="2">
        <f t="shared" si="1"/>
        <v>1</v>
      </c>
      <c r="H6" s="2">
        <f t="shared" si="1"/>
        <v>0.27385892116182575</v>
      </c>
      <c r="I6" s="2">
        <f t="shared" si="1"/>
        <v>2.5809128630705396</v>
      </c>
      <c r="J6" s="1"/>
      <c r="K6" s="2">
        <f t="shared" ref="K6:O6" si="2">K2/$K$2</f>
        <v>1</v>
      </c>
      <c r="L6" s="2">
        <f t="shared" si="2"/>
        <v>4.0588235294117645</v>
      </c>
      <c r="M6" s="2">
        <f t="shared" si="2"/>
        <v>4.0588235294117645</v>
      </c>
      <c r="N6" s="2">
        <f t="shared" si="2"/>
        <v>4.2352941176470589</v>
      </c>
      <c r="O6" s="2">
        <f t="shared" si="2"/>
        <v>2.7058823529411766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>
      <c r="A7" s="1"/>
      <c r="B7" s="2">
        <f>B5-B6*C5</f>
        <v>0.35447540011855361</v>
      </c>
      <c r="C7" s="2">
        <f>C5-C6*C5</f>
        <v>0</v>
      </c>
      <c r="D7" s="2">
        <f>D5-D6*C5</f>
        <v>0.91819798458802615</v>
      </c>
      <c r="E7" s="1"/>
      <c r="F7" s="2">
        <f t="shared" ref="F7:I7" si="3">F4/$H$4</f>
        <v>8.6071428571428577</v>
      </c>
      <c r="G7" s="2">
        <f t="shared" si="3"/>
        <v>2.3571428571428572</v>
      </c>
      <c r="H7" s="2">
        <f t="shared" si="3"/>
        <v>1</v>
      </c>
      <c r="I7" s="2">
        <f t="shared" si="3"/>
        <v>6.0714285714285712</v>
      </c>
      <c r="J7" s="1"/>
      <c r="K7" s="2">
        <f t="shared" ref="K7:O7" si="4">K3/$L$3</f>
        <v>1</v>
      </c>
      <c r="L7" s="2">
        <f t="shared" si="4"/>
        <v>1</v>
      </c>
      <c r="M7" s="2">
        <f t="shared" si="4"/>
        <v>1.0434782608695652</v>
      </c>
      <c r="N7" s="2">
        <f t="shared" si="4"/>
        <v>1.173913043478261</v>
      </c>
      <c r="O7" s="2">
        <f t="shared" si="4"/>
        <v>0.6376811594202898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>
      <c r="A8" s="1"/>
      <c r="B8" s="2">
        <f t="shared" ref="B8:D8" si="5">B6</f>
        <v>2.3571428571428572</v>
      </c>
      <c r="C8" s="2">
        <f t="shared" si="5"/>
        <v>1</v>
      </c>
      <c r="D8" s="2">
        <f t="shared" si="5"/>
        <v>6.0714285714285712</v>
      </c>
      <c r="E8" s="1"/>
      <c r="F8" s="2">
        <f t="shared" ref="F8:I8" si="6">F5</f>
        <v>1</v>
      </c>
      <c r="G8" s="2">
        <f t="shared" si="6"/>
        <v>0.22320198401763572</v>
      </c>
      <c r="H8" s="2">
        <f t="shared" si="6"/>
        <v>5.3127583356296498E-2</v>
      </c>
      <c r="I8" s="2">
        <f t="shared" si="6"/>
        <v>0.575365114356572</v>
      </c>
      <c r="J8" s="1"/>
      <c r="K8" s="2">
        <f t="shared" ref="K8:O8" si="7">K4/$M$4</f>
        <v>0.85185185185185186</v>
      </c>
      <c r="L8" s="2">
        <f t="shared" si="7"/>
        <v>0.88888888888888884</v>
      </c>
      <c r="M8" s="2">
        <f t="shared" si="7"/>
        <v>1</v>
      </c>
      <c r="N8" s="2">
        <f t="shared" si="7"/>
        <v>0.12345679012345678</v>
      </c>
      <c r="O8" s="2">
        <f t="shared" si="7"/>
        <v>0.55555555555555558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>
      <c r="A9" s="1"/>
      <c r="B9" s="2">
        <f>B7/B7</f>
        <v>1</v>
      </c>
      <c r="C9" s="2">
        <f>C7/B7</f>
        <v>0</v>
      </c>
      <c r="D9" s="2">
        <f>D7/B7</f>
        <v>2.5903010033444822</v>
      </c>
      <c r="E9" s="1"/>
      <c r="F9" s="2">
        <f t="shared" ref="F9:I9" si="8">F6-F5*$F$6</f>
        <v>0</v>
      </c>
      <c r="G9" s="2">
        <f t="shared" si="8"/>
        <v>6.2273822332546969E-2</v>
      </c>
      <c r="H9" s="2">
        <f t="shared" si="8"/>
        <v>5.0656937144190034E-2</v>
      </c>
      <c r="I9" s="2">
        <f t="shared" si="8"/>
        <v>0.1636631606388832</v>
      </c>
      <c r="J9" s="1"/>
      <c r="K9" s="2">
        <f t="shared" ref="K9:O9" si="9">K5/$N$5</f>
        <v>3.4285714285714284</v>
      </c>
      <c r="L9" s="2">
        <f t="shared" si="9"/>
        <v>3.8571428571428572</v>
      </c>
      <c r="M9" s="2">
        <f t="shared" si="9"/>
        <v>0.47619047619047616</v>
      </c>
      <c r="N9" s="2">
        <f t="shared" si="9"/>
        <v>1</v>
      </c>
      <c r="O9" s="2">
        <f t="shared" si="9"/>
        <v>2.3333333333333335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>
      <c r="A10" s="1"/>
      <c r="B10" s="2">
        <f t="shared" ref="B10:D10" si="10">B8</f>
        <v>2.3571428571428572</v>
      </c>
      <c r="C10" s="2">
        <f t="shared" si="10"/>
        <v>1</v>
      </c>
      <c r="D10" s="2">
        <f t="shared" si="10"/>
        <v>6.0714285714285712</v>
      </c>
      <c r="E10" s="1"/>
      <c r="F10" s="2">
        <f t="shared" ref="F10:I10" si="11">F7-F5*$F$7</f>
        <v>0</v>
      </c>
      <c r="G10" s="2">
        <f t="shared" si="11"/>
        <v>0.43601149470534972</v>
      </c>
      <c r="H10" s="2">
        <f t="shared" si="11"/>
        <v>0.54272330039759087</v>
      </c>
      <c r="I10" s="2">
        <f t="shared" si="11"/>
        <v>1.1191788371452187</v>
      </c>
      <c r="J10" s="1"/>
      <c r="K10" s="2">
        <f t="shared" ref="K10:O10" si="12">K6</f>
        <v>1</v>
      </c>
      <c r="L10" s="2">
        <f t="shared" si="12"/>
        <v>4.0588235294117645</v>
      </c>
      <c r="M10" s="2">
        <f t="shared" si="12"/>
        <v>4.0588235294117645</v>
      </c>
      <c r="N10" s="2">
        <f t="shared" si="12"/>
        <v>4.2352941176470589</v>
      </c>
      <c r="O10" s="2">
        <f t="shared" si="12"/>
        <v>2.7058823529411766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2">
        <f t="shared" ref="B11:D11" si="13">B9</f>
        <v>1</v>
      </c>
      <c r="C11" s="2">
        <f t="shared" si="13"/>
        <v>0</v>
      </c>
      <c r="D11" s="4">
        <f t="shared" si="13"/>
        <v>2.5903010033444822</v>
      </c>
      <c r="E11" s="1"/>
      <c r="F11" s="2">
        <f t="shared" ref="F11:I11" si="14">F8</f>
        <v>1</v>
      </c>
      <c r="G11" s="2">
        <f t="shared" si="14"/>
        <v>0.22320198401763572</v>
      </c>
      <c r="H11" s="2">
        <f t="shared" si="14"/>
        <v>5.3127583356296498E-2</v>
      </c>
      <c r="I11" s="2">
        <f t="shared" si="14"/>
        <v>0.575365114356572</v>
      </c>
      <c r="J11" s="1"/>
      <c r="K11" s="2">
        <f t="shared" ref="K11:O11" si="15">K7-K6*$K$7</f>
        <v>0</v>
      </c>
      <c r="L11" s="2">
        <f t="shared" si="15"/>
        <v>-3.0588235294117645</v>
      </c>
      <c r="M11" s="2">
        <f t="shared" si="15"/>
        <v>-3.0153452685421991</v>
      </c>
      <c r="N11" s="2">
        <f t="shared" si="15"/>
        <v>-3.0613810741687981</v>
      </c>
      <c r="O11" s="2">
        <f t="shared" si="15"/>
        <v>-2.0682011935208866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2">
        <f>B10-B9*B10</f>
        <v>0</v>
      </c>
      <c r="C12" s="2">
        <f>C10-C9*B10</f>
        <v>1</v>
      </c>
      <c r="D12" s="4">
        <f>D10-D9*B10</f>
        <v>-3.4280936454851307E-2</v>
      </c>
      <c r="E12" s="1"/>
      <c r="F12" s="2">
        <f t="shared" ref="F12:I12" si="16">F9/$G$9</f>
        <v>0</v>
      </c>
      <c r="G12" s="2">
        <f t="shared" si="16"/>
        <v>1</v>
      </c>
      <c r="H12" s="2">
        <f t="shared" si="16"/>
        <v>0.81345475910693454</v>
      </c>
      <c r="I12" s="2">
        <f t="shared" si="16"/>
        <v>2.6281213278495965</v>
      </c>
      <c r="J12" s="1"/>
      <c r="K12" s="2">
        <f t="shared" ref="K12:O12" si="17">K8-K6*$K$8</f>
        <v>0</v>
      </c>
      <c r="L12" s="2">
        <f t="shared" si="17"/>
        <v>-2.5686274509803919</v>
      </c>
      <c r="M12" s="2">
        <f t="shared" si="17"/>
        <v>-2.4575163398692808</v>
      </c>
      <c r="N12" s="2">
        <f t="shared" si="17"/>
        <v>-3.4843863471314451</v>
      </c>
      <c r="O12" s="2">
        <f t="shared" si="17"/>
        <v>-1.7494553376906319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>
      <c r="A13" s="1"/>
      <c r="B13" s="1"/>
      <c r="C13" s="1"/>
      <c r="D13" s="1"/>
      <c r="E13" s="1"/>
      <c r="F13" s="2">
        <f t="shared" ref="F13:I13" si="18">F10/$H$10</f>
        <v>0</v>
      </c>
      <c r="G13" s="2">
        <f t="shared" si="18"/>
        <v>0.80337714335451293</v>
      </c>
      <c r="H13" s="2">
        <f t="shared" si="18"/>
        <v>1</v>
      </c>
      <c r="I13" s="2">
        <f t="shared" si="18"/>
        <v>2.0621536542199776</v>
      </c>
      <c r="J13" s="1"/>
      <c r="K13" s="2">
        <f t="shared" ref="K13:O13" si="19">K9-K6*$K$9</f>
        <v>0</v>
      </c>
      <c r="L13" s="2">
        <f t="shared" si="19"/>
        <v>-10.058823529411763</v>
      </c>
      <c r="M13" s="2">
        <f t="shared" si="19"/>
        <v>-13.439775910364144</v>
      </c>
      <c r="N13" s="2">
        <f t="shared" si="19"/>
        <v>-13.521008403361344</v>
      </c>
      <c r="O13" s="2">
        <f t="shared" si="19"/>
        <v>-6.9439775910364148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>
      <c r="A14" s="1"/>
      <c r="B14" s="1"/>
      <c r="C14" s="1"/>
      <c r="D14" s="1"/>
      <c r="E14" s="1"/>
      <c r="F14" s="2">
        <f t="shared" ref="F14:I14" si="20">F11-F12*$G$11</f>
        <v>1</v>
      </c>
      <c r="G14" s="2">
        <f t="shared" si="20"/>
        <v>0</v>
      </c>
      <c r="H14" s="2">
        <f t="shared" si="20"/>
        <v>-0.12843713278495922</v>
      </c>
      <c r="I14" s="2">
        <f t="shared" si="20"/>
        <v>-1.1236780258521151E-2</v>
      </c>
      <c r="J14" s="1"/>
      <c r="K14" s="2">
        <f t="shared" ref="K14:O14" si="21">K10</f>
        <v>1</v>
      </c>
      <c r="L14" s="2">
        <f t="shared" si="21"/>
        <v>4.0588235294117645</v>
      </c>
      <c r="M14" s="2">
        <f t="shared" si="21"/>
        <v>4.0588235294117645</v>
      </c>
      <c r="N14" s="2">
        <f t="shared" si="21"/>
        <v>4.2352941176470589</v>
      </c>
      <c r="O14" s="2">
        <f t="shared" si="21"/>
        <v>2.7058823529411766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>
      <c r="A15" s="1"/>
      <c r="B15" s="1"/>
      <c r="C15" s="1"/>
      <c r="D15" s="1"/>
      <c r="E15" s="1"/>
      <c r="F15" s="2">
        <f t="shared" ref="F15:I15" si="22">F12</f>
        <v>0</v>
      </c>
      <c r="G15" s="2">
        <f t="shared" si="22"/>
        <v>1</v>
      </c>
      <c r="H15" s="2">
        <f t="shared" si="22"/>
        <v>0.81345475910693454</v>
      </c>
      <c r="I15" s="2">
        <f t="shared" si="22"/>
        <v>2.6281213278495965</v>
      </c>
      <c r="J15" s="1"/>
      <c r="K15" s="2">
        <f t="shared" ref="K15:O15" si="23">K11/$L$11</f>
        <v>0</v>
      </c>
      <c r="L15" s="2">
        <f t="shared" si="23"/>
        <v>1</v>
      </c>
      <c r="M15" s="2">
        <f t="shared" si="23"/>
        <v>0.98578595317725748</v>
      </c>
      <c r="N15" s="2">
        <f t="shared" si="23"/>
        <v>1.0008361204013378</v>
      </c>
      <c r="O15" s="2">
        <f t="shared" si="23"/>
        <v>0.67614269788182835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>
      <c r="A16" s="1"/>
      <c r="B16" s="1"/>
      <c r="C16" s="1"/>
      <c r="D16" s="1"/>
      <c r="E16" s="1"/>
      <c r="F16" s="2">
        <f t="shared" ref="F16:I16" si="24">F13-F12*$G$13</f>
        <v>0</v>
      </c>
      <c r="G16" s="2">
        <f t="shared" si="24"/>
        <v>0</v>
      </c>
      <c r="H16" s="2">
        <f t="shared" si="24"/>
        <v>0.34648903938053743</v>
      </c>
      <c r="I16" s="2">
        <f t="shared" si="24"/>
        <v>-4.9218950536900508E-2</v>
      </c>
      <c r="J16" s="1"/>
      <c r="K16" s="2">
        <f t="shared" ref="K16:O16" si="25">K12/$M$12</f>
        <v>0</v>
      </c>
      <c r="L16" s="2">
        <f t="shared" si="25"/>
        <v>1.0452127659574468</v>
      </c>
      <c r="M16" s="2">
        <f t="shared" si="25"/>
        <v>1</v>
      </c>
      <c r="N16" s="2">
        <f t="shared" si="25"/>
        <v>1.4178486997635935</v>
      </c>
      <c r="O16" s="2">
        <f t="shared" si="25"/>
        <v>0.71187943262411357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>
      <c r="A17" s="1"/>
      <c r="B17" s="1"/>
      <c r="C17" s="1"/>
      <c r="D17" s="1"/>
      <c r="E17" s="1"/>
      <c r="F17" s="2">
        <f t="shared" ref="F17:I17" si="26">F14</f>
        <v>1</v>
      </c>
      <c r="G17" s="2">
        <f t="shared" si="26"/>
        <v>0</v>
      </c>
      <c r="H17" s="2">
        <f t="shared" si="26"/>
        <v>-0.12843713278495922</v>
      </c>
      <c r="I17" s="2">
        <f t="shared" si="26"/>
        <v>-1.1236780258521151E-2</v>
      </c>
      <c r="J17" s="1"/>
      <c r="K17" s="2">
        <f t="shared" ref="K17:O17" si="27">K13/$N$13</f>
        <v>0</v>
      </c>
      <c r="L17" s="2">
        <f t="shared" si="27"/>
        <v>0.74394033561218131</v>
      </c>
      <c r="M17" s="2">
        <f t="shared" si="27"/>
        <v>0.99399212761549605</v>
      </c>
      <c r="N17" s="2">
        <f t="shared" si="27"/>
        <v>1</v>
      </c>
      <c r="O17" s="2">
        <f t="shared" si="27"/>
        <v>0.51356950486844832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>
      <c r="A18" s="1"/>
      <c r="B18" s="1"/>
      <c r="C18" s="1"/>
      <c r="D18" s="1"/>
      <c r="E18" s="1"/>
      <c r="F18" s="2">
        <f t="shared" ref="F18:I18" si="28">F15</f>
        <v>0</v>
      </c>
      <c r="G18" s="2">
        <f t="shared" si="28"/>
        <v>1</v>
      </c>
      <c r="H18" s="2">
        <f t="shared" si="28"/>
        <v>0.81345475910693454</v>
      </c>
      <c r="I18" s="2">
        <f t="shared" si="28"/>
        <v>2.6281213278495965</v>
      </c>
      <c r="J18" s="1"/>
      <c r="K18" s="2">
        <f>K14-K15*$L$14</f>
        <v>1</v>
      </c>
      <c r="L18" s="2">
        <f t="shared" ref="L18:O18" si="29">L14-L15*$L14</f>
        <v>0</v>
      </c>
      <c r="M18" s="2">
        <f t="shared" si="29"/>
        <v>5.7692307692307487E-2</v>
      </c>
      <c r="N18" s="2">
        <f t="shared" si="29"/>
        <v>0.17307692307692335</v>
      </c>
      <c r="O18" s="2">
        <f t="shared" si="29"/>
        <v>-3.8461538461538325E-2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>
      <c r="A19" s="1"/>
      <c r="B19" s="1"/>
      <c r="C19" s="1"/>
      <c r="D19" s="1"/>
      <c r="E19" s="1"/>
      <c r="F19" s="2">
        <f t="shared" ref="F19:I19" si="30">F16/$H$16</f>
        <v>0</v>
      </c>
      <c r="G19" s="2">
        <f t="shared" si="30"/>
        <v>0</v>
      </c>
      <c r="H19" s="2">
        <f t="shared" si="30"/>
        <v>1</v>
      </c>
      <c r="I19" s="3">
        <f t="shared" si="30"/>
        <v>-0.14205052669168264</v>
      </c>
      <c r="J19" s="1"/>
      <c r="K19" s="2">
        <f t="shared" ref="K19:O19" si="31">K15</f>
        <v>0</v>
      </c>
      <c r="L19" s="2">
        <f t="shared" si="31"/>
        <v>1</v>
      </c>
      <c r="M19" s="2">
        <f t="shared" si="31"/>
        <v>0.98578595317725748</v>
      </c>
      <c r="N19" s="2">
        <f t="shared" si="31"/>
        <v>1.0008361204013378</v>
      </c>
      <c r="O19" s="2">
        <f t="shared" si="31"/>
        <v>0.67614269788182835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2">
        <f t="shared" ref="F20:I20" si="32">F17-F19*$H$17</f>
        <v>1</v>
      </c>
      <c r="G20" s="2">
        <f t="shared" si="32"/>
        <v>0</v>
      </c>
      <c r="H20" s="2">
        <f t="shared" si="32"/>
        <v>0</v>
      </c>
      <c r="I20" s="5">
        <f t="shared" si="32"/>
        <v>-2.9481342617394189E-2</v>
      </c>
      <c r="J20" s="1"/>
      <c r="K20" s="2">
        <f t="shared" ref="K20:O20" si="33">K16-K15*$L$16</f>
        <v>0</v>
      </c>
      <c r="L20" s="2">
        <f t="shared" si="33"/>
        <v>0</v>
      </c>
      <c r="M20" s="2">
        <f t="shared" si="33"/>
        <v>-3.0356062762399549E-2</v>
      </c>
      <c r="N20" s="2">
        <f t="shared" si="33"/>
        <v>0.37176201008879084</v>
      </c>
      <c r="O20" s="2">
        <f t="shared" si="33"/>
        <v>5.1664531891174592E-3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2">
        <f t="shared" ref="F21:I21" si="34">F18-F19*$H$18</f>
        <v>0</v>
      </c>
      <c r="G21" s="2">
        <f t="shared" si="34"/>
        <v>1</v>
      </c>
      <c r="H21" s="2">
        <f t="shared" si="34"/>
        <v>0</v>
      </c>
      <c r="I21" s="4">
        <f t="shared" si="34"/>
        <v>2.7436730048205922</v>
      </c>
      <c r="J21" s="1"/>
      <c r="K21" s="2">
        <f t="shared" ref="K21:O21" si="35">K17-K15*$L$17</f>
        <v>0</v>
      </c>
      <c r="L21" s="2">
        <f t="shared" si="35"/>
        <v>0</v>
      </c>
      <c r="M21" s="2">
        <f t="shared" si="35"/>
        <v>0.26062619476703308</v>
      </c>
      <c r="N21" s="2">
        <f t="shared" si="35"/>
        <v>0.25543764069583519</v>
      </c>
      <c r="O21" s="2">
        <f t="shared" si="35"/>
        <v>1.0559679284515178E-2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2">
        <f t="shared" ref="F22:I22" si="36">F19</f>
        <v>0</v>
      </c>
      <c r="G22" s="2">
        <f t="shared" si="36"/>
        <v>0</v>
      </c>
      <c r="H22" s="2">
        <f t="shared" si="36"/>
        <v>1</v>
      </c>
      <c r="I22" s="5">
        <f t="shared" si="36"/>
        <v>-0.14205052669168264</v>
      </c>
      <c r="J22" s="1"/>
      <c r="K22" s="2">
        <f t="shared" ref="K22:O22" si="37">K18</f>
        <v>1</v>
      </c>
      <c r="L22" s="2">
        <f t="shared" si="37"/>
        <v>0</v>
      </c>
      <c r="M22" s="2">
        <f t="shared" si="37"/>
        <v>5.7692307692307487E-2</v>
      </c>
      <c r="N22" s="2">
        <f t="shared" si="37"/>
        <v>0.17307692307692335</v>
      </c>
      <c r="O22" s="2">
        <f t="shared" si="37"/>
        <v>-3.8461538461538325E-2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>
      <c r="A23" s="1"/>
      <c r="B23" s="1"/>
      <c r="C23" s="1"/>
      <c r="D23" s="1"/>
      <c r="E23" s="1"/>
      <c r="F23" s="1"/>
      <c r="G23" s="1"/>
      <c r="H23" s="1"/>
      <c r="I23" s="1"/>
      <c r="J23" s="1"/>
      <c r="K23" s="2">
        <f t="shared" ref="K23:O23" si="38">K19</f>
        <v>0</v>
      </c>
      <c r="L23" s="2">
        <f t="shared" si="38"/>
        <v>1</v>
      </c>
      <c r="M23" s="2">
        <f t="shared" si="38"/>
        <v>0.98578595317725748</v>
      </c>
      <c r="N23" s="2">
        <f t="shared" si="38"/>
        <v>1.0008361204013378</v>
      </c>
      <c r="O23" s="2">
        <f t="shared" si="38"/>
        <v>0.67614269788182835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2">
        <f t="shared" ref="K24:O24" si="39">K20/$M$20</f>
        <v>0</v>
      </c>
      <c r="L24" s="2">
        <f t="shared" si="39"/>
        <v>0</v>
      </c>
      <c r="M24" s="2">
        <f t="shared" si="39"/>
        <v>1</v>
      </c>
      <c r="N24" s="2">
        <f t="shared" si="39"/>
        <v>-12.246713712467113</v>
      </c>
      <c r="O24" s="2">
        <f t="shared" si="39"/>
        <v>-0.17019510170195298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2">
        <f t="shared" ref="K25:O25" si="40">K21/$N$21</f>
        <v>0</v>
      </c>
      <c r="L25" s="2">
        <f t="shared" si="40"/>
        <v>0</v>
      </c>
      <c r="M25" s="2">
        <f t="shared" si="40"/>
        <v>1.0203124099371721</v>
      </c>
      <c r="N25" s="2">
        <f t="shared" si="40"/>
        <v>1</v>
      </c>
      <c r="O25" s="2">
        <f t="shared" si="40"/>
        <v>4.1339558475993035E-2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2">
        <f t="shared" ref="K26:O26" si="41">K22-K24*$M$22</f>
        <v>1</v>
      </c>
      <c r="L26" s="2">
        <f t="shared" si="41"/>
        <v>0</v>
      </c>
      <c r="M26" s="2">
        <f t="shared" si="41"/>
        <v>0</v>
      </c>
      <c r="N26" s="2">
        <f t="shared" si="41"/>
        <v>0.87961809879617736</v>
      </c>
      <c r="O26" s="2">
        <f t="shared" si="41"/>
        <v>-2.8642590286425688E-2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2">
        <f t="shared" ref="K27:O27" si="42">K23-K24*$M$23</f>
        <v>0</v>
      </c>
      <c r="L27" s="2">
        <f t="shared" si="42"/>
        <v>1</v>
      </c>
      <c r="M27" s="2">
        <f t="shared" si="42"/>
        <v>0</v>
      </c>
      <c r="N27" s="2">
        <f t="shared" si="42"/>
        <v>13.07347447073472</v>
      </c>
      <c r="O27" s="2">
        <f t="shared" si="42"/>
        <v>0.84391863843918835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2">
        <f t="shared" ref="K28:O28" si="43">K24</f>
        <v>0</v>
      </c>
      <c r="L28" s="2">
        <f t="shared" si="43"/>
        <v>0</v>
      </c>
      <c r="M28" s="2">
        <f t="shared" si="43"/>
        <v>1</v>
      </c>
      <c r="N28" s="2">
        <f t="shared" si="43"/>
        <v>-12.246713712467113</v>
      </c>
      <c r="O28" s="2">
        <f t="shared" si="43"/>
        <v>-0.17019510170195298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2">
        <f t="shared" ref="K29:O29" si="44">K25-K24*$M$25</f>
        <v>0</v>
      </c>
      <c r="L29" s="2">
        <f t="shared" si="44"/>
        <v>0</v>
      </c>
      <c r="M29" s="2">
        <f t="shared" si="44"/>
        <v>0</v>
      </c>
      <c r="N29" s="2">
        <f t="shared" si="44"/>
        <v>13.495473981777931</v>
      </c>
      <c r="O29" s="2">
        <f t="shared" si="44"/>
        <v>0.21499173285301476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2">
        <f t="shared" ref="K30:O30" si="45">K26</f>
        <v>1</v>
      </c>
      <c r="L30" s="2">
        <f t="shared" si="45"/>
        <v>0</v>
      </c>
      <c r="M30" s="2">
        <f t="shared" si="45"/>
        <v>0</v>
      </c>
      <c r="N30" s="2">
        <f t="shared" si="45"/>
        <v>0.87961809879617736</v>
      </c>
      <c r="O30" s="2">
        <f t="shared" si="45"/>
        <v>-2.8642590286425688E-2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2">
        <f t="shared" ref="K31:O31" si="46">K27</f>
        <v>0</v>
      </c>
      <c r="L31" s="2">
        <f t="shared" si="46"/>
        <v>1</v>
      </c>
      <c r="M31" s="2">
        <f t="shared" si="46"/>
        <v>0</v>
      </c>
      <c r="N31" s="2">
        <f t="shared" si="46"/>
        <v>13.07347447073472</v>
      </c>
      <c r="O31" s="2">
        <f t="shared" si="46"/>
        <v>0.84391863843918835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2">
        <f t="shared" ref="K32:O32" si="47">K28</f>
        <v>0</v>
      </c>
      <c r="L32" s="2">
        <f t="shared" si="47"/>
        <v>0</v>
      </c>
      <c r="M32" s="2">
        <f t="shared" si="47"/>
        <v>1</v>
      </c>
      <c r="N32" s="2">
        <f t="shared" si="47"/>
        <v>-12.246713712467113</v>
      </c>
      <c r="O32" s="2">
        <f t="shared" si="47"/>
        <v>-0.17019510170195298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2">
        <f t="shared" ref="K33:O33" si="48">K29/$N$29</f>
        <v>0</v>
      </c>
      <c r="L33" s="2">
        <f t="shared" si="48"/>
        <v>0</v>
      </c>
      <c r="M33" s="2">
        <f t="shared" si="48"/>
        <v>0</v>
      </c>
      <c r="N33" s="2">
        <f t="shared" si="48"/>
        <v>1</v>
      </c>
      <c r="O33" s="2">
        <f t="shared" si="48"/>
        <v>1.5930654465586332E-2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2">
        <f t="shared" ref="K34:O34" si="49">K30-K33*$N$30</f>
        <v>1</v>
      </c>
      <c r="L34" s="2">
        <f t="shared" si="49"/>
        <v>0</v>
      </c>
      <c r="M34" s="2">
        <f t="shared" si="49"/>
        <v>0</v>
      </c>
      <c r="N34" s="2">
        <f t="shared" si="49"/>
        <v>0</v>
      </c>
      <c r="O34" s="6">
        <f t="shared" si="49"/>
        <v>-4.2655482280023568E-2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2">
        <f t="shared" ref="K35:O35" si="50">K31-K33*$N$31</f>
        <v>0</v>
      </c>
      <c r="L35" s="2">
        <f t="shared" si="50"/>
        <v>1</v>
      </c>
      <c r="M35" s="2">
        <f t="shared" si="50"/>
        <v>0</v>
      </c>
      <c r="N35" s="2">
        <f t="shared" si="50"/>
        <v>0</v>
      </c>
      <c r="O35" s="6">
        <f t="shared" si="50"/>
        <v>0.63564963398124941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2">
        <f t="shared" ref="K36:O36" si="51">K32-K33*$N$32</f>
        <v>0</v>
      </c>
      <c r="L36" s="2">
        <f t="shared" si="51"/>
        <v>0</v>
      </c>
      <c r="M36" s="2">
        <f t="shared" si="51"/>
        <v>1</v>
      </c>
      <c r="N36" s="2">
        <f t="shared" si="51"/>
        <v>0</v>
      </c>
      <c r="O36" s="6">
        <f t="shared" si="51"/>
        <v>2.4903062790318592E-2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2">
        <f t="shared" ref="K37:O37" si="52">K33</f>
        <v>0</v>
      </c>
      <c r="L37" s="2">
        <f t="shared" si="52"/>
        <v>0</v>
      </c>
      <c r="M37" s="2">
        <f t="shared" si="52"/>
        <v>0</v>
      </c>
      <c r="N37" s="2">
        <f t="shared" si="52"/>
        <v>1</v>
      </c>
      <c r="O37" s="6">
        <f t="shared" si="52"/>
        <v>1.5930654465586332E-2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Magno_31</cp:lastModifiedBy>
  <dcterms:modified xsi:type="dcterms:W3CDTF">2021-06-24T14:46:52Z</dcterms:modified>
</cp:coreProperties>
</file>