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yuan.liu/Desktop/"/>
    </mc:Choice>
  </mc:AlternateContent>
  <xr:revisionPtr revIDLastSave="0" documentId="8_{F96DEB51-7C39-404C-B4EA-93DF575B9508}" xr6:coauthVersionLast="31" xr6:coauthVersionMax="31" xr10:uidLastSave="{00000000-0000-0000-0000-000000000000}"/>
  <bookViews>
    <workbookView xWindow="0" yWindow="460" windowWidth="25600" windowHeight="15540" xr2:uid="{00000000-000D-0000-FFFF-FFFF00000000}"/>
  </bookViews>
  <sheets>
    <sheet name="工作表" sheetId="2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5" i="2" l="1"/>
  <c r="I15" i="2"/>
  <c r="K18" i="2" l="1"/>
  <c r="I18" i="2"/>
  <c r="F15" i="2" l="1"/>
</calcChain>
</file>

<file path=xl/sharedStrings.xml><?xml version="1.0" encoding="utf-8"?>
<sst xmlns="http://schemas.openxmlformats.org/spreadsheetml/2006/main" count="76" uniqueCount="76">
  <si>
    <t>姓名</t>
  </si>
  <si>
    <t>目标</t>
  </si>
  <si>
    <t>∑单项目标达成分数*权重</t>
  </si>
  <si>
    <t>评分规则：请根据目标及实际达成情况评分</t>
  </si>
  <si>
    <t>注意事项：</t>
  </si>
  <si>
    <t>绩效等级：</t>
  </si>
  <si>
    <t>员工签名：</t>
  </si>
  <si>
    <t>日期：</t>
  </si>
  <si>
    <t>一级部门</t>
    <phoneticPr fontId="1" type="noConversion"/>
  </si>
  <si>
    <t>二级部门</t>
    <phoneticPr fontId="1" type="noConversion"/>
  </si>
  <si>
    <t>员工签名：           日期：</t>
    <phoneticPr fontId="1" type="noConversion"/>
  </si>
  <si>
    <t>部门负责人根据《绩效管理制度》，可以针对业务进展，对绩效目标进行适时调整。 员工若对最终的评估结果有任何异议，应当在知晓考核结果的3个工作日内提请绩效申诉。绩效申诉结果为员工的最终评估结果。逾期未予提起的，视同认可绩效评估结果。</t>
    <phoneticPr fontId="1" type="noConversion"/>
  </si>
  <si>
    <t>目标设定：经过充分沟通，双方已对年度目标达成一致。</t>
    <phoneticPr fontId="1" type="noConversion"/>
  </si>
  <si>
    <t>等级说明</t>
    <phoneticPr fontId="1" type="noConversion"/>
  </si>
  <si>
    <t>绩效等级</t>
  </si>
  <si>
    <t>对应分数</t>
  </si>
  <si>
    <t>4.0-5.0分</t>
  </si>
  <si>
    <t>3.5-4.0分</t>
  </si>
  <si>
    <t>3.0-3.5分</t>
  </si>
  <si>
    <t>直接上级签名：         日期：</t>
    <phoneticPr fontId="1" type="noConversion"/>
  </si>
  <si>
    <t>个人绩效分数</t>
    <phoneticPr fontId="1" type="noConversion"/>
  </si>
  <si>
    <t>正直担当</t>
    <phoneticPr fontId="1" type="noConversion"/>
  </si>
  <si>
    <t>探索创新</t>
    <phoneticPr fontId="1" type="noConversion"/>
  </si>
  <si>
    <t>团队作战</t>
    <phoneticPr fontId="1" type="noConversion"/>
  </si>
  <si>
    <t>成就客户</t>
    <phoneticPr fontId="1" type="noConversion"/>
  </si>
  <si>
    <t>耐得住寂寞</t>
    <phoneticPr fontId="1" type="noConversion"/>
  </si>
  <si>
    <t>持续学习</t>
    <phoneticPr fontId="1" type="noConversion"/>
  </si>
  <si>
    <t>权重(%)</t>
  </si>
  <si>
    <t>实际达成 - 具体案例</t>
  </si>
  <si>
    <t>O(Outstanding卓越)</t>
    <phoneticPr fontId="1" type="noConversion"/>
  </si>
  <si>
    <t>M+（Beyond target部分超出预期）</t>
    <phoneticPr fontId="1" type="noConversion"/>
  </si>
  <si>
    <t>M（Meet target符合预期）</t>
    <phoneticPr fontId="1" type="noConversion"/>
  </si>
  <si>
    <t>M-(Partly Meet target部分不符合预期)</t>
    <phoneticPr fontId="1" type="noConversion"/>
  </si>
  <si>
    <t>KP</t>
    <phoneticPr fontId="1" type="noConversion"/>
  </si>
  <si>
    <t>文化</t>
    <phoneticPr fontId="1" type="noConversion"/>
  </si>
  <si>
    <t>量化KPI</t>
    <phoneticPr fontId="1" type="noConversion"/>
  </si>
  <si>
    <t>5分：完全超出期望                                                  4分：部分超出期望                                                         3分：符合期望                                                         2分：部分不符合期望                                                     1分/0分：不符合期望</t>
    <phoneticPr fontId="1" type="noConversion"/>
  </si>
  <si>
    <t>内容</t>
    <phoneticPr fontId="1" type="noConversion"/>
  </si>
  <si>
    <t>PLUS</t>
    <phoneticPr fontId="1" type="noConversion"/>
  </si>
  <si>
    <t>占比</t>
    <phoneticPr fontId="1" type="noConversion"/>
  </si>
  <si>
    <t>PLUS分数</t>
    <phoneticPr fontId="1" type="noConversion"/>
  </si>
  <si>
    <t>阳光进取</t>
    <phoneticPr fontId="1" type="noConversion"/>
  </si>
  <si>
    <t>员工
自评分</t>
    <phoneticPr fontId="1" type="noConversion"/>
  </si>
  <si>
    <t>直属汇报人
评价描述</t>
    <phoneticPr fontId="1" type="noConversion"/>
  </si>
  <si>
    <t>直属汇报人
打分</t>
    <phoneticPr fontId="1" type="noConversion"/>
  </si>
  <si>
    <t>B(需要待改进或淘汰)</t>
    <phoneticPr fontId="1" type="noConversion"/>
  </si>
  <si>
    <t>2.5-3.0分</t>
    <phoneticPr fontId="1" type="noConversion"/>
  </si>
  <si>
    <t>低于2.5分</t>
    <phoneticPr fontId="1" type="noConversion"/>
  </si>
  <si>
    <r>
      <t xml:space="preserve"> 2018 </t>
    </r>
    <r>
      <rPr>
        <b/>
        <sz val="18"/>
        <color theme="0"/>
        <rFont val="微软雅黑"/>
        <family val="2"/>
        <charset val="134"/>
      </rPr>
      <t>年绩效评估表</t>
    </r>
    <phoneticPr fontId="1" type="noConversion"/>
  </si>
  <si>
    <r>
      <t xml:space="preserve">表现突出的部分：
</t>
    </r>
    <r>
      <rPr>
        <sz val="8"/>
        <color theme="1"/>
        <rFont val="微软雅黑"/>
        <family val="2"/>
        <charset val="134"/>
      </rPr>
      <t>1、
2、</t>
    </r>
    <phoneticPr fontId="1" type="noConversion"/>
  </si>
  <si>
    <r>
      <rPr>
        <b/>
        <sz val="8"/>
        <color theme="1"/>
        <rFont val="微软雅黑"/>
        <family val="2"/>
        <charset val="134"/>
      </rPr>
      <t>需要改进的部分：</t>
    </r>
    <r>
      <rPr>
        <sz val="8"/>
        <color theme="1"/>
        <rFont val="微软雅黑"/>
        <family val="2"/>
        <charset val="134"/>
      </rPr>
      <t xml:space="preserve">
1、
2、</t>
    </r>
    <phoneticPr fontId="1" type="noConversion"/>
  </si>
  <si>
    <t>刘媛</t>
    <rPh sb="0" eb="2">
      <t>liu'yuan</t>
    </rPh>
    <phoneticPr fontId="1" type="noConversion"/>
  </si>
  <si>
    <t>云平台</t>
    <rPh sb="0" eb="3">
      <t>yun'ping'tai</t>
    </rPh>
    <phoneticPr fontId="1" type="noConversion"/>
  </si>
  <si>
    <t>基础运维</t>
    <rPh sb="0" eb="4">
      <t>ji'chu'yun'wei</t>
    </rPh>
    <phoneticPr fontId="1" type="noConversion"/>
  </si>
  <si>
    <t>组内支持工作</t>
    <rPh sb="0" eb="2">
      <t>zu'nei</t>
    </rPh>
    <phoneticPr fontId="1" type="noConversion"/>
  </si>
  <si>
    <t>监控平台</t>
    <rPh sb="0" eb="2">
      <t>jian'kong</t>
    </rPh>
    <phoneticPr fontId="1" type="noConversion"/>
  </si>
  <si>
    <t>应用运维：solrcloud、官网环境部署、数据备份、修复以及相关报警故障处理</t>
    <rPh sb="0" eb="2">
      <t>ying'yong</t>
    </rPh>
    <phoneticPr fontId="1" type="noConversion"/>
  </si>
  <si>
    <t>监控平台优化方案（数据库及zabbix平台优化），规范监控流程及自动化工具编写</t>
    <rPh sb="0" eb="2">
      <t>you'hua</t>
    </rPh>
    <phoneticPr fontId="1" type="noConversion"/>
  </si>
  <si>
    <t>数据库及虚拟化</t>
    <rPh sb="0" eb="3">
      <t>shu'ju'ku</t>
    </rPh>
    <phoneticPr fontId="1" type="noConversion"/>
  </si>
  <si>
    <t>数据库部署及配合使用</t>
    <rPh sb="0" eb="3">
      <t>shu'ju'ku</t>
    </rPh>
    <phoneticPr fontId="1" type="noConversion"/>
  </si>
  <si>
    <t>OpenStack监控接入，流程规范</t>
    <rPh sb="0" eb="2">
      <t>jian'kong</t>
    </rPh>
    <phoneticPr fontId="1" type="noConversion"/>
  </si>
  <si>
    <t>GPU故障处理，对接用户，系统安装，个人开发机维护。</t>
    <rPh sb="0" eb="2">
      <t>zhi'chi</t>
    </rPh>
    <phoneticPr fontId="1" type="noConversion"/>
  </si>
  <si>
    <t>基础监控梳理、业务监控补充、报警故障处理</t>
    <rPh sb="0" eb="1">
      <t>ci</t>
    </rPh>
    <phoneticPr fontId="1" type="noConversion"/>
  </si>
  <si>
    <t>对公司机房及云端911台服务器进行基础监控项梳理，整理补充并对接业务监控，处理所有服务器（基础监控中涉及）的问题。</t>
    <rPh sb="0" eb="9">
      <t>shu'li</t>
    </rPh>
    <phoneticPr fontId="1" type="noConversion"/>
  </si>
  <si>
    <t>对接在线语音项目，提供solrcloud服务，对研究院官网和新版官网部署及维护，飞天项目数据备份及恢复，以及线上报警的处理。</t>
    <rPh sb="0" eb="1">
      <t>dui</t>
    </rPh>
    <phoneticPr fontId="1" type="noConversion"/>
  </si>
  <si>
    <t>对接GPU用户群，处理用户反馈问题，对个人开发机故障处理并自动化修复，安装操作系统并根据不同业务线进行初始化。</t>
    <rPh sb="0" eb="2">
      <t>dui'jie</t>
    </rPh>
    <phoneticPr fontId="1" type="noConversion"/>
  </si>
  <si>
    <t>对原有zabbix-server优化，数据库配置优化等，制定proxy，制定监控流程规范。</t>
    <rPh sb="0" eb="1">
      <t>dui</t>
    </rPh>
    <phoneticPr fontId="1" type="noConversion"/>
  </si>
  <si>
    <t>协助部署飞天项目的数据库（MySQL、Mongo、Redis等），完成后期数据的查询、备份及修复等操作。</t>
    <rPh sb="0" eb="2">
      <t>xie'zhu</t>
    </rPh>
    <phoneticPr fontId="1" type="noConversion"/>
  </si>
  <si>
    <t>梳理OpenStack机器分配情况，部署跳板机，规范OpenStack机器使用及流程规范。</t>
    <rPh sb="0" eb="45">
      <t>hui'fu</t>
    </rPh>
    <phoneticPr fontId="1" type="noConversion"/>
  </si>
  <si>
    <t>不断优化自动化工具和监控，尝试不同可能性，其中也不免走弯路。</t>
    <rPh sb="0" eb="1">
      <t>zai</t>
    </rPh>
    <phoneticPr fontId="1" type="noConversion"/>
  </si>
  <si>
    <t>协助组内同事共同完成GPU相关工作任务，达成共识后，按照共同目标努力，达到事半功倍的效果。</t>
    <rPh sb="0" eb="1">
      <t>xing</t>
    </rPh>
    <phoneticPr fontId="1" type="noConversion"/>
  </si>
  <si>
    <t>及时响应用户反馈GPU及监控相关问题，本着负责的态度完成工作的同时，也为用户提供更优的解决方案</t>
    <rPh sb="0" eb="47">
      <t>ji'shi</t>
    </rPh>
    <phoneticPr fontId="1" type="noConversion"/>
  </si>
  <si>
    <t>在梳理并优化监控的过程中，能耐心踏实的落实繁杂单一的重复性工作，遇到困难能积极面对并解决，经常因处理问题到晚上12点以后</t>
    <rPh sb="0" eb="1">
      <t>zai</t>
    </rPh>
    <phoneticPr fontId="1" type="noConversion"/>
  </si>
  <si>
    <t>能够以积极乐观主动的心态参与到团队项目中，不断自我鼓励。</t>
    <rPh sb="0" eb="28">
      <t>ji'ji</t>
    </rPh>
    <phoneticPr fontId="1" type="noConversion"/>
  </si>
  <si>
    <t>不断学习新技能，更好的完成工作任务。在监控优化的过程中，不断听取他人意见和批评，择优采纳，同时也能和同事分享学习心得。</t>
    <rPh sb="0" eb="18">
      <t>zheng'zai</t>
    </rPh>
    <phoneticPr fontId="1" type="noConversion"/>
  </si>
  <si>
    <t>主动承担组内和组外的工作任务，在监控流程推动过程中坚持标准和底线，遵循规范要求，出问题时主动承担，不推脱。</t>
    <rPh sb="0" eb="1">
      <t>ji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</si>
</sst>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  <font>
      <sz val="12"/>
      <name val="宋体"/>
      <family val="3"/>
      <charset val="134"/>
    </font>
    <font>
      <b/>
      <sz val="8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b/>
      <u/>
      <sz val="18"/>
      <color theme="1"/>
      <name val="微软雅黑"/>
      <family val="2"/>
      <charset val="134"/>
    </font>
    <font>
      <b/>
      <u/>
      <sz val="18"/>
      <color theme="0"/>
      <name val="微软雅黑"/>
      <family val="2"/>
      <charset val="134"/>
    </font>
    <font>
      <b/>
      <sz val="18"/>
      <color theme="0"/>
      <name val="微软雅黑"/>
      <family val="2"/>
      <charset val="134"/>
    </font>
    <font>
      <b/>
      <sz val="8"/>
      <color theme="0"/>
      <name val="微软雅黑"/>
      <family val="2"/>
      <charset val="134"/>
    </font>
    <font>
      <sz val="8"/>
      <color theme="0"/>
      <name val="微软雅黑"/>
      <family val="2"/>
      <charset val="134"/>
    </font>
    <font>
      <sz val="6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/>
    <xf numFmtId="0" fontId="5" fillId="0" borderId="0">
      <alignment vertical="center"/>
    </xf>
    <xf numFmtId="0" fontId="6" fillId="0" borderId="0"/>
    <xf numFmtId="0" fontId="7" fillId="0" borderId="0" applyBorder="0">
      <alignment vertical="center"/>
    </xf>
  </cellStyleXfs>
  <cellXfs count="68">
    <xf numFmtId="0" fontId="0" fillId="0" borderId="0" xfId="0">
      <alignment vertical="center"/>
    </xf>
    <xf numFmtId="0" fontId="9" fillId="0" borderId="0" xfId="0" applyFont="1">
      <alignment vertical="center"/>
    </xf>
    <xf numFmtId="0" fontId="9" fillId="0" borderId="1" xfId="0" applyFont="1" applyBorder="1">
      <alignment vertical="center"/>
    </xf>
    <xf numFmtId="0" fontId="8" fillId="0" borderId="1" xfId="0" applyFont="1" applyFill="1" applyBorder="1" applyAlignment="1">
      <alignment horizontal="center" vertical="center"/>
    </xf>
    <xf numFmtId="9" fontId="9" fillId="0" borderId="1" xfId="1" applyFont="1" applyFill="1" applyBorder="1" applyAlignment="1">
      <alignment vertical="center" wrapText="1"/>
    </xf>
    <xf numFmtId="176" fontId="9" fillId="0" borderId="1" xfId="0" applyNumberFormat="1" applyFont="1" applyFill="1" applyBorder="1" applyAlignment="1">
      <alignment vertical="center" wrapText="1"/>
    </xf>
    <xf numFmtId="9" fontId="9" fillId="0" borderId="1" xfId="1" applyFont="1" applyFill="1" applyBorder="1" applyAlignment="1">
      <alignment horizontal="left" vertical="center" wrapText="1" indent="1"/>
    </xf>
    <xf numFmtId="176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left" vertical="center" wrapText="1" indent="1"/>
    </xf>
    <xf numFmtId="176" fontId="9" fillId="0" borderId="0" xfId="0" applyNumberFormat="1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right" vertical="center" wrapText="1"/>
    </xf>
    <xf numFmtId="176" fontId="9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9" fontId="8" fillId="0" borderId="9" xfId="0" applyNumberFormat="1" applyFont="1" applyFill="1" applyBorder="1" applyAlignment="1">
      <alignment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176" fontId="9" fillId="4" borderId="1" xfId="0" applyNumberFormat="1" applyFont="1" applyFill="1" applyBorder="1" applyAlignment="1">
      <alignment vertical="center" wrapText="1"/>
    </xf>
    <xf numFmtId="176" fontId="9" fillId="4" borderId="1" xfId="0" applyNumberFormat="1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left" vertical="center" wrapText="1"/>
    </xf>
    <xf numFmtId="0" fontId="9" fillId="4" borderId="4" xfId="0" applyFont="1" applyFill="1" applyBorder="1" applyAlignment="1">
      <alignment horizontal="left" vertical="center" wrapText="1"/>
    </xf>
    <xf numFmtId="0" fontId="9" fillId="4" borderId="3" xfId="0" applyFont="1" applyFill="1" applyBorder="1" applyAlignment="1">
      <alignment horizontal="left" vertical="center" wrapText="1"/>
    </xf>
    <xf numFmtId="0" fontId="9" fillId="4" borderId="2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5" xfId="0" applyFont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left" vertical="center" wrapText="1"/>
    </xf>
    <xf numFmtId="0" fontId="15" fillId="0" borderId="4" xfId="0" applyFont="1" applyFill="1" applyBorder="1" applyAlignment="1">
      <alignment horizontal="left" vertical="center" wrapText="1"/>
    </xf>
    <xf numFmtId="0" fontId="15" fillId="0" borderId="3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</cellXfs>
  <cellStyles count="7">
    <cellStyle name="百分比" xfId="1" builtinId="5"/>
    <cellStyle name="常规" xfId="0" builtinId="0"/>
    <cellStyle name="常规 3" xfId="5" xr:uid="{00000000-0005-0000-0000-000002000000}"/>
    <cellStyle name="常规 4" xfId="4" xr:uid="{00000000-0005-0000-0000-000003000000}"/>
    <cellStyle name="常规 5" xfId="6" xr:uid="{00000000-0005-0000-0000-000004000000}"/>
    <cellStyle name="常规 7" xfId="2" xr:uid="{00000000-0005-0000-0000-000005000000}"/>
    <cellStyle name="常规 8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topLeftCell="B16" zoomScale="219" zoomScaleNormal="238" workbookViewId="0">
      <selection activeCell="I8" sqref="I8"/>
    </sheetView>
  </sheetViews>
  <sheetFormatPr baseColWidth="10" defaultColWidth="9" defaultRowHeight="11"/>
  <cols>
    <col min="1" max="1" width="9" style="1"/>
    <col min="2" max="2" width="13.83203125" style="1" customWidth="1"/>
    <col min="3" max="3" width="9" style="1"/>
    <col min="4" max="4" width="4.33203125" style="1" customWidth="1"/>
    <col min="5" max="5" width="10" style="1" customWidth="1"/>
    <col min="6" max="7" width="9" style="1"/>
    <col min="8" max="8" width="11.83203125" style="1" customWidth="1"/>
    <col min="9" max="9" width="10.1640625" style="1" customWidth="1"/>
    <col min="10" max="10" width="11.83203125" style="1" customWidth="1"/>
    <col min="11" max="11" width="14.1640625" style="1" customWidth="1"/>
    <col min="12" max="12" width="10.5" style="1" customWidth="1"/>
    <col min="13" max="13" width="9" style="1"/>
    <col min="14" max="14" width="34" style="1" customWidth="1"/>
    <col min="15" max="15" width="18.83203125" style="1" customWidth="1"/>
    <col min="16" max="16384" width="9" style="1"/>
  </cols>
  <sheetData>
    <row r="1" spans="1:15" ht="20" customHeight="1">
      <c r="A1" s="56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11"/>
    </row>
    <row r="2" spans="1:15" ht="20" customHeight="1">
      <c r="A2" s="57" t="s">
        <v>0</v>
      </c>
      <c r="B2" s="57"/>
      <c r="C2" s="58" t="s">
        <v>51</v>
      </c>
      <c r="D2" s="58"/>
      <c r="E2" s="21" t="s">
        <v>8</v>
      </c>
      <c r="F2" s="65" t="s">
        <v>52</v>
      </c>
      <c r="G2" s="66"/>
      <c r="H2" s="67"/>
      <c r="I2" s="21" t="s">
        <v>9</v>
      </c>
      <c r="J2" s="49" t="s">
        <v>53</v>
      </c>
      <c r="K2" s="50"/>
      <c r="L2" s="12"/>
      <c r="N2" s="59" t="s">
        <v>13</v>
      </c>
      <c r="O2" s="60"/>
    </row>
    <row r="3" spans="1:15" ht="33" customHeight="1">
      <c r="A3" s="3" t="s">
        <v>37</v>
      </c>
      <c r="B3" s="9" t="s">
        <v>1</v>
      </c>
      <c r="C3" s="51" t="s">
        <v>35</v>
      </c>
      <c r="D3" s="63"/>
      <c r="E3" s="52"/>
      <c r="F3" s="9" t="s">
        <v>27</v>
      </c>
      <c r="G3" s="64" t="s">
        <v>28</v>
      </c>
      <c r="H3" s="64"/>
      <c r="I3" s="9" t="s">
        <v>42</v>
      </c>
      <c r="J3" s="22" t="s">
        <v>43</v>
      </c>
      <c r="K3" s="9" t="s">
        <v>44</v>
      </c>
      <c r="L3" s="13"/>
      <c r="N3" s="2" t="s">
        <v>14</v>
      </c>
      <c r="O3" s="2" t="s">
        <v>15</v>
      </c>
    </row>
    <row r="4" spans="1:15" ht="32" customHeight="1">
      <c r="A4" s="45" t="s">
        <v>33</v>
      </c>
      <c r="B4" s="25" t="s">
        <v>54</v>
      </c>
      <c r="C4" s="53" t="s">
        <v>61</v>
      </c>
      <c r="D4" s="54"/>
      <c r="E4" s="55"/>
      <c r="F4" s="4">
        <v>0.15</v>
      </c>
      <c r="G4" s="35" t="s">
        <v>65</v>
      </c>
      <c r="H4" s="36"/>
      <c r="I4" s="5">
        <v>4</v>
      </c>
      <c r="J4" s="23"/>
      <c r="K4" s="5"/>
      <c r="L4" s="14"/>
      <c r="N4" s="2" t="s">
        <v>29</v>
      </c>
      <c r="O4" s="2" t="s">
        <v>16</v>
      </c>
    </row>
    <row r="5" spans="1:15" ht="34" customHeight="1">
      <c r="A5" s="45"/>
      <c r="B5" s="26"/>
      <c r="C5" s="53" t="s">
        <v>56</v>
      </c>
      <c r="D5" s="54"/>
      <c r="E5" s="55"/>
      <c r="F5" s="4">
        <v>0.1</v>
      </c>
      <c r="G5" s="35" t="s">
        <v>64</v>
      </c>
      <c r="H5" s="36"/>
      <c r="I5" s="5">
        <v>3.5</v>
      </c>
      <c r="J5" s="23"/>
      <c r="K5" s="5"/>
      <c r="L5" s="14"/>
      <c r="N5" s="2" t="s">
        <v>30</v>
      </c>
      <c r="O5" s="2" t="s">
        <v>17</v>
      </c>
    </row>
    <row r="6" spans="1:15" ht="33" customHeight="1">
      <c r="A6" s="45"/>
      <c r="B6" s="25" t="s">
        <v>55</v>
      </c>
      <c r="C6" s="53" t="s">
        <v>62</v>
      </c>
      <c r="D6" s="54"/>
      <c r="E6" s="55"/>
      <c r="F6" s="4">
        <v>0.1</v>
      </c>
      <c r="G6" s="35" t="s">
        <v>63</v>
      </c>
      <c r="H6" s="36"/>
      <c r="I6" s="5">
        <v>3.5</v>
      </c>
      <c r="J6" s="23"/>
      <c r="K6" s="5"/>
      <c r="L6" s="14"/>
      <c r="N6" s="2" t="s">
        <v>31</v>
      </c>
      <c r="O6" s="2" t="s">
        <v>18</v>
      </c>
    </row>
    <row r="7" spans="1:15" ht="26" customHeight="1">
      <c r="A7" s="45"/>
      <c r="B7" s="26"/>
      <c r="C7" s="53" t="s">
        <v>57</v>
      </c>
      <c r="D7" s="54"/>
      <c r="E7" s="55"/>
      <c r="F7" s="4">
        <v>0.15</v>
      </c>
      <c r="G7" s="35" t="s">
        <v>66</v>
      </c>
      <c r="H7" s="36"/>
      <c r="I7" s="5">
        <v>3.5</v>
      </c>
      <c r="J7" s="23"/>
      <c r="K7" s="5"/>
      <c r="L7" s="14"/>
      <c r="N7" s="2" t="s">
        <v>32</v>
      </c>
      <c r="O7" s="2" t="s">
        <v>46</v>
      </c>
    </row>
    <row r="8" spans="1:15" ht="33" customHeight="1">
      <c r="A8" s="45" t="s">
        <v>34</v>
      </c>
      <c r="B8" s="46" t="s">
        <v>21</v>
      </c>
      <c r="C8" s="47"/>
      <c r="D8" s="47"/>
      <c r="E8" s="48"/>
      <c r="F8" s="6">
        <v>0.08</v>
      </c>
      <c r="G8" s="35" t="s">
        <v>75</v>
      </c>
      <c r="H8" s="36"/>
      <c r="I8" s="5">
        <v>3.5</v>
      </c>
      <c r="J8" s="23"/>
      <c r="K8" s="5"/>
      <c r="L8" s="14"/>
      <c r="N8" s="2" t="s">
        <v>45</v>
      </c>
      <c r="O8" s="2" t="s">
        <v>47</v>
      </c>
    </row>
    <row r="9" spans="1:15" ht="20" customHeight="1">
      <c r="A9" s="45"/>
      <c r="B9" s="46" t="s">
        <v>22</v>
      </c>
      <c r="C9" s="47"/>
      <c r="D9" s="47"/>
      <c r="E9" s="48"/>
      <c r="F9" s="6">
        <v>7.0000000000000007E-2</v>
      </c>
      <c r="G9" s="35" t="s">
        <v>69</v>
      </c>
      <c r="H9" s="36"/>
      <c r="I9" s="5">
        <v>3</v>
      </c>
      <c r="J9" s="23"/>
      <c r="K9" s="5"/>
      <c r="L9" s="14"/>
    </row>
    <row r="10" spans="1:15" ht="35" customHeight="1">
      <c r="A10" s="45"/>
      <c r="B10" s="46" t="s">
        <v>23</v>
      </c>
      <c r="C10" s="47"/>
      <c r="D10" s="47"/>
      <c r="E10" s="48"/>
      <c r="F10" s="6">
        <v>7.0000000000000007E-2</v>
      </c>
      <c r="G10" s="35" t="s">
        <v>70</v>
      </c>
      <c r="H10" s="36"/>
      <c r="I10" s="5">
        <v>3.5</v>
      </c>
      <c r="J10" s="23"/>
      <c r="K10" s="5"/>
      <c r="L10" s="14"/>
    </row>
    <row r="11" spans="1:15" ht="32" customHeight="1">
      <c r="A11" s="45"/>
      <c r="B11" s="46" t="s">
        <v>24</v>
      </c>
      <c r="C11" s="47"/>
      <c r="D11" s="47"/>
      <c r="E11" s="48"/>
      <c r="F11" s="6">
        <v>7.0000000000000007E-2</v>
      </c>
      <c r="G11" s="35" t="s">
        <v>71</v>
      </c>
      <c r="H11" s="36"/>
      <c r="I11" s="5">
        <v>3.5</v>
      </c>
      <c r="J11" s="23"/>
      <c r="K11" s="5"/>
      <c r="L11" s="14"/>
    </row>
    <row r="12" spans="1:15" ht="39" customHeight="1">
      <c r="A12" s="45"/>
      <c r="B12" s="46" t="s">
        <v>25</v>
      </c>
      <c r="C12" s="47"/>
      <c r="D12" s="47"/>
      <c r="E12" s="48"/>
      <c r="F12" s="6">
        <v>7.0000000000000007E-2</v>
      </c>
      <c r="G12" s="35" t="s">
        <v>72</v>
      </c>
      <c r="H12" s="36"/>
      <c r="I12" s="5">
        <v>4</v>
      </c>
      <c r="J12" s="23"/>
      <c r="K12" s="5"/>
      <c r="L12" s="14"/>
    </row>
    <row r="13" spans="1:15" ht="23" customHeight="1">
      <c r="A13" s="45"/>
      <c r="B13" s="46" t="s">
        <v>41</v>
      </c>
      <c r="C13" s="47"/>
      <c r="D13" s="47"/>
      <c r="E13" s="48"/>
      <c r="F13" s="6">
        <v>7.0000000000000007E-2</v>
      </c>
      <c r="G13" s="35" t="s">
        <v>73</v>
      </c>
      <c r="H13" s="36"/>
      <c r="I13" s="5">
        <v>3</v>
      </c>
      <c r="J13" s="23"/>
      <c r="K13" s="5"/>
      <c r="L13" s="14"/>
    </row>
    <row r="14" spans="1:15" ht="39" customHeight="1">
      <c r="A14" s="45"/>
      <c r="B14" s="46" t="s">
        <v>26</v>
      </c>
      <c r="C14" s="47"/>
      <c r="D14" s="47"/>
      <c r="E14" s="48"/>
      <c r="F14" s="6">
        <v>7.0000000000000007E-2</v>
      </c>
      <c r="G14" s="35" t="s">
        <v>74</v>
      </c>
      <c r="H14" s="36"/>
      <c r="I14" s="5">
        <v>3</v>
      </c>
      <c r="J14" s="23"/>
      <c r="K14" s="5"/>
      <c r="L14" s="14"/>
    </row>
    <row r="15" spans="1:15" ht="20" customHeight="1">
      <c r="A15" s="61" t="s">
        <v>39</v>
      </c>
      <c r="B15" s="62"/>
      <c r="C15" s="62"/>
      <c r="D15" s="62"/>
      <c r="E15" s="62"/>
      <c r="F15" s="20">
        <f>SUM(F4:F14)</f>
        <v>1.0000000000000002</v>
      </c>
      <c r="G15" s="51" t="s">
        <v>20</v>
      </c>
      <c r="H15" s="52"/>
      <c r="I15" s="9">
        <f>ROUND(I4*F4+I5*F5+I6*F6+I7*F7+I8*F8+I9*F9+I10*F10+F11*I11+F14*I14+F12*I12+F13*I13,2)</f>
        <v>3.51</v>
      </c>
      <c r="J15" s="22"/>
      <c r="K15" s="9">
        <f>ROUND(K4*F4+K5*F5+K6*F6+K7*F7+K8*F8+K9*F9+K10*F10+F11*K11+F14*K14+F12*K12+F13*K13,2)</f>
        <v>0</v>
      </c>
      <c r="L15" s="15"/>
    </row>
    <row r="16" spans="1:15" ht="34" customHeight="1">
      <c r="A16" s="25" t="s">
        <v>38</v>
      </c>
      <c r="B16" s="25" t="s">
        <v>58</v>
      </c>
      <c r="C16" s="37" t="s">
        <v>59</v>
      </c>
      <c r="D16" s="37"/>
      <c r="E16" s="37"/>
      <c r="F16" s="10"/>
      <c r="G16" s="35" t="s">
        <v>67</v>
      </c>
      <c r="H16" s="36"/>
      <c r="I16" s="7">
        <v>0.6</v>
      </c>
      <c r="J16" s="24"/>
      <c r="K16" s="7"/>
      <c r="L16" s="16"/>
    </row>
    <row r="17" spans="1:12" ht="28" customHeight="1">
      <c r="A17" s="26"/>
      <c r="B17" s="26"/>
      <c r="C17" s="37" t="s">
        <v>60</v>
      </c>
      <c r="D17" s="37"/>
      <c r="E17" s="37"/>
      <c r="F17" s="10"/>
      <c r="G17" s="35" t="s">
        <v>68</v>
      </c>
      <c r="H17" s="36"/>
      <c r="I17" s="7">
        <v>0.4</v>
      </c>
      <c r="J17" s="24"/>
      <c r="K17" s="7"/>
      <c r="L17" s="16"/>
    </row>
    <row r="18" spans="1:12" ht="20" customHeight="1">
      <c r="A18" s="38" t="s">
        <v>2</v>
      </c>
      <c r="B18" s="39"/>
      <c r="C18" s="39"/>
      <c r="D18" s="39"/>
      <c r="E18" s="39"/>
      <c r="F18" s="40"/>
      <c r="G18" s="31" t="s">
        <v>40</v>
      </c>
      <c r="H18" s="32"/>
      <c r="I18" s="9">
        <f>ROUND(I16*F16+I17*F17,2)</f>
        <v>0</v>
      </c>
      <c r="J18" s="22"/>
      <c r="K18" s="9">
        <f>ROUND(K16*F16+K17*F17,2)</f>
        <v>0</v>
      </c>
      <c r="L18" s="17"/>
    </row>
    <row r="19" spans="1:12" ht="20" customHeight="1">
      <c r="A19" s="33" t="s">
        <v>12</v>
      </c>
      <c r="B19" s="33"/>
      <c r="C19" s="33"/>
      <c r="D19" s="33"/>
      <c r="E19" s="33"/>
      <c r="F19" s="33"/>
      <c r="G19" s="34" t="s">
        <v>10</v>
      </c>
      <c r="H19" s="34"/>
      <c r="I19" s="34" t="s">
        <v>19</v>
      </c>
      <c r="J19" s="34"/>
      <c r="K19" s="34"/>
      <c r="L19" s="18"/>
    </row>
    <row r="20" spans="1:12" ht="42" customHeight="1">
      <c r="A20" s="27" t="s">
        <v>49</v>
      </c>
      <c r="B20" s="28"/>
      <c r="C20" s="28"/>
      <c r="D20" s="28"/>
      <c r="E20" s="28"/>
      <c r="F20" s="29"/>
      <c r="G20" s="30" t="s">
        <v>50</v>
      </c>
      <c r="H20" s="28"/>
      <c r="I20" s="28"/>
      <c r="J20" s="28"/>
      <c r="K20" s="29"/>
      <c r="L20" s="18"/>
    </row>
    <row r="21" spans="1:12" ht="20" customHeight="1">
      <c r="A21" s="41" t="s">
        <v>3</v>
      </c>
      <c r="B21" s="41"/>
      <c r="C21" s="41"/>
      <c r="D21" s="41"/>
      <c r="E21" s="41"/>
      <c r="F21" s="41"/>
      <c r="G21" s="42" t="s">
        <v>4</v>
      </c>
      <c r="H21" s="42"/>
      <c r="I21" s="42"/>
      <c r="J21" s="42"/>
      <c r="K21" s="42"/>
      <c r="L21" s="19"/>
    </row>
    <row r="22" spans="1:12" ht="63" customHeight="1">
      <c r="A22" s="43" t="s">
        <v>36</v>
      </c>
      <c r="B22" s="43"/>
      <c r="C22" s="43"/>
      <c r="D22" s="43"/>
      <c r="E22" s="43"/>
      <c r="F22" s="43"/>
      <c r="G22" s="34" t="s">
        <v>11</v>
      </c>
      <c r="H22" s="34"/>
      <c r="I22" s="34"/>
      <c r="J22" s="34"/>
      <c r="K22" s="34"/>
      <c r="L22" s="18"/>
    </row>
    <row r="23" spans="1:12" ht="20" customHeight="1">
      <c r="A23" s="41" t="s">
        <v>5</v>
      </c>
      <c r="B23" s="41"/>
      <c r="C23" s="41"/>
      <c r="D23" s="41"/>
      <c r="E23" s="44"/>
      <c r="F23" s="44"/>
      <c r="G23" s="34" t="s">
        <v>6</v>
      </c>
      <c r="H23" s="34"/>
      <c r="I23" s="8" t="s">
        <v>7</v>
      </c>
      <c r="J23" s="8"/>
      <c r="K23" s="8"/>
      <c r="L23" s="18"/>
    </row>
  </sheetData>
  <mergeCells count="56">
    <mergeCell ref="A1:K1"/>
    <mergeCell ref="A2:B2"/>
    <mergeCell ref="C2:D2"/>
    <mergeCell ref="N2:O2"/>
    <mergeCell ref="A15:E15"/>
    <mergeCell ref="B10:E10"/>
    <mergeCell ref="G10:H10"/>
    <mergeCell ref="C3:E3"/>
    <mergeCell ref="G3:H3"/>
    <mergeCell ref="A4:A7"/>
    <mergeCell ref="B4:B5"/>
    <mergeCell ref="C4:E4"/>
    <mergeCell ref="G4:H4"/>
    <mergeCell ref="C5:E5"/>
    <mergeCell ref="G5:H5"/>
    <mergeCell ref="F2:H2"/>
    <mergeCell ref="J2:K2"/>
    <mergeCell ref="B14:E14"/>
    <mergeCell ref="G14:H14"/>
    <mergeCell ref="G15:H15"/>
    <mergeCell ref="G6:H6"/>
    <mergeCell ref="C7:E7"/>
    <mergeCell ref="G7:H7"/>
    <mergeCell ref="B6:B7"/>
    <mergeCell ref="C6:E6"/>
    <mergeCell ref="B11:E11"/>
    <mergeCell ref="G11:H11"/>
    <mergeCell ref="B12:E12"/>
    <mergeCell ref="G12:H12"/>
    <mergeCell ref="B13:E13"/>
    <mergeCell ref="G13:H13"/>
    <mergeCell ref="A8:A14"/>
    <mergeCell ref="B8:E8"/>
    <mergeCell ref="G8:H8"/>
    <mergeCell ref="B9:E9"/>
    <mergeCell ref="G9:H9"/>
    <mergeCell ref="A21:F21"/>
    <mergeCell ref="G21:K21"/>
    <mergeCell ref="A22:F22"/>
    <mergeCell ref="G22:K22"/>
    <mergeCell ref="A23:D23"/>
    <mergeCell ref="E23:F23"/>
    <mergeCell ref="G23:H23"/>
    <mergeCell ref="A16:A17"/>
    <mergeCell ref="A20:F20"/>
    <mergeCell ref="G20:K20"/>
    <mergeCell ref="G18:H18"/>
    <mergeCell ref="A19:F19"/>
    <mergeCell ref="G19:H19"/>
    <mergeCell ref="I19:K19"/>
    <mergeCell ref="B16:B17"/>
    <mergeCell ref="G16:H16"/>
    <mergeCell ref="G17:H17"/>
    <mergeCell ref="C16:E16"/>
    <mergeCell ref="C17:E17"/>
    <mergeCell ref="A18:F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ling.zhu</dc:creator>
  <cp:lastModifiedBy>Microsoft Office 用户</cp:lastModifiedBy>
  <dcterms:created xsi:type="dcterms:W3CDTF">2017-03-27T10:15:11Z</dcterms:created>
  <dcterms:modified xsi:type="dcterms:W3CDTF">2018-12-27T03:31:06Z</dcterms:modified>
</cp:coreProperties>
</file>