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A_Work\2017_ФХИ_Информатика\3_Рабочие материалы\3-й этап\Эксель-интерактив\Excel-решения\"/>
    </mc:Choice>
  </mc:AlternateContent>
  <workbookProtection workbookAlgorithmName="SHA-512" workbookHashValue="CNF97VYVdQXnO2D3ycSxIjYtBNDTqTo7HrMpPAWM1kGfJSqtsQmaEj9WopGgsBdN1FEPx6TAmr+Z9EXotE4MGg==" workbookSaltValue="iTtUei7QvMgOKeJvqwtVug==" workbookSpinCount="100000" lockStructure="1"/>
  <bookViews>
    <workbookView xWindow="0" yWindow="0" windowWidth="20490" windowHeight="7470"/>
  </bookViews>
  <sheets>
    <sheet name="Инвестиции в валюту" sheetId="2" r:id="rId1"/>
    <sheet name="Инвестиции в валюту (решение)" sheetId="1" state="hidden" r:id="rId2"/>
  </sheets>
  <calcPr calcId="152511"/>
</workbook>
</file>

<file path=xl/calcChain.xml><?xml version="1.0" encoding="utf-8"?>
<calcChain xmlns="http://schemas.openxmlformats.org/spreadsheetml/2006/main">
  <c r="D18" i="1" l="1"/>
  <c r="E18" i="1"/>
  <c r="C18" i="1"/>
  <c r="B15" i="1" l="1"/>
  <c r="C15" i="1" s="1"/>
  <c r="C14" i="1"/>
  <c r="D14" i="1" s="1"/>
  <c r="E14" i="1" s="1"/>
  <c r="D15" i="1" l="1"/>
  <c r="C16" i="1"/>
  <c r="C17" i="1" s="1"/>
  <c r="D16" i="1" l="1"/>
  <c r="D17" i="1" s="1"/>
  <c r="E15" i="1"/>
  <c r="E16" i="1" s="1"/>
  <c r="E17" i="1" s="1"/>
  <c r="C1" i="1" l="1"/>
</calcChain>
</file>

<file path=xl/sharedStrings.xml><?xml version="1.0" encoding="utf-8"?>
<sst xmlns="http://schemas.openxmlformats.org/spreadsheetml/2006/main" count="43" uniqueCount="18">
  <si>
    <t>Инвестиции в валюту</t>
  </si>
  <si>
    <t>Три года назад</t>
  </si>
  <si>
    <t>Два года назад</t>
  </si>
  <si>
    <t>Год назад</t>
  </si>
  <si>
    <t>Сегодня</t>
  </si>
  <si>
    <t>Ставка при открытии рублевого вклада на год</t>
  </si>
  <si>
    <t>Ставка при открытии долларового вклада на год</t>
  </si>
  <si>
    <t>Курс обмена рублей на доллары, руб.</t>
  </si>
  <si>
    <t>Курс обмена долларов на рубли, руб.</t>
  </si>
  <si>
    <t>Задача Учебного пособия №</t>
  </si>
  <si>
    <t>Ячейки для заполнения значениями или формулами закрашены голубой заливкой</t>
  </si>
  <si>
    <t xml:space="preserve">2.4.5.21 </t>
  </si>
  <si>
    <t>Показатель</t>
  </si>
  <si>
    <t>Размер рублевого вклада, руб.</t>
  </si>
  <si>
    <t>Размер долларового вклада, долл.</t>
  </si>
  <si>
    <t>Размер долларового вклада при переводе в рубли, руб.</t>
  </si>
  <si>
    <t>Разница вкладов (долларовый-рублевый), руб.</t>
  </si>
  <si>
    <t>Задание: с помощью электронных таблиц выясните, как выгоднее инвестировать 50 000 рублей на три года: в рублевый или долларовый вклад? В обоих случаях подразумевается капитализация процентов. Обратите внимание, что ставка по вкладам и валютный курс меняются каждый год.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</si>
</sst>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rgb="FF000000"/>
      <name val="Arial Narrow"/>
      <family val="2"/>
      <charset val="204"/>
    </font>
    <font>
      <b/>
      <sz val="10"/>
      <color rgb="FF000000"/>
      <name val="Arial Narrow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3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10" fontId="3" fillId="0" borderId="9" xfId="0" applyNumberFormat="1" applyFont="1" applyBorder="1" applyAlignment="1">
      <alignment horizontal="right" vertical="center"/>
    </xf>
    <xf numFmtId="10" fontId="3" fillId="0" borderId="10" xfId="0" applyNumberFormat="1" applyFont="1" applyBorder="1" applyAlignment="1">
      <alignment horizontal="right" vertical="center"/>
    </xf>
    <xf numFmtId="10" fontId="3" fillId="2" borderId="11" xfId="0" applyNumberFormat="1" applyFont="1" applyFill="1" applyBorder="1" applyAlignment="1">
      <alignment horizontal="right" vertical="center"/>
    </xf>
    <xf numFmtId="0" fontId="4" fillId="0" borderId="12" xfId="0" applyFont="1" applyBorder="1" applyAlignment="1">
      <alignment vertical="center" wrapText="1"/>
    </xf>
    <xf numFmtId="10" fontId="3" fillId="0" borderId="13" xfId="0" applyNumberFormat="1" applyFont="1" applyBorder="1" applyAlignment="1">
      <alignment horizontal="right" vertical="center"/>
    </xf>
    <xf numFmtId="10" fontId="3" fillId="0" borderId="14" xfId="0" applyNumberFormat="1" applyFont="1" applyBorder="1" applyAlignment="1">
      <alignment horizontal="right" vertical="center"/>
    </xf>
    <xf numFmtId="10" fontId="3" fillId="2" borderId="15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2" fontId="3" fillId="2" borderId="15" xfId="0" applyNumberFormat="1" applyFont="1" applyFill="1" applyBorder="1" applyAlignment="1">
      <alignment horizontal="right" vertical="center"/>
    </xf>
    <xf numFmtId="0" fontId="4" fillId="0" borderId="16" xfId="0" applyFont="1" applyBorder="1" applyAlignment="1">
      <alignment vertical="center" wrapText="1"/>
    </xf>
    <xf numFmtId="0" fontId="3" fillId="0" borderId="17" xfId="0" applyFont="1" applyBorder="1" applyAlignment="1">
      <alignment horizontal="right" vertical="center"/>
    </xf>
    <xf numFmtId="0" fontId="3" fillId="0" borderId="18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vertical="center" wrapText="1"/>
    </xf>
    <xf numFmtId="3" fontId="3" fillId="0" borderId="22" xfId="0" applyNumberFormat="1" applyFont="1" applyBorder="1" applyAlignment="1">
      <alignment horizontal="right" vertical="center" wrapText="1"/>
    </xf>
    <xf numFmtId="3" fontId="3" fillId="0" borderId="23" xfId="0" applyNumberFormat="1" applyFont="1" applyBorder="1" applyAlignment="1">
      <alignment horizontal="right" vertical="center" wrapText="1"/>
    </xf>
    <xf numFmtId="3" fontId="3" fillId="0" borderId="24" xfId="0" applyNumberFormat="1" applyFont="1" applyBorder="1" applyAlignment="1">
      <alignment horizontal="right" vertical="center" wrapText="1"/>
    </xf>
    <xf numFmtId="3" fontId="3" fillId="0" borderId="25" xfId="0" applyNumberFormat="1" applyFont="1" applyBorder="1" applyAlignment="1">
      <alignment horizontal="right" vertical="center" wrapText="1"/>
    </xf>
    <xf numFmtId="3" fontId="3" fillId="0" borderId="26" xfId="0" applyNumberFormat="1" applyFont="1" applyBorder="1" applyAlignment="1">
      <alignment horizontal="right" vertical="center" wrapText="1"/>
    </xf>
    <xf numFmtId="3" fontId="3" fillId="0" borderId="27" xfId="0" applyNumberFormat="1" applyFont="1" applyBorder="1" applyAlignment="1">
      <alignment horizontal="right" vertical="center" wrapText="1"/>
    </xf>
    <xf numFmtId="0" fontId="4" fillId="0" borderId="16" xfId="0" applyFont="1" applyFill="1" applyBorder="1" applyAlignment="1">
      <alignment vertical="center" wrapText="1"/>
    </xf>
    <xf numFmtId="0" fontId="0" fillId="0" borderId="28" xfId="0" applyBorder="1"/>
    <xf numFmtId="3" fontId="3" fillId="0" borderId="18" xfId="0" applyNumberFormat="1" applyFont="1" applyBorder="1" applyAlignment="1">
      <alignment horizontal="right" vertical="center" wrapText="1"/>
    </xf>
    <xf numFmtId="3" fontId="3" fillId="0" borderId="19" xfId="0" applyNumberFormat="1" applyFont="1" applyBorder="1" applyAlignment="1">
      <alignment horizontal="right" vertical="center" wrapText="1"/>
    </xf>
    <xf numFmtId="0" fontId="4" fillId="0" borderId="29" xfId="0" applyFont="1" applyFill="1" applyBorder="1" applyAlignment="1">
      <alignment vertical="center" wrapText="1"/>
    </xf>
    <xf numFmtId="0" fontId="0" fillId="0" borderId="30" xfId="0" applyBorder="1"/>
    <xf numFmtId="3" fontId="4" fillId="3" borderId="31" xfId="0" applyNumberFormat="1" applyFont="1" applyFill="1" applyBorder="1" applyAlignment="1">
      <alignment horizontal="right" vertical="center" wrapText="1"/>
    </xf>
    <xf numFmtId="3" fontId="4" fillId="3" borderId="32" xfId="0" applyNumberFormat="1" applyFont="1" applyFill="1" applyBorder="1" applyAlignment="1">
      <alignment horizontal="right" vertical="center" wrapText="1"/>
    </xf>
    <xf numFmtId="0" fontId="6" fillId="0" borderId="0" xfId="1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0" fontId="0" fillId="4" borderId="0" xfId="0" applyFill="1" applyProtection="1">
      <protection hidden="1"/>
    </xf>
    <xf numFmtId="0" fontId="4" fillId="6" borderId="29" xfId="0" applyFont="1" applyFill="1" applyBorder="1" applyAlignment="1">
      <alignment vertical="center" wrapText="1"/>
    </xf>
    <xf numFmtId="3" fontId="3" fillId="4" borderId="23" xfId="0" applyNumberFormat="1" applyFont="1" applyFill="1" applyBorder="1" applyAlignment="1" applyProtection="1">
      <alignment horizontal="right" vertical="center" wrapText="1"/>
      <protection locked="0"/>
    </xf>
    <xf numFmtId="3" fontId="3" fillId="4" borderId="24" xfId="0" applyNumberFormat="1" applyFont="1" applyFill="1" applyBorder="1" applyAlignment="1" applyProtection="1">
      <alignment horizontal="right" vertical="center" wrapText="1"/>
      <protection locked="0"/>
    </xf>
    <xf numFmtId="3" fontId="3" fillId="4" borderId="25" xfId="0" applyNumberFormat="1" applyFont="1" applyFill="1" applyBorder="1" applyAlignment="1" applyProtection="1">
      <alignment horizontal="right" vertical="center" wrapText="1"/>
      <protection locked="0"/>
    </xf>
    <xf numFmtId="3" fontId="3" fillId="4" borderId="26" xfId="0" applyNumberFormat="1" applyFont="1" applyFill="1" applyBorder="1" applyAlignment="1" applyProtection="1">
      <alignment horizontal="right" vertical="center" wrapText="1"/>
      <protection locked="0"/>
    </xf>
    <xf numFmtId="3" fontId="3" fillId="4" borderId="27" xfId="0" applyNumberFormat="1" applyFont="1" applyFill="1" applyBorder="1" applyAlignment="1" applyProtection="1">
      <alignment horizontal="right" vertical="center" wrapText="1"/>
      <protection locked="0"/>
    </xf>
    <xf numFmtId="3" fontId="3" fillId="4" borderId="18" xfId="0" applyNumberFormat="1" applyFont="1" applyFill="1" applyBorder="1" applyAlignment="1" applyProtection="1">
      <alignment horizontal="right" vertical="center" wrapText="1"/>
      <protection locked="0"/>
    </xf>
    <xf numFmtId="3" fontId="3" fillId="4" borderId="19" xfId="0" applyNumberFormat="1" applyFont="1" applyFill="1" applyBorder="1" applyAlignment="1" applyProtection="1">
      <alignment horizontal="right" vertical="center" wrapText="1"/>
      <protection locked="0"/>
    </xf>
    <xf numFmtId="3" fontId="4" fillId="4" borderId="31" xfId="0" applyNumberFormat="1" applyFont="1" applyFill="1" applyBorder="1" applyAlignment="1" applyProtection="1">
      <alignment horizontal="right" vertical="center" wrapText="1"/>
      <protection locked="0"/>
    </xf>
    <xf numFmtId="3" fontId="4" fillId="4" borderId="32" xfId="0" applyNumberFormat="1" applyFont="1" applyFill="1" applyBorder="1" applyAlignment="1" applyProtection="1">
      <alignment horizontal="right" vertical="center" wrapText="1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B15" sqref="B15"/>
    </sheetView>
  </sheetViews>
  <sheetFormatPr defaultColWidth="8.85546875" defaultRowHeight="15" x14ac:dyDescent="0.25"/>
  <cols>
    <col min="1" max="1" width="39.42578125" customWidth="1"/>
    <col min="2" max="5" width="12.42578125" customWidth="1"/>
  </cols>
  <sheetData>
    <row r="1" spans="1:5" x14ac:dyDescent="0.25">
      <c r="A1" s="38" t="s">
        <v>9</v>
      </c>
      <c r="B1" s="39" t="s">
        <v>11</v>
      </c>
    </row>
    <row r="2" spans="1:5" x14ac:dyDescent="0.25">
      <c r="A2" s="40" t="s">
        <v>10</v>
      </c>
      <c r="B2" s="40"/>
      <c r="C2" s="40"/>
      <c r="D2" s="40"/>
      <c r="E2" s="40"/>
    </row>
    <row r="3" spans="1:5" ht="15.75" thickBot="1" x14ac:dyDescent="0.3"/>
    <row r="4" spans="1:5" ht="19.5" thickBot="1" x14ac:dyDescent="0.3">
      <c r="A4" s="51" t="s">
        <v>0</v>
      </c>
      <c r="B4" s="52"/>
      <c r="C4" s="52"/>
      <c r="D4" s="52"/>
      <c r="E4" s="53"/>
    </row>
    <row r="5" spans="1:5" ht="64.5" customHeight="1" thickBot="1" x14ac:dyDescent="0.3">
      <c r="A5" s="54" t="s">
        <v>17</v>
      </c>
      <c r="B5" s="54"/>
      <c r="C5" s="54"/>
      <c r="D5" s="54"/>
      <c r="E5" s="54"/>
    </row>
    <row r="6" spans="1:5" ht="15.75" thickBot="1" x14ac:dyDescent="0.3">
      <c r="A6" s="2"/>
      <c r="B6" s="3" t="s">
        <v>1</v>
      </c>
      <c r="C6" s="4" t="s">
        <v>2</v>
      </c>
      <c r="D6" s="4" t="s">
        <v>3</v>
      </c>
      <c r="E6" s="5" t="s">
        <v>4</v>
      </c>
    </row>
    <row r="7" spans="1:5" x14ac:dyDescent="0.25">
      <c r="A7" s="6" t="s">
        <v>5</v>
      </c>
      <c r="B7" s="7">
        <v>7.3300000000000004E-2</v>
      </c>
      <c r="C7" s="8">
        <v>0.13109999999999999</v>
      </c>
      <c r="D7" s="8">
        <v>9.0700000000000003E-2</v>
      </c>
      <c r="E7" s="9">
        <v>8.6999999999999994E-2</v>
      </c>
    </row>
    <row r="8" spans="1:5" ht="25.5" x14ac:dyDescent="0.25">
      <c r="A8" s="10" t="s">
        <v>6</v>
      </c>
      <c r="B8" s="11">
        <v>2.75E-2</v>
      </c>
      <c r="C8" s="12">
        <v>5.5100000000000003E-2</v>
      </c>
      <c r="D8" s="12">
        <v>2.52E-2</v>
      </c>
      <c r="E8" s="13">
        <v>2.0500000000000001E-2</v>
      </c>
    </row>
    <row r="9" spans="1:5" x14ac:dyDescent="0.25">
      <c r="A9" s="10" t="s">
        <v>7</v>
      </c>
      <c r="B9" s="14">
        <v>36.770000000000003</v>
      </c>
      <c r="C9" s="15">
        <v>64.52</v>
      </c>
      <c r="D9" s="15">
        <v>77.930000000000007</v>
      </c>
      <c r="E9" s="16">
        <v>60.5</v>
      </c>
    </row>
    <row r="10" spans="1:5" ht="15.75" thickBot="1" x14ac:dyDescent="0.3">
      <c r="A10" s="17" t="s">
        <v>8</v>
      </c>
      <c r="B10" s="18">
        <v>34.979999999999997</v>
      </c>
      <c r="C10" s="19">
        <v>62.35</v>
      </c>
      <c r="D10" s="19">
        <v>75.010000000000005</v>
      </c>
      <c r="E10" s="20">
        <v>59.44</v>
      </c>
    </row>
    <row r="11" spans="1:5" x14ac:dyDescent="0.25">
      <c r="B11" s="21"/>
      <c r="C11" s="21"/>
      <c r="D11" s="21"/>
      <c r="E11" s="21"/>
    </row>
    <row r="12" spans="1:5" ht="15.75" thickBot="1" x14ac:dyDescent="0.3"/>
    <row r="13" spans="1:5" ht="15.75" thickBot="1" x14ac:dyDescent="0.3">
      <c r="A13" s="22" t="s">
        <v>12</v>
      </c>
      <c r="B13" s="3" t="s">
        <v>1</v>
      </c>
      <c r="C13" s="4" t="s">
        <v>2</v>
      </c>
      <c r="D13" s="4" t="s">
        <v>3</v>
      </c>
      <c r="E13" s="5" t="s">
        <v>4</v>
      </c>
    </row>
    <row r="14" spans="1:5" ht="15.75" thickBot="1" x14ac:dyDescent="0.3">
      <c r="A14" s="23" t="s">
        <v>13</v>
      </c>
      <c r="B14" s="24">
        <v>50000</v>
      </c>
      <c r="C14" s="42"/>
      <c r="D14" s="42"/>
      <c r="E14" s="43"/>
    </row>
    <row r="15" spans="1:5" x14ac:dyDescent="0.25">
      <c r="A15" s="6" t="s">
        <v>14</v>
      </c>
      <c r="B15" s="44"/>
      <c r="C15" s="45"/>
      <c r="D15" s="45"/>
      <c r="E15" s="46"/>
    </row>
    <row r="16" spans="1:5" ht="26.25" thickBot="1" x14ac:dyDescent="0.3">
      <c r="A16" s="30" t="s">
        <v>15</v>
      </c>
      <c r="B16" s="31"/>
      <c r="C16" s="47"/>
      <c r="D16" s="47"/>
      <c r="E16" s="48"/>
    </row>
    <row r="17" spans="1:5" ht="26.25" thickBot="1" x14ac:dyDescent="0.3">
      <c r="A17" s="41" t="s">
        <v>16</v>
      </c>
      <c r="B17" s="35"/>
      <c r="C17" s="49"/>
      <c r="D17" s="49"/>
      <c r="E17" s="50"/>
    </row>
  </sheetData>
  <sheetProtection password="EE34" sheet="1" objects="1" scenarios="1"/>
  <mergeCells count="2">
    <mergeCell ref="A4:E4"/>
    <mergeCell ref="A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1" max="1" width="36.42578125" customWidth="1"/>
    <col min="2" max="5" width="12.42578125" customWidth="1"/>
  </cols>
  <sheetData>
    <row r="1" spans="1:5" x14ac:dyDescent="0.25">
      <c r="A1" s="38" t="s">
        <v>9</v>
      </c>
      <c r="B1" s="39" t="s">
        <v>11</v>
      </c>
      <c r="C1" t="str">
        <f>IF(AND('Инвестиции в валюту (решение)'!C18="верно",'Инвестиции в валюту (решение)'!D18="верно",'Инвестиции в валюту (решение)'!E18="верно"),"решена","не решена")</f>
        <v>не решена</v>
      </c>
    </row>
    <row r="2" spans="1:5" x14ac:dyDescent="0.25">
      <c r="A2" s="40" t="s">
        <v>10</v>
      </c>
      <c r="B2" s="40"/>
      <c r="C2" s="40"/>
      <c r="D2" s="40"/>
      <c r="E2" s="40"/>
    </row>
    <row r="3" spans="1:5" ht="15.75" thickBot="1" x14ac:dyDescent="0.3"/>
    <row r="4" spans="1:5" ht="19.5" thickBot="1" x14ac:dyDescent="0.3">
      <c r="A4" s="51" t="s">
        <v>0</v>
      </c>
      <c r="B4" s="52"/>
      <c r="C4" s="52"/>
      <c r="D4" s="52"/>
      <c r="E4" s="53"/>
    </row>
    <row r="5" spans="1:5" ht="15.75" thickBot="1" x14ac:dyDescent="0.3">
      <c r="A5" s="1"/>
    </row>
    <row r="6" spans="1:5" ht="15.75" thickBot="1" x14ac:dyDescent="0.3">
      <c r="A6" s="2"/>
      <c r="B6" s="3" t="s">
        <v>1</v>
      </c>
      <c r="C6" s="4" t="s">
        <v>2</v>
      </c>
      <c r="D6" s="4" t="s">
        <v>3</v>
      </c>
      <c r="E6" s="5" t="s">
        <v>4</v>
      </c>
    </row>
    <row r="7" spans="1:5" ht="25.5" x14ac:dyDescent="0.25">
      <c r="A7" s="6" t="s">
        <v>5</v>
      </c>
      <c r="B7" s="7">
        <v>7.3300000000000004E-2</v>
      </c>
      <c r="C7" s="8">
        <v>0.13109999999999999</v>
      </c>
      <c r="D7" s="8">
        <v>9.0700000000000003E-2</v>
      </c>
      <c r="E7" s="9">
        <v>8.6999999999999994E-2</v>
      </c>
    </row>
    <row r="8" spans="1:5" ht="25.5" x14ac:dyDescent="0.25">
      <c r="A8" s="10" t="s">
        <v>6</v>
      </c>
      <c r="B8" s="11">
        <v>2.75E-2</v>
      </c>
      <c r="C8" s="12">
        <v>5.5100000000000003E-2</v>
      </c>
      <c r="D8" s="12">
        <v>2.52E-2</v>
      </c>
      <c r="E8" s="13">
        <v>2.0500000000000001E-2</v>
      </c>
    </row>
    <row r="9" spans="1:5" x14ac:dyDescent="0.25">
      <c r="A9" s="10" t="s">
        <v>7</v>
      </c>
      <c r="B9" s="14">
        <v>36.770000000000003</v>
      </c>
      <c r="C9" s="15">
        <v>64.52</v>
      </c>
      <c r="D9" s="15">
        <v>77.930000000000007</v>
      </c>
      <c r="E9" s="16">
        <v>60.5</v>
      </c>
    </row>
    <row r="10" spans="1:5" ht="15.75" thickBot="1" x14ac:dyDescent="0.3">
      <c r="A10" s="17" t="s">
        <v>8</v>
      </c>
      <c r="B10" s="18">
        <v>34.979999999999997</v>
      </c>
      <c r="C10" s="19">
        <v>62.35</v>
      </c>
      <c r="D10" s="19">
        <v>75.010000000000005</v>
      </c>
      <c r="E10" s="20">
        <v>59.44</v>
      </c>
    </row>
    <row r="11" spans="1:5" x14ac:dyDescent="0.25">
      <c r="B11" s="21"/>
      <c r="C11" s="21"/>
      <c r="D11" s="21"/>
      <c r="E11" s="21"/>
    </row>
    <row r="12" spans="1:5" ht="15.75" thickBot="1" x14ac:dyDescent="0.3"/>
    <row r="13" spans="1:5" ht="15.75" thickBot="1" x14ac:dyDescent="0.3">
      <c r="A13" s="22" t="s">
        <v>12</v>
      </c>
      <c r="B13" s="3" t="s">
        <v>1</v>
      </c>
      <c r="C13" s="4" t="s">
        <v>2</v>
      </c>
      <c r="D13" s="4" t="s">
        <v>3</v>
      </c>
      <c r="E13" s="5" t="s">
        <v>4</v>
      </c>
    </row>
    <row r="14" spans="1:5" ht="15.75" thickBot="1" x14ac:dyDescent="0.3">
      <c r="A14" s="23" t="s">
        <v>13</v>
      </c>
      <c r="B14" s="24">
        <v>50000</v>
      </c>
      <c r="C14" s="25">
        <f>B14*(1+B7)</f>
        <v>53664.999999999993</v>
      </c>
      <c r="D14" s="25">
        <f t="shared" ref="D14:E15" si="0">C14*(1+C7)</f>
        <v>60700.481499999994</v>
      </c>
      <c r="E14" s="26">
        <f t="shared" si="0"/>
        <v>66206.01517205</v>
      </c>
    </row>
    <row r="15" spans="1:5" x14ac:dyDescent="0.25">
      <c r="A15" s="6" t="s">
        <v>14</v>
      </c>
      <c r="B15" s="27">
        <f>B14/B9</f>
        <v>1359.8041881968995</v>
      </c>
      <c r="C15" s="28">
        <f>B15*(1+B8)</f>
        <v>1397.1988033723144</v>
      </c>
      <c r="D15" s="28">
        <f t="shared" si="0"/>
        <v>1474.1844574381289</v>
      </c>
      <c r="E15" s="29">
        <f t="shared" si="0"/>
        <v>1511.3339057655696</v>
      </c>
    </row>
    <row r="16" spans="1:5" ht="26.25" thickBot="1" x14ac:dyDescent="0.3">
      <c r="A16" s="30" t="s">
        <v>15</v>
      </c>
      <c r="B16" s="31"/>
      <c r="C16" s="32">
        <f>C15*C10</f>
        <v>87115.345390263799</v>
      </c>
      <c r="D16" s="32">
        <f t="shared" ref="D16:E16" si="1">D15*D10</f>
        <v>110578.57615243406</v>
      </c>
      <c r="E16" s="33">
        <f t="shared" si="1"/>
        <v>89833.687358705458</v>
      </c>
    </row>
    <row r="17" spans="1:5" ht="26.25" thickBot="1" x14ac:dyDescent="0.3">
      <c r="A17" s="34" t="s">
        <v>16</v>
      </c>
      <c r="B17" s="35"/>
      <c r="C17" s="36">
        <f>C16-C14</f>
        <v>33450.345390263807</v>
      </c>
      <c r="D17" s="36">
        <f t="shared" ref="D17" si="2">D16-D14</f>
        <v>49878.094652434069</v>
      </c>
      <c r="E17" s="37">
        <f>E16-E14</f>
        <v>23627.672186655458</v>
      </c>
    </row>
    <row r="18" spans="1:5" x14ac:dyDescent="0.25">
      <c r="C18" t="str">
        <f>IFERROR(IF(ABS('Инвестиции в валюту'!C17-'Инвестиции в валюту (решение)'!C17)&lt;1,"верно","неверно"),"не верно")</f>
        <v>неверно</v>
      </c>
      <c r="D18" t="str">
        <f>IFERROR(IF(ABS('Инвестиции в валюту'!D17-'Инвестиции в валюту (решение)'!D17)&lt;1,"верно","неверно"),"не верно")</f>
        <v>неверно</v>
      </c>
      <c r="E18" t="str">
        <f>IFERROR(IF(ABS('Инвестиции в валюту'!E17-'Инвестиции в валюту (решение)'!E17)&lt;1,"верно","неверно"),"не верно")</f>
        <v>неверно</v>
      </c>
    </row>
  </sheetData>
  <mergeCells count="1">
    <mergeCell ref="A4:E4"/>
  </mergeCells>
  <conditionalFormatting sqref="C18:E18">
    <cfRule type="cellIs" dxfId="1" priority="2" operator="equal">
      <formula>"верно"</formula>
    </cfRule>
  </conditionalFormatting>
  <conditionalFormatting sqref="C1">
    <cfRule type="cellIs" dxfId="0" priority="1" operator="equal">
      <formula>"решена"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Инвестиции в валюту</vt:lpstr>
      <vt:lpstr>Инвестиции в валюту (решение)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Сапунова А.Д.</dc:creator>
  <cp:lastModifiedBy>Dmitry</cp:lastModifiedBy>
  <dcterms:created xsi:type="dcterms:W3CDTF">2018-07-26T13:14:04Z</dcterms:created>
  <dcterms:modified xsi:type="dcterms:W3CDTF">2018-08-26T08:47:22Z</dcterms:modified>
</cp:coreProperties>
</file>