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A_Work\2017_ФХИ_Информатика\3_Рабочие материалы\3-й этап\Эксель-интерактив\Excel-решения\"/>
    </mc:Choice>
  </mc:AlternateContent>
  <workbookProtection workbookAlgorithmName="SHA-512" workbookHashValue="JZWpITLBfu82c/QNitTw+zxe4jt9zBYD6b6t7/Dh8FWTs8ORGnwMgshFYhRMOa58yxyTLV7WWEiZyJatg0VDGw==" workbookSaltValue="HUVL9iHvd2/GpLqvgJaVDg==" workbookSpinCount="100000" lockStructure="1"/>
  <bookViews>
    <workbookView xWindow="0" yWindow="0" windowWidth="20490" windowHeight="7470"/>
  </bookViews>
  <sheets>
    <sheet name="Ипотечный кредит" sheetId="1" r:id="rId1"/>
    <sheet name="Ипотечный кредит (решение)" sheetId="2" state="hidden" r:id="rId2"/>
  </sheets>
  <calcPr calcId="152511"/>
</workbook>
</file>

<file path=xl/calcChain.xml><?xml version="1.0" encoding="utf-8"?>
<calcChain xmlns="http://schemas.openxmlformats.org/spreadsheetml/2006/main">
  <c r="C15" i="2" l="1"/>
  <c r="C13" i="2" l="1"/>
  <c r="C14" i="2" s="1"/>
  <c r="B13" i="2"/>
  <c r="B14" i="2" s="1"/>
  <c r="B15" i="2" s="1"/>
  <c r="C1" i="2" s="1"/>
  <c r="C12" i="2"/>
  <c r="B12" i="2"/>
</calcChain>
</file>

<file path=xl/sharedStrings.xml><?xml version="1.0" encoding="utf-8"?>
<sst xmlns="http://schemas.openxmlformats.org/spreadsheetml/2006/main" count="28" uniqueCount="14">
  <si>
    <t>Выбор ипотечного кредита</t>
  </si>
  <si>
    <t>Банк «А»</t>
  </si>
  <si>
    <t>Банк «Б»</t>
  </si>
  <si>
    <t>Цена квартиры, руб.</t>
  </si>
  <si>
    <t>Первоначальный взнос получателя ипотеки, руб.</t>
  </si>
  <si>
    <t>Срок ипотечного кредита, лет</t>
  </si>
  <si>
    <t>Ежемесячный аннуитетный платеж, руб.</t>
  </si>
  <si>
    <t>Количество периодов</t>
  </si>
  <si>
    <t>Годовая ставка</t>
  </si>
  <si>
    <t>Задача Учебного пособия №</t>
  </si>
  <si>
    <t>Ячейки для заполнения значениями или формулами закрашены голубой заливкой</t>
  </si>
  <si>
    <t>3.4.6.17</t>
  </si>
  <si>
    <t>Задание: с помощью финансовых функций электронной таблицы определите годовую процентную ставку по ипотечному кредиту для каждого из банков.</t>
  </si>
  <si>
    <t>Сумма ипотеки,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</si>
</sst>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Font="1"/>
    <xf numFmtId="0" fontId="0" fillId="0" borderId="4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3" fontId="0" fillId="0" borderId="8" xfId="0" applyNumberFormat="1" applyFont="1" applyBorder="1" applyAlignment="1">
      <alignment vertical="center" wrapText="1"/>
    </xf>
    <xf numFmtId="3" fontId="0" fillId="0" borderId="9" xfId="0" applyNumberFormat="1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3" fontId="0" fillId="0" borderId="11" xfId="0" applyNumberFormat="1" applyFont="1" applyBorder="1" applyAlignment="1">
      <alignment vertical="center" wrapText="1"/>
    </xf>
    <xf numFmtId="3" fontId="0" fillId="0" borderId="12" xfId="0" applyNumberFormat="1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3" fontId="0" fillId="0" borderId="14" xfId="0" applyNumberFormat="1" applyFont="1" applyBorder="1" applyAlignment="1">
      <alignment vertical="center" wrapText="1"/>
    </xf>
    <xf numFmtId="3" fontId="0" fillId="0" borderId="15" xfId="0" applyNumberFormat="1" applyFont="1" applyBorder="1" applyAlignment="1">
      <alignment vertical="center" wrapText="1"/>
    </xf>
    <xf numFmtId="0" fontId="4" fillId="0" borderId="0" xfId="1" applyFont="1" applyProtection="1">
      <protection hidden="1"/>
    </xf>
    <xf numFmtId="49" fontId="0" fillId="0" borderId="0" xfId="0" applyNumberFormat="1" applyAlignment="1" applyProtection="1">
      <alignment wrapText="1"/>
      <protection hidden="1"/>
    </xf>
    <xf numFmtId="49" fontId="0" fillId="2" borderId="0" xfId="0" applyNumberFormat="1" applyFill="1" applyProtection="1">
      <protection hidden="1"/>
    </xf>
    <xf numFmtId="0" fontId="0" fillId="2" borderId="0" xfId="0" applyFill="1" applyProtection="1">
      <protection hidden="1"/>
    </xf>
    <xf numFmtId="0" fontId="0" fillId="2" borderId="0" xfId="0" applyFont="1" applyFill="1"/>
    <xf numFmtId="0" fontId="0" fillId="2" borderId="0" xfId="0" applyFill="1"/>
    <xf numFmtId="0" fontId="1" fillId="0" borderId="5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vertical="center" wrapText="1"/>
    </xf>
    <xf numFmtId="0" fontId="1" fillId="0" borderId="19" xfId="0" applyFont="1" applyFill="1" applyBorder="1" applyAlignment="1">
      <alignment vertical="center" wrapText="1"/>
    </xf>
    <xf numFmtId="0" fontId="1" fillId="0" borderId="21" xfId="0" applyFont="1" applyFill="1" applyBorder="1"/>
    <xf numFmtId="3" fontId="0" fillId="2" borderId="17" xfId="0" applyNumberFormat="1" applyFont="1" applyFill="1" applyBorder="1" applyAlignment="1" applyProtection="1">
      <alignment vertical="center" wrapText="1"/>
      <protection locked="0"/>
    </xf>
    <xf numFmtId="3" fontId="0" fillId="2" borderId="18" xfId="0" applyNumberFormat="1" applyFont="1" applyFill="1" applyBorder="1" applyAlignment="1" applyProtection="1">
      <alignment vertical="center" wrapText="1"/>
      <protection locked="0"/>
    </xf>
    <xf numFmtId="0" fontId="0" fillId="2" borderId="20" xfId="0" applyFont="1" applyFill="1" applyBorder="1" applyProtection="1">
      <protection locked="0"/>
    </xf>
    <xf numFmtId="0" fontId="0" fillId="2" borderId="12" xfId="0" applyFont="1" applyFill="1" applyBorder="1" applyProtection="1">
      <protection locked="0"/>
    </xf>
    <xf numFmtId="164" fontId="0" fillId="2" borderId="22" xfId="0" applyNumberFormat="1" applyFont="1" applyFill="1" applyBorder="1" applyProtection="1">
      <protection locked="0"/>
    </xf>
    <xf numFmtId="164" fontId="0" fillId="2" borderId="15" xfId="0" applyNumberFormat="1" applyFont="1" applyFill="1" applyBorder="1" applyProtection="1">
      <protection locked="0"/>
    </xf>
    <xf numFmtId="0" fontId="0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5" fillId="3" borderId="23" xfId="0" applyFont="1" applyFill="1" applyBorder="1" applyAlignment="1">
      <alignment horizontal="left" vertical="center" wrapText="1"/>
    </xf>
  </cellXfs>
  <cellStyles count="2">
    <cellStyle name="Гиперссылка" xfId="1" builtinId="8"/>
    <cellStyle name="Обычный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/>
  </sheetViews>
  <sheetFormatPr defaultColWidth="8.85546875" defaultRowHeight="15" x14ac:dyDescent="0.25"/>
  <cols>
    <col min="1" max="1" width="34.140625" style="1" customWidth="1"/>
    <col min="2" max="3" width="11.7109375" style="1" customWidth="1"/>
  </cols>
  <sheetData>
    <row r="1" spans="1:10" x14ac:dyDescent="0.25">
      <c r="A1" s="13" t="s">
        <v>9</v>
      </c>
      <c r="B1" s="14" t="s">
        <v>11</v>
      </c>
    </row>
    <row r="2" spans="1:10" x14ac:dyDescent="0.25">
      <c r="A2" s="15" t="s">
        <v>10</v>
      </c>
      <c r="B2" s="16"/>
      <c r="C2" s="17"/>
      <c r="D2" s="18"/>
      <c r="E2" s="18"/>
      <c r="F2" s="18"/>
    </row>
    <row r="3" spans="1:10" ht="15.75" thickBot="1" x14ac:dyDescent="0.3"/>
    <row r="4" spans="1:10" ht="19.5" thickBot="1" x14ac:dyDescent="0.35">
      <c r="A4" s="30" t="s">
        <v>0</v>
      </c>
      <c r="B4" s="31"/>
      <c r="C4" s="31"/>
      <c r="D4" s="31"/>
      <c r="E4" s="31"/>
      <c r="F4" s="31"/>
      <c r="G4" s="31"/>
      <c r="H4" s="31"/>
      <c r="I4" s="31"/>
      <c r="J4" s="32"/>
    </row>
    <row r="5" spans="1:10" ht="32.25" customHeight="1" thickBot="1" x14ac:dyDescent="0.3">
      <c r="A5" s="33" t="s">
        <v>12</v>
      </c>
      <c r="B5" s="33"/>
      <c r="C5" s="33"/>
      <c r="D5" s="33"/>
      <c r="E5" s="33"/>
      <c r="F5" s="33"/>
      <c r="G5" s="33"/>
      <c r="H5" s="33"/>
      <c r="I5" s="33"/>
      <c r="J5" s="33"/>
    </row>
    <row r="6" spans="1:10" ht="15.75" thickBot="1" x14ac:dyDescent="0.3">
      <c r="A6" s="2"/>
      <c r="B6" s="19" t="s">
        <v>1</v>
      </c>
      <c r="C6" s="3" t="s">
        <v>2</v>
      </c>
    </row>
    <row r="7" spans="1:10" x14ac:dyDescent="0.25">
      <c r="A7" s="4" t="s">
        <v>3</v>
      </c>
      <c r="B7" s="5">
        <v>5500000</v>
      </c>
      <c r="C7" s="6">
        <v>5500000</v>
      </c>
    </row>
    <row r="8" spans="1:10" ht="30" x14ac:dyDescent="0.25">
      <c r="A8" s="7" t="s">
        <v>4</v>
      </c>
      <c r="B8" s="8">
        <v>825000</v>
      </c>
      <c r="C8" s="9">
        <v>825000</v>
      </c>
    </row>
    <row r="9" spans="1:10" x14ac:dyDescent="0.25">
      <c r="A9" s="7" t="s">
        <v>5</v>
      </c>
      <c r="B9" s="8">
        <v>15</v>
      </c>
      <c r="C9" s="9">
        <v>20</v>
      </c>
    </row>
    <row r="10" spans="1:10" ht="30.75" thickBot="1" x14ac:dyDescent="0.3">
      <c r="A10" s="10" t="s">
        <v>6</v>
      </c>
      <c r="B10" s="11">
        <v>45483</v>
      </c>
      <c r="C10" s="12">
        <v>42062</v>
      </c>
    </row>
    <row r="11" spans="1:10" ht="15.75" thickBot="1" x14ac:dyDescent="0.3"/>
    <row r="12" spans="1:10" x14ac:dyDescent="0.25">
      <c r="A12" s="20" t="s">
        <v>13</v>
      </c>
      <c r="B12" s="23"/>
      <c r="C12" s="24"/>
    </row>
    <row r="13" spans="1:10" x14ac:dyDescent="0.25">
      <c r="A13" s="21" t="s">
        <v>7</v>
      </c>
      <c r="B13" s="25"/>
      <c r="C13" s="26"/>
    </row>
    <row r="14" spans="1:10" ht="15.75" thickBot="1" x14ac:dyDescent="0.3">
      <c r="A14" s="22" t="s">
        <v>8</v>
      </c>
      <c r="B14" s="27"/>
      <c r="C14" s="28"/>
    </row>
  </sheetData>
  <sheetProtection algorithmName="SHA-512" hashValue="XcdQHI0mBAJrJgd0q4m4RvWv8dEkjIg4cpu35ndTUqcMNC5igzulI099EY0BitdO14NwlwanmEfoMiw8Nbw9aQ==" saltValue="jhHsvJJN04HDAkAthsCANw==" spinCount="100000" sheet="1" objects="1" scenarios="1"/>
  <mergeCells count="2">
    <mergeCell ref="A4:J4"/>
    <mergeCell ref="A5:J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B15" sqref="B15:C15"/>
    </sheetView>
  </sheetViews>
  <sheetFormatPr defaultColWidth="8.85546875" defaultRowHeight="15" x14ac:dyDescent="0.25"/>
  <cols>
    <col min="1" max="1" width="34.140625" style="1" customWidth="1"/>
    <col min="2" max="3" width="11.7109375" style="1" customWidth="1"/>
  </cols>
  <sheetData>
    <row r="1" spans="1:10" x14ac:dyDescent="0.25">
      <c r="A1" s="13" t="s">
        <v>9</v>
      </c>
      <c r="B1" s="14" t="s">
        <v>11</v>
      </c>
      <c r="C1" s="29" t="str">
        <f>IF(AND(B15="верно",C15="верно"),"решена","не решена")</f>
        <v>не решена</v>
      </c>
    </row>
    <row r="2" spans="1:10" x14ac:dyDescent="0.25">
      <c r="A2" s="15" t="s">
        <v>10</v>
      </c>
      <c r="B2" s="16"/>
      <c r="C2" s="17"/>
      <c r="D2" s="18"/>
      <c r="E2" s="18"/>
      <c r="F2" s="18"/>
    </row>
    <row r="3" spans="1:10" ht="15.75" thickBot="1" x14ac:dyDescent="0.3"/>
    <row r="4" spans="1:10" ht="19.5" thickBot="1" x14ac:dyDescent="0.35">
      <c r="A4" s="30" t="s">
        <v>0</v>
      </c>
      <c r="B4" s="31"/>
      <c r="C4" s="31"/>
      <c r="D4" s="31"/>
      <c r="E4" s="31"/>
      <c r="F4" s="31"/>
      <c r="G4" s="31"/>
      <c r="H4" s="31"/>
      <c r="I4" s="31"/>
      <c r="J4" s="32"/>
    </row>
    <row r="5" spans="1:10" ht="32.25" customHeight="1" thickBot="1" x14ac:dyDescent="0.3">
      <c r="A5" s="33" t="s">
        <v>12</v>
      </c>
      <c r="B5" s="33"/>
      <c r="C5" s="33"/>
      <c r="D5" s="33"/>
      <c r="E5" s="33"/>
      <c r="F5" s="33"/>
      <c r="G5" s="33"/>
      <c r="H5" s="33"/>
      <c r="I5" s="33"/>
      <c r="J5" s="33"/>
    </row>
    <row r="6" spans="1:10" ht="15.75" thickBot="1" x14ac:dyDescent="0.3">
      <c r="A6" s="2"/>
      <c r="B6" s="19" t="s">
        <v>1</v>
      </c>
      <c r="C6" s="3" t="s">
        <v>2</v>
      </c>
    </row>
    <row r="7" spans="1:10" x14ac:dyDescent="0.25">
      <c r="A7" s="4" t="s">
        <v>3</v>
      </c>
      <c r="B7" s="5">
        <v>5500000</v>
      </c>
      <c r="C7" s="6">
        <v>5500000</v>
      </c>
    </row>
    <row r="8" spans="1:10" ht="30" x14ac:dyDescent="0.25">
      <c r="A8" s="7" t="s">
        <v>4</v>
      </c>
      <c r="B8" s="8">
        <v>825000</v>
      </c>
      <c r="C8" s="9">
        <v>825000</v>
      </c>
    </row>
    <row r="9" spans="1:10" x14ac:dyDescent="0.25">
      <c r="A9" s="7" t="s">
        <v>5</v>
      </c>
      <c r="B9" s="8">
        <v>15</v>
      </c>
      <c r="C9" s="9">
        <v>20</v>
      </c>
    </row>
    <row r="10" spans="1:10" ht="30.75" thickBot="1" x14ac:dyDescent="0.3">
      <c r="A10" s="10" t="s">
        <v>6</v>
      </c>
      <c r="B10" s="11">
        <v>45483</v>
      </c>
      <c r="C10" s="12">
        <v>42062</v>
      </c>
    </row>
    <row r="11" spans="1:10" ht="15.75" thickBot="1" x14ac:dyDescent="0.3"/>
    <row r="12" spans="1:10" x14ac:dyDescent="0.25">
      <c r="A12" s="20" t="s">
        <v>13</v>
      </c>
      <c r="B12" s="23">
        <f>B7-B8</f>
        <v>4675000</v>
      </c>
      <c r="C12" s="24">
        <f>C7-C8</f>
        <v>4675000</v>
      </c>
    </row>
    <row r="13" spans="1:10" x14ac:dyDescent="0.25">
      <c r="A13" s="21" t="s">
        <v>7</v>
      </c>
      <c r="B13" s="25">
        <f>B9*12</f>
        <v>180</v>
      </c>
      <c r="C13" s="26">
        <f>C9*12</f>
        <v>240</v>
      </c>
    </row>
    <row r="14" spans="1:10" ht="15.75" thickBot="1" x14ac:dyDescent="0.3">
      <c r="A14" s="22" t="s">
        <v>8</v>
      </c>
      <c r="B14" s="27">
        <f>RATE(B13,-B10,B12)*12</f>
        <v>8.2973746029410683E-2</v>
      </c>
      <c r="C14" s="28">
        <f>RATE(C13,-C10,C12)*12</f>
        <v>8.9999373271704097E-2</v>
      </c>
    </row>
    <row r="15" spans="1:10" x14ac:dyDescent="0.25">
      <c r="B15" s="29" t="str">
        <f>IFERROR(IF(ABS(B14-'Ипотечный кредит'!B14)&lt;0.001,"верно","не верно"),"не верно")</f>
        <v>не верно</v>
      </c>
      <c r="C15" s="29" t="str">
        <f>IFERROR(IF(ABS(C14-'Ипотечный кредит'!C14)&lt;0.001,"верно","не верно"),"не верно")</f>
        <v>не верно</v>
      </c>
    </row>
  </sheetData>
  <mergeCells count="2">
    <mergeCell ref="A4:J4"/>
    <mergeCell ref="A5:J5"/>
  </mergeCells>
  <conditionalFormatting sqref="B15:C15">
    <cfRule type="cellIs" dxfId="1" priority="2" operator="equal">
      <formula>"верно"</formula>
    </cfRule>
  </conditionalFormatting>
  <conditionalFormatting sqref="C1">
    <cfRule type="cellIs" dxfId="0" priority="1" operator="equal">
      <formula>"решена"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Ипотечный кредит</vt:lpstr>
      <vt:lpstr>Ипотечный кредит (решение)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Сапунова А.Д.</dc:creator>
  <cp:lastModifiedBy>Dmitry</cp:lastModifiedBy>
  <dcterms:created xsi:type="dcterms:W3CDTF">2018-07-31T12:33:19Z</dcterms:created>
  <dcterms:modified xsi:type="dcterms:W3CDTF">2018-08-26T09:13:29Z</dcterms:modified>
</cp:coreProperties>
</file>