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Бачило\"/>
    </mc:Choice>
  </mc:AlternateContent>
  <workbookProtection workbookAlgorithmName="SHA-512" workbookHashValue="yELog+0PiSW5ahUwv9Xs00MtpkUj34fO359f0qxXcLQ3Cmp6ExgQyFBncFld6U64VKQa5S7xkO7hCH7fzoFk8Q==" workbookSaltValue="vHPOnB069kJRjruZWJTUVg==" workbookSpinCount="100000" lockStructure="1"/>
  <bookViews>
    <workbookView xWindow="0" yWindow="0" windowWidth="25605" windowHeight="16065" tabRatio="766"/>
  </bookViews>
  <sheets>
    <sheet name="Расход электроэнергии" sheetId="2" r:id="rId1"/>
    <sheet name="Расход электроэнергии (решение)" sheetId="4" state="hidden" r:id="rId2"/>
  </sheets>
  <externalReferences>
    <externalReference r:id="rId3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1" i="4"/>
  <c r="D10" i="4" l="1"/>
  <c r="F10" i="4" s="1"/>
  <c r="D9" i="4"/>
  <c r="F9" i="4" s="1"/>
  <c r="D8" i="4"/>
  <c r="D11" i="4" l="1"/>
  <c r="D12" i="4" s="1"/>
  <c r="F8" i="4"/>
  <c r="F11" i="4" s="1"/>
  <c r="F12" i="4" l="1"/>
  <c r="C1" i="4" s="1"/>
</calcChain>
</file>

<file path=xl/sharedStrings.xml><?xml version="1.0" encoding="utf-8"?>
<sst xmlns="http://schemas.openxmlformats.org/spreadsheetml/2006/main" count="28" uniqueCount="16">
  <si>
    <t>Тарифная зона</t>
  </si>
  <si>
    <t>Стоимость электроэнергии (руб.)</t>
  </si>
  <si>
    <t>текущие</t>
  </si>
  <si>
    <t>предыдущие</t>
  </si>
  <si>
    <t>ночная зона Т2 (23.00-7.00)</t>
  </si>
  <si>
    <t>Итого</t>
  </si>
  <si>
    <t>полупиковая зона Т3 (10.00-17.00; 21.00-23.00)</t>
  </si>
  <si>
    <t>пиковая зона Т1 (7.00-10.00; 17.00-21.00)</t>
  </si>
  <si>
    <t>Расход электроэнергии</t>
  </si>
  <si>
    <t>Тариф (руб. кВт·ч)</t>
  </si>
  <si>
    <t>Расход электроэнергии (кВт·ч)</t>
  </si>
  <si>
    <t>Показания счетчика (кВт·ч)</t>
  </si>
  <si>
    <t>Задача Учебного пособия №</t>
  </si>
  <si>
    <t>Ячейки для заполнения значениями или формулами закрашены голубой заливкой</t>
  </si>
  <si>
    <t>Задание: внесите показания счетчика на конец текущего месяца, сделайте расчет расхода электроэнергии за текущий месяц и стоимости потребленной электроэнергии</t>
  </si>
  <si>
    <t xml:space="preserve">2.1.1.1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</si>
</sst>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 diagonalUp="1" diagonalDown="1">
      <left/>
      <right/>
      <top style="medium">
        <color auto="1"/>
      </top>
      <bottom style="medium">
        <color auto="1"/>
      </bottom>
      <diagonal style="thin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8" xfId="0" applyFont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2" fontId="1" fillId="0" borderId="12" xfId="0" applyNumberFormat="1" applyFont="1" applyBorder="1" applyAlignment="1">
      <alignment horizontal="right" vertical="center" wrapText="1"/>
    </xf>
    <xf numFmtId="2" fontId="1" fillId="0" borderId="13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2" fontId="1" fillId="0" borderId="15" xfId="0" applyNumberFormat="1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horizontal="right" vertical="center" wrapText="1"/>
    </xf>
    <xf numFmtId="0" fontId="1" fillId="3" borderId="14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6" fillId="0" borderId="0" xfId="23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vertical="center" wrapText="1"/>
      <protection hidden="1"/>
    </xf>
    <xf numFmtId="0" fontId="1" fillId="3" borderId="11" xfId="0" applyFont="1" applyFill="1" applyBorder="1" applyAlignment="1" applyProtection="1">
      <alignment horizontal="right" vertical="center" wrapText="1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1" fillId="3" borderId="10" xfId="0" applyFont="1" applyFill="1" applyBorder="1" applyAlignment="1" applyProtection="1">
      <alignment horizontal="right" vertical="center" wrapText="1"/>
      <protection hidden="1"/>
    </xf>
    <xf numFmtId="0" fontId="5" fillId="0" borderId="20" xfId="0" applyFont="1" applyBorder="1" applyAlignment="1" applyProtection="1">
      <alignment vertical="center" wrapText="1"/>
      <protection hidden="1"/>
    </xf>
    <xf numFmtId="0" fontId="1" fillId="3" borderId="14" xfId="0" applyFont="1" applyFill="1" applyBorder="1" applyAlignment="1" applyProtection="1">
      <alignment horizontal="right" vertical="center" wrapText="1"/>
      <protection hidden="1"/>
    </xf>
    <xf numFmtId="0" fontId="5" fillId="0" borderId="7" xfId="0" applyFont="1" applyBorder="1" applyAlignment="1" applyProtection="1">
      <alignment vertical="center" wrapText="1"/>
      <protection hidden="1"/>
    </xf>
    <xf numFmtId="0" fontId="1" fillId="0" borderId="19" xfId="0" applyFont="1" applyBorder="1" applyAlignment="1" applyProtection="1">
      <alignment horizontal="right" vertical="center" wrapText="1"/>
      <protection hidden="1"/>
    </xf>
    <xf numFmtId="0" fontId="1" fillId="0" borderId="8" xfId="0" applyFont="1" applyBorder="1" applyAlignment="1" applyProtection="1">
      <alignment horizontal="right" vertical="center" wrapText="1"/>
      <protection hidden="1"/>
    </xf>
    <xf numFmtId="164" fontId="0" fillId="0" borderId="0" xfId="0" applyNumberFormat="1" applyProtection="1">
      <protection hidden="1"/>
    </xf>
    <xf numFmtId="0" fontId="0" fillId="4" borderId="0" xfId="0" applyFill="1" applyProtection="1">
      <protection hidden="1"/>
    </xf>
    <xf numFmtId="0" fontId="1" fillId="4" borderId="16" xfId="0" applyFont="1" applyFill="1" applyBorder="1" applyAlignment="1" applyProtection="1">
      <alignment horizontal="right" vertical="center" wrapText="1"/>
      <protection locked="0"/>
    </xf>
    <xf numFmtId="0" fontId="1" fillId="4" borderId="17" xfId="0" applyFont="1" applyFill="1" applyBorder="1" applyAlignment="1" applyProtection="1">
      <alignment horizontal="right" vertical="center" wrapText="1"/>
      <protection locked="0"/>
    </xf>
    <xf numFmtId="0" fontId="1" fillId="4" borderId="18" xfId="0" applyFont="1" applyFill="1" applyBorder="1" applyAlignment="1" applyProtection="1">
      <alignment horizontal="right" vertical="center" wrapText="1"/>
      <protection locked="0"/>
    </xf>
    <xf numFmtId="0" fontId="1" fillId="4" borderId="11" xfId="0" applyFont="1" applyFill="1" applyBorder="1" applyAlignment="1" applyProtection="1">
      <alignment horizontal="right" vertical="center" wrapText="1"/>
      <protection locked="0"/>
    </xf>
    <xf numFmtId="2" fontId="1" fillId="4" borderId="13" xfId="0" applyNumberFormat="1" applyFont="1" applyFill="1" applyBorder="1" applyAlignment="1" applyProtection="1">
      <alignment horizontal="right" vertical="center" wrapText="1"/>
      <protection locked="0"/>
    </xf>
    <xf numFmtId="2" fontId="1" fillId="4" borderId="15" xfId="0" applyNumberFormat="1" applyFont="1" applyFill="1" applyBorder="1" applyAlignment="1" applyProtection="1">
      <alignment horizontal="right" vertical="center" wrapText="1"/>
      <protection locked="0"/>
    </xf>
    <xf numFmtId="0" fontId="1" fillId="4" borderId="6" xfId="0" applyFont="1" applyFill="1" applyBorder="1" applyAlignment="1" applyProtection="1">
      <alignment horizontal="right" vertical="center" wrapText="1"/>
      <protection locked="0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20" xfId="0" applyFont="1" applyBorder="1" applyAlignment="1" applyProtection="1">
      <alignment horizontal="center" vertical="center" wrapText="1"/>
      <protection hidden="1"/>
    </xf>
    <xf numFmtId="0" fontId="7" fillId="2" borderId="9" xfId="0" applyFont="1" applyFill="1" applyBorder="1" applyAlignment="1" applyProtection="1">
      <alignment wrapText="1"/>
      <protection hidden="1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2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15"/>
  <sheetViews>
    <sheetView tabSelected="1" workbookViewId="0">
      <pane ySplit="2" topLeftCell="A3" activePane="bottomLeft" state="frozenSplit"/>
      <selection sqref="A1:XFD3"/>
      <selection pane="bottomLeft" activeCell="A2" sqref="A2"/>
    </sheetView>
  </sheetViews>
  <sheetFormatPr defaultColWidth="11.42578125" defaultRowHeight="15" x14ac:dyDescent="0.25"/>
  <cols>
    <col min="1" max="1" width="40" style="21" customWidth="1"/>
    <col min="2" max="2" width="11.42578125" style="21"/>
    <col min="3" max="3" width="13.5703125" style="21" customWidth="1"/>
    <col min="4" max="4" width="13.85546875" style="21" customWidth="1"/>
    <col min="5" max="5" width="11.85546875" style="21" customWidth="1"/>
    <col min="6" max="6" width="15.140625" style="21" customWidth="1"/>
    <col min="7" max="16384" width="11.42578125" style="21"/>
  </cols>
  <sheetData>
    <row r="1" spans="1:12" x14ac:dyDescent="0.25">
      <c r="A1" s="23" t="s">
        <v>12</v>
      </c>
      <c r="B1" s="24" t="s">
        <v>15</v>
      </c>
    </row>
    <row r="2" spans="1:12" x14ac:dyDescent="0.25">
      <c r="A2" s="38" t="s">
        <v>13</v>
      </c>
    </row>
    <row r="3" spans="1:12" ht="15.75" thickBot="1" x14ac:dyDescent="0.3">
      <c r="B3" s="22"/>
    </row>
    <row r="4" spans="1:12" ht="19.5" thickBot="1" x14ac:dyDescent="0.35">
      <c r="A4" s="46" t="s">
        <v>8</v>
      </c>
      <c r="B4" s="47"/>
      <c r="C4" s="47"/>
      <c r="D4" s="47"/>
      <c r="E4" s="47"/>
      <c r="F4" s="48"/>
      <c r="G4" s="25"/>
      <c r="H4" s="25"/>
      <c r="I4" s="25"/>
      <c r="J4" s="25"/>
      <c r="K4" s="25"/>
      <c r="L4" s="25"/>
    </row>
    <row r="5" spans="1:12" ht="35.25" customHeight="1" thickBot="1" x14ac:dyDescent="0.3">
      <c r="A5" s="54" t="s">
        <v>14</v>
      </c>
      <c r="B5" s="54"/>
      <c r="C5" s="54"/>
      <c r="D5" s="54"/>
      <c r="E5" s="54"/>
      <c r="F5" s="54"/>
      <c r="G5" s="26"/>
      <c r="H5" s="26"/>
      <c r="I5" s="26"/>
      <c r="J5" s="26"/>
      <c r="K5" s="26"/>
      <c r="L5" s="25"/>
    </row>
    <row r="6" spans="1:12" ht="45.95" customHeight="1" thickBot="1" x14ac:dyDescent="0.3">
      <c r="A6" s="49" t="s">
        <v>0</v>
      </c>
      <c r="B6" s="51" t="s">
        <v>11</v>
      </c>
      <c r="C6" s="52"/>
      <c r="D6" s="49" t="s">
        <v>10</v>
      </c>
      <c r="E6" s="49" t="s">
        <v>9</v>
      </c>
      <c r="F6" s="49" t="s">
        <v>1</v>
      </c>
      <c r="G6" s="25"/>
      <c r="H6" s="25"/>
      <c r="I6" s="25"/>
      <c r="J6" s="25"/>
      <c r="K6" s="25"/>
      <c r="L6" s="25"/>
    </row>
    <row r="7" spans="1:12" ht="21" customHeight="1" thickBot="1" x14ac:dyDescent="0.3">
      <c r="A7" s="50"/>
      <c r="B7" s="27" t="s">
        <v>2</v>
      </c>
      <c r="C7" s="27" t="s">
        <v>3</v>
      </c>
      <c r="D7" s="53"/>
      <c r="E7" s="53"/>
      <c r="F7" s="53"/>
    </row>
    <row r="8" spans="1:12" ht="16.5" thickBot="1" x14ac:dyDescent="0.3">
      <c r="A8" s="28" t="s">
        <v>4</v>
      </c>
      <c r="B8" s="39"/>
      <c r="C8" s="29">
        <v>1713.24</v>
      </c>
      <c r="D8" s="42"/>
      <c r="E8" s="29">
        <v>1.79</v>
      </c>
      <c r="F8" s="43"/>
    </row>
    <row r="9" spans="1:12" ht="32.25" thickBot="1" x14ac:dyDescent="0.3">
      <c r="A9" s="30" t="s">
        <v>6</v>
      </c>
      <c r="B9" s="40"/>
      <c r="C9" s="31">
        <v>5710.800000000002</v>
      </c>
      <c r="D9" s="42"/>
      <c r="E9" s="31">
        <v>5.38</v>
      </c>
      <c r="F9" s="43"/>
    </row>
    <row r="10" spans="1:12" ht="16.5" thickBot="1" x14ac:dyDescent="0.3">
      <c r="A10" s="32" t="s">
        <v>7</v>
      </c>
      <c r="B10" s="41"/>
      <c r="C10" s="33">
        <v>6852.96</v>
      </c>
      <c r="D10" s="42"/>
      <c r="E10" s="33">
        <v>6.46</v>
      </c>
      <c r="F10" s="44"/>
    </row>
    <row r="11" spans="1:12" ht="16.5" thickBot="1" x14ac:dyDescent="0.3">
      <c r="A11" s="34" t="s">
        <v>5</v>
      </c>
      <c r="B11" s="35"/>
      <c r="C11" s="36"/>
      <c r="D11" s="45"/>
      <c r="E11" s="36"/>
      <c r="F11" s="45"/>
    </row>
    <row r="15" spans="1:12" x14ac:dyDescent="0.25">
      <c r="B15" s="37"/>
    </row>
  </sheetData>
  <sheetProtection algorithmName="SHA-512" hashValue="3q7Sz16HsmTc4EnV2ibp75Bu7lM1sCecswUda4c1f2fonPkLMPGMalMsru89xgNS2LFkSRZOlcHqZfuof5X19g==" saltValue="jjk3c9XlNPNtyJBU5zqsUg==" spinCount="100000" sheet="1" objects="1" scenarios="1"/>
  <mergeCells count="7">
    <mergeCell ref="A4:F4"/>
    <mergeCell ref="A6:A7"/>
    <mergeCell ref="B6:C6"/>
    <mergeCell ref="D6:D7"/>
    <mergeCell ref="E6:E7"/>
    <mergeCell ref="F6:F7"/>
    <mergeCell ref="A5:F5"/>
  </mergeCells>
  <conditionalFormatting sqref="B3">
    <cfRule type="cellIs" dxfId="5" priority="5" operator="equal">
      <formula>"верно"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C91E46E0-B0FB-4E7E-BDD6-889045EEA933}">
            <xm:f>'Расход электроэнергии (решение)'!$F$11</xm:f>
            <x14:dxf>
              <fill>
                <patternFill>
                  <bgColor theme="9" tint="0.39994506668294322"/>
                </patternFill>
              </fill>
            </x14:dxf>
          </x14:cfRule>
          <xm:sqref>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F12"/>
  <sheetViews>
    <sheetView workbookViewId="0">
      <selection activeCell="B15" sqref="B15"/>
    </sheetView>
  </sheetViews>
  <sheetFormatPr defaultColWidth="11.42578125" defaultRowHeight="15" x14ac:dyDescent="0.25"/>
  <cols>
    <col min="1" max="1" width="40" customWidth="1"/>
    <col min="3" max="3" width="13.5703125" customWidth="1"/>
    <col min="4" max="4" width="13.85546875" customWidth="1"/>
    <col min="5" max="5" width="11.85546875" customWidth="1"/>
    <col min="6" max="6" width="15.140625" customWidth="1"/>
  </cols>
  <sheetData>
    <row r="1" spans="1:6" x14ac:dyDescent="0.25">
      <c r="A1" t="str">
        <f>'Расход электроэнергии'!A1</f>
        <v>Задача Учебного пособия №</v>
      </c>
      <c r="B1" t="str">
        <f>'Расход электроэнергии'!B1</f>
        <v xml:space="preserve">2.1.1.1 </v>
      </c>
      <c r="C1" s="22" t="str">
        <f>IF(AND('Расход электроэнергии (решение)'!D12="верно",'Расход электроэнергии (решение)'!F12="верно"),"решена","не решена")</f>
        <v>не решена</v>
      </c>
    </row>
    <row r="3" spans="1:6" ht="15.75" thickBot="1" x14ac:dyDescent="0.3"/>
    <row r="4" spans="1:6" ht="19.5" thickBot="1" x14ac:dyDescent="0.35">
      <c r="A4" s="55" t="s">
        <v>8</v>
      </c>
      <c r="B4" s="56"/>
      <c r="C4" s="56"/>
      <c r="D4" s="56"/>
      <c r="E4" s="56"/>
      <c r="F4" s="57"/>
    </row>
    <row r="5" spans="1:6" ht="15.75" thickBot="1" x14ac:dyDescent="0.3"/>
    <row r="6" spans="1:6" ht="45.95" customHeight="1" thickBot="1" x14ac:dyDescent="0.3">
      <c r="A6" s="58" t="s">
        <v>0</v>
      </c>
      <c r="B6" s="60" t="s">
        <v>11</v>
      </c>
      <c r="C6" s="61"/>
      <c r="D6" s="58" t="s">
        <v>10</v>
      </c>
      <c r="E6" s="58" t="s">
        <v>9</v>
      </c>
      <c r="F6" s="58" t="s">
        <v>1</v>
      </c>
    </row>
    <row r="7" spans="1:6" ht="21" customHeight="1" thickBot="1" x14ac:dyDescent="0.3">
      <c r="A7" s="59"/>
      <c r="B7" s="20" t="s">
        <v>2</v>
      </c>
      <c r="C7" s="20" t="s">
        <v>3</v>
      </c>
      <c r="D7" s="62"/>
      <c r="E7" s="62"/>
      <c r="F7" s="62"/>
    </row>
    <row r="8" spans="1:6" ht="15.75" x14ac:dyDescent="0.25">
      <c r="A8" s="16" t="s">
        <v>4</v>
      </c>
      <c r="B8" s="9">
        <v>1728.36</v>
      </c>
      <c r="C8" s="13">
        <v>1713.24</v>
      </c>
      <c r="D8" s="4">
        <f>B8-C8</f>
        <v>15.119999999999891</v>
      </c>
      <c r="E8" s="13">
        <v>1.79</v>
      </c>
      <c r="F8" s="5">
        <f>D8*E8</f>
        <v>27.064799999999806</v>
      </c>
    </row>
    <row r="9" spans="1:6" ht="31.5" x14ac:dyDescent="0.25">
      <c r="A9" s="17" t="s">
        <v>6</v>
      </c>
      <c r="B9" s="10">
        <v>5761.2000000000007</v>
      </c>
      <c r="C9" s="14">
        <v>5710.800000000002</v>
      </c>
      <c r="D9" s="3">
        <f>B9-C9</f>
        <v>50.399999999998727</v>
      </c>
      <c r="E9" s="14">
        <v>5.38</v>
      </c>
      <c r="F9" s="6">
        <f>D9*E9</f>
        <v>271.15199999999317</v>
      </c>
    </row>
    <row r="10" spans="1:6" ht="16.5" thickBot="1" x14ac:dyDescent="0.3">
      <c r="A10" s="18" t="s">
        <v>7</v>
      </c>
      <c r="B10" s="11">
        <v>6913.44</v>
      </c>
      <c r="C10" s="15">
        <v>6852.96</v>
      </c>
      <c r="D10" s="7">
        <f>B10-C10</f>
        <v>60.479999999999563</v>
      </c>
      <c r="E10" s="15">
        <v>6.46</v>
      </c>
      <c r="F10" s="8">
        <f>D10*E10</f>
        <v>390.70079999999717</v>
      </c>
    </row>
    <row r="11" spans="1:6" ht="16.5" thickBot="1" x14ac:dyDescent="0.3">
      <c r="A11" s="19" t="s">
        <v>5</v>
      </c>
      <c r="B11" s="12"/>
      <c r="C11" s="1"/>
      <c r="D11" s="2">
        <f>D8+D9+D10</f>
        <v>125.99999999999818</v>
      </c>
      <c r="E11" s="1"/>
      <c r="F11" s="2">
        <f>F8+F9+F10</f>
        <v>688.91759999999022</v>
      </c>
    </row>
    <row r="12" spans="1:6" x14ac:dyDescent="0.25">
      <c r="D12" s="22" t="str">
        <f>IFERROR(IF('Расход электроэнергии'!D11='Расход электроэнергии (решение)'!D11,"верно","не верно"),"не верно")</f>
        <v>не верно</v>
      </c>
      <c r="E12" s="21"/>
      <c r="F12" s="22" t="str">
        <f>IFERROR(IF('Расход электроэнергии'!F11='Расход электроэнергии (решение)'!F11,"верно","не верно"),"не верно")</f>
        <v>не верно</v>
      </c>
    </row>
  </sheetData>
  <mergeCells count="6">
    <mergeCell ref="A4:F4"/>
    <mergeCell ref="A6:A7"/>
    <mergeCell ref="B6:C6"/>
    <mergeCell ref="D6:D7"/>
    <mergeCell ref="E6:E7"/>
    <mergeCell ref="F6:F7"/>
  </mergeCells>
  <conditionalFormatting sqref="D12">
    <cfRule type="cellIs" dxfId="3" priority="4" operator="equal">
      <formula>"верно"</formula>
    </cfRule>
  </conditionalFormatting>
  <conditionalFormatting sqref="F12">
    <cfRule type="cellIs" dxfId="2" priority="3" operator="equal">
      <formula>"верно"</formula>
    </cfRule>
  </conditionalFormatting>
  <conditionalFormatting sqref="C1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 электроэнергии</vt:lpstr>
      <vt:lpstr>Расход электроэнергии 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2017-11-30T19:50:01Z</dcterms:created>
  <dcterms:modified xsi:type="dcterms:W3CDTF">2018-08-14T10:27:26Z</dcterms:modified>
</cp:coreProperties>
</file>