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AlgorithmName="SHA-512" workbookHashValue="U7iaXbtjLGVtaR5lrouSxFgWtkovF9UDQWq7GIhTNxXqykZic93DO2oQCSD8EbcTlkkKhKLR/yE6UhK9qfCjew==" workbookSaltValue="EU2ddeLJAk1G9O46GN4NAg==" workbookSpinCount="100000" lockStructure="1"/>
  <bookViews>
    <workbookView xWindow="0" yWindow="0" windowWidth="20490" windowHeight="7470"/>
  </bookViews>
  <sheets>
    <sheet name="Вклад в валюту" sheetId="1" r:id="rId1"/>
    <sheet name="Вклад в валюту (решение)" sheetId="2" state="hidden" r:id="rId2"/>
  </sheets>
  <calcPr calcId="152511"/>
</workbook>
</file>

<file path=xl/calcChain.xml><?xml version="1.0" encoding="utf-8"?>
<calcChain xmlns="http://schemas.openxmlformats.org/spreadsheetml/2006/main">
  <c r="E29" i="2" l="1"/>
  <c r="E28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C1" i="2" l="1"/>
</calcChain>
</file>

<file path=xl/sharedStrings.xml><?xml version="1.0" encoding="utf-8"?>
<sst xmlns="http://schemas.openxmlformats.org/spreadsheetml/2006/main" count="30" uniqueCount="14">
  <si>
    <t>Задача Учебного пособия №</t>
  </si>
  <si>
    <t>Ячейки для заполнения значениями или формулами закрашены голубой заливкой</t>
  </si>
  <si>
    <t>2.1.4.6</t>
  </si>
  <si>
    <t>Вклад в валюту</t>
  </si>
  <si>
    <t>Год</t>
  </si>
  <si>
    <t>Курс руб/USD</t>
  </si>
  <si>
    <t>Курс руб/EUR</t>
  </si>
  <si>
    <t>Изменение за год, %</t>
  </si>
  <si>
    <t>Количество лет, в течение которых курс рубля к доллару превышал ИПЦ</t>
  </si>
  <si>
    <t>Индекс потребительских цен (ИПЦ), %</t>
  </si>
  <si>
    <t>Количество лет, в течение которых курс рубля к евро превышал ИПЦ</t>
  </si>
  <si>
    <t>Курс на конец года, руб.</t>
  </si>
  <si>
    <t>Задание: используя данные таблицы, определите, в течение скольких лет рост курса доллара или евро были больше Индекса потребительских цен (инфляции).
Ответ укажите в таблице ниже.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</si>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</sst>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i/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 diagonalUp="1" diagonalDown="1">
      <left style="thin">
        <color auto="1"/>
      </left>
      <right/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1" applyFont="1" applyProtection="1">
      <protection hidden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vertical="center" wrapText="1"/>
    </xf>
    <xf numFmtId="2" fontId="3" fillId="0" borderId="17" xfId="0" applyNumberFormat="1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164" fontId="3" fillId="0" borderId="9" xfId="0" applyNumberFormat="1" applyFont="1" applyBorder="1"/>
    <xf numFmtId="0" fontId="3" fillId="0" borderId="19" xfId="0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vertical="center" wrapText="1"/>
    </xf>
    <xf numFmtId="164" fontId="3" fillId="0" borderId="23" xfId="0" applyNumberFormat="1" applyFont="1" applyBorder="1" applyAlignment="1">
      <alignment vertical="center" wrapText="1"/>
    </xf>
    <xf numFmtId="2" fontId="3" fillId="0" borderId="20" xfId="0" applyNumberFormat="1" applyFont="1" applyBorder="1"/>
    <xf numFmtId="164" fontId="3" fillId="0" borderId="23" xfId="0" applyNumberFormat="1" applyFont="1" applyBorder="1"/>
    <xf numFmtId="0" fontId="3" fillId="0" borderId="10" xfId="0" applyFont="1" applyBorder="1" applyAlignment="1">
      <alignment horizontal="center" vertical="center" wrapText="1"/>
    </xf>
    <xf numFmtId="2" fontId="3" fillId="0" borderId="13" xfId="0" applyNumberFormat="1" applyFont="1" applyBorder="1"/>
    <xf numFmtId="164" fontId="3" fillId="0" borderId="15" xfId="0" applyNumberFormat="1" applyFont="1" applyBorder="1"/>
    <xf numFmtId="49" fontId="0" fillId="2" borderId="24" xfId="0" applyNumberFormat="1" applyFill="1" applyBorder="1" applyProtection="1">
      <protection hidden="1"/>
    </xf>
    <xf numFmtId="0" fontId="0" fillId="0" borderId="24" xfId="0" applyBorder="1"/>
    <xf numFmtId="49" fontId="0" fillId="0" borderId="24" xfId="0" applyNumberFormat="1" applyFill="1" applyBorder="1" applyProtection="1">
      <protection hidden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6" fillId="2" borderId="8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vertical="center" wrapText="1"/>
    </xf>
    <xf numFmtId="2" fontId="3" fillId="0" borderId="20" xfId="0" applyNumberFormat="1" applyFont="1" applyFill="1" applyBorder="1" applyAlignment="1">
      <alignment vertical="center" wrapText="1"/>
    </xf>
    <xf numFmtId="164" fontId="3" fillId="0" borderId="22" xfId="0" applyNumberFormat="1" applyFont="1" applyFill="1" applyBorder="1" applyAlignment="1">
      <alignment vertical="center" wrapText="1"/>
    </xf>
    <xf numFmtId="2" fontId="3" fillId="0" borderId="20" xfId="0" applyNumberFormat="1" applyFont="1" applyFill="1" applyBorder="1"/>
    <xf numFmtId="164" fontId="3" fillId="0" borderId="12" xfId="0" applyNumberFormat="1" applyFont="1" applyFill="1" applyBorder="1" applyAlignment="1">
      <alignment vertical="center" wrapText="1"/>
    </xf>
    <xf numFmtId="2" fontId="3" fillId="0" borderId="13" xfId="0" applyNumberFormat="1" applyFont="1" applyFill="1" applyBorder="1"/>
    <xf numFmtId="164" fontId="3" fillId="0" borderId="14" xfId="0" applyNumberFormat="1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2" borderId="21" xfId="0" applyNumberFormat="1" applyFont="1" applyFill="1" applyBorder="1" applyAlignment="1" applyProtection="1">
      <alignment vertical="center" wrapText="1"/>
      <protection locked="0"/>
    </xf>
    <xf numFmtId="164" fontId="3" fillId="2" borderId="12" xfId="0" applyNumberFormat="1" applyFont="1" applyFill="1" applyBorder="1" applyAlignment="1" applyProtection="1">
      <alignment vertical="center" wrapText="1"/>
      <protection locked="0"/>
    </xf>
    <xf numFmtId="164" fontId="3" fillId="2" borderId="22" xfId="0" applyNumberFormat="1" applyFont="1" applyFill="1" applyBorder="1" applyAlignment="1" applyProtection="1">
      <alignment vertical="center" wrapText="1"/>
      <protection locked="0"/>
    </xf>
    <xf numFmtId="164" fontId="3" fillId="2" borderId="14" xfId="0" applyNumberFormat="1" applyFont="1" applyFill="1" applyBorder="1" applyAlignment="1" applyProtection="1">
      <alignment vertical="center" wrapText="1"/>
      <protection locked="0"/>
    </xf>
    <xf numFmtId="1" fontId="6" fillId="2" borderId="8" xfId="0" applyNumberFormat="1" applyFont="1" applyFill="1" applyBorder="1" applyAlignment="1" applyProtection="1">
      <alignment horizontal="center" vertical="center"/>
      <protection locked="0"/>
    </xf>
    <xf numFmtId="1" fontId="6" fillId="2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6" fillId="0" borderId="7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5" sqref="A5:F5"/>
    </sheetView>
  </sheetViews>
  <sheetFormatPr defaultRowHeight="15" x14ac:dyDescent="0.25"/>
  <cols>
    <col min="1" max="1" width="6.85546875" customWidth="1"/>
    <col min="2" max="2" width="17.85546875" customWidth="1"/>
    <col min="3" max="3" width="17.42578125" customWidth="1"/>
    <col min="4" max="5" width="16.85546875" customWidth="1"/>
    <col min="6" max="6" width="20.42578125" customWidth="1"/>
  </cols>
  <sheetData>
    <row r="1" spans="1:9" x14ac:dyDescent="0.25">
      <c r="A1" s="1" t="s">
        <v>0</v>
      </c>
      <c r="B1" t="s">
        <v>2</v>
      </c>
    </row>
    <row r="2" spans="1:9" s="20" customFormat="1" x14ac:dyDescent="0.25">
      <c r="A2" s="19" t="s">
        <v>1</v>
      </c>
      <c r="B2" s="19"/>
      <c r="C2" s="19"/>
      <c r="D2" s="19"/>
      <c r="E2" s="19"/>
      <c r="F2" s="21"/>
      <c r="G2" s="21"/>
      <c r="H2" s="21"/>
      <c r="I2" s="21"/>
    </row>
    <row r="3" spans="1:9" ht="15.75" thickBot="1" x14ac:dyDescent="0.3"/>
    <row r="4" spans="1:9" ht="18.75" thickBot="1" x14ac:dyDescent="0.3">
      <c r="A4" s="47" t="s">
        <v>3</v>
      </c>
      <c r="B4" s="48"/>
      <c r="C4" s="48"/>
      <c r="D4" s="48"/>
      <c r="E4" s="48"/>
      <c r="F4" s="49"/>
    </row>
    <row r="5" spans="1:9" ht="51" customHeight="1" thickBot="1" x14ac:dyDescent="0.3">
      <c r="A5" s="46" t="s">
        <v>12</v>
      </c>
      <c r="B5" s="46"/>
      <c r="C5" s="46"/>
      <c r="D5" s="46"/>
      <c r="E5" s="46"/>
      <c r="F5" s="46"/>
    </row>
    <row r="6" spans="1:9" ht="15" customHeight="1" x14ac:dyDescent="0.25">
      <c r="A6" s="50" t="s">
        <v>4</v>
      </c>
      <c r="B6" s="52" t="s">
        <v>5</v>
      </c>
      <c r="C6" s="53"/>
      <c r="D6" s="54" t="s">
        <v>6</v>
      </c>
      <c r="E6" s="55"/>
      <c r="F6" s="56" t="s">
        <v>9</v>
      </c>
    </row>
    <row r="7" spans="1:9" ht="26.25" thickBot="1" x14ac:dyDescent="0.3">
      <c r="A7" s="51"/>
      <c r="B7" s="2" t="s">
        <v>11</v>
      </c>
      <c r="C7" s="3" t="s">
        <v>7</v>
      </c>
      <c r="D7" s="4" t="s">
        <v>11</v>
      </c>
      <c r="E7" s="23" t="s">
        <v>7</v>
      </c>
      <c r="F7" s="57"/>
    </row>
    <row r="8" spans="1:9" x14ac:dyDescent="0.25">
      <c r="A8" s="6">
        <v>1998</v>
      </c>
      <c r="B8" s="7">
        <v>20.65</v>
      </c>
      <c r="C8" s="8"/>
      <c r="D8" s="7">
        <v>24.09</v>
      </c>
      <c r="E8" s="9"/>
      <c r="F8" s="10">
        <v>184.4</v>
      </c>
    </row>
    <row r="9" spans="1:9" x14ac:dyDescent="0.25">
      <c r="A9" s="11">
        <v>1999</v>
      </c>
      <c r="B9" s="12">
        <v>27</v>
      </c>
      <c r="C9" s="35"/>
      <c r="D9" s="12">
        <v>27.23</v>
      </c>
      <c r="E9" s="37"/>
      <c r="F9" s="13">
        <v>134.80000000000001</v>
      </c>
    </row>
    <row r="10" spans="1:9" x14ac:dyDescent="0.25">
      <c r="A10" s="11">
        <v>2000</v>
      </c>
      <c r="B10" s="14">
        <v>28.16</v>
      </c>
      <c r="C10" s="35"/>
      <c r="D10" s="14">
        <v>26.14</v>
      </c>
      <c r="E10" s="37"/>
      <c r="F10" s="13">
        <v>120.2</v>
      </c>
    </row>
    <row r="11" spans="1:9" x14ac:dyDescent="0.25">
      <c r="A11" s="11">
        <v>2001</v>
      </c>
      <c r="B11" s="12">
        <v>30.14</v>
      </c>
      <c r="C11" s="35"/>
      <c r="D11" s="12">
        <v>26.49</v>
      </c>
      <c r="E11" s="37"/>
      <c r="F11" s="13">
        <v>118.6</v>
      </c>
    </row>
    <row r="12" spans="1:9" x14ac:dyDescent="0.25">
      <c r="A12" s="11">
        <v>2002</v>
      </c>
      <c r="B12" s="14">
        <v>31.784400000000002</v>
      </c>
      <c r="C12" s="35"/>
      <c r="D12" s="14">
        <v>33.1098</v>
      </c>
      <c r="E12" s="37"/>
      <c r="F12" s="13">
        <v>115.1</v>
      </c>
    </row>
    <row r="13" spans="1:9" x14ac:dyDescent="0.25">
      <c r="A13" s="11">
        <v>2003</v>
      </c>
      <c r="B13" s="14">
        <v>29.454499999999999</v>
      </c>
      <c r="C13" s="35"/>
      <c r="D13" s="14">
        <v>36.823999999999998</v>
      </c>
      <c r="E13" s="37"/>
      <c r="F13" s="15">
        <v>110.8</v>
      </c>
    </row>
    <row r="14" spans="1:9" x14ac:dyDescent="0.25">
      <c r="A14" s="11">
        <v>2004</v>
      </c>
      <c r="B14" s="14">
        <v>27.748699999999999</v>
      </c>
      <c r="C14" s="35"/>
      <c r="D14" s="14">
        <v>37.810400000000001</v>
      </c>
      <c r="E14" s="37"/>
      <c r="F14" s="15">
        <v>111.7</v>
      </c>
    </row>
    <row r="15" spans="1:9" x14ac:dyDescent="0.25">
      <c r="A15" s="11">
        <v>2005</v>
      </c>
      <c r="B15" s="14">
        <v>28.782499999999999</v>
      </c>
      <c r="C15" s="35"/>
      <c r="D15" s="14">
        <v>34.185000000000002</v>
      </c>
      <c r="E15" s="37"/>
      <c r="F15" s="15">
        <v>110.9</v>
      </c>
    </row>
    <row r="16" spans="1:9" x14ac:dyDescent="0.25">
      <c r="A16" s="11">
        <v>2006</v>
      </c>
      <c r="B16" s="14">
        <v>26.331099999999999</v>
      </c>
      <c r="C16" s="35"/>
      <c r="D16" s="14">
        <v>34.6965</v>
      </c>
      <c r="E16" s="37"/>
      <c r="F16" s="15">
        <v>109</v>
      </c>
    </row>
    <row r="17" spans="1:6" x14ac:dyDescent="0.25">
      <c r="A17" s="11">
        <v>2007</v>
      </c>
      <c r="B17" s="14">
        <v>24.546199999999999</v>
      </c>
      <c r="C17" s="35"/>
      <c r="D17" s="14">
        <v>35.933199999999999</v>
      </c>
      <c r="E17" s="37"/>
      <c r="F17" s="15">
        <v>111.9</v>
      </c>
    </row>
    <row r="18" spans="1:6" x14ac:dyDescent="0.25">
      <c r="A18" s="11">
        <v>2008</v>
      </c>
      <c r="B18" s="14">
        <v>29.380400000000002</v>
      </c>
      <c r="C18" s="35"/>
      <c r="D18" s="14">
        <v>41.441099999999999</v>
      </c>
      <c r="E18" s="37"/>
      <c r="F18" s="15">
        <v>113.3</v>
      </c>
    </row>
    <row r="19" spans="1:6" x14ac:dyDescent="0.25">
      <c r="A19" s="11">
        <v>2009</v>
      </c>
      <c r="B19" s="14">
        <v>30.244199999999999</v>
      </c>
      <c r="C19" s="35"/>
      <c r="D19" s="14">
        <v>43.388300000000001</v>
      </c>
      <c r="E19" s="37"/>
      <c r="F19" s="15">
        <v>108.8</v>
      </c>
    </row>
    <row r="20" spans="1:6" x14ac:dyDescent="0.25">
      <c r="A20" s="11">
        <v>2010</v>
      </c>
      <c r="B20" s="14">
        <v>30.476900000000001</v>
      </c>
      <c r="C20" s="35"/>
      <c r="D20" s="14">
        <v>40.333100000000002</v>
      </c>
      <c r="E20" s="37"/>
      <c r="F20" s="15">
        <v>108.8</v>
      </c>
    </row>
    <row r="21" spans="1:6" x14ac:dyDescent="0.25">
      <c r="A21" s="11">
        <v>2011</v>
      </c>
      <c r="B21" s="14">
        <v>32.196100000000001</v>
      </c>
      <c r="C21" s="35"/>
      <c r="D21" s="14">
        <v>41.671399999999998</v>
      </c>
      <c r="E21" s="37"/>
      <c r="F21" s="15">
        <v>106.1</v>
      </c>
    </row>
    <row r="22" spans="1:6" x14ac:dyDescent="0.25">
      <c r="A22" s="11">
        <v>2012</v>
      </c>
      <c r="B22" s="14">
        <v>30.372699999999998</v>
      </c>
      <c r="C22" s="35"/>
      <c r="D22" s="14">
        <v>40.2286</v>
      </c>
      <c r="E22" s="37"/>
      <c r="F22" s="15">
        <v>106.6</v>
      </c>
    </row>
    <row r="23" spans="1:6" x14ac:dyDescent="0.25">
      <c r="A23" s="11">
        <v>2013</v>
      </c>
      <c r="B23" s="14">
        <v>32.729199999999999</v>
      </c>
      <c r="C23" s="35"/>
      <c r="D23" s="14">
        <v>44.969900000000003</v>
      </c>
      <c r="E23" s="37"/>
      <c r="F23" s="15">
        <v>106.5</v>
      </c>
    </row>
    <row r="24" spans="1:6" x14ac:dyDescent="0.25">
      <c r="A24" s="11">
        <v>2014</v>
      </c>
      <c r="B24" s="14">
        <v>56.258400000000002</v>
      </c>
      <c r="C24" s="35"/>
      <c r="D24" s="14">
        <v>68.342699999999994</v>
      </c>
      <c r="E24" s="37"/>
      <c r="F24" s="15">
        <v>111.4</v>
      </c>
    </row>
    <row r="25" spans="1:6" x14ac:dyDescent="0.25">
      <c r="A25" s="11">
        <v>2015</v>
      </c>
      <c r="B25" s="14">
        <v>72.8827</v>
      </c>
      <c r="C25" s="35"/>
      <c r="D25" s="14">
        <v>79.697199999999995</v>
      </c>
      <c r="E25" s="37"/>
      <c r="F25" s="15">
        <v>112.9</v>
      </c>
    </row>
    <row r="26" spans="1:6" ht="15.75" thickBot="1" x14ac:dyDescent="0.3">
      <c r="A26" s="16">
        <v>2016</v>
      </c>
      <c r="B26" s="17">
        <v>60.6569</v>
      </c>
      <c r="C26" s="36"/>
      <c r="D26" s="17">
        <v>63.811100000000003</v>
      </c>
      <c r="E26" s="38"/>
      <c r="F26" s="18">
        <v>105.4</v>
      </c>
    </row>
    <row r="27" spans="1:6" ht="15.75" thickBot="1" x14ac:dyDescent="0.3">
      <c r="B27" s="41" t="s">
        <v>13</v>
      </c>
    </row>
    <row r="28" spans="1:6" ht="24" customHeight="1" x14ac:dyDescent="0.25">
      <c r="B28" s="42" t="s">
        <v>8</v>
      </c>
      <c r="C28" s="43"/>
      <c r="D28" s="39"/>
    </row>
    <row r="29" spans="1:6" ht="27" customHeight="1" thickBot="1" x14ac:dyDescent="0.3">
      <c r="B29" s="44" t="s">
        <v>10</v>
      </c>
      <c r="C29" s="45"/>
      <c r="D29" s="40"/>
    </row>
  </sheetData>
  <sheetProtection algorithmName="SHA-512" hashValue="tOP+y24p2jJ7qcGR6dZebtuCanyN6ofsCyHCpCWxre4UFcf2zqNrSd0174tA48woF/1ro/JTRsB4K1LArHQDPw==" saltValue="k2kMn1y707pqQUH0my+irA==" spinCount="100000" sheet="1" objects="1" scenarios="1"/>
  <mergeCells count="8">
    <mergeCell ref="B28:C28"/>
    <mergeCell ref="B29:C29"/>
    <mergeCell ref="A5:F5"/>
    <mergeCell ref="A4:F4"/>
    <mergeCell ref="A6:A7"/>
    <mergeCell ref="B6:C6"/>
    <mergeCell ref="D6:E6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C19" sqref="C19"/>
    </sheetView>
  </sheetViews>
  <sheetFormatPr defaultRowHeight="15" x14ac:dyDescent="0.25"/>
  <cols>
    <col min="1" max="1" width="6.7109375" customWidth="1"/>
    <col min="2" max="2" width="17.85546875" customWidth="1"/>
    <col min="3" max="4" width="16.85546875" customWidth="1"/>
    <col min="5" max="5" width="17.42578125" customWidth="1"/>
    <col min="6" max="6" width="20.42578125" customWidth="1"/>
  </cols>
  <sheetData>
    <row r="1" spans="1:9" x14ac:dyDescent="0.25">
      <c r="A1" s="1" t="s">
        <v>0</v>
      </c>
      <c r="B1" t="s">
        <v>2</v>
      </c>
      <c r="C1" s="24" t="str">
        <f>IF(AND('Вклад в валюту (решение)'!E28="верно",'Вклад в валюту (решение)'!E29="верно"),"решена","не решена")</f>
        <v>не решена</v>
      </c>
    </row>
    <row r="2" spans="1:9" s="20" customFormat="1" x14ac:dyDescent="0.25">
      <c r="A2" s="19" t="s">
        <v>1</v>
      </c>
      <c r="B2" s="19"/>
      <c r="C2" s="19"/>
      <c r="D2" s="19"/>
      <c r="E2" s="19"/>
      <c r="F2" s="21"/>
      <c r="G2" s="21"/>
      <c r="H2" s="21"/>
      <c r="I2" s="21"/>
    </row>
    <row r="3" spans="1:9" ht="15.75" thickBot="1" x14ac:dyDescent="0.3"/>
    <row r="4" spans="1:9" ht="18.75" thickBot="1" x14ac:dyDescent="0.3">
      <c r="A4" s="47" t="s">
        <v>3</v>
      </c>
      <c r="B4" s="48"/>
      <c r="C4" s="48"/>
      <c r="D4" s="48"/>
      <c r="E4" s="48"/>
      <c r="F4" s="49"/>
    </row>
    <row r="5" spans="1:9" ht="18" customHeight="1" thickBot="1" x14ac:dyDescent="0.3"/>
    <row r="6" spans="1:9" ht="15" customHeight="1" x14ac:dyDescent="0.25">
      <c r="A6" s="50" t="s">
        <v>4</v>
      </c>
      <c r="B6" s="52" t="s">
        <v>5</v>
      </c>
      <c r="C6" s="53"/>
      <c r="D6" s="58" t="s">
        <v>6</v>
      </c>
      <c r="E6" s="55"/>
      <c r="F6" s="56" t="s">
        <v>9</v>
      </c>
    </row>
    <row r="7" spans="1:9" ht="26.25" thickBot="1" x14ac:dyDescent="0.3">
      <c r="A7" s="51"/>
      <c r="B7" s="2" t="s">
        <v>11</v>
      </c>
      <c r="C7" s="3" t="s">
        <v>7</v>
      </c>
      <c r="D7" s="4" t="s">
        <v>11</v>
      </c>
      <c r="E7" s="5" t="s">
        <v>7</v>
      </c>
      <c r="F7" s="57"/>
    </row>
    <row r="8" spans="1:9" x14ac:dyDescent="0.25">
      <c r="A8" s="6">
        <v>1998</v>
      </c>
      <c r="B8" s="7">
        <v>20.65</v>
      </c>
      <c r="C8" s="8"/>
      <c r="D8" s="7">
        <v>24.09</v>
      </c>
      <c r="E8" s="9"/>
      <c r="F8" s="10">
        <v>184.4</v>
      </c>
    </row>
    <row r="9" spans="1:9" x14ac:dyDescent="0.25">
      <c r="A9" s="11">
        <v>1999</v>
      </c>
      <c r="B9" s="12">
        <v>27</v>
      </c>
      <c r="C9" s="27">
        <f>B9/B8*100</f>
        <v>130.75060532687652</v>
      </c>
      <c r="D9" s="28">
        <v>27.23</v>
      </c>
      <c r="E9" s="29">
        <f>D9/D8*100</f>
        <v>113.03445413034454</v>
      </c>
      <c r="F9" s="13">
        <v>134.80000000000001</v>
      </c>
    </row>
    <row r="10" spans="1:9" x14ac:dyDescent="0.25">
      <c r="A10" s="11">
        <v>2000</v>
      </c>
      <c r="B10" s="14">
        <v>28.16</v>
      </c>
      <c r="C10" s="27">
        <f t="shared" ref="C10:C26" si="0">B10/B9*100</f>
        <v>104.29629629629629</v>
      </c>
      <c r="D10" s="30">
        <v>26.14</v>
      </c>
      <c r="E10" s="29">
        <f t="shared" ref="E10:E26" si="1">D10/D9*100</f>
        <v>95.997062063900103</v>
      </c>
      <c r="F10" s="13">
        <v>120.2</v>
      </c>
    </row>
    <row r="11" spans="1:9" x14ac:dyDescent="0.25">
      <c r="A11" s="11">
        <v>2001</v>
      </c>
      <c r="B11" s="12">
        <v>30.14</v>
      </c>
      <c r="C11" s="27">
        <f>B11/B10*100</f>
        <v>107.03125</v>
      </c>
      <c r="D11" s="28">
        <v>26.49</v>
      </c>
      <c r="E11" s="29">
        <f t="shared" si="1"/>
        <v>101.3389441469013</v>
      </c>
      <c r="F11" s="13">
        <v>118.6</v>
      </c>
    </row>
    <row r="12" spans="1:9" x14ac:dyDescent="0.25">
      <c r="A12" s="11">
        <v>2002</v>
      </c>
      <c r="B12" s="14">
        <v>31.784400000000002</v>
      </c>
      <c r="C12" s="27">
        <f t="shared" si="0"/>
        <v>105.45587259455873</v>
      </c>
      <c r="D12" s="30">
        <v>33.1098</v>
      </c>
      <c r="E12" s="29">
        <f t="shared" si="1"/>
        <v>124.98980747451868</v>
      </c>
      <c r="F12" s="13">
        <v>115.1</v>
      </c>
    </row>
    <row r="13" spans="1:9" x14ac:dyDescent="0.25">
      <c r="A13" s="11">
        <v>2003</v>
      </c>
      <c r="B13" s="14">
        <v>29.454499999999999</v>
      </c>
      <c r="C13" s="27">
        <f t="shared" si="0"/>
        <v>92.669674431482107</v>
      </c>
      <c r="D13" s="30">
        <v>36.823999999999998</v>
      </c>
      <c r="E13" s="29">
        <f>D13/D12*100</f>
        <v>111.21782674615974</v>
      </c>
      <c r="F13" s="15">
        <v>110.8</v>
      </c>
    </row>
    <row r="14" spans="1:9" x14ac:dyDescent="0.25">
      <c r="A14" s="11">
        <v>2004</v>
      </c>
      <c r="B14" s="14">
        <v>27.748699999999999</v>
      </c>
      <c r="C14" s="27">
        <f t="shared" si="0"/>
        <v>94.208694766504266</v>
      </c>
      <c r="D14" s="30">
        <v>37.810400000000001</v>
      </c>
      <c r="E14" s="29">
        <f t="shared" si="1"/>
        <v>102.67868781229635</v>
      </c>
      <c r="F14" s="15">
        <v>111.7</v>
      </c>
    </row>
    <row r="15" spans="1:9" x14ac:dyDescent="0.25">
      <c r="A15" s="11">
        <v>2005</v>
      </c>
      <c r="B15" s="14">
        <v>28.782499999999999</v>
      </c>
      <c r="C15" s="27">
        <f t="shared" si="0"/>
        <v>103.72557993707814</v>
      </c>
      <c r="D15" s="30">
        <v>34.185000000000002</v>
      </c>
      <c r="E15" s="29">
        <f t="shared" si="1"/>
        <v>90.41163277828322</v>
      </c>
      <c r="F15" s="15">
        <v>110.9</v>
      </c>
    </row>
    <row r="16" spans="1:9" x14ac:dyDescent="0.25">
      <c r="A16" s="11">
        <v>2006</v>
      </c>
      <c r="B16" s="14">
        <v>26.331099999999999</v>
      </c>
      <c r="C16" s="27">
        <f t="shared" si="0"/>
        <v>91.483019195691824</v>
      </c>
      <c r="D16" s="30">
        <v>34.6965</v>
      </c>
      <c r="E16" s="29">
        <f t="shared" si="1"/>
        <v>101.49627029398857</v>
      </c>
      <c r="F16" s="15">
        <v>109</v>
      </c>
    </row>
    <row r="17" spans="1:6" x14ac:dyDescent="0.25">
      <c r="A17" s="11">
        <v>2007</v>
      </c>
      <c r="B17" s="14">
        <v>24.546199999999999</v>
      </c>
      <c r="C17" s="27">
        <f t="shared" si="0"/>
        <v>93.221323833793505</v>
      </c>
      <c r="D17" s="30">
        <v>35.933199999999999</v>
      </c>
      <c r="E17" s="29">
        <f t="shared" si="1"/>
        <v>103.56433646044989</v>
      </c>
      <c r="F17" s="15">
        <v>111.9</v>
      </c>
    </row>
    <row r="18" spans="1:6" x14ac:dyDescent="0.25">
      <c r="A18" s="11">
        <v>2008</v>
      </c>
      <c r="B18" s="14">
        <v>29.380400000000002</v>
      </c>
      <c r="C18" s="27">
        <f t="shared" si="0"/>
        <v>119.69429076598415</v>
      </c>
      <c r="D18" s="30">
        <v>41.441099999999999</v>
      </c>
      <c r="E18" s="29">
        <f t="shared" si="1"/>
        <v>115.32816448298509</v>
      </c>
      <c r="F18" s="15">
        <v>113.3</v>
      </c>
    </row>
    <row r="19" spans="1:6" x14ac:dyDescent="0.25">
      <c r="A19" s="11">
        <v>2009</v>
      </c>
      <c r="B19" s="14">
        <v>30.244199999999999</v>
      </c>
      <c r="C19" s="27">
        <f t="shared" si="0"/>
        <v>102.94005527494518</v>
      </c>
      <c r="D19" s="30">
        <v>43.388300000000001</v>
      </c>
      <c r="E19" s="29">
        <f t="shared" si="1"/>
        <v>104.69871697421161</v>
      </c>
      <c r="F19" s="15">
        <v>108.8</v>
      </c>
    </row>
    <row r="20" spans="1:6" x14ac:dyDescent="0.25">
      <c r="A20" s="11">
        <v>2010</v>
      </c>
      <c r="B20" s="14">
        <v>30.476900000000001</v>
      </c>
      <c r="C20" s="27">
        <f t="shared" si="0"/>
        <v>100.76940372038274</v>
      </c>
      <c r="D20" s="30">
        <v>40.333100000000002</v>
      </c>
      <c r="E20" s="29">
        <f t="shared" si="1"/>
        <v>92.958470371044726</v>
      </c>
      <c r="F20" s="15">
        <v>108.8</v>
      </c>
    </row>
    <row r="21" spans="1:6" x14ac:dyDescent="0.25">
      <c r="A21" s="11">
        <v>2011</v>
      </c>
      <c r="B21" s="14">
        <v>32.196100000000001</v>
      </c>
      <c r="C21" s="27">
        <f t="shared" si="0"/>
        <v>105.6409936706161</v>
      </c>
      <c r="D21" s="30">
        <v>41.671399999999998</v>
      </c>
      <c r="E21" s="29">
        <f t="shared" si="1"/>
        <v>103.31811836927982</v>
      </c>
      <c r="F21" s="15">
        <v>106.1</v>
      </c>
    </row>
    <row r="22" spans="1:6" x14ac:dyDescent="0.25">
      <c r="A22" s="11">
        <v>2012</v>
      </c>
      <c r="B22" s="14">
        <v>30.372699999999998</v>
      </c>
      <c r="C22" s="27">
        <f t="shared" si="0"/>
        <v>94.336581138709334</v>
      </c>
      <c r="D22" s="30">
        <v>40.2286</v>
      </c>
      <c r="E22" s="29">
        <f t="shared" si="1"/>
        <v>96.537673320310816</v>
      </c>
      <c r="F22" s="15">
        <v>106.6</v>
      </c>
    </row>
    <row r="23" spans="1:6" x14ac:dyDescent="0.25">
      <c r="A23" s="11">
        <v>2013</v>
      </c>
      <c r="B23" s="14">
        <v>32.729199999999999</v>
      </c>
      <c r="C23" s="27">
        <f t="shared" si="0"/>
        <v>107.75861217474905</v>
      </c>
      <c r="D23" s="30">
        <v>44.969900000000003</v>
      </c>
      <c r="E23" s="29">
        <f t="shared" si="1"/>
        <v>111.78589361797329</v>
      </c>
      <c r="F23" s="15">
        <v>106.5</v>
      </c>
    </row>
    <row r="24" spans="1:6" x14ac:dyDescent="0.25">
      <c r="A24" s="11">
        <v>2014</v>
      </c>
      <c r="B24" s="14">
        <v>56.258400000000002</v>
      </c>
      <c r="C24" s="27">
        <f t="shared" si="0"/>
        <v>171.89054422350685</v>
      </c>
      <c r="D24" s="30">
        <v>68.342699999999994</v>
      </c>
      <c r="E24" s="29">
        <f t="shared" si="1"/>
        <v>151.97432060111316</v>
      </c>
      <c r="F24" s="15">
        <v>111.4</v>
      </c>
    </row>
    <row r="25" spans="1:6" x14ac:dyDescent="0.25">
      <c r="A25" s="11">
        <v>2015</v>
      </c>
      <c r="B25" s="14">
        <v>72.8827</v>
      </c>
      <c r="C25" s="27">
        <f t="shared" si="0"/>
        <v>129.54989832629437</v>
      </c>
      <c r="D25" s="30">
        <v>79.697199999999995</v>
      </c>
      <c r="E25" s="29">
        <f t="shared" si="1"/>
        <v>116.61406412096684</v>
      </c>
      <c r="F25" s="15">
        <v>112.9</v>
      </c>
    </row>
    <row r="26" spans="1:6" ht="15.75" thickBot="1" x14ac:dyDescent="0.3">
      <c r="A26" s="22">
        <v>2016</v>
      </c>
      <c r="B26" s="17">
        <v>60.6569</v>
      </c>
      <c r="C26" s="31">
        <f t="shared" si="0"/>
        <v>83.225374471582427</v>
      </c>
      <c r="D26" s="32">
        <v>63.811100000000003</v>
      </c>
      <c r="E26" s="33">
        <f t="shared" si="1"/>
        <v>80.066928323705227</v>
      </c>
      <c r="F26" s="18">
        <v>105.4</v>
      </c>
    </row>
    <row r="27" spans="1:6" ht="15.75" thickBot="1" x14ac:dyDescent="0.3"/>
    <row r="28" spans="1:6" ht="24" customHeight="1" x14ac:dyDescent="0.25">
      <c r="B28" s="42" t="s">
        <v>8</v>
      </c>
      <c r="C28" s="43"/>
      <c r="D28" s="25">
        <v>4</v>
      </c>
      <c r="E28" s="34" t="str">
        <f>IFERROR(IF('Вклад в валюту'!D28='Вклад в валюту (решение)'!D28,"верно","не верно"),"не верно")</f>
        <v>не верно</v>
      </c>
    </row>
    <row r="29" spans="1:6" ht="27" customHeight="1" thickBot="1" x14ac:dyDescent="0.3">
      <c r="B29" s="44" t="s">
        <v>10</v>
      </c>
      <c r="C29" s="45"/>
      <c r="D29" s="26">
        <v>6</v>
      </c>
      <c r="E29" s="34" t="str">
        <f>IFERROR(IF('Вклад в валюту'!D29='Вклад в валюту (решение)'!D29,"верно","не верно"),"не верно")</f>
        <v>не верно</v>
      </c>
    </row>
  </sheetData>
  <mergeCells count="7">
    <mergeCell ref="B28:C28"/>
    <mergeCell ref="B29:C29"/>
    <mergeCell ref="A4:F4"/>
    <mergeCell ref="A6:A7"/>
    <mergeCell ref="B6:C6"/>
    <mergeCell ref="D6:E6"/>
    <mergeCell ref="F6:F7"/>
  </mergeCells>
  <conditionalFormatting sqref="E28:E29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Вклад в валюту</vt:lpstr>
      <vt:lpstr>Вклад в валюту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2018-07-25T08:33:25Z</dcterms:created>
  <dcterms:modified xsi:type="dcterms:W3CDTF">2018-08-14T07:45:20Z</dcterms:modified>
</cp:coreProperties>
</file>