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Бачило\"/>
    </mc:Choice>
  </mc:AlternateContent>
  <workbookProtection workbookAlgorithmName="SHA-512" workbookHashValue="CPGOMF8x/jFaAtsPi188dPi1Z6mU26au8t5gjvItlmzf0+CvEzs9IcgZVWIqZyo37S/fLvLZuAO8F13nx3YNvw==" workbookSaltValue="HC5Dhl+S38S8O0cCj5QhRA==" workbookSpinCount="100000" lockStructure="1"/>
  <bookViews>
    <workbookView xWindow="0" yWindow="0" windowWidth="20490" windowHeight="7470"/>
  </bookViews>
  <sheets>
    <sheet name="Тесто для пиццы" sheetId="1" r:id="rId1"/>
    <sheet name="Тесто для пиццы(решение)" sheetId="2" state="hidden" r:id="rId2"/>
  </sheets>
  <externalReferences>
    <externalReference r:id="rId3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H11" i="2" s="1"/>
  <c r="F10" i="2"/>
  <c r="F17" i="2" l="1"/>
  <c r="F18" i="2"/>
  <c r="G10" i="2"/>
  <c r="H10" i="2" l="1"/>
  <c r="H17" i="2" s="1"/>
  <c r="H18" i="2" s="1"/>
  <c r="G17" i="2"/>
  <c r="G18" i="2" s="1"/>
  <c r="C1" i="2" l="1"/>
</calcChain>
</file>

<file path=xl/sharedStrings.xml><?xml version="1.0" encoding="utf-8"?>
<sst xmlns="http://schemas.openxmlformats.org/spreadsheetml/2006/main" count="51" uniqueCount="30">
  <si>
    <t>Задача Учебного пособия №</t>
  </si>
  <si>
    <t>Ячейки для заполнения значениями или формулами закрашены голубой заливкой</t>
  </si>
  <si>
    <t>Тесто для пиццы</t>
  </si>
  <si>
    <t xml:space="preserve">Сколько упаковок продуктов требуется купить, какова будет сумма покупки? </t>
  </si>
  <si>
    <t>Заполните ячейки таблицы с голубой заливкой необходимыми формулами</t>
  </si>
  <si>
    <t>№ п/п</t>
  </si>
  <si>
    <t>Продукт</t>
  </si>
  <si>
    <t>Требуется по рецепту (г.)</t>
  </si>
  <si>
    <t>Минимальный объем покупки. Вес одной упаковки в г.</t>
  </si>
  <si>
    <t>Цена за одну упаковку товара</t>
  </si>
  <si>
    <t>Сколько требуется г. продукта на указанное количество гостей</t>
  </si>
  <si>
    <t>Сколько требуется упаковок продукта</t>
  </si>
  <si>
    <t>Цена, руб.</t>
  </si>
  <si>
    <t>Вода теплая</t>
  </si>
  <si>
    <t>Дрожжи сухие</t>
  </si>
  <si>
    <t xml:space="preserve">Соль </t>
  </si>
  <si>
    <t>Сахар</t>
  </si>
  <si>
    <t>Масло оливковое</t>
  </si>
  <si>
    <t>Мука пшеничная цельнозерновая</t>
  </si>
  <si>
    <t>Мука пшеничная общего назначения</t>
  </si>
  <si>
    <t>Итого:</t>
  </si>
  <si>
    <t>Решение</t>
  </si>
  <si>
    <t>Примечание: Тесто для пиццы - рецепт из книги "Artisan Pizza and Flatbread in Five Minutes a Day" by Jeff Hertzberg, Zoë François, Mark Luinenburg (Photographer)</t>
  </si>
  <si>
    <t>Заполните я чейки таблицы с голубой заливкой необходимыми формулами</t>
  </si>
  <si>
    <t>Тесто для пиццы: рецепт из книги "Artisan Pizza and Flatbread in Five Minutes a Day" by Jeff Hertzberg, Zoë François, Mark Luinenburg (Photographer)</t>
  </si>
  <si>
    <t>На 3 пиццы диаметром 28-30 см (6 порций)</t>
  </si>
  <si>
    <t>Количество гостей</t>
  </si>
  <si>
    <t>2.4.1.24</t>
  </si>
  <si>
    <t>В ячейке справа указано количество гостей (чел). Используйте это значение при написании формул для вычисления количества продуктов</t>
  </si>
  <si>
    <t>Помните, что в условии задачи дано тесто на 3 пиццы диаметром 28-30 см (6 порций)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</si>
</sst>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\ &quot;₽&quot;"/>
  </numFmts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Protection="1">
      <protection hidden="1"/>
    </xf>
    <xf numFmtId="0" fontId="2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horizontal="left"/>
      <protection hidden="1"/>
    </xf>
    <xf numFmtId="49" fontId="0" fillId="2" borderId="0" xfId="0" applyNumberFormat="1" applyFill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10" xfId="0" applyFont="1" applyFill="1" applyBorder="1" applyAlignment="1" applyProtection="1">
      <alignment horizontal="center" vertical="center" wrapText="1"/>
      <protection hidden="1"/>
    </xf>
    <xf numFmtId="0" fontId="4" fillId="0" borderId="12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Protection="1">
      <protection hidden="1"/>
    </xf>
    <xf numFmtId="164" fontId="4" fillId="0" borderId="13" xfId="0" applyNumberFormat="1" applyFont="1" applyBorder="1" applyProtection="1">
      <protection hidden="1"/>
    </xf>
    <xf numFmtId="1" fontId="4" fillId="2" borderId="5" xfId="0" applyNumberFormat="1" applyFont="1" applyFill="1" applyBorder="1" applyProtection="1">
      <protection locked="0"/>
    </xf>
    <xf numFmtId="1" fontId="4" fillId="2" borderId="6" xfId="0" applyNumberFormat="1" applyFont="1" applyFill="1" applyBorder="1" applyProtection="1">
      <protection locked="0"/>
    </xf>
    <xf numFmtId="164" fontId="4" fillId="2" borderId="7" xfId="0" applyNumberFormat="1" applyFont="1" applyFill="1" applyBorder="1" applyProtection="1">
      <protection locked="0"/>
    </xf>
    <xf numFmtId="0" fontId="4" fillId="0" borderId="14" xfId="0" applyFont="1" applyBorder="1" applyAlignment="1" applyProtection="1">
      <alignment horizontal="center"/>
      <protection hidden="1"/>
    </xf>
    <xf numFmtId="0" fontId="4" fillId="0" borderId="15" xfId="0" applyFont="1" applyBorder="1" applyProtection="1">
      <protection hidden="1"/>
    </xf>
    <xf numFmtId="164" fontId="4" fillId="0" borderId="16" xfId="0" applyNumberFormat="1" applyFont="1" applyBorder="1" applyProtection="1">
      <protection hidden="1"/>
    </xf>
    <xf numFmtId="1" fontId="4" fillId="2" borderId="14" xfId="0" applyNumberFormat="1" applyFont="1" applyFill="1" applyBorder="1" applyProtection="1">
      <protection locked="0"/>
    </xf>
    <xf numFmtId="1" fontId="4" fillId="2" borderId="15" xfId="0" applyNumberFormat="1" applyFont="1" applyFill="1" applyBorder="1" applyProtection="1">
      <protection locked="0"/>
    </xf>
    <xf numFmtId="164" fontId="4" fillId="2" borderId="17" xfId="0" applyNumberFormat="1" applyFont="1" applyFill="1" applyBorder="1" applyProtection="1">
      <protection locked="0"/>
    </xf>
    <xf numFmtId="1" fontId="4" fillId="0" borderId="15" xfId="0" applyNumberFormat="1" applyFont="1" applyBorder="1" applyProtection="1"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4" fillId="0" borderId="19" xfId="0" applyFont="1" applyBorder="1" applyProtection="1">
      <protection hidden="1"/>
    </xf>
    <xf numFmtId="164" fontId="4" fillId="0" borderId="20" xfId="0" applyNumberFormat="1" applyFont="1" applyBorder="1" applyProtection="1">
      <protection hidden="1"/>
    </xf>
    <xf numFmtId="1" fontId="4" fillId="2" borderId="18" xfId="0" applyNumberFormat="1" applyFont="1" applyFill="1" applyBorder="1" applyProtection="1">
      <protection locked="0"/>
    </xf>
    <xf numFmtId="1" fontId="4" fillId="2" borderId="19" xfId="0" applyNumberFormat="1" applyFont="1" applyFill="1" applyBorder="1" applyProtection="1">
      <protection locked="0"/>
    </xf>
    <xf numFmtId="164" fontId="4" fillId="2" borderId="21" xfId="0" applyNumberFormat="1" applyFont="1" applyFill="1" applyBorder="1" applyProtection="1">
      <protection locked="0"/>
    </xf>
    <xf numFmtId="0" fontId="4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wrapText="1"/>
      <protection hidden="1"/>
    </xf>
    <xf numFmtId="0" fontId="4" fillId="0" borderId="0" xfId="0" applyFont="1" applyBorder="1" applyProtection="1">
      <protection hidden="1"/>
    </xf>
    <xf numFmtId="0" fontId="4" fillId="0" borderId="7" xfId="0" applyFont="1" applyBorder="1" applyProtection="1">
      <protection hidden="1"/>
    </xf>
    <xf numFmtId="1" fontId="4" fillId="2" borderId="22" xfId="0" applyNumberFormat="1" applyFont="1" applyFill="1" applyBorder="1" applyProtection="1">
      <protection locked="0"/>
    </xf>
    <xf numFmtId="1" fontId="4" fillId="2" borderId="23" xfId="0" applyNumberFormat="1" applyFont="1" applyFill="1" applyBorder="1" applyProtection="1">
      <protection locked="0"/>
    </xf>
    <xf numFmtId="165" fontId="4" fillId="2" borderId="24" xfId="0" applyNumberFormat="1" applyFont="1" applyFill="1" applyBorder="1" applyProtection="1">
      <protection locked="0"/>
    </xf>
    <xf numFmtId="0" fontId="4" fillId="0" borderId="0" xfId="0" applyFont="1" applyAlignment="1" applyProtection="1">
      <alignment vertical="center"/>
      <protection hidden="1"/>
    </xf>
    <xf numFmtId="0" fontId="6" fillId="4" borderId="4" xfId="0" applyFont="1" applyFill="1" applyBorder="1" applyAlignment="1" applyProtection="1">
      <protection hidden="1"/>
    </xf>
    <xf numFmtId="0" fontId="6" fillId="4" borderId="2" xfId="0" applyFont="1" applyFill="1" applyBorder="1" applyAlignment="1" applyProtection="1">
      <alignment horizontal="left" vertical="center"/>
      <protection hidden="1"/>
    </xf>
    <xf numFmtId="0" fontId="6" fillId="4" borderId="3" xfId="0" applyFont="1" applyFill="1" applyBorder="1" applyProtection="1"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wrapText="1"/>
      <protection hidden="1"/>
    </xf>
    <xf numFmtId="0" fontId="5" fillId="3" borderId="0" xfId="0" applyFont="1" applyFill="1" applyBorder="1" applyAlignment="1" applyProtection="1">
      <alignment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wrapText="1"/>
      <protection hidden="1"/>
    </xf>
    <xf numFmtId="0" fontId="0" fillId="0" borderId="3" xfId="0" applyBorder="1" applyAlignment="1"/>
    <xf numFmtId="0" fontId="0" fillId="0" borderId="26" xfId="0" applyBorder="1" applyAlignment="1"/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2_&#1054;&#1090;&#1076;&#1077;&#1083;&#1100;&#1085;&#1099;&#1077;%20&#1092;&#1072;&#1081;&#1083;&#1099;%20Excel%20&#1082;%20&#1079;&#1072;&#1076;&#1072;&#1095;&#1072;&#1084;/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/>
  </sheetViews>
  <sheetFormatPr defaultColWidth="8.85546875" defaultRowHeight="16.5" x14ac:dyDescent="0.3"/>
  <cols>
    <col min="1" max="1" width="29.42578125" style="6" customWidth="1"/>
    <col min="2" max="2" width="30.5703125" style="6" customWidth="1"/>
    <col min="3" max="3" width="12.42578125" style="6" customWidth="1"/>
    <col min="4" max="4" width="14.42578125" style="6" customWidth="1"/>
    <col min="5" max="5" width="16.140625" style="6" customWidth="1"/>
    <col min="6" max="8" width="14.85546875" style="6" customWidth="1"/>
    <col min="9" max="16384" width="8.85546875" style="6"/>
  </cols>
  <sheetData>
    <row r="1" spans="1:8" s="1" customFormat="1" ht="15" x14ac:dyDescent="0.25">
      <c r="A1" s="2" t="s">
        <v>0</v>
      </c>
      <c r="B1" s="3" t="s">
        <v>27</v>
      </c>
    </row>
    <row r="2" spans="1:8" s="1" customFormat="1" ht="15.75" thickBot="1" x14ac:dyDescent="0.3">
      <c r="A2" s="5" t="s">
        <v>1</v>
      </c>
    </row>
    <row r="3" spans="1:8" ht="19.5" thickBot="1" x14ac:dyDescent="0.35">
      <c r="A3" s="46" t="s">
        <v>2</v>
      </c>
      <c r="B3" s="47"/>
      <c r="C3" s="47"/>
      <c r="D3" s="47"/>
      <c r="E3" s="47"/>
      <c r="F3" s="47"/>
      <c r="G3" s="47"/>
      <c r="H3" s="48"/>
    </row>
    <row r="4" spans="1:8" x14ac:dyDescent="0.3">
      <c r="A4" s="49" t="s">
        <v>3</v>
      </c>
      <c r="B4" s="49"/>
      <c r="C4" s="49"/>
      <c r="D4" s="49"/>
      <c r="E4" s="49"/>
      <c r="F4" s="49"/>
      <c r="G4" s="49"/>
      <c r="H4" s="49"/>
    </row>
    <row r="5" spans="1:8" x14ac:dyDescent="0.3">
      <c r="A5" s="50" t="s">
        <v>4</v>
      </c>
      <c r="B5" s="50"/>
      <c r="C5" s="50"/>
      <c r="D5" s="50"/>
      <c r="E5" s="50"/>
      <c r="F5" s="50"/>
      <c r="G5" s="50"/>
      <c r="H5" s="50"/>
    </row>
    <row r="6" spans="1:8" ht="17.25" thickBot="1" x14ac:dyDescent="0.35">
      <c r="A6" s="6" t="s">
        <v>29</v>
      </c>
      <c r="E6" s="7"/>
      <c r="F6" s="7"/>
      <c r="G6" s="7"/>
      <c r="H6" s="7"/>
    </row>
    <row r="7" spans="1:8" s="8" customFormat="1" ht="32.25" customHeight="1" x14ac:dyDescent="0.3">
      <c r="A7" s="54" t="s">
        <v>28</v>
      </c>
      <c r="B7" s="55"/>
      <c r="C7" s="55"/>
      <c r="D7" s="55"/>
      <c r="E7" s="56"/>
      <c r="F7" s="51">
        <v>10</v>
      </c>
      <c r="G7" s="52"/>
      <c r="H7" s="53"/>
    </row>
    <row r="8" spans="1:8" ht="78" customHeight="1" thickBot="1" x14ac:dyDescent="0.35">
      <c r="A8" s="9" t="s">
        <v>5</v>
      </c>
      <c r="B8" s="10" t="s">
        <v>6</v>
      </c>
      <c r="C8" s="11" t="s">
        <v>7</v>
      </c>
      <c r="D8" s="11" t="s">
        <v>8</v>
      </c>
      <c r="E8" s="12" t="s">
        <v>9</v>
      </c>
      <c r="F8" s="13" t="s">
        <v>10</v>
      </c>
      <c r="G8" s="14" t="s">
        <v>11</v>
      </c>
      <c r="H8" s="15" t="s">
        <v>12</v>
      </c>
    </row>
    <row r="9" spans="1:8" x14ac:dyDescent="0.3">
      <c r="A9" s="16">
        <v>1</v>
      </c>
      <c r="B9" s="17" t="s">
        <v>13</v>
      </c>
      <c r="C9" s="17">
        <v>370</v>
      </c>
      <c r="D9" s="17">
        <v>500</v>
      </c>
      <c r="E9" s="18">
        <v>20</v>
      </c>
      <c r="F9" s="19"/>
      <c r="G9" s="20"/>
      <c r="H9" s="21"/>
    </row>
    <row r="10" spans="1:8" x14ac:dyDescent="0.3">
      <c r="A10" s="22">
        <v>2</v>
      </c>
      <c r="B10" s="23" t="s">
        <v>14</v>
      </c>
      <c r="C10" s="23">
        <v>7</v>
      </c>
      <c r="D10" s="23">
        <v>11</v>
      </c>
      <c r="E10" s="24">
        <v>12</v>
      </c>
      <c r="F10" s="25"/>
      <c r="G10" s="26"/>
      <c r="H10" s="27"/>
    </row>
    <row r="11" spans="1:8" x14ac:dyDescent="0.3">
      <c r="A11" s="22">
        <v>3</v>
      </c>
      <c r="B11" s="23" t="s">
        <v>15</v>
      </c>
      <c r="C11" s="28">
        <v>10</v>
      </c>
      <c r="D11" s="23">
        <v>500</v>
      </c>
      <c r="E11" s="24">
        <v>30</v>
      </c>
      <c r="F11" s="25"/>
      <c r="G11" s="26"/>
      <c r="H11" s="27"/>
    </row>
    <row r="12" spans="1:8" x14ac:dyDescent="0.3">
      <c r="A12" s="22">
        <v>4</v>
      </c>
      <c r="B12" s="23" t="s">
        <v>16</v>
      </c>
      <c r="C12" s="23">
        <v>25</v>
      </c>
      <c r="D12" s="23">
        <v>500</v>
      </c>
      <c r="E12" s="24">
        <v>60</v>
      </c>
      <c r="F12" s="25"/>
      <c r="G12" s="26"/>
      <c r="H12" s="27"/>
    </row>
    <row r="13" spans="1:8" x14ac:dyDescent="0.3">
      <c r="A13" s="22">
        <v>5</v>
      </c>
      <c r="B13" s="23" t="s">
        <v>17</v>
      </c>
      <c r="C13" s="23">
        <v>15</v>
      </c>
      <c r="D13" s="23">
        <v>250</v>
      </c>
      <c r="E13" s="24">
        <v>200</v>
      </c>
      <c r="F13" s="25"/>
      <c r="G13" s="26"/>
      <c r="H13" s="27"/>
    </row>
    <row r="14" spans="1:8" x14ac:dyDescent="0.3">
      <c r="A14" s="22">
        <v>6</v>
      </c>
      <c r="B14" s="23" t="s">
        <v>18</v>
      </c>
      <c r="C14" s="23">
        <v>225</v>
      </c>
      <c r="D14" s="23">
        <v>1000</v>
      </c>
      <c r="E14" s="24">
        <v>40</v>
      </c>
      <c r="F14" s="25"/>
      <c r="G14" s="26"/>
      <c r="H14" s="27"/>
    </row>
    <row r="15" spans="1:8" ht="17.25" thickBot="1" x14ac:dyDescent="0.35">
      <c r="A15" s="29">
        <v>7</v>
      </c>
      <c r="B15" s="30" t="s">
        <v>19</v>
      </c>
      <c r="C15" s="30">
        <v>225</v>
      </c>
      <c r="D15" s="30">
        <v>1000</v>
      </c>
      <c r="E15" s="31">
        <v>40</v>
      </c>
      <c r="F15" s="32"/>
      <c r="G15" s="33"/>
      <c r="H15" s="34"/>
    </row>
    <row r="16" spans="1:8" ht="17.25" thickBot="1" x14ac:dyDescent="0.35">
      <c r="A16" s="35"/>
      <c r="B16" s="36"/>
      <c r="C16" s="37"/>
      <c r="D16" s="37"/>
      <c r="E16" s="38" t="s">
        <v>20</v>
      </c>
      <c r="F16" s="39"/>
      <c r="G16" s="40"/>
      <c r="H16" s="41"/>
    </row>
    <row r="18" spans="1:8" x14ac:dyDescent="0.3">
      <c r="A18" s="6" t="s">
        <v>22</v>
      </c>
      <c r="E18" s="42"/>
      <c r="F18" s="42"/>
      <c r="G18" s="42"/>
      <c r="H18" s="42"/>
    </row>
  </sheetData>
  <sheetProtection algorithmName="SHA-512" hashValue="BRaM31bpZvb4DCC1KKMjUNxvbpLReqrLZNnLyF62wivi4GzPP8OkI5B+RDFNXjSoJXesDWYhI0JCQyt7ITs2lw==" saltValue="phIuzqkIMKk+ncAecsiRZg==" spinCount="100000" sheet="1" objects="1" scenarios="1"/>
  <mergeCells count="5">
    <mergeCell ref="A3:H3"/>
    <mergeCell ref="A4:H4"/>
    <mergeCell ref="A5:H5"/>
    <mergeCell ref="F7:H7"/>
    <mergeCell ref="A7:E7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5" zoomScaleNormal="85" workbookViewId="0">
      <selection activeCell="F8" sqref="F8:H8"/>
    </sheetView>
  </sheetViews>
  <sheetFormatPr defaultColWidth="8.85546875" defaultRowHeight="16.5" x14ac:dyDescent="0.3"/>
  <cols>
    <col min="1" max="1" width="29.42578125" style="6" customWidth="1"/>
    <col min="2" max="2" width="30.5703125" style="6" customWidth="1"/>
    <col min="3" max="3" width="12.42578125" style="6" customWidth="1"/>
    <col min="4" max="4" width="14.42578125" style="6" customWidth="1"/>
    <col min="5" max="5" width="16.140625" style="6" customWidth="1"/>
    <col min="6" max="8" width="14.85546875" style="6" customWidth="1"/>
    <col min="9" max="16384" width="8.85546875" style="6"/>
  </cols>
  <sheetData>
    <row r="1" spans="1:8" s="1" customFormat="1" ht="15" x14ac:dyDescent="0.25">
      <c r="A1" s="2" t="s">
        <v>0</v>
      </c>
      <c r="B1" s="3" t="s">
        <v>27</v>
      </c>
      <c r="C1" s="4" t="str">
        <f>IF(AND('Тесто для пиццы(решение)'!F18="верно",'Тесто для пиццы(решение)'!G18="верно",'Тесто для пиццы(решение)'!H18="верно"),"решена","не решена")</f>
        <v>не решена</v>
      </c>
    </row>
    <row r="2" spans="1:8" s="1" customFormat="1" ht="15.75" thickBot="1" x14ac:dyDescent="0.3">
      <c r="A2" s="5" t="s">
        <v>1</v>
      </c>
    </row>
    <row r="3" spans="1:8" ht="19.5" thickBot="1" x14ac:dyDescent="0.35">
      <c r="A3" s="46" t="s">
        <v>2</v>
      </c>
      <c r="B3" s="47"/>
      <c r="C3" s="47"/>
      <c r="D3" s="47"/>
      <c r="E3" s="47"/>
      <c r="F3" s="47"/>
      <c r="G3" s="47"/>
      <c r="H3" s="48"/>
    </row>
    <row r="4" spans="1:8" x14ac:dyDescent="0.3">
      <c r="A4" s="49" t="s">
        <v>3</v>
      </c>
      <c r="B4" s="49"/>
      <c r="C4" s="49"/>
      <c r="D4" s="49"/>
      <c r="E4" s="49"/>
      <c r="F4" s="49"/>
      <c r="G4" s="49"/>
      <c r="H4" s="49"/>
    </row>
    <row r="5" spans="1:8" x14ac:dyDescent="0.3">
      <c r="A5" s="50" t="s">
        <v>23</v>
      </c>
      <c r="B5" s="50"/>
      <c r="C5" s="50"/>
      <c r="D5" s="50"/>
      <c r="E5" s="50"/>
      <c r="F5" s="50"/>
      <c r="G5" s="50"/>
      <c r="H5" s="50"/>
    </row>
    <row r="6" spans="1:8" x14ac:dyDescent="0.3">
      <c r="A6" s="6" t="s">
        <v>24</v>
      </c>
      <c r="E6" s="42"/>
      <c r="F6" s="42"/>
      <c r="G6" s="42"/>
      <c r="H6" s="42"/>
    </row>
    <row r="7" spans="1:8" ht="17.25" thickBot="1" x14ac:dyDescent="0.35">
      <c r="A7" s="6" t="s">
        <v>25</v>
      </c>
      <c r="E7" s="7"/>
      <c r="F7" s="7"/>
      <c r="G7" s="7"/>
      <c r="H7" s="7"/>
    </row>
    <row r="8" spans="1:8" s="8" customFormat="1" ht="17.25" thickBot="1" x14ac:dyDescent="0.35">
      <c r="A8" s="43" t="s">
        <v>26</v>
      </c>
      <c r="B8" s="44"/>
      <c r="C8" s="45"/>
      <c r="D8" s="45"/>
      <c r="E8" s="45"/>
      <c r="F8" s="57">
        <v>10</v>
      </c>
      <c r="G8" s="58"/>
      <c r="H8" s="59"/>
    </row>
    <row r="9" spans="1:8" ht="78" customHeight="1" thickBot="1" x14ac:dyDescent="0.35">
      <c r="A9" s="9" t="s">
        <v>5</v>
      </c>
      <c r="B9" s="10" t="s">
        <v>6</v>
      </c>
      <c r="C9" s="11" t="s">
        <v>7</v>
      </c>
      <c r="D9" s="11" t="s">
        <v>8</v>
      </c>
      <c r="E9" s="12" t="s">
        <v>9</v>
      </c>
      <c r="F9" s="13" t="s">
        <v>10</v>
      </c>
      <c r="G9" s="14" t="s">
        <v>11</v>
      </c>
      <c r="H9" s="15" t="s">
        <v>12</v>
      </c>
    </row>
    <row r="10" spans="1:8" x14ac:dyDescent="0.3">
      <c r="A10" s="16">
        <v>1</v>
      </c>
      <c r="B10" s="17" t="s">
        <v>13</v>
      </c>
      <c r="C10" s="17">
        <v>370</v>
      </c>
      <c r="D10" s="17">
        <v>500</v>
      </c>
      <c r="E10" s="18">
        <v>20</v>
      </c>
      <c r="F10" s="19">
        <f>C10/6*$F$8</f>
        <v>616.66666666666663</v>
      </c>
      <c r="G10" s="20">
        <f>ROUNDUP(F10/$D$10,0)</f>
        <v>2</v>
      </c>
      <c r="H10" s="21">
        <f>G10*E10</f>
        <v>40</v>
      </c>
    </row>
    <row r="11" spans="1:8" x14ac:dyDescent="0.3">
      <c r="A11" s="22">
        <v>2</v>
      </c>
      <c r="B11" s="23" t="s">
        <v>14</v>
      </c>
      <c r="C11" s="23">
        <v>7</v>
      </c>
      <c r="D11" s="23">
        <v>11</v>
      </c>
      <c r="E11" s="24">
        <v>12</v>
      </c>
      <c r="F11" s="25">
        <f t="shared" ref="F11:F16" si="0">C11/6*$F$8</f>
        <v>11.666666666666668</v>
      </c>
      <c r="G11" s="26">
        <f>ROUNDUP(F11/D11,0)</f>
        <v>2</v>
      </c>
      <c r="H11" s="27">
        <f t="shared" ref="H11:H16" si="1">G11*E11</f>
        <v>24</v>
      </c>
    </row>
    <row r="12" spans="1:8" x14ac:dyDescent="0.3">
      <c r="A12" s="22">
        <v>3</v>
      </c>
      <c r="B12" s="23" t="s">
        <v>15</v>
      </c>
      <c r="C12" s="28">
        <v>10</v>
      </c>
      <c r="D12" s="23">
        <v>500</v>
      </c>
      <c r="E12" s="24">
        <v>30</v>
      </c>
      <c r="F12" s="25">
        <f t="shared" si="0"/>
        <v>16.666666666666668</v>
      </c>
      <c r="G12" s="26">
        <f>ROUNDUP(F12/$D$10,0)</f>
        <v>1</v>
      </c>
      <c r="H12" s="27">
        <f t="shared" si="1"/>
        <v>30</v>
      </c>
    </row>
    <row r="13" spans="1:8" x14ac:dyDescent="0.3">
      <c r="A13" s="22">
        <v>4</v>
      </c>
      <c r="B13" s="23" t="s">
        <v>16</v>
      </c>
      <c r="C13" s="23">
        <v>25</v>
      </c>
      <c r="D13" s="23">
        <v>500</v>
      </c>
      <c r="E13" s="24">
        <v>60</v>
      </c>
      <c r="F13" s="25">
        <f t="shared" si="0"/>
        <v>41.666666666666671</v>
      </c>
      <c r="G13" s="26">
        <f>ROUNDUP(F13/$D$10,0)</f>
        <v>1</v>
      </c>
      <c r="H13" s="27">
        <f t="shared" si="1"/>
        <v>60</v>
      </c>
    </row>
    <row r="14" spans="1:8" x14ac:dyDescent="0.3">
      <c r="A14" s="22">
        <v>5</v>
      </c>
      <c r="B14" s="23" t="s">
        <v>17</v>
      </c>
      <c r="C14" s="23">
        <v>15</v>
      </c>
      <c r="D14" s="23">
        <v>250</v>
      </c>
      <c r="E14" s="24">
        <v>200</v>
      </c>
      <c r="F14" s="25">
        <f t="shared" si="0"/>
        <v>25</v>
      </c>
      <c r="G14" s="26">
        <f>ROUNDUP(F14/$D$10,0)</f>
        <v>1</v>
      </c>
      <c r="H14" s="27">
        <f t="shared" si="1"/>
        <v>200</v>
      </c>
    </row>
    <row r="15" spans="1:8" x14ac:dyDescent="0.3">
      <c r="A15" s="22">
        <v>6</v>
      </c>
      <c r="B15" s="23" t="s">
        <v>18</v>
      </c>
      <c r="C15" s="23">
        <v>225</v>
      </c>
      <c r="D15" s="23">
        <v>1000</v>
      </c>
      <c r="E15" s="24">
        <v>40</v>
      </c>
      <c r="F15" s="25">
        <f t="shared" si="0"/>
        <v>375</v>
      </c>
      <c r="G15" s="26">
        <f>ROUNDUP(F15/$D$10,0)</f>
        <v>1</v>
      </c>
      <c r="H15" s="27">
        <f t="shared" si="1"/>
        <v>40</v>
      </c>
    </row>
    <row r="16" spans="1:8" ht="17.25" thickBot="1" x14ac:dyDescent="0.35">
      <c r="A16" s="29">
        <v>7</v>
      </c>
      <c r="B16" s="30" t="s">
        <v>19</v>
      </c>
      <c r="C16" s="30">
        <v>225</v>
      </c>
      <c r="D16" s="30">
        <v>1000</v>
      </c>
      <c r="E16" s="31">
        <v>40</v>
      </c>
      <c r="F16" s="32">
        <f t="shared" si="0"/>
        <v>375</v>
      </c>
      <c r="G16" s="33">
        <f>ROUNDUP(F16/$D$10,0)</f>
        <v>1</v>
      </c>
      <c r="H16" s="34">
        <f t="shared" si="1"/>
        <v>40</v>
      </c>
    </row>
    <row r="17" spans="1:8" ht="17.25" thickBot="1" x14ac:dyDescent="0.35">
      <c r="A17" s="35"/>
      <c r="B17" s="36"/>
      <c r="C17" s="37"/>
      <c r="D17" s="37"/>
      <c r="E17" s="38" t="s">
        <v>20</v>
      </c>
      <c r="F17" s="39">
        <f>SUM(F10:F16)</f>
        <v>1461.6666666666665</v>
      </c>
      <c r="G17" s="40">
        <f>SUM(G10:G16)</f>
        <v>9</v>
      </c>
      <c r="H17" s="41">
        <f>SUM(H10:H16)</f>
        <v>434</v>
      </c>
    </row>
    <row r="18" spans="1:8" x14ac:dyDescent="0.3">
      <c r="E18" s="8" t="s">
        <v>21</v>
      </c>
      <c r="F18" s="4" t="str">
        <f>IFERROR(IF('Тесто для пиццы'!F16='Тесто для пиццы(решение)'!F17,"верно","не верно"),"не верно")</f>
        <v>не верно</v>
      </c>
      <c r="G18" s="4" t="str">
        <f>IFERROR(IF('Тесто для пиццы'!G16='Тесто для пиццы(решение)'!G17,"верно","не верно"),"не верно")</f>
        <v>не верно</v>
      </c>
      <c r="H18" s="4" t="str">
        <f>IFERROR(IF('Тесто для пиццы'!H16='Тесто для пиццы(решение)'!H17,"верно","не верно"),"не верно")</f>
        <v>не верно</v>
      </c>
    </row>
  </sheetData>
  <mergeCells count="4">
    <mergeCell ref="A3:H3"/>
    <mergeCell ref="A4:H4"/>
    <mergeCell ref="A5:H5"/>
    <mergeCell ref="F8:H8"/>
  </mergeCells>
  <conditionalFormatting sqref="C1">
    <cfRule type="cellIs" dxfId="2" priority="3" operator="equal">
      <formula>"верно"</formula>
    </cfRule>
  </conditionalFormatting>
  <conditionalFormatting sqref="C1">
    <cfRule type="cellIs" dxfId="1" priority="2" operator="equal">
      <formula>"Решена"</formula>
    </cfRule>
  </conditionalFormatting>
  <conditionalFormatting sqref="F18:H18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Тесто для пиццы</vt:lpstr>
      <vt:lpstr>Тесто для пиццы(решение)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2018-07-19T10:25:07Z</dcterms:created>
  <dcterms:modified xsi:type="dcterms:W3CDTF">2018-08-14T10:35:36Z</dcterms:modified>
</cp:coreProperties>
</file>