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Password="EE34" lockStructure="1"/>
  <bookViews>
    <workbookView xWindow="0" yWindow="0" windowWidth="20490" windowHeight="7470"/>
  </bookViews>
  <sheets>
    <sheet name="Доставка песка" sheetId="1" r:id="rId1"/>
    <sheet name="Доставка песка (решение)" sheetId="3" state="hidden" r:id="rId2"/>
  </sheets>
  <calcPr calcId="152511"/>
</workbook>
</file>

<file path=xl/calcChain.xml><?xml version="1.0" encoding="utf-8"?>
<calcChain xmlns="http://schemas.openxmlformats.org/spreadsheetml/2006/main">
  <c r="D12" i="3" l="1"/>
  <c r="B12" i="3"/>
  <c r="C12" i="3" s="1"/>
  <c r="D11" i="3"/>
  <c r="B11" i="3"/>
  <c r="C11" i="3" s="1"/>
  <c r="E12" i="3" l="1"/>
  <c r="E11" i="3"/>
  <c r="F11" i="3" s="1"/>
  <c r="C1" i="3" s="1"/>
  <c r="F12" i="3"/>
</calcChain>
</file>

<file path=xl/sharedStrings.xml><?xml version="1.0" encoding="utf-8"?>
<sst xmlns="http://schemas.openxmlformats.org/spreadsheetml/2006/main" count="28" uniqueCount="15">
  <si>
    <t>Вид самосвала</t>
  </si>
  <si>
    <t>Максимальная вместимость, куб. м</t>
  </si>
  <si>
    <t>Цена доставки самосвалом, один рейс, руб.</t>
  </si>
  <si>
    <t>Цена песка за 1 куб. м, руб.</t>
  </si>
  <si>
    <t>Большой</t>
  </si>
  <si>
    <t>Требуемое количество песка, куб.м.</t>
  </si>
  <si>
    <t>Количество рейсов</t>
  </si>
  <si>
    <t>Стоимость доставки, руб.</t>
  </si>
  <si>
    <t>Стоимость песка, руб.</t>
  </si>
  <si>
    <t>Общая стоимость песка с доставкой, руб.</t>
  </si>
  <si>
    <t>Задача Учебного пособия №</t>
  </si>
  <si>
    <t>Ячейки для заполнения значениями или формулами закрашены голубой заливкой</t>
  </si>
  <si>
    <t>2.4.1.5</t>
  </si>
  <si>
    <t>Задание: найдите минимальную стоимость приобретения и доставки песка (в рублях), если для строительства дома нужно купить и доставить на строительную площадку 45 куб. м песка; 95 куб. м песка?</t>
  </si>
  <si>
    <t>Доставка песка большими самосвалами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</si>
</sst>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49" fontId="0" fillId="0" borderId="0" xfId="0" applyNumberFormat="1" applyFill="1" applyProtection="1">
      <protection hidden="1"/>
    </xf>
    <xf numFmtId="0" fontId="3" fillId="0" borderId="11" xfId="0" applyFont="1" applyFill="1" applyBorder="1" applyAlignment="1">
      <alignment horizontal="right" vertical="center" wrapText="1"/>
    </xf>
    <xf numFmtId="3" fontId="3" fillId="0" borderId="11" xfId="0" applyNumberFormat="1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3" fontId="3" fillId="0" borderId="14" xfId="0" applyNumberFormat="1" applyFont="1" applyFill="1" applyBorder="1" applyAlignment="1">
      <alignment horizontal="right" vertical="center" wrapText="1"/>
    </xf>
    <xf numFmtId="3" fontId="3" fillId="4" borderId="12" xfId="0" applyNumberFormat="1" applyFont="1" applyFill="1" applyBorder="1" applyAlignment="1">
      <alignment horizontal="right" vertical="center" wrapText="1"/>
    </xf>
    <xf numFmtId="3" fontId="3" fillId="4" borderId="15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 applyProtection="1">
      <alignment horizontal="right" vertical="center" wrapText="1"/>
      <protection locked="0"/>
    </xf>
    <xf numFmtId="3" fontId="3" fillId="3" borderId="11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12" xfId="0" applyNumberFormat="1" applyFont="1" applyFill="1" applyBorder="1" applyAlignment="1" applyProtection="1">
      <alignment horizontal="right" vertical="center" wrapText="1"/>
      <protection locked="0"/>
    </xf>
    <xf numFmtId="0" fontId="3" fillId="3" borderId="14" xfId="0" applyFont="1" applyFill="1" applyBorder="1" applyAlignment="1" applyProtection="1">
      <alignment horizontal="right" vertical="center" wrapText="1"/>
      <protection locked="0"/>
    </xf>
    <xf numFmtId="3" fontId="3" fillId="3" borderId="14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15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4" borderId="16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28.42578125" customWidth="1"/>
    <col min="2" max="2" width="19.42578125" customWidth="1"/>
    <col min="3" max="3" width="24.42578125" customWidth="1"/>
    <col min="4" max="4" width="21.7109375" customWidth="1"/>
    <col min="5" max="5" width="23.7109375" customWidth="1"/>
  </cols>
  <sheetData>
    <row r="1" spans="1:7" x14ac:dyDescent="0.25">
      <c r="A1" s="10" t="s">
        <v>10</v>
      </c>
      <c r="B1" s="11" t="s">
        <v>12</v>
      </c>
    </row>
    <row r="2" spans="1:7" x14ac:dyDescent="0.25">
      <c r="A2" s="12" t="s">
        <v>11</v>
      </c>
      <c r="B2" s="12"/>
      <c r="C2" s="12"/>
      <c r="D2" s="12"/>
      <c r="E2" s="13"/>
      <c r="F2" s="13"/>
      <c r="G2" s="13"/>
    </row>
    <row r="3" spans="1:7" ht="15.75" thickBot="1" x14ac:dyDescent="0.3"/>
    <row r="4" spans="1:7" ht="19.5" thickBot="1" x14ac:dyDescent="0.35">
      <c r="A4" s="29" t="s">
        <v>14</v>
      </c>
      <c r="B4" s="30"/>
      <c r="C4" s="30"/>
      <c r="D4" s="30"/>
      <c r="E4" s="31"/>
    </row>
    <row r="5" spans="1:7" ht="32.25" customHeight="1" thickBot="1" x14ac:dyDescent="0.3">
      <c r="A5" s="32" t="s">
        <v>13</v>
      </c>
      <c r="B5" s="32"/>
      <c r="C5" s="32"/>
      <c r="D5" s="32"/>
      <c r="E5" s="32"/>
    </row>
    <row r="6" spans="1:7" ht="48" thickBot="1" x14ac:dyDescent="0.3">
      <c r="A6" s="1" t="s">
        <v>0</v>
      </c>
      <c r="B6" s="2" t="s">
        <v>1</v>
      </c>
      <c r="C6" s="2" t="s">
        <v>2</v>
      </c>
      <c r="D6" s="3" t="s">
        <v>3</v>
      </c>
    </row>
    <row r="7" spans="1:7" ht="16.5" thickBot="1" x14ac:dyDescent="0.3">
      <c r="A7" s="4" t="s">
        <v>4</v>
      </c>
      <c r="B7" s="5">
        <v>10</v>
      </c>
      <c r="C7" s="6">
        <v>8500</v>
      </c>
      <c r="D7" s="7">
        <v>500</v>
      </c>
    </row>
    <row r="9" spans="1:7" ht="15.75" thickBot="1" x14ac:dyDescent="0.3"/>
    <row r="10" spans="1:7" ht="32.25" thickBot="1" x14ac:dyDescent="0.3">
      <c r="A10" s="20" t="s">
        <v>5</v>
      </c>
      <c r="B10" s="21" t="s">
        <v>6</v>
      </c>
      <c r="C10" s="21" t="s">
        <v>7</v>
      </c>
      <c r="D10" s="21" t="s">
        <v>8</v>
      </c>
      <c r="E10" s="22" t="s">
        <v>9</v>
      </c>
    </row>
    <row r="11" spans="1:7" ht="15.75" x14ac:dyDescent="0.25">
      <c r="A11" s="8">
        <v>45</v>
      </c>
      <c r="B11" s="23"/>
      <c r="C11" s="24"/>
      <c r="D11" s="24"/>
      <c r="E11" s="25"/>
    </row>
    <row r="12" spans="1:7" ht="16.5" thickBot="1" x14ac:dyDescent="0.3">
      <c r="A12" s="9">
        <v>95</v>
      </c>
      <c r="B12" s="26"/>
      <c r="C12" s="27"/>
      <c r="D12" s="27"/>
      <c r="E12" s="28"/>
    </row>
  </sheetData>
  <sheetProtection algorithmName="SHA-512" hashValue="R9YU3IfOPyrQGXWgzK4Z68i1dPVmgyyu6KwZnR1QgHY1Ns2pKuAoXC0ylJcQ0OsSCzLVxMeCv4J2jBGt6rSdYg==" saltValue="GR+U5n4RyACDEHT8WEVDkg==" spinCount="100000" sheet="1" objects="1" scenarios="1"/>
  <mergeCells count="2">
    <mergeCell ref="A4:E4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defaultColWidth="8.85546875" defaultRowHeight="15" x14ac:dyDescent="0.25"/>
  <cols>
    <col min="1" max="1" width="28.42578125" customWidth="1"/>
    <col min="2" max="2" width="19.42578125" customWidth="1"/>
    <col min="3" max="3" width="24.42578125" customWidth="1"/>
    <col min="4" max="4" width="21.7109375" customWidth="1"/>
    <col min="5" max="5" width="21.28515625" customWidth="1"/>
  </cols>
  <sheetData>
    <row r="1" spans="1:7" x14ac:dyDescent="0.25">
      <c r="A1" s="10" t="s">
        <v>10</v>
      </c>
      <c r="B1" s="11" t="s">
        <v>12</v>
      </c>
      <c r="C1" t="str">
        <f>IF(AND('Доставка песка (решение)'!F11="верно",'Доставка песка (решение)'!F12="верно"),"решена","не решена")</f>
        <v>не решена</v>
      </c>
    </row>
    <row r="2" spans="1:7" x14ac:dyDescent="0.25">
      <c r="E2" s="13"/>
      <c r="F2" s="13"/>
      <c r="G2" s="13"/>
    </row>
    <row r="3" spans="1:7" ht="15.75" thickBot="1" x14ac:dyDescent="0.3"/>
    <row r="4" spans="1:7" ht="19.5" thickBot="1" x14ac:dyDescent="0.35">
      <c r="A4" s="29" t="s">
        <v>14</v>
      </c>
      <c r="B4" s="30"/>
      <c r="C4" s="30"/>
      <c r="D4" s="30"/>
      <c r="E4" s="31"/>
    </row>
    <row r="5" spans="1:7" ht="10.5" customHeight="1" thickBot="1" x14ac:dyDescent="0.3"/>
    <row r="6" spans="1:7" ht="48" thickBot="1" x14ac:dyDescent="0.3">
      <c r="A6" s="1" t="s">
        <v>0</v>
      </c>
      <c r="B6" s="2" t="s">
        <v>1</v>
      </c>
      <c r="C6" s="2" t="s">
        <v>2</v>
      </c>
      <c r="D6" s="3" t="s">
        <v>3</v>
      </c>
    </row>
    <row r="7" spans="1:7" ht="16.5" thickBot="1" x14ac:dyDescent="0.3">
      <c r="A7" s="4" t="s">
        <v>4</v>
      </c>
      <c r="B7" s="5">
        <v>10</v>
      </c>
      <c r="C7" s="6">
        <v>8500</v>
      </c>
      <c r="D7" s="7">
        <v>500</v>
      </c>
    </row>
    <row r="9" spans="1:7" ht="15.75" thickBot="1" x14ac:dyDescent="0.3"/>
    <row r="10" spans="1:7" ht="48" thickBot="1" x14ac:dyDescent="0.3">
      <c r="A10" s="20" t="s">
        <v>5</v>
      </c>
      <c r="B10" s="21" t="s">
        <v>6</v>
      </c>
      <c r="C10" s="21" t="s">
        <v>7</v>
      </c>
      <c r="D10" s="21" t="s">
        <v>8</v>
      </c>
      <c r="E10" s="22" t="s">
        <v>9</v>
      </c>
    </row>
    <row r="11" spans="1:7" ht="15.75" x14ac:dyDescent="0.25">
      <c r="A11" s="8">
        <v>45</v>
      </c>
      <c r="B11" s="14">
        <f>ROUNDUP(A11/$B$7,0)</f>
        <v>5</v>
      </c>
      <c r="C11" s="15">
        <f>B11*$C$7</f>
        <v>42500</v>
      </c>
      <c r="D11" s="15">
        <f>A11*$D$7</f>
        <v>22500</v>
      </c>
      <c r="E11" s="18">
        <f>D11+C11</f>
        <v>65000</v>
      </c>
      <c r="F11" t="str">
        <f>IFERROR(IF('Доставка песка'!E11='Доставка песка (решение)'!E11,"верно","не верно"),"не верно")</f>
        <v>не верно</v>
      </c>
    </row>
    <row r="12" spans="1:7" ht="16.5" thickBot="1" x14ac:dyDescent="0.3">
      <c r="A12" s="9">
        <v>95</v>
      </c>
      <c r="B12" s="16">
        <f>ROUNDUP(A12/$B$7,0)</f>
        <v>10</v>
      </c>
      <c r="C12" s="17">
        <f>B12*$C$7</f>
        <v>85000</v>
      </c>
      <c r="D12" s="17">
        <f>A12*$D$7</f>
        <v>47500</v>
      </c>
      <c r="E12" s="19">
        <f>D12+C12</f>
        <v>132500</v>
      </c>
      <c r="F12" t="str">
        <f>IFERROR(IF('Доставка песка'!E12='Доставка песка (решение)'!E12,"верно","не верно"),"не верно")</f>
        <v>не верно</v>
      </c>
    </row>
  </sheetData>
  <mergeCells count="1">
    <mergeCell ref="A4:E4"/>
  </mergeCells>
  <conditionalFormatting sqref="F11:F12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Доставка песка</vt:lpstr>
      <vt:lpstr>Доставка песка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2018-07-25T13:20:22Z</dcterms:created>
  <dcterms:modified xsi:type="dcterms:W3CDTF">2018-08-14T07:52:59Z</dcterms:modified>
</cp:coreProperties>
</file>