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A_Work\2017_ФХИ_Информатика\3_Рабочие материалы\Эксель-интерактив\Задачи в Приложение для ПК\Excel-решения_Сапунова\"/>
    </mc:Choice>
  </mc:AlternateContent>
  <workbookProtection workbookPassword="EE34" lockStructure="1"/>
  <bookViews>
    <workbookView xWindow="0" yWindow="0" windowWidth="20490" windowHeight="7470"/>
  </bookViews>
  <sheets>
    <sheet name="Пополняемый вклад" sheetId="2" r:id="rId1"/>
    <sheet name="Пополняемый вклад (решение)" sheetId="1" state="hidden" r:id="rId2"/>
  </sheets>
  <calcPr calcId="152511"/>
</workbook>
</file>

<file path=xl/calcChain.xml><?xml version="1.0" encoding="utf-8"?>
<calcChain xmlns="http://schemas.openxmlformats.org/spreadsheetml/2006/main">
  <c r="C22" i="1" l="1"/>
  <c r="C21" i="1"/>
  <c r="C20" i="1"/>
  <c r="C19" i="1"/>
  <c r="C18" i="1"/>
  <c r="C17" i="1"/>
  <c r="C16" i="1"/>
  <c r="C15" i="1"/>
  <c r="C14" i="1"/>
  <c r="C13" i="1"/>
  <c r="C12" i="1"/>
  <c r="D11" i="1"/>
  <c r="E11" i="1" s="1"/>
  <c r="G11" i="1" s="1"/>
  <c r="B12" i="1" s="1"/>
  <c r="C11" i="1"/>
  <c r="B11" i="1"/>
  <c r="D12" i="1" l="1"/>
  <c r="E12" i="1" s="1"/>
  <c r="G12" i="1" s="1"/>
  <c r="B13" i="1" s="1"/>
  <c r="D13" i="1" l="1"/>
  <c r="E13" i="1"/>
  <c r="G13" i="1" s="1"/>
  <c r="B14" i="1" s="1"/>
  <c r="D14" i="1" l="1"/>
  <c r="E14" i="1" s="1"/>
  <c r="G14" i="1" s="1"/>
  <c r="B15" i="1" s="1"/>
  <c r="D15" i="1" l="1"/>
  <c r="E15" i="1" s="1"/>
  <c r="G15" i="1" s="1"/>
  <c r="B16" i="1" s="1"/>
  <c r="D16" i="1" l="1"/>
  <c r="E16" i="1" s="1"/>
  <c r="G16" i="1" s="1"/>
  <c r="B17" i="1" s="1"/>
  <c r="D17" i="1" l="1"/>
  <c r="E17" i="1" s="1"/>
  <c r="G17" i="1" s="1"/>
  <c r="B18" i="1" s="1"/>
  <c r="D18" i="1" l="1"/>
  <c r="E18" i="1" s="1"/>
  <c r="G18" i="1" s="1"/>
  <c r="B19" i="1" s="1"/>
  <c r="D19" i="1" l="1"/>
  <c r="E19" i="1" s="1"/>
  <c r="G19" i="1" s="1"/>
  <c r="B20" i="1" s="1"/>
  <c r="D20" i="1" l="1"/>
  <c r="E20" i="1" s="1"/>
  <c r="G20" i="1" s="1"/>
  <c r="B21" i="1" s="1"/>
  <c r="D21" i="1" l="1"/>
  <c r="E21" i="1" s="1"/>
  <c r="G21" i="1" s="1"/>
  <c r="B22" i="1" s="1"/>
  <c r="D22" i="1" l="1"/>
  <c r="E22" i="1" s="1"/>
  <c r="G22" i="1" s="1"/>
  <c r="G23" i="1" l="1"/>
  <c r="C1" i="1" s="1"/>
</calcChain>
</file>

<file path=xl/sharedStrings.xml><?xml version="1.0" encoding="utf-8"?>
<sst xmlns="http://schemas.openxmlformats.org/spreadsheetml/2006/main" count="29" uniqueCount="17">
  <si>
    <t>Пополняемый вклад с капитализацией процентов</t>
  </si>
  <si>
    <t>Первоначальный вклад, руб.</t>
  </si>
  <si>
    <t>Ставка годовая (минимальная), %</t>
  </si>
  <si>
    <t>Срок закрытия вклада, мес.</t>
  </si>
  <si>
    <t>Месяц</t>
  </si>
  <si>
    <t>Сумма вклада на начало периода, руб.</t>
  </si>
  <si>
    <t>Применяемая ставка (годовая), %</t>
  </si>
  <si>
    <t>Начисленные проценты за период, руб.</t>
  </si>
  <si>
    <t>Вклад+Проценты, руб.</t>
  </si>
  <si>
    <t>Пополнение(+)/ Снятие(-), руб.</t>
  </si>
  <si>
    <t>Остаток по вкладу на конец периода, руб.</t>
  </si>
  <si>
    <t>Задача Учебного пособия №</t>
  </si>
  <si>
    <t>Ячейки для заполнения значениями или формулами закрашены голубой заливкой</t>
  </si>
  <si>
    <t xml:space="preserve">3.3.5.7 </t>
  </si>
  <si>
    <t>Срок вклада, мес.</t>
  </si>
  <si>
    <t>Ставка годовая, %</t>
  </si>
  <si>
    <t>Задание: с помощью электронной таблицы рассчитайте остаток по вкладу на конец 12 месяца при условии, что в конце третьего, шестого и девятого месяца вклад будет пополнен владельцем на 10 000 рублей. Вклад предполагает ежемесячную капитализацию процентов (проценты начисляются в конце каждого месяца), владелец не планирует снимать деньги с вклада в течение рассматриваемого периода.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</si>
</sst>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4" xfId="0" applyFont="1" applyBorder="1"/>
    <xf numFmtId="3" fontId="4" fillId="0" borderId="5" xfId="0" applyNumberFormat="1" applyFont="1" applyBorder="1"/>
    <xf numFmtId="0" fontId="2" fillId="0" borderId="6" xfId="0" applyFont="1" applyBorder="1"/>
    <xf numFmtId="9" fontId="4" fillId="0" borderId="7" xfId="0" applyNumberFormat="1" applyFont="1" applyBorder="1"/>
    <xf numFmtId="0" fontId="2" fillId="0" borderId="8" xfId="0" applyFont="1" applyBorder="1"/>
    <xf numFmtId="3" fontId="4" fillId="0" borderId="9" xfId="0" applyNumberFormat="1" applyFont="1" applyBorder="1"/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4" fontId="0" fillId="0" borderId="14" xfId="0" applyNumberFormat="1" applyBorder="1" applyAlignment="1">
      <alignment wrapText="1"/>
    </xf>
    <xf numFmtId="9" fontId="0" fillId="0" borderId="14" xfId="1" applyFont="1" applyBorder="1" applyAlignment="1">
      <alignment wrapText="1"/>
    </xf>
    <xf numFmtId="4" fontId="0" fillId="0" borderId="15" xfId="0" applyNumberFormat="1" applyBorder="1" applyAlignment="1">
      <alignment wrapText="1"/>
    </xf>
    <xf numFmtId="0" fontId="0" fillId="0" borderId="16" xfId="0" applyBorder="1" applyAlignment="1">
      <alignment horizontal="center" wrapText="1"/>
    </xf>
    <xf numFmtId="4" fontId="0" fillId="0" borderId="17" xfId="0" applyNumberFormat="1" applyBorder="1" applyAlignment="1">
      <alignment wrapText="1"/>
    </xf>
    <xf numFmtId="9" fontId="0" fillId="0" borderId="17" xfId="1" applyFont="1" applyBorder="1" applyAlignment="1">
      <alignment wrapText="1"/>
    </xf>
    <xf numFmtId="0" fontId="4" fillId="0" borderId="0" xfId="2" applyFont="1" applyProtection="1">
      <protection hidden="1"/>
    </xf>
    <xf numFmtId="49" fontId="0" fillId="0" borderId="0" xfId="0" applyNumberFormat="1" applyAlignment="1" applyProtection="1">
      <alignment wrapText="1"/>
      <protection hidden="1"/>
    </xf>
    <xf numFmtId="0" fontId="0" fillId="3" borderId="0" xfId="0" applyFill="1" applyProtection="1">
      <protection hidden="1"/>
    </xf>
    <xf numFmtId="0" fontId="0" fillId="0" borderId="19" xfId="0" applyBorder="1" applyAlignment="1">
      <alignment horizontal="center" wrapText="1"/>
    </xf>
    <xf numFmtId="4" fontId="0" fillId="0" borderId="20" xfId="0" applyNumberFormat="1" applyBorder="1" applyAlignment="1">
      <alignment wrapText="1"/>
    </xf>
    <xf numFmtId="9" fontId="0" fillId="0" borderId="20" xfId="1" applyFont="1" applyBorder="1" applyAlignment="1">
      <alignment wrapText="1"/>
    </xf>
    <xf numFmtId="4" fontId="0" fillId="0" borderId="21" xfId="0" applyNumberFormat="1" applyBorder="1" applyAlignment="1">
      <alignment wrapText="1"/>
    </xf>
    <xf numFmtId="4" fontId="0" fillId="0" borderId="0" xfId="0" applyNumberFormat="1" applyFill="1" applyBorder="1" applyAlignment="1">
      <alignment horizontal="center" wrapText="1"/>
    </xf>
    <xf numFmtId="4" fontId="0" fillId="0" borderId="17" xfId="0" applyNumberFormat="1" applyFill="1" applyBorder="1" applyAlignment="1">
      <alignment wrapText="1"/>
    </xf>
    <xf numFmtId="4" fontId="0" fillId="0" borderId="18" xfId="0" applyNumberFormat="1" applyFill="1" applyBorder="1" applyAlignment="1">
      <alignment wrapText="1"/>
    </xf>
    <xf numFmtId="4" fontId="0" fillId="3" borderId="20" xfId="0" applyNumberFormat="1" applyFill="1" applyBorder="1" applyAlignment="1" applyProtection="1">
      <alignment wrapText="1"/>
      <protection locked="0"/>
    </xf>
    <xf numFmtId="9" fontId="0" fillId="3" borderId="20" xfId="1" applyFont="1" applyFill="1" applyBorder="1" applyAlignment="1" applyProtection="1">
      <alignment wrapText="1"/>
      <protection locked="0"/>
    </xf>
    <xf numFmtId="4" fontId="0" fillId="3" borderId="21" xfId="0" applyNumberFormat="1" applyFill="1" applyBorder="1" applyAlignment="1" applyProtection="1">
      <alignment wrapText="1"/>
      <protection locked="0"/>
    </xf>
    <xf numFmtId="4" fontId="0" fillId="3" borderId="14" xfId="0" applyNumberFormat="1" applyFill="1" applyBorder="1" applyAlignment="1" applyProtection="1">
      <alignment wrapText="1"/>
      <protection locked="0"/>
    </xf>
    <xf numFmtId="9" fontId="0" fillId="3" borderId="14" xfId="1" applyFont="1" applyFill="1" applyBorder="1" applyAlignment="1" applyProtection="1">
      <alignment wrapText="1"/>
      <protection locked="0"/>
    </xf>
    <xf numFmtId="4" fontId="0" fillId="3" borderId="15" xfId="0" applyNumberFormat="1" applyFill="1" applyBorder="1" applyAlignment="1" applyProtection="1">
      <alignment wrapText="1"/>
      <protection locked="0"/>
    </xf>
    <xf numFmtId="4" fontId="0" fillId="3" borderId="17" xfId="0" applyNumberFormat="1" applyFill="1" applyBorder="1" applyAlignment="1" applyProtection="1">
      <alignment wrapText="1"/>
      <protection locked="0"/>
    </xf>
    <xf numFmtId="9" fontId="0" fillId="3" borderId="17" xfId="1" applyFont="1" applyFill="1" applyBorder="1" applyAlignment="1" applyProtection="1">
      <alignment wrapText="1"/>
      <protection locked="0"/>
    </xf>
    <xf numFmtId="4" fontId="0" fillId="3" borderId="18" xfId="0" applyNumberFormat="1" applyFill="1" applyBorder="1" applyAlignment="1" applyProtection="1">
      <alignment wrapText="1"/>
      <protection locked="0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6" fillId="4" borderId="22" xfId="0" applyFont="1" applyFill="1" applyBorder="1" applyAlignment="1">
      <alignment horizontal="left" vertical="center" wrapText="1"/>
    </xf>
  </cellXfs>
  <cellStyles count="3">
    <cellStyle name="Гиперссылка" xfId="2" builtinId="8"/>
    <cellStyle name="Обычный" xfId="0" builtinId="0"/>
    <cellStyle name="Процентный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topLeftCell="A7" workbookViewId="0">
      <selection activeCell="B26" sqref="B26"/>
    </sheetView>
  </sheetViews>
  <sheetFormatPr defaultColWidth="8.85546875" defaultRowHeight="15" x14ac:dyDescent="0.25"/>
  <cols>
    <col min="1" max="1" width="31.28515625" customWidth="1"/>
    <col min="2" max="3" width="17" customWidth="1"/>
    <col min="4" max="4" width="22" customWidth="1"/>
    <col min="5" max="5" width="16.28515625" customWidth="1"/>
    <col min="6" max="6" width="14.7109375" customWidth="1"/>
    <col min="7" max="7" width="19.28515625" customWidth="1"/>
  </cols>
  <sheetData>
    <row r="1" spans="1:7" x14ac:dyDescent="0.25">
      <c r="A1" s="17" t="s">
        <v>11</v>
      </c>
      <c r="B1" s="18" t="s">
        <v>13</v>
      </c>
    </row>
    <row r="2" spans="1:7" x14ac:dyDescent="0.25">
      <c r="A2" s="19" t="s">
        <v>12</v>
      </c>
      <c r="B2" s="19"/>
      <c r="C2" s="19"/>
      <c r="D2" s="19"/>
    </row>
    <row r="3" spans="1:7" ht="15.75" thickBot="1" x14ac:dyDescent="0.3"/>
    <row r="4" spans="1:7" ht="19.5" thickBot="1" x14ac:dyDescent="0.35">
      <c r="A4" s="36" t="s">
        <v>0</v>
      </c>
      <c r="B4" s="37"/>
      <c r="C4" s="37"/>
      <c r="D4" s="37"/>
      <c r="E4" s="37"/>
      <c r="F4" s="37"/>
      <c r="G4" s="38"/>
    </row>
    <row r="5" spans="1:7" ht="48" customHeight="1" thickBot="1" x14ac:dyDescent="0.3">
      <c r="A5" s="39" t="s">
        <v>16</v>
      </c>
      <c r="B5" s="39"/>
      <c r="C5" s="39"/>
      <c r="D5" s="39"/>
      <c r="E5" s="39"/>
      <c r="F5" s="39"/>
      <c r="G5" s="39"/>
    </row>
    <row r="6" spans="1:7" x14ac:dyDescent="0.25">
      <c r="A6" s="1" t="s">
        <v>1</v>
      </c>
      <c r="B6" s="2">
        <v>50000</v>
      </c>
    </row>
    <row r="7" spans="1:7" x14ac:dyDescent="0.25">
      <c r="A7" s="3" t="s">
        <v>15</v>
      </c>
      <c r="B7" s="4">
        <v>0.05</v>
      </c>
    </row>
    <row r="8" spans="1:7" ht="15.75" thickBot="1" x14ac:dyDescent="0.3">
      <c r="A8" s="5" t="s">
        <v>14</v>
      </c>
      <c r="B8" s="6">
        <v>12</v>
      </c>
    </row>
    <row r="9" spans="1:7" ht="15.75" thickBot="1" x14ac:dyDescent="0.3"/>
    <row r="10" spans="1:7" ht="45.75" thickBot="1" x14ac:dyDescent="0.3">
      <c r="A10" s="7" t="s">
        <v>4</v>
      </c>
      <c r="B10" s="8" t="s">
        <v>5</v>
      </c>
      <c r="C10" s="8" t="s">
        <v>6</v>
      </c>
      <c r="D10" s="8" t="s">
        <v>7</v>
      </c>
      <c r="E10" s="8" t="s">
        <v>8</v>
      </c>
      <c r="F10" s="8" t="s">
        <v>9</v>
      </c>
      <c r="G10" s="9" t="s">
        <v>10</v>
      </c>
    </row>
    <row r="11" spans="1:7" x14ac:dyDescent="0.25">
      <c r="A11" s="20">
        <v>1</v>
      </c>
      <c r="B11" s="27"/>
      <c r="C11" s="28"/>
      <c r="D11" s="27"/>
      <c r="E11" s="27"/>
      <c r="F11" s="27"/>
      <c r="G11" s="29"/>
    </row>
    <row r="12" spans="1:7" x14ac:dyDescent="0.25">
      <c r="A12" s="10">
        <v>2</v>
      </c>
      <c r="B12" s="30"/>
      <c r="C12" s="31"/>
      <c r="D12" s="30"/>
      <c r="E12" s="30"/>
      <c r="F12" s="30"/>
      <c r="G12" s="32"/>
    </row>
    <row r="13" spans="1:7" x14ac:dyDescent="0.25">
      <c r="A13" s="10">
        <v>3</v>
      </c>
      <c r="B13" s="30"/>
      <c r="C13" s="31"/>
      <c r="D13" s="30"/>
      <c r="E13" s="30"/>
      <c r="F13" s="30"/>
      <c r="G13" s="32"/>
    </row>
    <row r="14" spans="1:7" x14ac:dyDescent="0.25">
      <c r="A14" s="10">
        <v>4</v>
      </c>
      <c r="B14" s="30"/>
      <c r="C14" s="31"/>
      <c r="D14" s="30"/>
      <c r="E14" s="30"/>
      <c r="F14" s="30"/>
      <c r="G14" s="32"/>
    </row>
    <row r="15" spans="1:7" x14ac:dyDescent="0.25">
      <c r="A15" s="10">
        <v>5</v>
      </c>
      <c r="B15" s="30"/>
      <c r="C15" s="31"/>
      <c r="D15" s="30"/>
      <c r="E15" s="30"/>
      <c r="F15" s="30"/>
      <c r="G15" s="32"/>
    </row>
    <row r="16" spans="1:7" x14ac:dyDescent="0.25">
      <c r="A16" s="10">
        <v>6</v>
      </c>
      <c r="B16" s="30"/>
      <c r="C16" s="31"/>
      <c r="D16" s="30"/>
      <c r="E16" s="30"/>
      <c r="F16" s="30"/>
      <c r="G16" s="32"/>
    </row>
    <row r="17" spans="1:7" x14ac:dyDescent="0.25">
      <c r="A17" s="10">
        <v>7</v>
      </c>
      <c r="B17" s="30"/>
      <c r="C17" s="31"/>
      <c r="D17" s="30"/>
      <c r="E17" s="30"/>
      <c r="F17" s="30"/>
      <c r="G17" s="32"/>
    </row>
    <row r="18" spans="1:7" x14ac:dyDescent="0.25">
      <c r="A18" s="10">
        <v>8</v>
      </c>
      <c r="B18" s="30"/>
      <c r="C18" s="31"/>
      <c r="D18" s="30"/>
      <c r="E18" s="30"/>
      <c r="F18" s="30"/>
      <c r="G18" s="32"/>
    </row>
    <row r="19" spans="1:7" x14ac:dyDescent="0.25">
      <c r="A19" s="10">
        <v>9</v>
      </c>
      <c r="B19" s="30"/>
      <c r="C19" s="31"/>
      <c r="D19" s="30"/>
      <c r="E19" s="30"/>
      <c r="F19" s="30"/>
      <c r="G19" s="32"/>
    </row>
    <row r="20" spans="1:7" x14ac:dyDescent="0.25">
      <c r="A20" s="10">
        <v>10</v>
      </c>
      <c r="B20" s="30"/>
      <c r="C20" s="31"/>
      <c r="D20" s="30"/>
      <c r="E20" s="30"/>
      <c r="F20" s="30"/>
      <c r="G20" s="32"/>
    </row>
    <row r="21" spans="1:7" x14ac:dyDescent="0.25">
      <c r="A21" s="10">
        <v>11</v>
      </c>
      <c r="B21" s="30"/>
      <c r="C21" s="31"/>
      <c r="D21" s="30"/>
      <c r="E21" s="30"/>
      <c r="F21" s="30"/>
      <c r="G21" s="32"/>
    </row>
    <row r="22" spans="1:7" ht="15.75" thickBot="1" x14ac:dyDescent="0.3">
      <c r="A22" s="14">
        <v>12</v>
      </c>
      <c r="B22" s="33"/>
      <c r="C22" s="34"/>
      <c r="D22" s="33"/>
      <c r="E22" s="33"/>
      <c r="F22" s="33"/>
      <c r="G22" s="35"/>
    </row>
  </sheetData>
  <sheetProtection password="EE34" sheet="1" objects="1" scenarios="1"/>
  <mergeCells count="2">
    <mergeCell ref="A4:G4"/>
    <mergeCell ref="A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D26" sqref="D26"/>
    </sheetView>
  </sheetViews>
  <sheetFormatPr defaultColWidth="8.85546875" defaultRowHeight="15" x14ac:dyDescent="0.25"/>
  <cols>
    <col min="1" max="1" width="31.28515625" customWidth="1"/>
    <col min="2" max="3" width="17" customWidth="1"/>
    <col min="4" max="4" width="22" customWidth="1"/>
    <col min="5" max="5" width="16.28515625" customWidth="1"/>
    <col min="6" max="6" width="14.7109375" customWidth="1"/>
    <col min="7" max="7" width="19.28515625" customWidth="1"/>
  </cols>
  <sheetData>
    <row r="1" spans="1:7" x14ac:dyDescent="0.25">
      <c r="A1" s="17" t="s">
        <v>11</v>
      </c>
      <c r="B1" s="18" t="s">
        <v>13</v>
      </c>
      <c r="C1" t="str">
        <f>IF('Пополняемый вклад (решение)'!G23="верно","решена","не решена")</f>
        <v>не решена</v>
      </c>
    </row>
    <row r="2" spans="1:7" x14ac:dyDescent="0.25">
      <c r="A2" s="19" t="s">
        <v>12</v>
      </c>
      <c r="B2" s="19"/>
      <c r="C2" s="19"/>
      <c r="D2" s="19"/>
    </row>
    <row r="3" spans="1:7" ht="15.75" thickBot="1" x14ac:dyDescent="0.3"/>
    <row r="4" spans="1:7" ht="19.5" thickBot="1" x14ac:dyDescent="0.35">
      <c r="A4" s="36" t="s">
        <v>0</v>
      </c>
      <c r="B4" s="37"/>
      <c r="C4" s="37"/>
      <c r="D4" s="37"/>
      <c r="E4" s="37"/>
      <c r="F4" s="37"/>
      <c r="G4" s="38"/>
    </row>
    <row r="5" spans="1:7" ht="15.75" thickBot="1" x14ac:dyDescent="0.3"/>
    <row r="6" spans="1:7" x14ac:dyDescent="0.25">
      <c r="A6" s="1" t="s">
        <v>1</v>
      </c>
      <c r="B6" s="2">
        <v>50000</v>
      </c>
    </row>
    <row r="7" spans="1:7" x14ac:dyDescent="0.25">
      <c r="A7" s="3" t="s">
        <v>2</v>
      </c>
      <c r="B7" s="4">
        <v>0.05</v>
      </c>
    </row>
    <row r="8" spans="1:7" ht="15.75" thickBot="1" x14ac:dyDescent="0.3">
      <c r="A8" s="5" t="s">
        <v>3</v>
      </c>
      <c r="B8" s="6">
        <v>12</v>
      </c>
    </row>
    <row r="9" spans="1:7" ht="15.75" thickBot="1" x14ac:dyDescent="0.3"/>
    <row r="10" spans="1:7" ht="45.75" thickBot="1" x14ac:dyDescent="0.3">
      <c r="A10" s="7" t="s">
        <v>4</v>
      </c>
      <c r="B10" s="8" t="s">
        <v>5</v>
      </c>
      <c r="C10" s="8" t="s">
        <v>6</v>
      </c>
      <c r="D10" s="8" t="s">
        <v>7</v>
      </c>
      <c r="E10" s="8" t="s">
        <v>8</v>
      </c>
      <c r="F10" s="8" t="s">
        <v>9</v>
      </c>
      <c r="G10" s="9" t="s">
        <v>10</v>
      </c>
    </row>
    <row r="11" spans="1:7" x14ac:dyDescent="0.25">
      <c r="A11" s="20">
        <v>1</v>
      </c>
      <c r="B11" s="21">
        <f>B6</f>
        <v>50000</v>
      </c>
      <c r="C11" s="22">
        <f t="shared" ref="C11:C22" si="0">$B$7</f>
        <v>0.05</v>
      </c>
      <c r="D11" s="21">
        <f>B11*(C11/12)</f>
        <v>208.33333333333334</v>
      </c>
      <c r="E11" s="21">
        <f>B11+D11</f>
        <v>50208.333333333336</v>
      </c>
      <c r="F11" s="21"/>
      <c r="G11" s="23">
        <f>E11+F11</f>
        <v>50208.333333333336</v>
      </c>
    </row>
    <row r="12" spans="1:7" x14ac:dyDescent="0.25">
      <c r="A12" s="10">
        <v>2</v>
      </c>
      <c r="B12" s="11">
        <f>G11</f>
        <v>50208.333333333336</v>
      </c>
      <c r="C12" s="12">
        <f t="shared" si="0"/>
        <v>0.05</v>
      </c>
      <c r="D12" s="11">
        <f t="shared" ref="D12:D22" si="1">B12*(C12/12)</f>
        <v>209.20138888888889</v>
      </c>
      <c r="E12" s="11">
        <f>B12+D12</f>
        <v>50417.534722222226</v>
      </c>
      <c r="F12" s="11"/>
      <c r="G12" s="13">
        <f>E12+F12</f>
        <v>50417.534722222226</v>
      </c>
    </row>
    <row r="13" spans="1:7" x14ac:dyDescent="0.25">
      <c r="A13" s="10">
        <v>3</v>
      </c>
      <c r="B13" s="11">
        <f>G12</f>
        <v>50417.534722222226</v>
      </c>
      <c r="C13" s="12">
        <f t="shared" si="0"/>
        <v>0.05</v>
      </c>
      <c r="D13" s="11">
        <f t="shared" si="1"/>
        <v>210.07306134259261</v>
      </c>
      <c r="E13" s="11">
        <f>B13+D13</f>
        <v>50627.607783564818</v>
      </c>
      <c r="F13" s="11">
        <v>10000</v>
      </c>
      <c r="G13" s="13">
        <f>E13+F13</f>
        <v>60627.607783564818</v>
      </c>
    </row>
    <row r="14" spans="1:7" x14ac:dyDescent="0.25">
      <c r="A14" s="10">
        <v>4</v>
      </c>
      <c r="B14" s="11">
        <f t="shared" ref="B14:B22" si="2">G13</f>
        <v>60627.607783564818</v>
      </c>
      <c r="C14" s="12">
        <f t="shared" si="0"/>
        <v>0.05</v>
      </c>
      <c r="D14" s="11">
        <f t="shared" si="1"/>
        <v>252.61503243152006</v>
      </c>
      <c r="E14" s="11">
        <f t="shared" ref="E14:E22" si="3">B14+D14</f>
        <v>60880.222815996334</v>
      </c>
      <c r="F14" s="11"/>
      <c r="G14" s="13">
        <f t="shared" ref="G14:G22" si="4">E14+F14</f>
        <v>60880.222815996334</v>
      </c>
    </row>
    <row r="15" spans="1:7" x14ac:dyDescent="0.25">
      <c r="A15" s="10">
        <v>5</v>
      </c>
      <c r="B15" s="11">
        <f t="shared" si="2"/>
        <v>60880.222815996334</v>
      </c>
      <c r="C15" s="12">
        <f t="shared" si="0"/>
        <v>0.05</v>
      </c>
      <c r="D15" s="11">
        <f t="shared" si="1"/>
        <v>253.66759506665139</v>
      </c>
      <c r="E15" s="11">
        <f t="shared" si="3"/>
        <v>61133.890411062988</v>
      </c>
      <c r="F15" s="11"/>
      <c r="G15" s="13">
        <f t="shared" si="4"/>
        <v>61133.890411062988</v>
      </c>
    </row>
    <row r="16" spans="1:7" x14ac:dyDescent="0.25">
      <c r="A16" s="10">
        <v>6</v>
      </c>
      <c r="B16" s="11">
        <f t="shared" si="2"/>
        <v>61133.890411062988</v>
      </c>
      <c r="C16" s="12">
        <f t="shared" si="0"/>
        <v>0.05</v>
      </c>
      <c r="D16" s="11">
        <f t="shared" si="1"/>
        <v>254.72454337942912</v>
      </c>
      <c r="E16" s="11">
        <f t="shared" si="3"/>
        <v>61388.614954442419</v>
      </c>
      <c r="F16" s="11">
        <v>10000</v>
      </c>
      <c r="G16" s="13">
        <f t="shared" si="4"/>
        <v>71388.614954442426</v>
      </c>
    </row>
    <row r="17" spans="1:7" x14ac:dyDescent="0.25">
      <c r="A17" s="10">
        <v>7</v>
      </c>
      <c r="B17" s="11">
        <f t="shared" si="2"/>
        <v>71388.614954442426</v>
      </c>
      <c r="C17" s="12">
        <f t="shared" si="0"/>
        <v>0.05</v>
      </c>
      <c r="D17" s="11">
        <f t="shared" si="1"/>
        <v>297.45256231017675</v>
      </c>
      <c r="E17" s="11">
        <f t="shared" si="3"/>
        <v>71686.067516752606</v>
      </c>
      <c r="F17" s="11"/>
      <c r="G17" s="13">
        <f t="shared" si="4"/>
        <v>71686.067516752606</v>
      </c>
    </row>
    <row r="18" spans="1:7" x14ac:dyDescent="0.25">
      <c r="A18" s="10">
        <v>8</v>
      </c>
      <c r="B18" s="11">
        <f t="shared" si="2"/>
        <v>71686.067516752606</v>
      </c>
      <c r="C18" s="12">
        <f t="shared" si="0"/>
        <v>0.05</v>
      </c>
      <c r="D18" s="11">
        <f t="shared" si="1"/>
        <v>298.69194798646919</v>
      </c>
      <c r="E18" s="11">
        <f t="shared" si="3"/>
        <v>71984.75946473908</v>
      </c>
      <c r="F18" s="11"/>
      <c r="G18" s="13">
        <f t="shared" si="4"/>
        <v>71984.75946473908</v>
      </c>
    </row>
    <row r="19" spans="1:7" x14ac:dyDescent="0.25">
      <c r="A19" s="10">
        <v>9</v>
      </c>
      <c r="B19" s="11">
        <f t="shared" si="2"/>
        <v>71984.75946473908</v>
      </c>
      <c r="C19" s="12">
        <f t="shared" si="0"/>
        <v>0.05</v>
      </c>
      <c r="D19" s="11">
        <f t="shared" si="1"/>
        <v>299.93649776974615</v>
      </c>
      <c r="E19" s="11">
        <f t="shared" si="3"/>
        <v>72284.69596250882</v>
      </c>
      <c r="F19" s="11">
        <v>10000</v>
      </c>
      <c r="G19" s="13">
        <f>E19+F19</f>
        <v>82284.69596250882</v>
      </c>
    </row>
    <row r="20" spans="1:7" x14ac:dyDescent="0.25">
      <c r="A20" s="10">
        <v>10</v>
      </c>
      <c r="B20" s="11">
        <f t="shared" si="2"/>
        <v>82284.69596250882</v>
      </c>
      <c r="C20" s="12">
        <f t="shared" si="0"/>
        <v>0.05</v>
      </c>
      <c r="D20" s="11">
        <f t="shared" si="1"/>
        <v>342.85289984378676</v>
      </c>
      <c r="E20" s="11">
        <f t="shared" si="3"/>
        <v>82627.548862352603</v>
      </c>
      <c r="F20" s="11"/>
      <c r="G20" s="13">
        <f t="shared" si="4"/>
        <v>82627.548862352603</v>
      </c>
    </row>
    <row r="21" spans="1:7" x14ac:dyDescent="0.25">
      <c r="A21" s="10">
        <v>11</v>
      </c>
      <c r="B21" s="11">
        <f t="shared" si="2"/>
        <v>82627.548862352603</v>
      </c>
      <c r="C21" s="12">
        <f t="shared" si="0"/>
        <v>0.05</v>
      </c>
      <c r="D21" s="11">
        <f t="shared" si="1"/>
        <v>344.28145359313584</v>
      </c>
      <c r="E21" s="11">
        <f t="shared" si="3"/>
        <v>82971.830315945743</v>
      </c>
      <c r="F21" s="11"/>
      <c r="G21" s="13">
        <f t="shared" si="4"/>
        <v>82971.830315945743</v>
      </c>
    </row>
    <row r="22" spans="1:7" ht="15.75" thickBot="1" x14ac:dyDescent="0.3">
      <c r="A22" s="14">
        <v>12</v>
      </c>
      <c r="B22" s="15">
        <f t="shared" si="2"/>
        <v>82971.830315945743</v>
      </c>
      <c r="C22" s="16">
        <f t="shared" si="0"/>
        <v>0.05</v>
      </c>
      <c r="D22" s="15">
        <f t="shared" si="1"/>
        <v>345.71595964977394</v>
      </c>
      <c r="E22" s="15">
        <f t="shared" si="3"/>
        <v>83317.546275595523</v>
      </c>
      <c r="F22" s="25"/>
      <c r="G22" s="26">
        <f t="shared" si="4"/>
        <v>83317.546275595523</v>
      </c>
    </row>
    <row r="23" spans="1:7" x14ac:dyDescent="0.25">
      <c r="G23" s="24" t="str">
        <f>IFERROR(IF('Пополняемый вклад'!G22='Пополняемый вклад (решение)'!G22,"верно","не верно"),"не верно")</f>
        <v>не верно</v>
      </c>
    </row>
  </sheetData>
  <mergeCells count="1">
    <mergeCell ref="A4:G4"/>
  </mergeCells>
  <conditionalFormatting sqref="G23">
    <cfRule type="cellIs" dxfId="1" priority="2" operator="equal">
      <formula>"верно"</formula>
    </cfRule>
  </conditionalFormatting>
  <conditionalFormatting sqref="C1">
    <cfRule type="cellIs" dxfId="0" priority="1" operator="equal">
      <formula>"решена"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Пополняемый вклад</vt:lpstr>
      <vt:lpstr>Пополняемый вклад (решение)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Сапунова А.Д.</dc:creator>
  <cp:lastModifiedBy>Бачило Д.В.</cp:lastModifiedBy>
  <dcterms:created xsi:type="dcterms:W3CDTF">2018-07-27T08:21:35Z</dcterms:created>
  <dcterms:modified xsi:type="dcterms:W3CDTF">2018-08-14T08:15:09Z</dcterms:modified>
</cp:coreProperties>
</file>