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7" activeTab="17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hsl_hwb" sheetId="2" r:id="rId19"/>
    <sheet name="color" sheetId="23" r:id="rId20"/>
    <sheet name="eases" sheetId="7" r:id="rId21"/>
    <sheet name="devices" sheetId="24" r:id="rId22"/>
    <sheet name="Sheet1" sheetId="1" r:id="rId23"/>
    <sheet name="Sheet1 (2)" sheetId="25" r:id="rId24"/>
  </sheets>
  <definedNames>
    <definedName name="_xlnm._FilterDatabase" localSheetId="21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2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N21" i="27" l="1"/>
  <c r="N22" i="27"/>
  <c r="N23" i="27"/>
  <c r="N20" i="27"/>
  <c r="M21" i="27"/>
  <c r="M22" i="27"/>
  <c r="M23" i="27"/>
  <c r="M20" i="27"/>
  <c r="L21" i="27"/>
  <c r="L22" i="27"/>
  <c r="L23" i="27"/>
  <c r="L20" i="27"/>
  <c r="G13" i="27"/>
  <c r="I16" i="27"/>
  <c r="G15" i="27"/>
  <c r="J10" i="27"/>
  <c r="AL13" i="24"/>
  <c r="AL14" i="24"/>
  <c r="AL15" i="24"/>
  <c r="Q15" i="27"/>
  <c r="N15" i="27"/>
  <c r="P15" i="27"/>
  <c r="S15" i="27"/>
  <c r="H15" i="27" l="1"/>
  <c r="Y11" i="27"/>
  <c r="M16" i="27"/>
  <c r="M15" i="27"/>
  <c r="M12" i="27"/>
  <c r="M13" i="27"/>
  <c r="M14" i="27"/>
  <c r="M11" i="27"/>
  <c r="J12" i="27"/>
  <c r="J13" i="27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Y13" i="27"/>
  <c r="Y12" i="27"/>
  <c r="Y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<sst xmlns="http://schemas.openxmlformats.org/spreadsheetml/2006/main" count="7539" uniqueCount="3580">
  <si>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</si>
  <si>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</si>
  <si>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</si>
  <si>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</si>
  <si>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</si>
  <si>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</si>
  <si>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</si>
  <si>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</si>
  <si>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</si>
  <si>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</si>
  <si>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</si>
  <si>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</si>
  <si>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</si>
  <si>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</si>
  <si>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</si>
  <si>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</si>
  <si>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</si>
  <si>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</si>
  <si>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</si>
  <si>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</si>
  <si>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</si>
  <si>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</si>
  <si>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</si>
  <si>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</si>
  <si>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</si>
  <si>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</si>
  <si>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</si>
  <si>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</si>
  <si>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</si>
  <si>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</si>
  <si>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</si>
  <si>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</si>
  <si>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</si>
  <si>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</si>
  <si>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</si>
  <si>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</si>
  <si>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</si>
  <si>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</si>
  <si>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</si>
  <si>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</si>
  <si>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</si>
  <si>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</si>
  <si>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</si>
  <si>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</si>
  <si>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</si>
  <si>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</si>
  <si>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</si>
  <si>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</si>
  <si>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</si>
  <si>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</si>
  <si>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</si>
  <si>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</si>
  <si>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</si>
  <si>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</si>
  <si>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</si>
  <si>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</si>
  <si>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</si>
  <si>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</si>
  <si>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</si>
  <si>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</si>
  <si>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</si>
  <si>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</si>
  <si>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</si>
  <si>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</si>
  <si>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</si>
  <si>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</si>
  <si>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</si>
  <si>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</si>
  <si>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</si>
  <si>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</si>
  <si>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</si>
  <si>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</si>
  <si>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</si>
  <si>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</si>
  <si>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</si>
  <si>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</si>
  <si>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</si>
  <si>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</si>
  <si>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</si>
  <si>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</si>
  <si>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</si>
  <si>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</si>
  <si>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</si>
  <si>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</si>
  <si>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</si>
  <si>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</si>
  <si>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</si>
  <si>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</si>
  <si>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</si>
  <si>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</si>
  <si>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</si>
  <si>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</si>
  <si>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</si>
  <si>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</si>
  <si>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</si>
  <si>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</si>
  <si>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</si>
  <si>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</si>
  <si>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</si>
  <si>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</si>
  <si>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</si>
  <si>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</si>
  <si>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</si>
  <si>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</si>
  <si>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</si>
  <si>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</si>
  <si>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</si>
  <si>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</si>
  <si>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</si>
  <si>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</si>
  <si>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</si>
  <si>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</si>
  <si>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</si>
  <si>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</si>
  <si>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</si>
  <si>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</si>
  <si>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</si>
  <si>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</si>
  <si>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</si>
  <si>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</si>
  <si>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</si>
  <si>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</si>
  <si>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</si>
  <si>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</si>
  <si>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</si>
  <si>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</si>
  <si>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</si>
  <si>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</si>
  <si>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</si>
  <si>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</si>
  <si>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</si>
  <si>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</si>
  <si>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</si>
  <si>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</si>
  <si>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</si>
  <si>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</si>
  <si>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</si>
  <si>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</si>
  <si>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</si>
  <si>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</si>
  <si>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</si>
  <si>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</si>
  <si>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</si>
  <si>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</si>
  <si>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</si>
  <si>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</si>
  <si>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</si>
  <si>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</si>
  <si>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</si>
  <si>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</si>
  <si>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</si>
  <si>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</si>
  <si>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</si>
  <si>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</si>
  <si>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</si>
  <si>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</si>
  <si>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</si>
  <si>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</si>
  <si>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</si>
  <si>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</si>
  <si>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</si>
  <si>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</si>
  <si>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</si>
  <si>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</si>
  <si>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</si>
  <si>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</si>
  <si>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</si>
  <si>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</si>
  <si>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</si>
  <si>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</si>
  <si>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</si>
  <si>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</si>
  <si>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</si>
  <si>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</si>
  <si>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</si>
  <si>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</si>
  <si>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</si>
  <si>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</si>
  <si>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</si>
  <si>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</si>
  <si>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</si>
  <si>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</si>
  <si>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</si>
  <si>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</si>
  <si>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</si>
  <si>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</si>
  <si>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</si>
  <si>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</si>
  <si>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</si>
  <si>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</si>
  <si>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</si>
  <si>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</si>
  <si>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</si>
  <si>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</si>
  <si>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</si>
  <si>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</si>
  <si>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</si>
  <si>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</si>
  <si>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</si>
  <si>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</si>
  <si>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</si>
  <si>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</si>
  <si>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</si>
  <si>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</si>
  <si>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</si>
  <si>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</si>
  <si>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</si>
  <si>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</si>
  <si>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</si>
  <si>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</si>
  <si>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</si>
  <si>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</si>
  <si>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</si>
  <si>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</si>
  <si>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</si>
  <si>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</si>
  <si>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</si>
  <si>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</si>
  <si>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</si>
  <si>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</si>
  <si>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</si>
  <si>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</si>
  <si>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</si>
  <si>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</si>
  <si>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</si>
  <si>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</si>
  <si>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</si>
  <si>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</si>
  <si>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</si>
  <si>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</si>
  <si>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</si>
  <si>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</si>
  <si>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</si>
  <si>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</si>
  <si>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</si>
  <si>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</si>
  <si>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</si>
  <si>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</si>
  <si>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</si>
  <si>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</si>
  <si>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</si>
  <si>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</si>
  <si>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</si>
  <si>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</si>
  <si>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</si>
  <si>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</si>
  <si>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</si>
  <si>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</si>
  <si>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</si>
  <si>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</si>
  <si>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</si>
  <si>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</si>
  <si>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</si>
  <si>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</si>
  <si>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</si>
  <si>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</si>
  <si>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</si>
  <si>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</si>
  <si>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</si>
  <si>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</si>
  <si>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</si>
  <si>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</si>
  <si>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</si>
  <si>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</si>
  <si>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</si>
  <si>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</si>
  <si>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</si>
  <si>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</si>
  <si>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</si>
  <si>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</si>
  <si>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</si>
  <si>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</si>
  <si>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</si>
  <si>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</si>
  <si>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</si>
  <si>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</si>
  <si>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</si>
  <si>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</si>
  <si>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</si>
  <si>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</si>
  <si>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</si>
  <si>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</si>
  <si>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</si>
  <si>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</si>
  <si>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</si>
  <si>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</si>
  <si>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</si>
  <si>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</si>
  <si>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</si>
  <si>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</si>
  <si>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</si>
  <si>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</si>
  <si>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</si>
  <si>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</si>
  <si>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</si>
  <si>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</si>
  <si>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</si>
  <si>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</si>
  <si>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</si>
  <si>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</si>
  <si>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</si>
  <si>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</si>
  <si>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</si>
  <si>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</si>
  <si>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</si>
  <si>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</si>
  <si>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</si>
  <si>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</si>
  <si>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</si>
  <si>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</si>
  <si>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</si>
  <si>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</si>
  <si>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</si>
  <si>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</si>
  <si>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</si>
  <si>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</si>
  <si>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</si>
  <si>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</si>
  <si>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</si>
  <si>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</si>
  <si>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</si>
  <si>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</si>
  <si>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</si>
  <si>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</si>
  <si>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</si>
  <si>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</si>
  <si>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</si>
  <si>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</si>
  <si>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</si>
  <si>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</si>
  <si>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</si>
  <si>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</si>
  <si>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</si>
  <si>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</si>
  <si>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</si>
  <si>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</si>
  <si>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</si>
  <si>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</si>
  <si>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</si>
  <si>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</si>
  <si>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</si>
  <si>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</si>
  <si>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</si>
  <si>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</si>
  <si>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</si>
  <si>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</si>
  <si>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</si>
  <si>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</si>
  <si>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</si>
  <si>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</si>
  <si>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</si>
  <si>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</si>
  <si>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</si>
  <si>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</si>
  <si>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</si>
  <si>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</si>
  <si>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</si>
  <si>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</si>
  <si>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</si>
  <si>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</si>
  <si>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</si>
  <si>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</si>
  <si>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</si>
  <si>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</si>
  <si>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</si>
  <si>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</si>
  <si>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</si>
  <si>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</si>
  <si>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</si>
  <si>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</si>
  <si>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</si>
  <si>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</si>
  <si>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</si>
  <si>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</si>
  <si>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</si>
  <si>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</si>
  <si>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</si>
  <si>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</si>
  <si>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</si>
  <si>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</si>
  <si>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</si>
  <si>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</si>
  <si>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</si>
  <si>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</si>
  <si>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</si>
  <si>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</si>
  <si>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</si>
  <si>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</si>
  <si>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</si>
  <si>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</si>
  <si>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</si>
  <si>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</si>
  <si>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</si>
  <si>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</si>
  <si>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</si>
  <si>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</si>
  <si>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</si>
  <si>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</si>
  <si>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</si>
  <si>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</si>
  <si>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</si>
  <si>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</si>
  <si>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</si>
  <si>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</si>
  <si>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</si>
  <si>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</si>
  <si>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</si>
  <si>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</si>
  <si>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</si>
  <si>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</si>
  <si>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</si>
  <si>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</si>
  <si>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</si>
  <si>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</si>
  <si>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</si>
  <si>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</si>
  <si>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</si>
  <si>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</si>
  <si>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</si>
  <si>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</si>
  <si>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</si>
  <si>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</si>
  <si>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</si>
  <si>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</si>
  <si>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</si>
  <si>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</si>
  <si>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</si>
  <si>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</si>
  <si>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</si>
  <si>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</si>
  <si>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</si>
  <si>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</si>
  <si>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</si>
  <si>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</si>
  <si>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</si>
  <si>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</si>
  <si>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</si>
  <si>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</si>
  <si>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</si>
  <si>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</si>
  <si>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</si>
  <si>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</si>
  <si>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</si>
  <si>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</si>
  <si>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</si>
  <si>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</si>
  <si>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</si>
  <si>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</si>
  <si>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</si>
  <si>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</si>
  <si>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</si>
  <si>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</si>
  <si>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</si>
  <si>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</si>
  <si>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</si>
  <si>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</si>
  <si>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</si>
  <si>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</si>
  <si>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</si>
  <si>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</si>
  <si>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</si>
  <si>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</si>
  <si>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</si>
  <si>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</si>
  <si>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</si>
  <si>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</si>
  <si>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</si>
  <si>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</si>
  <si>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</si>
  <si>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</si>
  <si>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</si>
  <si>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</si>
  <si>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</si>
  <si>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</si>
  <si>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</si>
  <si>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</si>
  <si>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</si>
  <si>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</si>
  <si>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</si>
  <si>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</si>
  <si>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</si>
  <si>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</si>
  <si>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</si>
  <si>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</si>
  <si>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</si>
  <si>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</si>
  <si>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</si>
  <si>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</si>
  <si>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</si>
  <si>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</si>
  <si>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</si>
  <si>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</si>
  <si>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</si>
  <si>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</si>
  <si>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</si>
  <si>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</si>
  <si>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</si>
  <si>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</si>
  <si>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</si>
  <si>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</si>
  <si>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</si>
  <si>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</si>
  <si>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</si>
  <si>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</si>
  <si>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</si>
  <si>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</si>
  <si>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</si>
  <si>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</si>
  <si>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</si>
  <si>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</si>
  <si>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</si>
  <si>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</si>
  <si>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</si>
  <si>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</si>
  <si>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</si>
  <si>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</si>
  <si>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</si>
  <si>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</si>
  <si>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</si>
  <si>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</si>
  <si>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</si>
  <si>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</si>
  <si>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</si>
  <si>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</si>
  <si>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</si>
  <si>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</si>
  <si>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</si>
  <si>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</si>
  <si>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</si>
  <si>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</si>
  <si>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</si>
  <si>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</si>
  <si>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</si>
  <si>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</si>
  <si>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</si>
  <si>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</si>
  <si>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</si>
  <si>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</si>
  <si>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</si>
  <si>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</si>
  <si>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</si>
  <si>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</si>
  <si>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</si>
  <si>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</si>
  <si>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</si>
  <si>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</si>
  <si>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</si>
  <si>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</si>
  <si>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</si>
  <si>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</si>
  <si>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</si>
  <si>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</si>
  <si>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</si>
  <si>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</si>
  <si>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</si>
  <si>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</si>
  <si>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</si>
  <si>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</si>
  <si>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</si>
  <si>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</si>
  <si>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</si>
  <si>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</si>
  <si>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</si>
  <si>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</si>
  <si>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</si>
  <si>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</si>
  <si>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</si>
  <si>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</si>
  <si>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</si>
  <si>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</si>
  <si>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</si>
  <si>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</si>
  <si>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</si>
  <si>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</si>
  <si>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</si>
  <si>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</si>
  <si>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</si>
  <si>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</si>
  <si>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</si>
  <si>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</si>
  <si>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</si>
  <si>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</si>
  <si>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</si>
  <si>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</si>
  <si>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</si>
  <si>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</si>
  <si>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</si>
  <si>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</si>
  <si>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</si>
  <si>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</si>
  <si>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</si>
  <si>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</si>
  <si>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</si>
  <si>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</si>
  <si>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</si>
  <si>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</si>
  <si>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</si>
  <si>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</si>
  <si>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</si>
  <si>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</si>
  <si>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</si>
  <si>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</si>
  <si>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</si>
  <si>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</si>
  <si>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</si>
  <si>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</si>
  <si>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</si>
  <si>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</si>
  <si>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</si>
  <si>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</si>
  <si>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</si>
  <si>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</si>
  <si>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</si>
  <si>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</si>
  <si>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</si>
  <si>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</si>
  <si>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</si>
  <si>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</si>
  <si>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</si>
  <si>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</si>
  <si>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</si>
  <si>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</si>
  <si>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</si>
  <si>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</si>
  <si>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</si>
  <si>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</si>
  <si>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</si>
  <si>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</si>
  <si>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</si>
  <si>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</si>
  <si>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</si>
  <si>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</si>
  <si>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</si>
  <si>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</si>
  <si>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</si>
  <si>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</si>
  <si>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</si>
  <si>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</si>
  <si>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</si>
  <si>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</si>
  <si>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</si>
  <si>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</si>
  <si>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</si>
  <si>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</si>
  <si>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</si>
  <si>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</si>
  <si>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</si>
  <si>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</si>
  <si>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</si>
  <si>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</si>
  <si>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</si>
  <si>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</si>
  <si>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</si>
  <si>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</si>
  <si>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</si>
  <si>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</si>
  <si>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</si>
  <si>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</si>
  <si>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</si>
  <si>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</si>
  <si>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</si>
  <si>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</si>
  <si>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</si>
  <si>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</si>
  <si>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</si>
  <si>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</si>
  <si>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</si>
  <si>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</si>
  <si>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</si>
  <si>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</si>
  <si>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</si>
  <si>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</si>
  <si>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</si>
  <si>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</si>
  <si>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</si>
  <si>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</si>
  <si>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</si>
  <si>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</si>
  <si>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</si>
  <si>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</si>
  <si>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</si>
  <si>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</si>
  <si>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</si>
  <si>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</si>
  <si>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</si>
  <si>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</si>
  <si>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</si>
  <si>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</si>
  <si>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</si>
  <si>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</si>
  <si>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</si>
  <si>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</si>
  <si>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</si>
  <si>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</si>
  <si>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</si>
  <si>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</si>
  <si>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</si>
  <si>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</si>
  <si>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</si>
  <si>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</si>
  <si>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</si>
  <si>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</si>
  <si>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</si>
  <si>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</si>
  <si>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</si>
  <si>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</si>
  <si>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</si>
  <si>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</si>
  <si>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</si>
  <si>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</si>
  <si>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</si>
  <si>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</si>
  <si>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</si>
  <si>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</si>
  <si>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</si>
  <si>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</si>
  <si>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</si>
  <si>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</si>
  <si>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</si>
  <si>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</si>
  <si>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</si>
  <si>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</si>
  <si>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</si>
  <si>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</si>
  <si>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</si>
  <si>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</si>
  <si>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</si>
  <si>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</si>
  <si>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</si>
  <si>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</si>
  <si>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</si>
  <si>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</si>
  <si>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</si>
  <si>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</si>
  <si>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</si>
  <si>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</si>
  <si>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</si>
  <si>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</si>
  <si>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</si>
  <si>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</si>
  <si>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</si>
  <si>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</si>
  <si>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</si>
  <si>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</si>
  <si>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</si>
  <si>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</si>
  <si>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</si>
  <si>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</si>
  <si>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</si>
  <si>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</si>
  <si>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</si>
  <si>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</si>
  <si>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</si>
  <si>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</si>
  <si>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</si>
  <si>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</si>
  <si>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</si>
  <si>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</si>
  <si>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</si>
  <si>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</si>
  <si>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</si>
  <si>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</si>
  <si>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</si>
  <si>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</si>
  <si>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</si>
  <si>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</si>
  <si>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</si>
  <si>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</si>
  <si>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</si>
  <si>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</si>
  <si>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</si>
  <si>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</si>
  <si>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</si>
  <si>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</si>
  <si>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</si>
  <si>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</si>
  <si>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</si>
  <si>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</si>
  <si>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</si>
  <si>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</si>
  <si>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</si>
  <si>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</si>
  <si>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</si>
  <si>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</si>
  <si>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</si>
  <si>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</si>
  <si>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</si>
  <si>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</si>
  <si>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</si>
  <si>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</si>
  <si>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</si>
  <si>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</si>
  <si>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</si>
  <si>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</si>
  <si>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</si>
  <si>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</si>
  <si>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</si>
  <si>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</si>
  <si>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</si>
  <si>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</si>
  <si>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</si>
  <si>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</si>
  <si>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</si>
  <si>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</si>
  <si>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</si>
  <si>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</si>
  <si>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</si>
  <si>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</si>
  <si>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</si>
  <si>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</si>
  <si>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</si>
  <si>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</si>
  <si>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</si>
  <si>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</si>
  <si>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</si>
  <si>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</si>
  <si>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</si>
  <si>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</si>
  <si>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</si>
  <si>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</si>
  <si>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</si>
  <si>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</si>
  <si>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</si>
  <si>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</si>
  <si>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</si>
  <si>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</si>
  <si>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</si>
  <si>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</si>
  <si>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</si>
  <si>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</si>
  <si>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</si>
  <si>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</si>
  <si>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</si>
  <si>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</si>
  <si>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</si>
  <si>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</si>
  <si>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</si>
  <si>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</si>
  <si>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</si>
  <si>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</si>
  <si>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</si>
  <si>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</si>
  <si>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</si>
  <si>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</si>
  <si>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</si>
  <si>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</si>
  <si>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</si>
  <si>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</si>
  <si>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</si>
  <si>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</si>
  <si>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</si>
  <si>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</si>
  <si>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</si>
  <si>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</si>
  <si>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</si>
  <si>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</si>
  <si>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</si>
  <si>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</si>
  <si>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</si>
  <si>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</si>
  <si>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</si>
  <si>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</si>
  <si>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</si>
  <si>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</si>
  <si>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</si>
  <si>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</si>
  <si>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</si>
  <si>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</si>
  <si>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</si>
  <si>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</si>
  <si>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</si>
  <si>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</si>
  <si>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</si>
  <si>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</si>
  <si>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</si>
  <si>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</si>
  <si>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</si>
  <si>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</si>
  <si>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</si>
  <si>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</si>
  <si>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</si>
  <si>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</si>
  <si>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</si>
  <si>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</si>
  <si>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</si>
  <si>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</si>
  <si>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</si>
  <si>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</si>
  <si>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</si>
  <si>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</si>
  <si>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</si>
  <si>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</si>
  <si>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</si>
  <si>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</si>
  <si>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</si>
  <si>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</si>
  <si>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</si>
  <si>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</si>
  <si>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</si>
  <si>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</si>
  <si>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</si>
  <si>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</si>
  <si>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</si>
  <si>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</si>
  <si>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</si>
  <si>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</si>
  <si>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</si>
  <si>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</si>
  <si>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</si>
  <si>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</si>
  <si>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</si>
  <si>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</si>
  <si>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</si>
  <si>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</si>
  <si>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</si>
  <si>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</si>
  <si>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</si>
  <si>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</si>
  <si>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</si>
  <si>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</si>
  <si>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</si>
  <si>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</si>
  <si>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</si>
  <si>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</si>
  <si>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</si>
  <si>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</si>
  <si>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</si>
  <si>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</si>
  <si>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</si>
  <si>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</si>
  <si>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</si>
  <si>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</si>
  <si>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</si>
  <si>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</si>
  <si>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</si>
  <si>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</si>
  <si>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</si>
  <si>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</si>
  <si>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</si>
  <si>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</si>
  <si>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</si>
  <si>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</si>
  <si>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</si>
  <si>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</si>
  <si>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</si>
  <si>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</si>
  <si>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</si>
  <si>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</si>
  <si>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</si>
  <si>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</si>
  <si>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</si>
  <si>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</si>
  <si>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</si>
  <si>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</si>
  <si>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</si>
  <si>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</si>
  <si>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</si>
  <si>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</si>
  <si>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</si>
  <si>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</si>
  <si>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</si>
  <si>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</si>
  <si>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</si>
  <si>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</si>
  <si>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</si>
  <si>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</si>
  <si>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</si>
  <si>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</si>
  <si>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</si>
  <si>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</si>
  <si>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</si>
  <si>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</si>
  <si>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</si>
  <si>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</si>
  <si>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</si>
  <si>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</si>
  <si>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</si>
  <si>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</si>
  <si>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</si>
  <si>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</si>
  <si>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</si>
  <si>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</si>
  <si>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</si>
  <si>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</si>
  <si>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</si>
  <si>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</si>
  <si>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</si>
  <si>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</si>
  <si>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</si>
  <si>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</si>
  <si>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</si>
  <si>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</si>
  <si>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</si>
  <si>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</si>
  <si>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</si>
  <si>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</si>
  <si>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</si>
  <si>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</si>
  <si>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</si>
  <si>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</si>
  <si>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</si>
  <si>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</si>
  <si>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</si>
  <si>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</si>
  <si>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</si>
  <si>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</si>
  <si>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</si>
  <si>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</si>
  <si>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</si>
  <si>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</si>
  <si>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</si>
  <si>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</si>
  <si>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</si>
  <si>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</si>
  <si>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</si>
  <si>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</si>
  <si>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</si>
  <si>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</si>
  <si>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</si>
  <si>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</si>
  <si>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</si>
  <si>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</si>
  <si>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</si>
  <si>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</si>
  <si>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</si>
  <si>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</si>
  <si>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</si>
  <si>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</si>
  <si>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</si>
  <si>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</si>
  <si>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</si>
  <si>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</si>
  <si>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</si>
  <si>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</si>
  <si>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</si>
  <si>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</si>
  <si>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</si>
  <si>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</si>
  <si>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</si>
  <si>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</si>
  <si>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</si>
  <si>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</si>
  <si>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</si>
  <si>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</si>
  <si>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</si>
  <si>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</si>
  <si>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</si>
  <si>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</si>
  <si>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</si>
  <si>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</si>
  <si>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</si>
  <si>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</si>
  <si>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</si>
  <si>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</si>
  <si>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</si>
  <si>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</si>
  <si>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</si>
  <si>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</si>
  <si>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</si>
  <si>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</si>
  <si>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</si>
  <si>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</si>
  <si>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</si>
  <si>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</si>
  <si>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</si>
  <si>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</si>
  <si>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</si>
  <si>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</si>
  <si>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</si>
  <si>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</si>
  <si>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</si>
  <si>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</si>
  <si>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</si>
  <si>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</si>
  <si>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</si>
  <si>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</si>
  <si>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</si>
  <si>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</si>
  <si>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</si>
  <si>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</si>
  <si>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</si>
  <si>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</si>
  <si>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</si>
  <si>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</si>
  <si>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</si>
  <si>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</si>
  <si>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</si>
  <si>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</si>
  <si>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</si>
  <si>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</si>
  <si>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</si>
  <si>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</si>
  <si>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</si>
  <si>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</si>
  <si>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</si>
  <si>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</si>
  <si>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</si>
  <si>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</si>
  <si>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</si>
  <si>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</si>
  <si>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</si>
  <si>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</si>
  <si>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</si>
  <si>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</si>
  <si>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</si>
  <si>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</si>
  <si>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</si>
  <si>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</si>
  <si>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</si>
  <si>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</si>
  <si>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</si>
  <si>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</si>
  <si>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</si>
  <si>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</si>
  <si>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</si>
  <si>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</si>
  <si>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</si>
  <si>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</si>
  <si>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</si>
  <si>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</si>
  <si>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</si>
  <si>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</si>
  <si>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</si>
  <si>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</si>
  <si>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</si>
  <si>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</si>
  <si>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</si>
  <si>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</si>
  <si>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</si>
  <si>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</si>
  <si>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</si>
  <si>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</si>
  <si>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</si>
  <si>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</si>
  <si>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</si>
  <si>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</si>
  <si>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</si>
  <si>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</si>
  <si>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</si>
  <si>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</si>
  <si>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</si>
  <si>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</si>
  <si>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</si>
  <si>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</si>
  <si>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</si>
  <si>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</si>
  <si>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</si>
  <si>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</si>
  <si>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</si>
  <si>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</si>
  <si>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</si>
  <si>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</si>
  <si>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</si>
  <si>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</si>
  <si>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</si>
  <si>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</si>
  <si>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</si>
  <si>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</si>
  <si>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</si>
  <si>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</si>
  <si>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</si>
  <si>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</si>
  <si>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</si>
  <si>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</si>
  <si>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</si>
  <si>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</si>
  <si>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</si>
  <si>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</si>
  <si>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</si>
  <si>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</si>
  <si>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</si>
  <si>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</si>
  <si>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</si>
  <si>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</si>
  <si>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</si>
  <si>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</si>
  <si>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</si>
  <si>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</si>
  <si>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</si>
  <si>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</si>
  <si>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</si>
  <si>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</si>
  <si>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</si>
  <si>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</si>
  <si>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</si>
  <si>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</si>
  <si>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</si>
  <si>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</si>
  <si>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</si>
  <si>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</si>
  <si>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</si>
  <si>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</si>
  <si>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</si>
  <si>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</si>
  <si>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</si>
  <si>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</si>
  <si>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</si>
  <si>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</si>
  <si>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</si>
  <si>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</si>
  <si>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</si>
  <si>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</si>
  <si>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</si>
  <si>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</si>
  <si>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</si>
  <si>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</si>
  <si>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</si>
  <si>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</si>
  <si>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</si>
  <si>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</si>
  <si>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</si>
  <si>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</si>
  <si>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</si>
  <si>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</si>
  <si>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</si>
  <si>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</si>
  <si>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</si>
  <si>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</si>
  <si>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</si>
  <si>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</si>
  <si>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</si>
  <si>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</si>
  <si>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</si>
  <si>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</si>
  <si>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</si>
  <si>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</si>
  <si>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</si>
  <si>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</si>
  <si>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</si>
  <si>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</si>
  <si>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</si>
  <si>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</si>
  <si>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</si>
  <si>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</si>
  <si>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</si>
  <si>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</si>
  <si>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</si>
  <si>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</si>
  <si>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</si>
  <si>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</si>
  <si>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</si>
  <si>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</si>
  <si>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</si>
  <si>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</si>
  <si>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</si>
  <si>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</si>
  <si>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</si>
  <si>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</si>
  <si>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</si>
  <si>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</si>
  <si>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</si>
  <si>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</si>
  <si>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</si>
  <si>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</si>
  <si>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</si>
  <si>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</si>
  <si>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</si>
  <si>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</si>
  <si>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</si>
  <si>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</si>
  <si>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</si>
  <si>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</si>
  <si>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</si>
  <si>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</si>
  <si>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</si>
  <si>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</si>
  <si>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</si>
  <si>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</si>
  <si>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</si>
  <si>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</si>
  <si>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</si>
  <si>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</si>
  <si>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</si>
  <si>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</si>
  <si>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</si>
  <si>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</si>
  <si>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</si>
  <si>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</si>
  <si>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</si>
  <si>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</si>
  <si>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</si>
  <si>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</si>
  <si>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</si>
  <si>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</si>
  <si>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</si>
  <si>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</si>
  <si>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</si>
  <si>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</si>
  <si>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</si>
  <si>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</si>
  <si>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</si>
  <si>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</si>
  <si>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</si>
  <si>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</si>
  <si>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</si>
  <si>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</si>
  <si>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</si>
  <si>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</si>
  <si>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</si>
  <si>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</si>
  <si>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</si>
  <si>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</si>
  <si>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</si>
  <si>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</si>
  <si>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</si>
  <si>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</si>
  <si>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</si>
  <si>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</si>
  <si>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</si>
  <si>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</si>
  <si>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</si>
  <si>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</si>
  <si>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</si>
  <si>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</si>
  <si>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</si>
  <si>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</si>
  <si>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</si>
  <si>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</si>
  <si>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</si>
  <si>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</si>
  <si>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</si>
  <si>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</si>
  <si>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</si>
  <si>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</si>
  <si>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</si>
  <si>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</si>
  <si>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</si>
  <si>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</si>
  <si>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</si>
  <si>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</si>
  <si>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</si>
  <si>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</si>
  <si>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</si>
  <si>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</si>
  <si>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</si>
  <si>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</si>
  <si>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</si>
  <si>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</si>
  <si>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</si>
  <si>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</si>
  <si>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</si>
  <si>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</si>
  <si>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</si>
  <si>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</si>
  <si>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</si>
  <si>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</si>
  <si>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</si>
  <si>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</si>
  <si>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</si>
  <si>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</si>
  <si>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</si>
  <si>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</si>
  <si>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</si>
  <si>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</si>
  <si>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</si>
  <si>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</si>
  <si>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</si>
  <si>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</si>
  <si>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</si>
  <si>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</si>
  <si>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</si>
  <si>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</si>
  <si>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</si>
  <si>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</si>
  <si>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</si>
  <si>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</si>
  <si>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</si>
  <si>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</si>
  <si>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</si>
  <si>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</si>
  <si>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</si>
  <si>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</si>
  <si>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</si>
  <si>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</si>
  <si>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</si>
  <si>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</si>
  <si>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</si>
  <si>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</si>
  <si>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</si>
  <si>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</si>
  <si>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</si>
  <si>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</si>
  <si>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</si>
  <si>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</si>
  <si>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</si>
  <si>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</si>
  <si>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</si>
  <si>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</si>
  <si>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</si>
  <si>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</si>
  <si>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</si>
  <si>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</si>
  <si>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</si>
  <si>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</si>
  <si>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</si>
  <si>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</si>
  <si>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</si>
  <si>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</si>
  <si>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</si>
  <si>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</si>
  <si>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</si>
  <si>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</si>
  <si>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</si>
  <si>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</si>
  <si>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</si>
  <si>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</si>
  <si>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</si>
  <si>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</si>
  <si>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</si>
  <si>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</si>
  <si>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</si>
  <si>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</si>
  <si>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</si>
  <si>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</si>
  <si>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</si>
  <si>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</si>
  <si>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</si>
  <si>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</si>
  <si>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</si>
  <si>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</si>
  <si>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</si>
  <si>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</si>
  <si>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</si>
  <si>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</si>
  <si>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</si>
  <si>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</si>
  <si>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</si>
  <si>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</si>
  <si>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</si>
  <si>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</si>
  <si>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</si>
  <si>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</si>
  <si>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</si>
  <si>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</si>
  <si>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</si>
  <si>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</si>
  <si>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</si>
  <si>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</si>
  <si>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</si>
  <si>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</si>
  <si>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</si>
  <si>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</si>
  <si>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</si>
  <si>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</si>
  <si>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</si>
  <si>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</si>
  <si>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</si>
  <si>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</si>
  <si>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</si>
  <si>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</si>
  <si>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</si>
  <si>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</si>
  <si>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</si>
  <si>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</si>
  <si>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</si>
  <si>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</si>
  <si>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</si>
  <si>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</si>
  <si>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</si>
  <si>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</si>
  <si>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</si>
  <si>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</si>
  <si>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</si>
  <si>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</si>
  <si>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</si>
  <si>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</si>
  <si>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</si>
  <si>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</si>
  <si>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</si>
  <si>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</si>
  <si>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</si>
  <si>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</si>
  <si>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</si>
  <si>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</si>
  <si>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</si>
  <si>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</si>
  <si>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</si>
  <si>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</si>
  <si>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</si>
  <si>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</si>
  <si>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</si>
  <si>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</si>
  <si>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</si>
  <si>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</si>
  <si>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</si>
  <si>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</si>
  <si>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</si>
  <si>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</si>
  <si>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</si>
  <si>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</si>
  <si>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</si>
  <si>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</si>
  <si>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</si>
  <si>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</si>
  <si>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</si>
  <si>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</si>
  <si>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</si>
  <si>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</si>
  <si>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</si>
  <si>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</si>
  <si>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</si>
  <si>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</si>
  <si>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</si>
  <si>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</si>
  <si>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</si>
  <si>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</si>
  <si>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</si>
  <si>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</si>
  <si>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</si>
  <si>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</si>
  <si>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</si>
  <si>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</si>
  <si>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</si>
  <si>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</si>
  <si>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</si>
  <si>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</si>
  <si>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</si>
  <si>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</si>
  <si>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</si>
  <si>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</si>
  <si>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</si>
  <si>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</si>
  <si>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</si>
  <si>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</si>
  <si>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</si>
  <si>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</si>
  <si>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</si>
  <si>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</si>
  <si>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</si>
  <si>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</si>
  <si>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</si>
  <si>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</si>
  <si>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</si>
  <si>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</si>
  <si>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</si>
  <si>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</si>
  <si>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</si>
  <si>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</si>
  <si>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</si>
  <si>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</si>
  <si>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</si>
  <si>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</si>
  <si>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</si>
  <si>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</si>
  <si>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</si>
  <si>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</si>
  <si>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</si>
  <si>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</si>
  <si>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</si>
  <si>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</si>
  <si>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</si>
  <si>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</si>
  <si>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</si>
  <si>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</si>
  <si>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</si>
  <si>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</si>
  <si>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</si>
  <si>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</si>
  <si>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</si>
  <si>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</si>
  <si>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</si>
  <si>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</si>
  <si>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</si>
  <si>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</si>
  <si>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</si>
  <si>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</si>
  <si>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</si>
  <si>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</si>
  <si>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</si>
  <si>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</si>
  <si>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</si>
  <si>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</si>
  <si>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</si>
  <si>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</si>
  <si>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</si>
  <si>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</si>
  <si>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</si>
  <si>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</si>
  <si>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</si>
  <si>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</si>
  <si>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</si>
  <si>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</si>
  <si>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</si>
  <si>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</si>
  <si>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</si>
  <si>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</si>
  <si>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</si>
  <si>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</si>
  <si>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</si>
  <si>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</si>
  <si>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</si>
  <si>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</si>
  <si>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</si>
  <si>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</si>
  <si>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</si>
  <si>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</si>
  <si>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</si>
  <si>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</si>
  <si>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</si>
  <si>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</si>
  <si>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</si>
  <si>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</si>
  <si>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</si>
  <si>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</si>
  <si>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</si>
  <si>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</si>
  <si>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</si>
  <si>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</si>
  <si>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</si>
  <si>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</si>
  <si>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</si>
  <si>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</si>
  <si>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</si>
  <si>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</si>
  <si>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</si>
  <si>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</si>
  <si>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</si>
  <si>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</si>
  <si>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</si>
  <si>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</si>
  <si>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</si>
  <si>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</si>
  <si>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</si>
  <si>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</si>
  <si>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</si>
  <si>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</si>
  <si>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</si>
  <si>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</si>
  <si>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</si>
  <si>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</si>
  <si>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</si>
  <si>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</si>
  <si>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</si>
  <si>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</si>
  <si>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</si>
  <si>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</si>
  <si>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</si>
  <si>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</si>
  <si>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</si>
  <si>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</si>
  <si>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</si>
  <si>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</si>
  <si>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</si>
  <si>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</si>
  <si>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</si>
  <si>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</si>
  <si>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</si>
  <si>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</si>
  <si>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</si>
  <si>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</si>
  <si>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</si>
  <si>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</si>
  <si>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</si>
  <si>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</si>
  <si>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</si>
  <si>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</si>
  <si>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</si>
  <si>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</si>
  <si>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</si>
  <si>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</si>
  <si>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</si>
  <si>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</si>
  <si>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</si>
  <si>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</si>
  <si>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</si>
  <si>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</si>
  <si>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</si>
  <si>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</si>
  <si>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</si>
  <si>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</si>
  <si>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</si>
  <si>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</si>
  <si>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</si>
  <si>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</si>
  <si>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</si>
  <si>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</si>
  <si>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</si>
  <si>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</si>
  <si>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</si>
  <si>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</si>
  <si>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</si>
  <si>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</si>
  <si>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</si>
  <si>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</si>
  <si>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</si>
  <si>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</si>
  <si>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</si>
  <si>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</si>
  <si>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</si>
  <si>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</si>
  <si>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</si>
  <si>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</si>
  <si>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</si>
  <si>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</si>
  <si>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</si>
  <si>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</si>
  <si>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</si>
  <si>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</si>
  <si>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</si>
  <si>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</si>
  <si>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</si>
  <si>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</si>
  <si>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</si>
  <si>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</si>
  <si>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</si>
  <si>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</si>
  <si>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</si>
  <si>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</si>
  <si>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</si>
  <si>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</si>
  <si>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</si>
  <si>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</si>
  <si>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</si>
  <si>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</si>
  <si>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</si>
  <si>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</si>
  <si>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</si>
  <si>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</si>
  <si>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</si>
  <si>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</si>
  <si>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</si>
  <si>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</si>
  <si>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</si>
  <si>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</si>
  <si>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</si>
  <si>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</si>
  <si>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</si>
  <si>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</si>
  <si>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</si>
  <si>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</si>
  <si>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</si>
  <si>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</si>
  <si>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</si>
  <si>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</si>
  <si>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</si>
  <si>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</si>
  <si>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</si>
  <si>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</si>
  <si>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</si>
  <si>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</si>
  <si>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</si>
  <si>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</si>
  <si>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</si>
  <si>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</si>
  <si>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</si>
  <si>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</si>
  <si>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</si>
  <si>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</si>
  <si>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</si>
  <si>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</si>
  <si>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</si>
  <si>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</si>
  <si>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</si>
  <si>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</si>
  <si>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</si>
  <si>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</si>
  <si>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</si>
  <si>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</si>
  <si>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</si>
  <si>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</si>
  <si>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</si>
  <si>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</si>
  <si>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</si>
  <si>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</si>
  <si>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</si>
  <si>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</si>
  <si>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</si>
  <si>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</si>
  <si>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</si>
  <si>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</si>
  <si>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</si>
  <si>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</si>
  <si>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</si>
  <si>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</si>
  <si>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</si>
  <si>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</si>
  <si>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</si>
  <si>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</si>
  <si>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</si>
  <si>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</si>
  <si>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</si>
  <si>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</si>
  <si>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</si>
  <si>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</si>
  <si>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</si>
  <si>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</si>
  <si>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</si>
  <si>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</si>
  <si>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</si>
  <si>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</si>
  <si>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</si>
  <si>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</si>
  <si>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</si>
  <si>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</si>
  <si>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</si>
  <si>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</si>
  <si>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</si>
  <si>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</si>
  <si>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</si>
  <si>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</si>
  <si>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</si>
  <si>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</si>
  <si>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</si>
  <si>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</si>
  <si>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</si>
  <si>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</si>
  <si>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</si>
  <si>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</si>
  <si>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</si>
  <si>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</si>
  <si>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</si>
  <si>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</si>
  <si>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</si>
  <si>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</si>
  <si>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</si>
  <si>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</si>
  <si>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</si>
  <si>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</si>
  <si>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</si>
  <si>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</si>
  <si>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</si>
  <si>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</si>
  <si>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</si>
  <si>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</si>
  <si>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</si>
  <si>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</si>
  <si>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</si>
  <si>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</si>
  <si>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</si>
  <si>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</si>
  <si>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</si>
  <si>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</si>
  <si>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</si>
  <si>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</si>
  <si>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</si>
  <si>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</si>
  <si>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</si>
  <si>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</si>
  <si>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</si>
  <si>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</si>
  <si>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</si>
  <si>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</si>
  <si>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</si>
  <si>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</si>
  <si>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</si>
  <si>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</si>
  <si>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</si>
  <si>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</si>
  <si>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</si>
  <si>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</si>
  <si>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</si>
  <si>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</si>
  <si>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</si>
  <si>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</si>
  <si>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</si>
  <si>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</si>
  <si>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</si>
  <si>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</si>
  <si>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</si>
  <si>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</si>
  <si>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</si>
  <si>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</si>
  <si>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</si>
  <si>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</si>
  <si>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</si>
  <si>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</si>
  <si>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</si>
  <si>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</si>
  <si>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</si>
  <si>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</si>
  <si>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</si>
  <si>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</si>
  <si>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</si>
  <si>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</si>
  <si>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</si>
  <si>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</si>
  <si>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</si>
  <si>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</si>
  <si>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</si>
  <si>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</si>
  <si>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</si>
  <si>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</si>
  <si>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</si>
  <si>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</si>
  <si>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</si>
  <si>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</si>
  <si>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</si>
  <si>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</si>
  <si>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</si>
  <si>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</si>
  <si>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</si>
  <si>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</si>
  <si>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</si>
  <si>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</si>
  <si>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</si>
  <si>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</si>
  <si>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</si>
  <si>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</si>
  <si>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</si>
  <si>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</si>
  <si>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</si>
  <si>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</si>
  <si>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</si>
  <si>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</si>
  <si>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</si>
  <si>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</si>
  <si>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</si>
  <si>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</si>
  <si>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</si>
  <si>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</si>
  <si>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</si>
  <si>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</si>
  <si>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</si>
  <si>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</si>
  <si>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</si>
  <si>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</si>
  <si>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</si>
  <si>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</si>
  <si>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</si>
  <si>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</si>
  <si>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</si>
  <si>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</si>
  <si>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</si>
  <si>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</si>
  <si>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</si>
  <si>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</si>
  <si>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</si>
  <si>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</si>
  <si>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</si>
  <si>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</si>
  <si>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</si>
  <si>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</si>
  <si>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</si>
  <si>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</si>
  <si>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</si>
  <si>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</si>
  <si>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</si>
  <si>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</si>
  <si>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</si>
  <si>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</si>
  <si>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</si>
  <si>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</si>
  <si>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</si>
  <si>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</si>
  <si>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</si>
  <si>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</si>
  <si>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</si>
  <si>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</si>
  <si>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</si>
  <si>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</si>
  <si>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</si>
  <si>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</si>
  <si>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</si>
  <si>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</si>
  <si>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</si>
  <si>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</si>
  <si>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</si>
  <si>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</si>
  <si>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</si>
  <si>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</si>
  <si>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</si>
  <si>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</si>
  <si>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</si>
  <si>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</si>
  <si>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</si>
  <si>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</si>
  <si>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</si>
  <si>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</si>
  <si>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</si>
  <si>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</si>
  <si>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</si>
  <si>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</si>
  <si>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</si>
  <si>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</si>
  <si>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</si>
  <si>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</si>
  <si>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</si>
  <si>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</si>
  <si>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</si>
  <si>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</si>
  <si>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</si>
  <si>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</si>
  <si>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</si>
  <si>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</si>
  <si>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</si>
  <si>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</si>
  <si>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</si>
  <si>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</si>
  <si>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</si>
  <si>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</si>
  <si>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</si>
  <si>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</si>
  <si>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</si>
  <si>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</si>
  <si>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</si>
  <si>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</si>
  <si>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</si>
  <si>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</si>
  <si>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</si>
  <si>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</si>
  <si>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</si>
  <si>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</si>
  <si>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</si>
  <si>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</si>
  <si>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</si>
  <si>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</si>
  <si>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</si>
  <si>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</si>
  <si>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</si>
  <si>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</si>
  <si>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</si>
  <si>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</si>
  <si>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</si>
  <si>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</si>
  <si>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</si>
  <si>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</si>
  <si>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</si>
  <si>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</si>
  <si>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</si>
  <si>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</si>
  <si>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</si>
  <si>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</si>
  <si>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</si>
  <si>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</si>
  <si>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</si>
  <si>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</si>
  <si>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</si>
  <si>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</si>
  <si>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</si>
  <si>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</si>
  <si>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</si>
  <si>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</si>
  <si>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</si>
  <si>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</si>
  <si>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</si>
  <si>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</si>
  <si>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</si>
  <si>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</si>
  <si>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</si>
  <si>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</si>
  <si>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</si>
  <si>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</si>
  <si>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</si>
  <si>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</si>
  <si>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</si>
  <si>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</si>
  <si>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</si>
  <si>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</si>
  <si>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</si>
  <si>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</si>
  <si>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</si>
  <si>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</si>
  <si>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</si>
  <si>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</si>
  <si>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</si>
  <si>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</si>
  <si>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</si>
  <si>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</si>
  <si>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</si>
  <si>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</si>
  <si>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</si>
  <si>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</si>
  <si>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</si>
  <si>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</si>
  <si>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</si>
  <si>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</si>
  <si>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</si>
  <si>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</si>
  <si>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</si>
  <si>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</si>
  <si>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</si>
  <si>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</si>
  <si>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</si>
  <si>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</si>
  <si>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</si>
  <si>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</si>
  <si>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</si>
  <si>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</si>
  <si>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</si>
  <si>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</si>
  <si>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</si>
  <si>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</si>
  <si>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</si>
  <si>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</si>
  <si>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</si>
  <si>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</si>
  <si>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</si>
  <si>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</si>
  <si>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</si>
  <si>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</si>
  <si>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</si>
  <si>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</si>
  <si>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</si>
  <si>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</si>
  <si>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</si>
  <si>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</si>
  <si>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</si>
  <si>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</si>
  <si>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</si>
  <si>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</si>
  <si>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</si>
  <si>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</si>
  <si>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</si>
  <si>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</si>
  <si>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</si>
  <si>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</si>
  <si>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</si>
  <si>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</si>
  <si>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</si>
  <si>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</si>
  <si>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</si>
  <si>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</si>
  <si>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</si>
  <si>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</si>
  <si>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</si>
  <si>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</si>
  <si>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</si>
  <si>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</si>
  <si>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</si>
  <si>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</si>
  <si>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</si>
  <si>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</si>
  <si>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</si>
  <si>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</si>
  <si>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</si>
  <si>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</si>
  <si>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</si>
  <si>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</si>
  <si>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</si>
  <si>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</si>
  <si>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</si>
  <si>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</si>
  <si>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</si>
  <si>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</si>
  <si>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</si>
  <si>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</si>
  <si>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</si>
  <si>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</si>
  <si>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</si>
  <si>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</si>
  <si>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</si>
  <si>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</si>
  <si>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</si>
  <si>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</si>
  <si>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</si>
  <si>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</si>
  <si>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</si>
  <si>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</si>
  <si>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</si>
  <si>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</si>
  <si>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</si>
  <si>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</si>
  <si>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</si>
  <si>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</si>
  <si>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</si>
  <si>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</si>
  <si>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</si>
  <si>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</si>
  <si>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</si>
  <si>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</si>
  <si>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</si>
  <si>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</si>
  <si>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</si>
  <si>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</si>
  <si>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</si>
  <si>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</si>
  <si>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</si>
  <si>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</si>
  <si>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</si>
  <si>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</si>
  <si>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</si>
  <si>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</si>
  <si>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</si>
  <si>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</si>
  <si>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</si>
  <si>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</si>
  <si>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</si>
  <si>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</si>
  <si>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</si>
  <si>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</si>
  <si>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</si>
  <si>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</si>
  <si>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</si>
  <si>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</si>
  <si>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</si>
  <si>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</si>
  <si>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</si>
  <si>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</si>
  <si>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</si>
  <si>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</si>
  <si>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</si>
  <si>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</si>
  <si>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</si>
  <si>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</si>
  <si>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</si>
  <si>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</si>
  <si>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</si>
  <si>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</si>
  <si>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</si>
  <si>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</si>
  <si>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</si>
  <si>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</si>
  <si>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</si>
  <si>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</si>
  <si>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</si>
  <si>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</si>
  <si>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</si>
  <si>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</si>
  <si>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</si>
  <si>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</si>
  <si>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</si>
  <si>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</si>
  <si>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</si>
  <si>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</si>
  <si>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</si>
  <si>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</si>
  <si>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</si>
  <si>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</si>
  <si>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</si>
  <si>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</si>
  <si>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</si>
  <si>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</si>
  <si>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</si>
  <si>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</si>
  <si>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</si>
  <si>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</si>
  <si>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</si>
  <si>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</si>
  <si>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</si>
  <si>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</si>
  <si>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</si>
  <si>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</si>
  <si>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</si>
  <si>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</si>
  <si>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</si>
  <si>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</si>
  <si>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</si>
  <si>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</si>
  <si>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</si>
  <si>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</si>
  <si>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</si>
  <si>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</si>
  <si>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</si>
  <si>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</si>
  <si>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</si>
  <si>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</si>
  <si>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</si>
  <si>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</si>
  <si>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</si>
  <si>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</si>
  <si>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</si>
  <si>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</si>
  <si>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</si>
  <si>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</si>
  <si>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</si>
  <si>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</si>
  <si>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</si>
  <si>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</si>
  <si>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</si>
  <si>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</si>
  <si>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</si>
  <si>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</si>
  <si>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</si>
  <si>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</si>
  <si>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</si>
  <si>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</si>
  <si>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</si>
  <si>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</si>
  <si>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</si>
  <si>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</si>
  <si>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</si>
  <si>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</si>
  <si>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</si>
  <si>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</si>
  <si>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</si>
  <si>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</si>
  <si>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</si>
  <si>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</si>
  <si>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</si>
  <si>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</si>
  <si>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</si>
  <si>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</si>
  <si>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</si>
  <si>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</si>
  <si>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</si>
  <si>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</si>
  <si>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</si>
  <si>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</si>
  <si>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</si>
  <si>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</si>
  <si>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</si>
  <si>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</si>
  <si>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</si>
  <si>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</si>
  <si>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</si>
  <si>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</si>
  <si>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</si>
  <si>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</si>
  <si>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</si>
  <si>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</si>
  <si>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</si>
  <si>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</si>
  <si>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</si>
  <si>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</si>
  <si>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</si>
  <si>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</si>
  <si>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</si>
  <si>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</si>
  <si>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</si>
  <si>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</si>
  <si>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</si>
  <si>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</si>
  <si>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</si>
  <si>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</si>
  <si>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</si>
  <si>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</si>
  <si>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</si>
  <si>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</si>
  <si>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</si>
  <si>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</si>
  <si>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</si>
  <si>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</si>
  <si>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</si>
  <si>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</si>
  <si>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</si>
  <si>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</si>
  <si>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</si>
  <si>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</si>
  <si>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</si>
  <si>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</si>
  <si>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</si>
  <si>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</si>
  <si>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</si>
  <si>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</si>
  <si>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</si>
  <si>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</si>
  <si>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</si>
  <si>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</si>
  <si>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</si>
  <si>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</si>
  <si>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</si>
  <si>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</si>
  <si>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</si>
  <si>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</si>
  <si>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</si>
  <si>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</si>
  <si>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</si>
  <si>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</si>
  <si>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</si>
  <si>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</si>
  <si>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</si>
  <si>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</si>
  <si>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</si>
  <si>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</si>
  <si>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</si>
  <si>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</si>
  <si>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</si>
  <si>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</si>
  <si>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</si>
  <si>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</si>
  <si>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</si>
  <si>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</si>
  <si>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</si>
  <si>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</si>
  <si>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</si>
  <si>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</si>
  <si>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</si>
  <si>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</si>
  <si>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</si>
  <si>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</si>
  <si>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</si>
  <si>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</si>
  <si>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</si>
  <si>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</si>
  <si>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</si>
  <si>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</si>
  <si>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</si>
  <si>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</si>
  <si>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</si>
  <si>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</si>
  <si>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</si>
  <si>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</si>
  <si>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</si>
  <si>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</si>
  <si>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</si>
  <si>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</si>
  <si>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</si>
  <si>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</si>
  <si>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</si>
  <si>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</si>
  <si>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</si>
  <si>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</si>
  <si>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</si>
  <si>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</si>
  <si>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</si>
  <si>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</si>
  <si>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</si>
  <si>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</si>
  <si>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</si>
  <si>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</si>
  <si>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</si>
  <si>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</si>
  <si>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</si>
  <si>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</si>
  <si>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</si>
  <si>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</si>
  <si>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</si>
  <si>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</si>
  <si>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</si>
  <si>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</si>
  <si>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</si>
  <si>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</si>
  <si>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</si>
  <si>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</si>
  <si>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</si>
  <si>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</si>
  <si>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</si>
  <si>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</si>
  <si>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</si>
  <si>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</si>
  <si>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</si>
  <si>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</si>
  <si>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</si>
  <si>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</si>
  <si>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</si>
  <si>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</si>
  <si>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</si>
  <si>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</si>
  <si>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</si>
  <si>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</si>
  <si>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</si>
  <si>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</si>
  <si>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</si>
  <si>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</si>
  <si>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</si>
  <si>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</si>
  <si>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</si>
  <si>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</si>
  <si>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</si>
  <si>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</si>
  <si>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</si>
  <si>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</si>
  <si>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</si>
  <si>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</si>
  <si>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</si>
  <si>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</si>
  <si>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</si>
  <si>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</si>
  <si>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</si>
  <si>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</si>
  <si>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</si>
  <si>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</si>
  <si>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</si>
  <si>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</si>
  <si>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</si>
  <si>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</si>
  <si>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</si>
  <si>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</si>
  <si>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</si>
  <si>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</si>
  <si>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</si>
  <si>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</si>
  <si>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</si>
  <si>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</si>
  <si>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</si>
  <si>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</si>
  <si>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</si>
  <si>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</si>
  <si>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</si>
  <si>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</si>
  <si>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</si>
  <si>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</si>
  <si>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</si>
  <si>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</si>
  <si>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</si>
  <si>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</si>
  <si>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</si>
  <si>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</si>
  <si>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</si>
  <si>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</si>
  <si>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</si>
  <si>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</si>
  <si>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</si>
  <si>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</si>
  <si>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</si>
  <si>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</si>
  <si>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</si>
  <si>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</si>
  <si>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</si>
  <si>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</si>
  <si>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</si>
  <si>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</si>
  <si>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</si>
  <si>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</si>
  <si>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</si>
  <si>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</si>
  <si>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</si>
  <si>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</si>
  <si>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</si>
  <si>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</si>
  <si>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</si>
  <si>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</si>
  <si>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</si>
  <si>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</si>
  <si>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</si>
  <si>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</si>
  <si>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</si>
  <si>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</si>
  <si>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</si>
  <si>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</si>
  <si>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</si>
  <si>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</si>
  <si>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</si>
  <si>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</si>
  <si>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</si>
  <si>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</si>
  <si>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</si>
  <si>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</si>
  <si>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</si>
  <si>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</si>
  <si>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</si>
  <si>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</si>
  <si>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</si>
  <si>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</si>
  <si>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</si>
  <si>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</si>
  <si>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</si>
  <si>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</si>
  <si>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</si>
  <si>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</si>
  <si>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</si>
  <si>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</si>
  <si>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</si>
  <si>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</si>
  <si>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</si>
  <si>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</si>
  <si>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</si>
  <si>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</si>
  <si>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</si>
  <si>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</si>
  <si>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</si>
  <si>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</si>
  <si>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</si>
  <si>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</si>
  <si>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</si>
  <si>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</si>
  <si>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</si>
  <si>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</si>
  <si>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</si>
  <si>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</si>
  <si>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</si>
  <si>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</si>
  <si>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</si>
  <si>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</si>
  <si>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</si>
  <si>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</si>
  <si>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</si>
  <si>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</si>
  <si>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</si>
  <si>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</si>
  <si>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</si>
  <si>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</si>
  <si>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</si>
  <si>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</si>
  <si>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</si>
  <si>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</si>
  <si>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</si>
  <si>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</si>
  <si>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</si>
  <si>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</si>
  <si>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</si>
  <si>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</si>
  <si>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</si>
  <si>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</si>
  <si>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</si>
  <si>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</si>
  <si>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</si>
  <si>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</si>
  <si>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</si>
  <si>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</si>
  <si>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</si>
  <si>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</si>
  <si>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</si>
  <si>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</si>
  <si>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</si>
  <si>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</si>
  <si>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</si>
  <si>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</si>
  <si>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</si>
  <si>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</si>
  <si>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</si>
  <si>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</si>
  <si>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</si>
  <si>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</si>
  <si>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</si>
  <si>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</si>
  <si>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</si>
  <si>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</si>
  <si>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</si>
  <si>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</si>
  <si>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</si>
  <si>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</si>
  <si>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</si>
  <si>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</si>
  <si>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</si>
  <si>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</si>
  <si>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</si>
  <si>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</si>
  <si>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</si>
  <si>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</si>
  <si>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</si>
  <si>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</si>
  <si>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</si>
  <si>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</si>
  <si>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</si>
  <si>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</si>
  <si>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</si>
  <si>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</si>
  <si>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</si>
  <si>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</si>
  <si>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</si>
  <si>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</si>
  <si>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</si>
  <si>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</si>
  <si>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</si>
  <si>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</si>
  <si>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</si>
  <si>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</si>
  <si>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</si>
  <si>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</si>
  <si>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</si>
  <si>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</si>
  <si>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</si>
  <si>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</si>
  <si>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</si>
  <si>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</si>
  <si>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</si>
  <si>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</si>
  <si>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</si>
  <si>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</si>
  <si>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</si>
  <si>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</si>
  <si>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</si>
  <si>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</si>
  <si>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</si>
  <si>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</si>
  <si>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</si>
  <si>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</si>
  <si>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</si>
  <si>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</si>
  <si>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</si>
  <si>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</si>
  <si>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</si>
  <si>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</si>
  <si>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</si>
  <si>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</si>
  <si>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</si>
  <si>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</si>
  <si>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</si>
  <si>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</si>
  <si>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</si>
  <si>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</si>
  <si>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</si>
  <si>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</si>
  <si>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</si>
  <si>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</si>
  <si>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</si>
  <si>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</si>
  <si>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</si>
  <si>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</si>
  <si>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</si>
  <si>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</si>
  <si>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</si>
  <si>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</si>
  <si>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</si>
  <si>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</si>
  <si>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</si>
  <si>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</si>
  <si>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</si>
  <si>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</si>
  <si>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</si>
  <si>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</si>
  <si>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</si>
  <si>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</si>
  <si>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</si>
  <si>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</si>
  <si>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</si>
  <si>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</si>
  <si>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</si>
  <si>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</si>
  <si>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</si>
  <si>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</si>
  <si>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</si>
  <si>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</si>
  <si>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</si>
  <si>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</si>
  <si>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</si>
  <si>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</si>
  <si>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</si>
  <si>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</si>
  <si>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</si>
  <si>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</si>
  <si>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</si>
  <si>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</si>
  <si>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</si>
  <si>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</si>
  <si>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</si>
  <si>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</si>
  <si>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</si>
  <si>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</si>
  <si>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</si>
  <si>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</si>
  <si>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</si>
  <si>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</si>
  <si>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</si>
  <si>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</si>
  <si>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</si>
  <si>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</si>
  <si>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</si>
  <si>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</si>
  <si>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</si>
  <si>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</si>
  <si>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</si>
  <si>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</si>
  <si>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</si>
  <si>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</si>
  <si>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</si>
  <si>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</si>
  <si>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</si>
  <si>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</si>
  <si>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</si>
  <si>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</si>
  <si>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</si>
  <si>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</si>
  <si>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</si>
  <si>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</si>
  <si>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</si>
  <si>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</si>
  <si>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</si>
  <si>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</si>
  <si>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</si>
  <si>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</si>
  <si>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</si>
  <si>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</si>
  <si>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</si>
  <si>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</si>
  <si>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</si>
  <si>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</si>
  <si>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</si>
  <si>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</si>
  <si>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</si>
  <si>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</si>
  <si>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</si>
  <si>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</si>
  <si>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</si>
  <si>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</si>
  <si>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</si>
  <si>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</si>
  <si>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</si>
  <si>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</si>
  <si>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</si>
  <si>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</si>
  <si>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</si>
  <si>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</si>
  <si>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</si>
  <si>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</si>
  <si>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</si>
  <si>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</si>
  <si>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</si>
  <si>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</si>
  <si>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</si>
  <si>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</si>
  <si>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</si>
  <si>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</si>
  <si>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</si>
  <si>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</si>
  <si>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</si>
  <si>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</si>
  <si>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</si>
  <si>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</si>
  <si>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</si>
  <si>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</si>
  <si>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</si>
  <si>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</si>
  <si>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</si>
  <si>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</si>
  <si>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</si>
  <si>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</si>
  <si>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</si>
  <si>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</si>
  <si>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</si>
  <si>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</si>
  <si>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</si>
  <si>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</si>
  <si>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</si>
  <si>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</si>
  <si>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</si>
  <si>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</si>
  <si>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</si>
  <si>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</si>
  <si>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</si>
  <si>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</si>
  <si>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</si>
  <si>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</si>
  <si>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</si>
  <si>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</si>
  <si>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</si>
  <si>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</si>
  <si>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</si>
  <si>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</si>
  <si>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</si>
  <si>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</si>
  <si>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</si>
  <si>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</si>
  <si>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</si>
  <si>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</si>
  <si>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</si>
  <si>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</si>
  <si>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</si>
  <si>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</si>
  <si>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</si>
  <si>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</si>
  <si>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</si>
  <si>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</si>
  <si>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</si>
  <si>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</si>
  <si>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</si>
  <si>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</si>
  <si>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</si>
  <si>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</si>
  <si>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</si>
  <si>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</si>
  <si>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</si>
  <si>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</si>
  <si>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</si>
  <si>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</si>
  <si>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</si>
  <si>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</si>
  <si>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</si>
  <si>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</si>
  <si>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</si>
  <si>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</si>
  <si>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</si>
  <si>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</si>
  <si>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</si>
  <si>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</si>
  <si>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</si>
  <si>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</si>
  <si>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</si>
  <si>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</si>
  <si>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</si>
  <si>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</si>
  <si>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</si>
  <si>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</si>
  <si>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</si>
  <si>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</si>
  <si>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</si>
  <si>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</si>
  <si>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</si>
  <si>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</si>
  <si>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</si>
  <si>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</si>
  <si>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</si>
  <si>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</si>
  <si>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</si>
  <si>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</si>
  <si>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</si>
  <si>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</si>
  <si>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</si>
  <si>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</si>
  <si>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</si>
  <si>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</si>
  <si>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</si>
  <si>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</si>
  <si>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</si>
  <si>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</si>
  <si>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</si>
  <si>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</si>
  <si>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</si>
  <si>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</si>
  <si>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</si>
  <si>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</si>
  <si>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</si>
  <si>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</si>
  <si>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</si>
  <si>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</si>
  <si>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</si>
  <si>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</si>
  <si>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</si>
  <si>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</si>
  <si>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</si>
  <si>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</si>
  <si>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</si>
  <si>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</si>
  <si>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</si>
  <si>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</si>
  <si>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</si>
  <si>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</si>
  <si>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</si>
  <si>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</si>
  <si>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</si>
  <si>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</si>
  <si>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</si>
  <si>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</si>
  <si>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</si>
  <si>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</si>
  <si>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</si>
  <si>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</si>
  <si>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</si>
  <si>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</si>
  <si>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</si>
  <si>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</si>
  <si>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</si>
  <si>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</si>
  <si>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</si>
  <si>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</si>
  <si>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</si>
  <si>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</si>
  <si>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</si>
  <si>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</si>
  <si>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</si>
  <si>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</si>
  <si>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</si>
  <si>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</si>
  <si>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</si>
  <si>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</si>
  <si>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</si>
  <si>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</si>
  <si>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</si>
  <si>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</si>
  <si>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</si>
  <si>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</si>
  <si>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</si>
  <si>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</si>
  <si>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</si>
  <si>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</si>
  <si>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</si>
  <si>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</si>
  <si>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</si>
  <si>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</si>
  <si>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</si>
  <si>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</si>
  <si>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</si>
  <si>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</si>
  <si>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</si>
  <si>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</si>
  <si>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</si>
  <si>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</si>
  <si>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</si>
  <si>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</si>
  <si>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</si>
  <si>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</si>
  <si>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</si>
  <si>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</si>
  <si>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</si>
  <si>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</si>
  <si>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</si>
  <si>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</si>
  <si>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</si>
  <si>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</si>
  <si>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</si>
  <si>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</si>
  <si>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</si>
  <si>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</si>
  <si>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</si>
  <si>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</si>
  <si>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</si>
  <si>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</si>
  <si>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</si>
  <si>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</si>
  <si>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</si>
  <si>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</si>
  <si>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</si>
  <si>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</si>
  <si>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</si>
  <si>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</si>
  <si>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</si>
  <si>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</si>
  <si>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</si>
  <si>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</si>
  <si>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</si>
  <si>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</si>
  <si>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</si>
  <si>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</si>
  <si>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</si>
  <si>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</si>
  <si>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</si>
  <si>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</si>
  <si>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</si>
  <si>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</si>
  <si>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</si>
  <si>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</si>
  <si>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</si>
  <si>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</si>
  <si>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</si>
  <si>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</si>
  <si>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</si>
  <si>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</si>
  <si>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</si>
  <si>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</si>
  <si>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</si>
  <si>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</si>
  <si>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</si>
  <si>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</si>
  <si>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</si>
  <si>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</si>
  <si>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</si>
  <si>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</si>
  <si>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</si>
  <si>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</si>
  <si>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</si>
  <si>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</si>
  <si>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</si>
  <si>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</si>
  <si>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</si>
  <si>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</si>
  <si>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</si>
  <si>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</si>
  <si>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</si>
  <si>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</si>
  <si>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</si>
  <si>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</si>
  <si>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</si>
  <si>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</si>
  <si>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</si>
  <si>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</si>
  <si>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</si>
  <si>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</si>
  <si>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</si>
  <si>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</si>
  <si>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</si>
  <si>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</si>
  <si>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</si>
  <si>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</si>
  <si>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</si>
  <si>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</si>
  <si>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</si>
  <si>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</si>
  <si>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</si>
  <si>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</si>
  <si>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</si>
  <si>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</si>
  <si>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</si>
  <si>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</si>
  <si>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</si>
  <si>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</si>
  <si>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</si>
  <si>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</si>
  <si>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</si>
  <si>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</si>
  <si>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</si>
  <si>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</si>
  <si>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</si>
  <si>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</si>
  <si>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</si>
  <si>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</si>
  <si>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</si>
  <si>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</si>
  <si>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</si>
  <si>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</si>
  <si>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</si>
  <si>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</si>
  <si>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</si>
  <si>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</si>
  <si>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</si>
  <si>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</si>
  <si>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</si>
  <si>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</si>
  <si>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</si>
  <si>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</si>
  <si>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</si>
  <si>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</si>
  <si>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</si>
  <si>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</si>
  <si>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</si>
  <si>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</si>
  <si>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</si>
  <si>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</si>
  <si>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</si>
  <si>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</si>
  <si>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</si>
  <si>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</si>
  <si>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</si>
  <si>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</si>
  <si>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</si>
  <si>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</si>
  <si>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</si>
  <si>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</si>
  <si>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</si>
  <si>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</si>
  <si>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</si>
  <si>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</si>
  <si>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</si>
  <si>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</si>
  <si>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</si>
  <si>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</si>
  <si>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</si>
  <si>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</si>
  <si>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</si>
  <si>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</si>
  <si>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</si>
  <si>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</si>
  <si>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</si>
  <si>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</si>
  <si>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</si>
  <si>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</si>
  <si>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</si>
  <si>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</si>
  <si>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</si>
  <si>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</si>
  <si>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</si>
  <si>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</si>
  <si>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</si>
  <si>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</si>
  <si>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</si>
  <si>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</si>
  <si>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</si>
  <si>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</si>
  <si>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</si>
  <si>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</si>
  <si>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</si>
  <si>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</si>
  <si>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</si>
  <si>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</si>
  <si>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</si>
  <si>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</si>
  <si>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</si>
  <si>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</si>
  <si>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</si>
  <si>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</si>
  <si>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</si>
  <si>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</si>
  <si>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</si>
  <si>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</si>
  <si>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</si>
  <si>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</si>
  <si>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</si>
  <si>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</si>
  <si>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</si>
  <si>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</si>
  <si>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</si>
  <si>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</si>
  <si>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</si>
  <si>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</si>
  <si>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</si>
  <si>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</si>
  <si>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</si>
  <si>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</si>
  <si>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</si>
  <si>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</si>
  <si>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</si>
  <si>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</si>
  <si>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</si>
  <si>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</si>
  <si>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</si>
  <si>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</si>
  <si>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</si>
  <si>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</si>
  <si>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</si>
  <si>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</si>
  <si>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</si>
  <si>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</si>
  <si>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</si>
  <si>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</si>
  <si>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</si>
  <si>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</si>
  <si>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</si>
  <si>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</si>
  <si>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</si>
  <si>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</si>
  <si>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</si>
  <si>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</si>
  <si>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</si>
  <si>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</si>
  <si>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</si>
  <si>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</si>
  <si>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</si>
  <si>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</si>
  <si>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</si>
  <si>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</si>
  <si>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</si>
  <si>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</si>
  <si>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</si>
  <si>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</si>
  <si>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</si>
  <si>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</si>
  <si>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</si>
  <si>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</si>
  <si>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</si>
  <si>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</si>
  <si>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</si>
  <si>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</si>
  <si>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</si>
  <si>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</si>
  <si>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</si>
  <si>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</si>
  <si>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</si>
  <si>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</si>
  <si>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</si>
  <si>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</si>
  <si>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</si>
  <si>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</si>
  <si>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</si>
  <si>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</si>
  <si>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</si>
  <si>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</si>
  <si>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</si>
  <si>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</si>
  <si>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</si>
  <si>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</si>
  <si>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</si>
  <si>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</si>
  <si>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</si>
  <si>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</si>
  <si>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</si>
  <si>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</si>
  <si>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</si>
  <si>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</si>
  <si>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</si>
  <si>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</si>
  <si>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</si>
  <si>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</si>
  <si>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</si>
  <si>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</si>
  <si>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</si>
  <si>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</si>
  <si>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</si>
  <si>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</si>
  <si>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</si>
  <si>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</si>
  <si>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</si>
  <si>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</si>
  <si>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</si>
  <si>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</si>
  <si>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</si>
  <si>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</si>
  <si>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</si>
  <si>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</si>
  <si>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</si>
  <si>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</si>
  <si>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</si>
  <si>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</si>
  <si>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</si>
  <si>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</si>
  <si>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</si>
  <si>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</si>
  <si>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</si>
  <si>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</si>
  <si>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</si>
  <si>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</si>
  <si>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</si>
  <si>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</si>
  <si>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</si>
  <si>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</si>
  <si>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</si>
  <si>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</si>
  <si>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</si>
  <si>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</si>
  <si>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</si>
  <si>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</si>
  <si>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</si>
  <si>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</si>
  <si>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</si>
  <si>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</si>
  <si>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</si>
  <si>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</si>
  <si>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</si>
  <si>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</si>
  <si>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</si>
  <si>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</si>
  <si>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</si>
  <si>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</si>
  <si>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</si>
  <si>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</si>
  <si>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</si>
  <si>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</si>
  <si>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</si>
  <si>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</si>
  <si>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</si>
  <si>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</si>
  <si>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</si>
  <si>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</si>
  <si>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</si>
  <si>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</si>
  <si>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</si>
  <si>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</si>
  <si>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</si>
  <si>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</si>
  <si>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</si>
  <si>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</si>
  <si>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</si>
  <si>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</si>
  <si>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</si>
  <si>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</si>
  <si>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</si>
  <si>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</si>
  <si>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</si>
  <si>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</si>
  <si>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</si>
  <si>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</si>
  <si>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</si>
  <si>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</si>
  <si>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</si>
  <si>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</si>
  <si>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</si>
  <si>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</si>
  <si>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</si>
  <si>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</si>
  <si>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</si>
  <si>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</si>
  <si>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</si>
  <si>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</si>
  <si>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</si>
  <si>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</si>
  <si>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</si>
  <si>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</si>
  <si>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</si>
  <si>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</si>
  <si>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</si>
  <si>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</si>
  <si>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</si>
  <si>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</si>
  <si>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</si>
  <si>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</si>
  <si>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</si>
  <si>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</si>
  <si>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</si>
  <si>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</si>
  <si>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</si>
  <si>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</si>
  <si>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</si>
  <si>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</si>
  <si>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</si>
  <si>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</si>
  <si>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</si>
  <si>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</si>
  <si>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</si>
  <si>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</si>
  <si>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</si>
  <si>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</si>
  <si>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</si>
  <si>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</si>
  <si>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</si>
  <si>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</si>
  <si>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</si>
  <si>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</si>
  <si>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</si>
  <si>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</si>
  <si>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</si>
  <si>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</si>
  <si>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</si>
  <si>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</si>
  <si>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</si>
  <si>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</si>
  <si>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</si>
  <si>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</si>
  <si>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</si>
  <si>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</si>
  <si>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</si>
  <si>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</si>
  <si>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</si>
  <si>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</si>
  <si>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</si>
  <si>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</si>
  <si>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</si>
  <si>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</si>
  <si>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</si>
  <si>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</si>
  <si>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</si>
  <si>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</si>
  <si>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</si>
  <si>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</si>
  <si>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</si>
  <si>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</si>
  <si>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</si>
  <si>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</si>
  <si>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</si>
  <si>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</si>
  <si>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</si>
  <si>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</si>
  <si>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</si>
  <si>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</si>
  <si>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</si>
  <si>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</si>
  <si>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</si>
  <si>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</si>
  <si>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</si>
  <si>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</si>
  <si>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</si>
  <si>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</si>
  <si>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</si>
  <si>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</si>
  <si>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</si>
  <si>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</si>
  <si>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</si>
  <si>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</si>
  <si>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</si>
  <si>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</si>
  <si>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</si>
  <si>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</si>
  <si>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</si>
  <si>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</si>
  <si>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</si>
  <si>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</si>
  <si>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</si>
  <si>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</si>
  <si>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</si>
  <si>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</si>
  <si>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</si>
  <si>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</si>
  <si>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</si>
  <si>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</si>
  <si>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</si>
  <si>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</si>
  <si>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</si>
  <si>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</si>
  <si>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</si>
  <si>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</si>
  <si>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</si>
  <si>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</si>
  <si>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</si>
  <si>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</si>
  <si>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</si>
  <si>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</si>
  <si>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</si>
  <si>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</si>
  <si>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</si>
  <si>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</si>
  <si>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</si>
  <si>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</si>
  <si>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</si>
  <si>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</si>
  <si>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</si>
  <si>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</si>
  <si>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</si>
  <si>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</si>
  <si>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</si>
  <si>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</si>
  <si>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</si>
  <si>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</si>
  <si>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</si>
  <si>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</si>
  <si>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</si>
  <si>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</si>
  <si>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</si>
  <si>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</si>
  <si>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</si>
  <si>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</si>
  <si>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</si>
  <si>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</si>
  <si>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</si>
  <si>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</si>
  <si>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</si>
  <si>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</si>
  <si>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</si>
  <si>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</si>
  <si>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</si>
  <si>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</si>
  <si>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</si>
  <si>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</si>
  <si>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</si>
  <si>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</si>
  <si>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</si>
  <si>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</si>
  <si>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</si>
  <si>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</si>
  <si>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</si>
  <si>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</si>
  <si>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</si>
  <si>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</si>
  <si>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</si>
  <si>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</si>
  <si>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</si>
  <si>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</si>
  <si>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</si>
  <si>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</si>
  <si>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</si>
  <si>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</si>
  <si>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</si>
  <si>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</si>
  <si>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</si>
  <si>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</si>
  <si>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</si>
  <si>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</si>
  <si>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</si>
  <si>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</si>
  <si>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</si>
  <si>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</si>
  <si>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</si>
  <si>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</si>
  <si>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</si>
  <si>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</si>
  <si>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</si>
  <si>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</si>
  <si>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</si>
  <si>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</si>
  <si>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</si>
  <si>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</si>
  <si>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</si>
  <si>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</si>
  <si>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</si>
  <si>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</si>
  <si>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</si>
  <si>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</si>
  <si>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</si>
  <si>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</si>
  <si>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</si>
  <si>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</si>
  <si>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</si>
  <si>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</si>
  <si>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</si>
  <si>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</si>
  <si>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</si>
  <si>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</si>
  <si>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</si>
  <si>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</si>
  <si>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</si>
  <si>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</si>
  <si>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</si>
  <si>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</si>
  <si>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</si>
  <si>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</si>
  <si>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</si>
  <si>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</si>
  <si>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</si>
  <si>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</si>
  <si>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</si>
  <si>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</si>
  <si>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</si>
  <si>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</si>
  <si>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</si>
  <si>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</si>
  <si>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</si>
  <si>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</si>
  <si>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</si>
  <si>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</si>
  <si>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</si>
  <si>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</si>
  <si>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</si>
  <si>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</si>
  <si>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</si>
  <si>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</si>
  <si>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steps_12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</si>
  <si>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</si>
  <si>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</si>
  <si>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</si>
  <si>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</si>
  <si>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</si>
  <si>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</si>
  <si>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</si>
  <si>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</si>
  <si>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</si>
  <si>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</si>
  <si>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</si>
  <si>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</si>
  <si>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</si>
  <si>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</si>
  <si>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</si>
  <si>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</si>
  <si>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</si>
  <si>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</si>
  <si>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</si>
  <si>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</si>
  <si>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</si>
  <si>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</si>
  <si>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</si>
  <si>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</si>
  <si>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</si>
  <si>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</si>
  <si>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</si>
  <si>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</si>
  <si>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</si>
  <si>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for now 720p minimum within bounds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</si>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</sst>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</numFmts>
  <fonts count="89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642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40" fillId="0" borderId="19" xfId="9" applyBorder="1" applyAlignment="1">
      <alignment horizont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0" fillId="0" borderId="16" xfId="0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F"/>
      <color rgb="FFFFF8FF"/>
      <color rgb="FFFFFFF8"/>
      <color rgb="FF000066"/>
      <color rgb="FF003366"/>
      <color rgb="FF003399"/>
      <color rgb="FF000099"/>
      <color rgb="FF333399"/>
      <color rgb="FF333300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397" t="s">
        <v>720</v>
      </c>
      <c r="C2" s="1398"/>
      <c r="D2" s="1398"/>
      <c r="E2" s="1398"/>
      <c r="F2" s="1398"/>
      <c r="G2" s="1399"/>
      <c r="H2" s="1399"/>
      <c r="I2" s="1399"/>
      <c r="J2" s="1399"/>
      <c r="K2" s="1398"/>
      <c r="L2" s="1398"/>
      <c r="M2" s="1398"/>
      <c r="N2" s="1398"/>
      <c r="O2" s="1398"/>
      <c r="P2" s="1398"/>
      <c r="Q2" s="1398"/>
      <c r="R2" s="1400"/>
      <c r="S2" s="378"/>
      <c r="T2" s="394"/>
      <c r="U2" s="394"/>
      <c r="V2" s="384"/>
      <c r="W2" s="382" t="s">
        <v>1164</v>
      </c>
    </row>
    <row r="3" spans="1:28" x14ac:dyDescent="0.25">
      <c r="A3" s="383"/>
      <c r="B3" s="1405" t="s">
        <v>713</v>
      </c>
      <c r="C3" s="1406"/>
      <c r="D3" s="1406"/>
      <c r="E3" s="1406"/>
      <c r="F3" s="1407"/>
      <c r="G3" s="378"/>
      <c r="H3" s="1408" t="s">
        <v>714</v>
      </c>
      <c r="I3" s="1409"/>
      <c r="J3" s="378"/>
      <c r="K3" s="1405" t="s">
        <v>715</v>
      </c>
      <c r="L3" s="1406"/>
      <c r="M3" s="1406"/>
      <c r="N3" s="1406"/>
      <c r="O3" s="1406"/>
      <c r="P3" s="1406"/>
      <c r="Q3" s="1406"/>
      <c r="R3" s="1406"/>
      <c r="S3" s="1406"/>
      <c r="T3" s="1406"/>
      <c r="U3" s="1407"/>
      <c r="V3" s="384"/>
      <c r="W3" s="382" t="s">
        <v>1027</v>
      </c>
    </row>
    <row r="4" spans="1:28" x14ac:dyDescent="0.25">
      <c r="A4" s="383"/>
      <c r="B4" s="1401" t="s">
        <v>722</v>
      </c>
      <c r="C4" s="1402"/>
      <c r="D4" s="243"/>
      <c r="E4" s="1401" t="s">
        <v>1194</v>
      </c>
      <c r="F4" s="1402"/>
      <c r="G4" s="378"/>
      <c r="H4" s="1401" t="s">
        <v>1738</v>
      </c>
      <c r="I4" s="1402"/>
      <c r="J4" s="378"/>
      <c r="K4" s="1403" t="s">
        <v>716</v>
      </c>
      <c r="L4" s="1404"/>
      <c r="M4" s="385"/>
      <c r="N4" s="1403" t="s">
        <v>717</v>
      </c>
      <c r="O4" s="1404"/>
      <c r="P4" s="385"/>
      <c r="Q4" s="1403" t="s">
        <v>719</v>
      </c>
      <c r="R4" s="1404"/>
      <c r="S4" s="378"/>
      <c r="T4" s="1403" t="s">
        <v>1818</v>
      </c>
      <c r="U4" s="1404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401" t="s">
        <v>721</v>
      </c>
      <c r="R14" s="1402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410" t="s">
        <v>1576</v>
      </c>
      <c r="I15" s="1410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410" t="s">
        <v>1577</v>
      </c>
      <c r="I16" s="1410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410" t="s">
        <v>1578</v>
      </c>
      <c r="I17" s="1410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410" t="s">
        <v>1579</v>
      </c>
      <c r="I18" s="1410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410" t="s">
        <v>1580</v>
      </c>
      <c r="I19" s="1410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24" t="s">
        <v>1373</v>
      </c>
      <c r="C1" s="1424"/>
      <c r="D1" s="1424"/>
      <c r="E1" s="792"/>
    </row>
    <row r="2" spans="1:5" x14ac:dyDescent="0.3">
      <c r="A2" s="195"/>
      <c r="B2" s="1425" t="s">
        <v>1688</v>
      </c>
      <c r="C2" s="1426"/>
      <c r="D2" s="1427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1388</v>
      </c>
      <c r="C4" s="794"/>
      <c r="D4" s="794" t="s">
        <v>1389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3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3">
      <c r="A7" s="194"/>
      <c r="B7" s="1425" t="s">
        <v>1690</v>
      </c>
      <c r="C7" s="1426"/>
      <c r="D7" s="1427"/>
      <c r="E7" s="194"/>
    </row>
    <row r="8" spans="1:5" x14ac:dyDescent="0.3">
      <c r="A8" s="194"/>
      <c r="B8" s="1415" t="s">
        <v>1246</v>
      </c>
      <c r="C8" s="1416" t="s">
        <v>956</v>
      </c>
      <c r="D8" s="1417"/>
      <c r="E8" s="194"/>
    </row>
    <row r="9" spans="1:5" x14ac:dyDescent="0.3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3">
      <c r="A10" s="194"/>
      <c r="B10" s="700" t="s">
        <v>1377</v>
      </c>
      <c r="C10" s="700" t="s">
        <v>991</v>
      </c>
      <c r="D10" s="700"/>
      <c r="E10" s="194"/>
    </row>
    <row r="11" spans="1:5" x14ac:dyDescent="0.3">
      <c r="A11" s="194"/>
      <c r="B11" s="352" t="s">
        <v>1378</v>
      </c>
      <c r="C11" s="352" t="s">
        <v>991</v>
      </c>
      <c r="D11" s="352"/>
      <c r="E11" s="194"/>
    </row>
    <row r="12" spans="1:5" x14ac:dyDescent="0.3">
      <c r="A12" s="194"/>
      <c r="B12" s="352" t="s">
        <v>1379</v>
      </c>
      <c r="C12" s="352" t="s">
        <v>991</v>
      </c>
      <c r="D12" s="352"/>
      <c r="E12" s="194"/>
    </row>
    <row r="13" spans="1:5" x14ac:dyDescent="0.3">
      <c r="A13" s="194"/>
      <c r="B13" s="352" t="s">
        <v>1380</v>
      </c>
      <c r="C13" s="352" t="s">
        <v>991</v>
      </c>
      <c r="D13" s="352"/>
      <c r="E13" s="194"/>
    </row>
    <row r="14" spans="1:5" x14ac:dyDescent="0.3">
      <c r="A14" s="194"/>
      <c r="B14" s="352" t="s">
        <v>1381</v>
      </c>
      <c r="C14" s="352" t="s">
        <v>991</v>
      </c>
      <c r="D14" s="352"/>
      <c r="E14" s="194"/>
    </row>
    <row r="15" spans="1:5" x14ac:dyDescent="0.3">
      <c r="A15" s="195"/>
      <c r="B15" s="352" t="s">
        <v>1382</v>
      </c>
      <c r="C15" s="352" t="s">
        <v>991</v>
      </c>
      <c r="D15" s="352"/>
      <c r="E15" s="195"/>
    </row>
    <row r="16" spans="1:5" x14ac:dyDescent="0.3">
      <c r="A16" s="195"/>
      <c r="B16" s="1415" t="s">
        <v>1329</v>
      </c>
      <c r="C16" s="1416" t="s">
        <v>956</v>
      </c>
      <c r="D16" s="1417"/>
      <c r="E16" s="195"/>
    </row>
    <row r="17" spans="1:5" x14ac:dyDescent="0.3">
      <c r="A17" s="195"/>
      <c r="B17" s="181" t="s">
        <v>1384</v>
      </c>
      <c r="C17" s="181"/>
      <c r="D17" s="181"/>
      <c r="E17" s="195"/>
    </row>
    <row r="18" spans="1:5" x14ac:dyDescent="0.3">
      <c r="A18" s="195"/>
      <c r="B18" s="181" t="s">
        <v>1383</v>
      </c>
      <c r="C18" s="181"/>
      <c r="D18" s="181"/>
      <c r="E18" s="195"/>
    </row>
    <row r="19" spans="1:5" x14ac:dyDescent="0.3">
      <c r="A19" s="195"/>
      <c r="B19" s="181" t="s">
        <v>1385</v>
      </c>
      <c r="C19" s="181"/>
      <c r="D19" s="181"/>
      <c r="E19" s="195"/>
    </row>
    <row r="20" spans="1:5" x14ac:dyDescent="0.3">
      <c r="A20" s="195"/>
      <c r="B20" s="352" t="s">
        <v>1386</v>
      </c>
      <c r="C20" s="352"/>
      <c r="D20" s="352"/>
      <c r="E20" s="195"/>
    </row>
    <row r="21" spans="1:5" x14ac:dyDescent="0.3">
      <c r="A21" s="710"/>
      <c r="B21" s="769"/>
      <c r="C21" s="1429"/>
      <c r="D21" s="1429"/>
      <c r="E21" s="719"/>
    </row>
    <row r="22" spans="1:5" x14ac:dyDescent="0.3">
      <c r="A22" s="711"/>
      <c r="B22" s="749"/>
      <c r="C22" s="1414"/>
      <c r="D22" s="1414"/>
      <c r="E22" s="711"/>
    </row>
    <row r="23" spans="1:5" x14ac:dyDescent="0.3">
      <c r="A23" s="239"/>
      <c r="B23" s="749"/>
      <c r="C23" s="1414"/>
      <c r="D23" s="1414"/>
      <c r="E23" s="239"/>
    </row>
    <row r="24" spans="1:5" x14ac:dyDescent="0.3">
      <c r="A24" s="239"/>
      <c r="B24" s="749"/>
      <c r="C24" s="1414"/>
      <c r="D24" s="1414"/>
      <c r="E24" s="239"/>
    </row>
    <row r="25" spans="1:5" x14ac:dyDescent="0.3">
      <c r="A25" s="239"/>
      <c r="B25" s="749"/>
      <c r="C25" s="1414"/>
      <c r="D25" s="1414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S1" zoomScaleNormal="100" workbookViewId="0">
      <selection activeCell="AJ36" sqref="AJ3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424" t="s">
        <v>1332</v>
      </c>
      <c r="C1" s="1424"/>
      <c r="D1" s="1424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411" t="s">
        <v>2900</v>
      </c>
      <c r="AJ1" s="1413"/>
      <c r="AK1" s="1412"/>
    </row>
    <row r="2" spans="1:37" s="114" customFormat="1" ht="15" customHeight="1" x14ac:dyDescent="0.25">
      <c r="A2" s="800"/>
      <c r="B2" s="1511" t="s">
        <v>1688</v>
      </c>
      <c r="C2" s="1512"/>
      <c r="D2" s="1513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415" t="s">
        <v>958</v>
      </c>
      <c r="C3" s="1416"/>
      <c r="D3" s="1417"/>
      <c r="E3" s="254"/>
      <c r="F3" s="1502" t="s">
        <v>3475</v>
      </c>
      <c r="G3" s="1502"/>
      <c r="H3" s="1502"/>
      <c r="I3" s="813"/>
      <c r="J3" s="1502" t="s">
        <v>1628</v>
      </c>
      <c r="K3" s="1502"/>
      <c r="L3" s="1502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503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504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15" t="s">
        <v>1013</v>
      </c>
      <c r="C22" s="1416" t="s">
        <v>956</v>
      </c>
      <c r="D22" s="1417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511" t="s">
        <v>1689</v>
      </c>
      <c r="C29" s="1512"/>
      <c r="D29" s="1513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511" t="s">
        <v>1690</v>
      </c>
      <c r="C34" s="1512"/>
      <c r="D34" s="1513"/>
      <c r="E34" s="805"/>
      <c r="F34" s="1502" t="s">
        <v>1332</v>
      </c>
      <c r="G34" s="1502"/>
      <c r="H34" s="1502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2885</v>
      </c>
      <c r="AI34" s="175" t="s">
        <v>3554</v>
      </c>
      <c r="ALW34" s="347"/>
      <c r="ALX34" s="347"/>
    </row>
    <row r="35" spans="1:1012" ht="15" customHeight="1" x14ac:dyDescent="0.25">
      <c r="A35" s="242"/>
      <c r="B35" s="1415" t="s">
        <v>1426</v>
      </c>
      <c r="C35" s="1416"/>
      <c r="D35" s="1417"/>
      <c r="E35" s="801"/>
      <c r="F35" s="1505" t="s">
        <v>1690</v>
      </c>
      <c r="G35" s="1506"/>
      <c r="H35" s="1507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3556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508" t="s">
        <v>1329</v>
      </c>
      <c r="G36" s="1509"/>
      <c r="H36" s="1510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I37" s="175" t="s">
        <v>3555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01" t="s">
        <v>1330</v>
      </c>
      <c r="G52" s="1428"/>
      <c r="H52" s="1402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01" t="s">
        <v>1427</v>
      </c>
      <c r="C69" s="1428"/>
      <c r="D69" s="1402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514"/>
      <c r="C75" s="1514"/>
      <c r="D75" s="1514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19"/>
      <c r="C95" s="1419"/>
      <c r="D95" s="1419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19"/>
      <c r="C110" s="1419"/>
      <c r="D110" s="1419"/>
      <c r="E110" s="197"/>
      <c r="I110" s="283"/>
    </row>
    <row r="111" spans="1:9" ht="15" customHeight="1" x14ac:dyDescent="0.25">
      <c r="A111" s="803"/>
      <c r="B111" s="926"/>
      <c r="C111" s="1414"/>
      <c r="D111" s="1414"/>
      <c r="E111" s="926"/>
      <c r="I111" s="283"/>
    </row>
    <row r="112" spans="1:9" ht="15" customHeight="1" x14ac:dyDescent="0.25">
      <c r="A112" s="803"/>
      <c r="B112" s="926"/>
      <c r="C112" s="1414"/>
      <c r="D112" s="1414"/>
      <c r="E112" s="283"/>
      <c r="I112" s="283"/>
    </row>
    <row r="113" spans="1:5" ht="15" customHeight="1" x14ac:dyDescent="0.25">
      <c r="A113" s="803"/>
      <c r="B113" s="926"/>
      <c r="C113" s="1414"/>
      <c r="D113" s="1414"/>
      <c r="E113" s="283"/>
    </row>
    <row r="114" spans="1:5" ht="15" customHeight="1" x14ac:dyDescent="0.25">
      <c r="A114" s="803"/>
      <c r="B114" s="926"/>
      <c r="C114" s="1414"/>
      <c r="D114" s="1414"/>
      <c r="E114" s="283"/>
    </row>
    <row r="115" spans="1:5" ht="15" customHeight="1" x14ac:dyDescent="0.25">
      <c r="A115" s="803"/>
      <c r="B115" s="926"/>
      <c r="C115" s="1414"/>
      <c r="D115" s="1414"/>
      <c r="E115" s="283"/>
    </row>
    <row r="116" spans="1:5" ht="15" customHeight="1" x14ac:dyDescent="0.25">
      <c r="A116" s="803"/>
      <c r="B116" s="926"/>
      <c r="C116" s="1414"/>
      <c r="D116" s="1414"/>
      <c r="E116" s="283"/>
    </row>
    <row r="117" spans="1:5" ht="15" customHeight="1" x14ac:dyDescent="0.25">
      <c r="A117" s="803"/>
      <c r="B117" s="926"/>
      <c r="C117" s="1414"/>
      <c r="D117" s="1414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424" t="s">
        <v>1417</v>
      </c>
      <c r="C1" s="1424"/>
      <c r="D1" s="1424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25" t="s">
        <v>1688</v>
      </c>
      <c r="C3" s="1426"/>
      <c r="D3" s="1427"/>
      <c r="E3" s="262"/>
      <c r="H3" s="688"/>
      <c r="I3" s="688" t="s">
        <v>935</v>
      </c>
    </row>
    <row r="4" spans="1:11" x14ac:dyDescent="0.3">
      <c r="A4" s="194"/>
      <c r="B4" s="1415" t="s">
        <v>958</v>
      </c>
      <c r="C4" s="1416"/>
      <c r="D4" s="1417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415" t="s">
        <v>1486</v>
      </c>
      <c r="C7" s="1416" t="s">
        <v>956</v>
      </c>
      <c r="D7" s="1417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415" t="s">
        <v>1329</v>
      </c>
      <c r="C13" s="1416" t="s">
        <v>956</v>
      </c>
      <c r="D13" s="1417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415" t="s">
        <v>1330</v>
      </c>
      <c r="C19" s="1416" t="s">
        <v>956</v>
      </c>
      <c r="D19" s="1417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25" t="s">
        <v>1689</v>
      </c>
      <c r="C22" s="1426"/>
      <c r="D22" s="1427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415" t="s">
        <v>1013</v>
      </c>
      <c r="C23" s="1416"/>
      <c r="D23" s="1417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25" t="s">
        <v>1690</v>
      </c>
      <c r="C28" s="1426"/>
      <c r="D28" s="1427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415" t="s">
        <v>1246</v>
      </c>
      <c r="C29" s="1416"/>
      <c r="D29" s="1417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15" t="s">
        <v>1013</v>
      </c>
      <c r="C34" s="1416" t="s">
        <v>956</v>
      </c>
      <c r="D34" s="1417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418"/>
      <c r="C37" s="1418"/>
      <c r="D37" s="1418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19"/>
      <c r="C57" s="1419"/>
      <c r="D57" s="1419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19"/>
      <c r="C72" s="1419"/>
      <c r="D72" s="1419"/>
    </row>
    <row r="73" spans="1:5" x14ac:dyDescent="0.3">
      <c r="A73" s="714"/>
      <c r="B73" s="749"/>
      <c r="C73" s="1414"/>
      <c r="D73" s="1414"/>
    </row>
    <row r="74" spans="1:5" x14ac:dyDescent="0.3">
      <c r="A74" s="714"/>
      <c r="B74" s="749"/>
      <c r="C74" s="1414"/>
      <c r="D74" s="1414"/>
    </row>
    <row r="75" spans="1:5" x14ac:dyDescent="0.3">
      <c r="A75" s="714"/>
      <c r="B75" s="749"/>
      <c r="C75" s="1414"/>
      <c r="D75" s="1414"/>
    </row>
    <row r="76" spans="1:5" x14ac:dyDescent="0.3">
      <c r="A76" s="714"/>
      <c r="B76" s="749"/>
      <c r="C76" s="1414"/>
      <c r="D76" s="1414"/>
    </row>
    <row r="77" spans="1:5" x14ac:dyDescent="0.3">
      <c r="A77" s="714"/>
      <c r="B77" s="749"/>
      <c r="C77" s="1414"/>
      <c r="D77" s="1414"/>
    </row>
    <row r="78" spans="1:5" x14ac:dyDescent="0.3">
      <c r="A78" s="714"/>
      <c r="B78" s="749"/>
      <c r="C78" s="1414"/>
      <c r="D78" s="1414"/>
    </row>
    <row r="79" spans="1:5" x14ac:dyDescent="0.3">
      <c r="A79" s="714"/>
      <c r="B79" s="749"/>
      <c r="C79" s="1414"/>
      <c r="D79" s="1414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424" t="s">
        <v>1416</v>
      </c>
      <c r="C1" s="1424"/>
      <c r="D1" s="1424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25" t="s">
        <v>1688</v>
      </c>
      <c r="C3" s="1426"/>
      <c r="D3" s="1427"/>
      <c r="E3" s="188"/>
    </row>
    <row r="4" spans="1:5" ht="15" customHeight="1" x14ac:dyDescent="0.25">
      <c r="A4" s="801"/>
      <c r="B4" s="1415" t="s">
        <v>958</v>
      </c>
      <c r="C4" s="1416"/>
      <c r="D4" s="1417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415" t="s">
        <v>1013</v>
      </c>
      <c r="C14" s="1416" t="s">
        <v>956</v>
      </c>
      <c r="D14" s="1417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25" t="s">
        <v>1689</v>
      </c>
      <c r="C22" s="1426"/>
      <c r="D22" s="1427"/>
      <c r="E22" s="242"/>
      <c r="G22" s="203"/>
    </row>
    <row r="23" spans="1:7" ht="15" customHeight="1" x14ac:dyDescent="0.25">
      <c r="A23" s="801"/>
      <c r="B23" s="1415" t="s">
        <v>1013</v>
      </c>
      <c r="C23" s="1416" t="s">
        <v>956</v>
      </c>
      <c r="D23" s="1417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20" t="s">
        <v>1690</v>
      </c>
      <c r="C29" s="1421"/>
      <c r="D29" s="1422"/>
      <c r="E29" s="188"/>
    </row>
    <row r="30" spans="1:7" ht="15" customHeight="1" x14ac:dyDescent="0.25">
      <c r="A30" s="801"/>
      <c r="B30" s="1415" t="s">
        <v>1246</v>
      </c>
      <c r="C30" s="1416"/>
      <c r="D30" s="1417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415" t="s">
        <v>1013</v>
      </c>
      <c r="C42" s="1416" t="s">
        <v>956</v>
      </c>
      <c r="D42" s="1417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418"/>
      <c r="C46" s="1418"/>
      <c r="D46" s="1418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19"/>
      <c r="C66" s="1419"/>
      <c r="D66" s="1419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19"/>
      <c r="C81" s="1419"/>
      <c r="D81" s="1419"/>
    </row>
    <row r="82" spans="1:4" ht="15" customHeight="1" x14ac:dyDescent="0.25">
      <c r="A82" s="803"/>
      <c r="B82" s="749"/>
      <c r="C82" s="1414"/>
      <c r="D82" s="1414"/>
    </row>
    <row r="83" spans="1:4" ht="15" customHeight="1" x14ac:dyDescent="0.25">
      <c r="A83" s="803"/>
      <c r="B83" s="749"/>
      <c r="C83" s="1414"/>
      <c r="D83" s="1414"/>
    </row>
    <row r="84" spans="1:4" ht="15" customHeight="1" x14ac:dyDescent="0.25">
      <c r="A84" s="803"/>
      <c r="B84" s="749"/>
      <c r="C84" s="1414"/>
      <c r="D84" s="1414"/>
    </row>
    <row r="85" spans="1:4" ht="15" customHeight="1" x14ac:dyDescent="0.25">
      <c r="A85" s="803"/>
      <c r="B85" s="749"/>
      <c r="C85" s="1414"/>
      <c r="D85" s="1414"/>
    </row>
    <row r="86" spans="1:4" ht="15" customHeight="1" x14ac:dyDescent="0.25">
      <c r="A86" s="803"/>
      <c r="B86" s="749"/>
      <c r="C86" s="1414"/>
      <c r="D86" s="1414"/>
    </row>
    <row r="87" spans="1:4" ht="15" customHeight="1" x14ac:dyDescent="0.25">
      <c r="A87" s="803"/>
      <c r="B87" s="749"/>
      <c r="C87" s="1414"/>
      <c r="D87" s="1414"/>
    </row>
    <row r="88" spans="1:4" ht="15" customHeight="1" x14ac:dyDescent="0.25">
      <c r="A88" s="803"/>
      <c r="B88" s="749"/>
      <c r="C88" s="1414"/>
      <c r="D88" s="1414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424" t="s">
        <v>1400</v>
      </c>
      <c r="C1" s="1424"/>
      <c r="D1" s="1424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25" t="s">
        <v>1688</v>
      </c>
      <c r="C3" s="1426"/>
      <c r="D3" s="1427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15" t="s">
        <v>1422</v>
      </c>
      <c r="C4" s="1416"/>
      <c r="D4" s="1417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15" t="s">
        <v>958</v>
      </c>
      <c r="C6" s="1416"/>
      <c r="D6" s="1417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15" t="s">
        <v>1013</v>
      </c>
      <c r="C21" s="1416" t="s">
        <v>956</v>
      </c>
      <c r="D21" s="1417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25" t="s">
        <v>1690</v>
      </c>
      <c r="C26" s="1426"/>
      <c r="D26" s="1427"/>
      <c r="E26" s="262"/>
      <c r="I26" s="137"/>
    </row>
    <row r="27" spans="1:978" ht="15" customHeight="1" x14ac:dyDescent="0.3">
      <c r="A27" s="195"/>
      <c r="B27" s="1415" t="s">
        <v>1246</v>
      </c>
      <c r="C27" s="1416"/>
      <c r="D27" s="1417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3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3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3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3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3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3">
      <c r="A43" s="194"/>
      <c r="B43" s="1415" t="s">
        <v>1013</v>
      </c>
      <c r="C43" s="1416" t="s">
        <v>956</v>
      </c>
      <c r="D43" s="1417"/>
      <c r="E43" s="242"/>
      <c r="AKO43"/>
      <c r="AKP43"/>
    </row>
    <row r="44" spans="1:978" ht="15" customHeight="1" x14ac:dyDescent="0.3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1413</v>
      </c>
      <c r="C48" s="837"/>
      <c r="D48" s="837"/>
      <c r="E48" s="242"/>
    </row>
    <row r="49" spans="1:980" ht="15" customHeight="1" x14ac:dyDescent="0.3">
      <c r="A49" s="194"/>
      <c r="B49" s="837" t="s">
        <v>1414</v>
      </c>
      <c r="C49" s="837"/>
      <c r="D49" s="837"/>
      <c r="E49" s="242"/>
    </row>
    <row r="50" spans="1:980" ht="15" customHeight="1" x14ac:dyDescent="0.3">
      <c r="A50" s="194"/>
      <c r="B50" s="837" t="s">
        <v>1415</v>
      </c>
      <c r="C50" s="837"/>
      <c r="D50" s="837"/>
      <c r="E50" s="242"/>
    </row>
    <row r="51" spans="1:980" ht="15" customHeight="1" x14ac:dyDescent="0.3">
      <c r="A51" s="710"/>
      <c r="B51" s="1418"/>
      <c r="C51" s="1418"/>
      <c r="D51" s="1418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419"/>
      <c r="C71" s="1419"/>
      <c r="D71" s="1419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419"/>
      <c r="C86" s="1419"/>
      <c r="D86" s="1419"/>
    </row>
    <row r="87" spans="1:5" ht="15" customHeight="1" x14ac:dyDescent="0.3">
      <c r="A87" s="714"/>
      <c r="B87" s="715"/>
      <c r="C87" s="1414"/>
      <c r="D87" s="1414"/>
    </row>
    <row r="88" spans="1:5" ht="15" customHeight="1" x14ac:dyDescent="0.3">
      <c r="A88" s="714"/>
      <c r="B88" s="715"/>
      <c r="C88" s="1414"/>
      <c r="D88" s="1414"/>
    </row>
    <row r="89" spans="1:5" ht="15" customHeight="1" x14ac:dyDescent="0.3">
      <c r="A89" s="714"/>
      <c r="B89" s="715"/>
      <c r="C89" s="1414"/>
      <c r="D89" s="1414"/>
    </row>
    <row r="90" spans="1:5" ht="15" customHeight="1" x14ac:dyDescent="0.3">
      <c r="A90" s="714"/>
      <c r="B90" s="715"/>
      <c r="C90" s="1414"/>
      <c r="D90" s="1414"/>
    </row>
    <row r="91" spans="1:5" ht="15" customHeight="1" x14ac:dyDescent="0.3">
      <c r="A91" s="714"/>
      <c r="B91" s="715"/>
      <c r="C91" s="1414"/>
      <c r="D91" s="1414"/>
    </row>
    <row r="92" spans="1:5" ht="15" customHeight="1" x14ac:dyDescent="0.3">
      <c r="A92" s="714"/>
      <c r="B92" s="715"/>
      <c r="C92" s="1414"/>
      <c r="D92" s="1414"/>
    </row>
    <row r="93" spans="1:5" ht="15" customHeight="1" x14ac:dyDescent="0.3">
      <c r="A93" s="714"/>
      <c r="B93" s="715"/>
      <c r="C93" s="1414"/>
      <c r="D93" s="1414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516" t="s">
        <v>506</v>
      </c>
      <c r="O2" s="1517"/>
      <c r="P2" s="1518"/>
      <c r="R2" s="1516" t="s">
        <v>899</v>
      </c>
      <c r="S2" s="1517"/>
      <c r="T2" s="1517"/>
      <c r="U2" s="1517"/>
      <c r="V2" s="1517"/>
      <c r="W2" s="1518"/>
      <c r="Y2" s="661" t="s">
        <v>895</v>
      </c>
    </row>
    <row r="3" spans="2:34" ht="16.5" x14ac:dyDescent="0.3">
      <c r="C3" s="476" t="s">
        <v>506</v>
      </c>
      <c r="D3" s="1519" t="s">
        <v>892</v>
      </c>
      <c r="E3" s="1519"/>
      <c r="F3" s="1519"/>
      <c r="G3" s="1519" t="s">
        <v>835</v>
      </c>
      <c r="H3" s="1519"/>
      <c r="I3" s="1519"/>
      <c r="J3" s="1519" t="s">
        <v>836</v>
      </c>
      <c r="K3" s="1519"/>
      <c r="L3" s="1520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516" t="s">
        <v>879</v>
      </c>
      <c r="Z4" s="1517"/>
      <c r="AA4" s="1517"/>
      <c r="AB4" s="1517"/>
      <c r="AC4" s="1517"/>
      <c r="AD4" s="1517"/>
      <c r="AE4" s="1517"/>
      <c r="AF4" s="1517"/>
      <c r="AG4" s="1517"/>
      <c r="AH4" s="1518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21" t="s">
        <v>893</v>
      </c>
      <c r="AA7" s="1519"/>
      <c r="AB7" s="1519"/>
      <c r="AC7" s="1519" t="s">
        <v>830</v>
      </c>
      <c r="AD7" s="1519"/>
      <c r="AE7" s="1519"/>
      <c r="AF7" s="1519" t="s">
        <v>831</v>
      </c>
      <c r="AG7" s="1519"/>
      <c r="AH7" s="1520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516" t="s">
        <v>880</v>
      </c>
      <c r="Z9" s="1517"/>
      <c r="AA9" s="1517"/>
      <c r="AB9" s="1517"/>
      <c r="AC9" s="1517"/>
      <c r="AD9" s="1517"/>
      <c r="AE9" s="1518"/>
    </row>
    <row r="10" spans="2:34" x14ac:dyDescent="0.25">
      <c r="C10" s="476" t="s">
        <v>507</v>
      </c>
      <c r="D10" s="1519" t="s">
        <v>893</v>
      </c>
      <c r="E10" s="1519"/>
      <c r="F10" s="1519"/>
      <c r="G10" s="1519" t="s">
        <v>830</v>
      </c>
      <c r="H10" s="1519"/>
      <c r="I10" s="1519"/>
      <c r="J10" s="1519" t="s">
        <v>831</v>
      </c>
      <c r="K10" s="1519"/>
      <c r="L10" s="1520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21" t="s">
        <v>892</v>
      </c>
      <c r="AA11" s="1519"/>
      <c r="AB11" s="1519"/>
      <c r="AC11" s="1519" t="s">
        <v>835</v>
      </c>
      <c r="AD11" s="1519"/>
      <c r="AE11" s="1520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22" t="s">
        <v>893</v>
      </c>
      <c r="AA13" s="1523"/>
      <c r="AB13" s="1524" t="s">
        <v>830</v>
      </c>
      <c r="AC13" s="1523"/>
      <c r="AD13" s="1524" t="s">
        <v>831</v>
      </c>
      <c r="AE13" s="1525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516" t="s">
        <v>875</v>
      </c>
      <c r="Z15" s="1517"/>
      <c r="AA15" s="1517"/>
      <c r="AB15" s="1517"/>
      <c r="AC15" s="1517"/>
      <c r="AD15" s="1517"/>
      <c r="AE15" s="1517"/>
      <c r="AF15" s="1517"/>
      <c r="AG15" s="1517"/>
      <c r="AH15" s="1518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515" t="s">
        <v>926</v>
      </c>
      <c r="E18" s="1515"/>
      <c r="F18" s="1515"/>
      <c r="G18" s="1515" t="s">
        <v>927</v>
      </c>
      <c r="H18" s="1515"/>
      <c r="I18" s="1515" t="s">
        <v>928</v>
      </c>
      <c r="J18" s="1515"/>
      <c r="K18" s="1515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21" t="s">
        <v>893</v>
      </c>
      <c r="AA18" s="1519"/>
      <c r="AB18" s="1519"/>
      <c r="AC18" s="1519" t="s">
        <v>830</v>
      </c>
      <c r="AD18" s="1519"/>
      <c r="AE18" s="1519"/>
      <c r="AF18" s="1519" t="s">
        <v>831</v>
      </c>
      <c r="AG18" s="1519"/>
      <c r="AH18" s="1520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516" t="s">
        <v>904</v>
      </c>
      <c r="S20" s="1517"/>
      <c r="T20" s="1517"/>
      <c r="U20" s="1517"/>
      <c r="V20" s="1518"/>
      <c r="Y20" s="1516" t="s">
        <v>890</v>
      </c>
      <c r="Z20" s="1517"/>
      <c r="AA20" s="1517"/>
      <c r="AB20" s="1517"/>
      <c r="AC20" s="1517"/>
      <c r="AD20" s="1517"/>
      <c r="AE20" s="1517"/>
      <c r="AF20" s="1517"/>
      <c r="AG20" s="1517"/>
      <c r="AH20" s="1518"/>
      <c r="AJ20" s="1516" t="s">
        <v>874</v>
      </c>
      <c r="AK20" s="1517"/>
      <c r="AL20" s="1517"/>
      <c r="AM20" s="1517"/>
      <c r="AN20" s="1517"/>
      <c r="AO20" s="1517"/>
      <c r="AP20" s="1517"/>
      <c r="AQ20" s="1517"/>
      <c r="AR20" s="1517"/>
      <c r="AS20" s="1518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21" t="s">
        <v>892</v>
      </c>
      <c r="AA22" s="1519"/>
      <c r="AB22" s="1519"/>
      <c r="AC22" s="1519" t="s">
        <v>835</v>
      </c>
      <c r="AD22" s="1519"/>
      <c r="AE22" s="1519"/>
      <c r="AF22" s="1519" t="s">
        <v>836</v>
      </c>
      <c r="AG22" s="1519"/>
      <c r="AH22" s="1520"/>
      <c r="AJ22" s="667" t="s">
        <v>507</v>
      </c>
      <c r="AK22" s="1521" t="s">
        <v>893</v>
      </c>
      <c r="AL22" s="1519"/>
      <c r="AM22" s="1519"/>
      <c r="AN22" s="1519" t="s">
        <v>830</v>
      </c>
      <c r="AO22" s="1519"/>
      <c r="AP22" s="1519"/>
      <c r="AQ22" s="1519" t="s">
        <v>831</v>
      </c>
      <c r="AR22" s="1519"/>
      <c r="AS22" s="1520"/>
    </row>
    <row r="23" spans="3:45" x14ac:dyDescent="0.25">
      <c r="C23" s="367" t="s">
        <v>850</v>
      </c>
      <c r="D23" s="1515" t="s">
        <v>926</v>
      </c>
      <c r="E23" s="1515"/>
      <c r="F23" s="1515"/>
      <c r="G23" s="1515" t="s">
        <v>927</v>
      </c>
      <c r="H23" s="1515"/>
      <c r="I23" s="1515" t="s">
        <v>928</v>
      </c>
      <c r="J23" s="1515"/>
      <c r="K23" s="1515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526" t="s">
        <v>893</v>
      </c>
      <c r="AA24" s="1527"/>
      <c r="AB24" s="1527"/>
      <c r="AC24" s="1519" t="s">
        <v>830</v>
      </c>
      <c r="AD24" s="1519"/>
      <c r="AE24" s="1519"/>
      <c r="AF24" s="1519" t="s">
        <v>831</v>
      </c>
      <c r="AG24" s="1519"/>
      <c r="AH24" s="1520"/>
      <c r="AJ24" s="667" t="s">
        <v>850</v>
      </c>
      <c r="AK24" s="1526" t="s">
        <v>893</v>
      </c>
      <c r="AL24" s="1527"/>
      <c r="AM24" s="1527"/>
      <c r="AN24" s="1519" t="s">
        <v>830</v>
      </c>
      <c r="AO24" s="1519"/>
      <c r="AP24" s="1519"/>
      <c r="AQ24" s="1519" t="s">
        <v>831</v>
      </c>
      <c r="AR24" s="1519"/>
      <c r="AS24" s="1520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516" t="s">
        <v>884</v>
      </c>
      <c r="Z26" s="1517"/>
      <c r="AA26" s="1517"/>
      <c r="AB26" s="1517"/>
      <c r="AC26" s="1517"/>
      <c r="AD26" s="1517"/>
      <c r="AE26" s="1517"/>
      <c r="AF26" s="1517"/>
      <c r="AG26" s="1517"/>
      <c r="AH26" s="1518"/>
      <c r="AJ26" s="1516" t="s">
        <v>883</v>
      </c>
      <c r="AK26" s="1517"/>
      <c r="AL26" s="1517"/>
      <c r="AM26" s="1517"/>
      <c r="AN26" s="1517"/>
      <c r="AO26" s="1517"/>
      <c r="AP26" s="1517"/>
      <c r="AQ26" s="1517"/>
      <c r="AR26" s="1517"/>
      <c r="AS26" s="1518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21" t="s">
        <v>893</v>
      </c>
      <c r="AA27" s="1519"/>
      <c r="AB27" s="1519"/>
      <c r="AC27" s="1519" t="s">
        <v>830</v>
      </c>
      <c r="AD27" s="1519"/>
      <c r="AE27" s="1519"/>
      <c r="AF27" s="1519" t="s">
        <v>831</v>
      </c>
      <c r="AG27" s="1519"/>
      <c r="AH27" s="1520"/>
      <c r="AJ27" s="669" t="s">
        <v>850</v>
      </c>
      <c r="AK27" s="1521" t="s">
        <v>893</v>
      </c>
      <c r="AL27" s="1519"/>
      <c r="AM27" s="1519"/>
      <c r="AN27" s="1519" t="s">
        <v>830</v>
      </c>
      <c r="AO27" s="1519"/>
      <c r="AP27" s="1519"/>
      <c r="AQ27" s="1519" t="s">
        <v>831</v>
      </c>
      <c r="AR27" s="1519"/>
      <c r="AS27" s="1520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21" t="s">
        <v>893</v>
      </c>
      <c r="AA30" s="1519"/>
      <c r="AB30" s="1519"/>
      <c r="AC30" s="1519" t="s">
        <v>830</v>
      </c>
      <c r="AD30" s="1519"/>
      <c r="AE30" s="1519"/>
      <c r="AF30" s="1519" t="s">
        <v>831</v>
      </c>
      <c r="AG30" s="1519"/>
      <c r="AH30" s="1520"/>
      <c r="AJ30" s="667" t="s">
        <v>850</v>
      </c>
      <c r="AK30" s="1521" t="s">
        <v>893</v>
      </c>
      <c r="AL30" s="1519"/>
      <c r="AM30" s="1519"/>
      <c r="AN30" s="1519" t="s">
        <v>830</v>
      </c>
      <c r="AO30" s="1519"/>
      <c r="AP30" s="1519"/>
      <c r="AQ30" s="1519" t="s">
        <v>831</v>
      </c>
      <c r="AR30" s="1519"/>
      <c r="AS30" s="1520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516" t="s">
        <v>877</v>
      </c>
      <c r="Z32" s="1517"/>
      <c r="AA32" s="1517"/>
      <c r="AB32" s="1517"/>
      <c r="AC32" s="1517"/>
      <c r="AD32" s="1517"/>
      <c r="AE32" s="1517"/>
      <c r="AF32" s="1517"/>
      <c r="AG32" s="1517"/>
      <c r="AH32" s="1518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21" t="s">
        <v>893</v>
      </c>
      <c r="AA33" s="1519"/>
      <c r="AB33" s="1519"/>
      <c r="AC33" s="1519" t="s">
        <v>830</v>
      </c>
      <c r="AD33" s="1519"/>
      <c r="AE33" s="1519"/>
      <c r="AF33" s="1519" t="s">
        <v>831</v>
      </c>
      <c r="AG33" s="1519"/>
      <c r="AH33" s="1520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21" t="s">
        <v>892</v>
      </c>
      <c r="AA35" s="1519"/>
      <c r="AB35" s="1519"/>
      <c r="AC35" s="1519" t="s">
        <v>835</v>
      </c>
      <c r="AD35" s="1519"/>
      <c r="AE35" s="1519"/>
      <c r="AF35" s="1519" t="s">
        <v>836</v>
      </c>
      <c r="AG35" s="1519"/>
      <c r="AH35" s="1520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21" t="s">
        <v>893</v>
      </c>
      <c r="AA37" s="1519"/>
      <c r="AB37" s="1519"/>
      <c r="AC37" s="1519" t="s">
        <v>830</v>
      </c>
      <c r="AD37" s="1519"/>
      <c r="AE37" s="1519"/>
      <c r="AF37" s="1519" t="s">
        <v>831</v>
      </c>
      <c r="AG37" s="1519"/>
      <c r="AH37" s="1520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530" t="s">
        <v>547</v>
      </c>
      <c r="H1" s="1530"/>
      <c r="I1" s="1530"/>
      <c r="J1" s="1530"/>
      <c r="K1" s="1530"/>
      <c r="L1" s="1530"/>
      <c r="M1" s="1530"/>
      <c r="N1" s="1530"/>
      <c r="O1" s="1530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528" t="s">
        <v>540</v>
      </c>
      <c r="H2" s="1529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528" t="s">
        <v>540</v>
      </c>
      <c r="H16" s="1529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528" t="s">
        <v>540</v>
      </c>
      <c r="H30" s="1529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528" t="s">
        <v>540</v>
      </c>
      <c r="H44" s="1529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542" t="s">
        <v>846</v>
      </c>
      <c r="C1" s="1542"/>
      <c r="D1" s="1542"/>
      <c r="E1" s="1542"/>
      <c r="F1" s="1542"/>
      <c r="G1" s="1542"/>
      <c r="H1" s="1542"/>
      <c r="I1" s="1542"/>
      <c r="J1" s="1542"/>
      <c r="K1" s="1542"/>
      <c r="L1" s="1542"/>
      <c r="M1" s="1542"/>
      <c r="N1" s="1542"/>
      <c r="O1" s="1542"/>
      <c r="P1" s="1542"/>
      <c r="Q1" s="1542"/>
      <c r="R1" s="1542"/>
      <c r="S1" s="1542"/>
      <c r="T1" s="1542"/>
      <c r="U1" s="1542"/>
      <c r="V1" s="1542"/>
      <c r="W1" s="1542"/>
      <c r="X1" s="1542"/>
      <c r="Y1" s="1542"/>
      <c r="Z1" s="618"/>
      <c r="AA1" s="1534" t="s">
        <v>869</v>
      </c>
      <c r="AB1" s="1534"/>
      <c r="AC1" s="1534"/>
      <c r="AD1" s="1534"/>
      <c r="AE1" s="1534"/>
      <c r="AF1" s="1534"/>
      <c r="AG1" s="1534"/>
      <c r="AH1" s="1534"/>
      <c r="AI1" s="1534"/>
      <c r="AJ1" s="1534"/>
      <c r="AK1" s="1534"/>
      <c r="AL1" s="1534"/>
      <c r="AM1" s="1534"/>
      <c r="AN1" s="1534"/>
      <c r="AO1" s="1534"/>
      <c r="AP1" s="1534"/>
      <c r="AQ1" s="1534"/>
      <c r="AR1" s="1534"/>
      <c r="AS1" s="1534"/>
      <c r="AT1" s="1534"/>
      <c r="AU1" s="1534"/>
      <c r="AV1" s="1534"/>
      <c r="AW1" s="1534"/>
      <c r="AX1" s="1534"/>
      <c r="AY1" s="1534"/>
      <c r="AZ1" s="1534"/>
      <c r="BA1" s="1534"/>
      <c r="BB1" s="1534"/>
      <c r="BC1" s="1534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544" t="s">
        <v>819</v>
      </c>
      <c r="N2" s="1544"/>
      <c r="P2" s="1544" t="s">
        <v>842</v>
      </c>
      <c r="Q2" s="1544"/>
      <c r="R2" s="1544"/>
      <c r="S2" s="1544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535" t="s">
        <v>863</v>
      </c>
      <c r="AI2" s="1543"/>
      <c r="AJ2" s="1543"/>
      <c r="AK2" s="594" t="s">
        <v>850</v>
      </c>
      <c r="AL2" s="1543" t="s">
        <v>862</v>
      </c>
      <c r="AM2" s="1543"/>
      <c r="AN2" s="1541"/>
      <c r="AO2" s="1535" t="s">
        <v>868</v>
      </c>
      <c r="AP2" s="1536"/>
      <c r="AQ2" s="378"/>
      <c r="AR2" s="1531" t="s">
        <v>863</v>
      </c>
      <c r="AS2" s="1532"/>
      <c r="AT2" s="1532"/>
      <c r="AU2" s="1540"/>
      <c r="AV2" s="594" t="s">
        <v>850</v>
      </c>
      <c r="AW2" s="1541" t="s">
        <v>862</v>
      </c>
      <c r="AX2" s="1532"/>
      <c r="AY2" s="1532"/>
      <c r="AZ2" s="1533"/>
      <c r="BA2" s="1531" t="s">
        <v>868</v>
      </c>
      <c r="BB2" s="1532"/>
      <c r="BC2" s="1533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537" t="s">
        <v>863</v>
      </c>
      <c r="AB9" s="1538"/>
      <c r="AC9" s="565" t="s">
        <v>850</v>
      </c>
      <c r="AD9" s="1538" t="s">
        <v>862</v>
      </c>
      <c r="AE9" s="1539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Z34"/>
  <sheetViews>
    <sheetView showGridLines="0" tabSelected="1" topLeftCell="E1" workbookViewId="0">
      <selection activeCell="L19" sqref="L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1.77734375" style="1335" customWidth="1"/>
    <col min="21" max="22" width="5" style="1335" customWidth="1"/>
    <col min="23" max="23" width="2" style="1335" customWidth="1"/>
    <col min="24" max="24" width="5" style="1335" customWidth="1"/>
    <col min="25" max="25" width="6" style="1335" customWidth="1"/>
    <col min="26" max="26" width="1.77734375" style="1335" customWidth="1"/>
    <col min="27" max="16384" width="8.88671875" style="1335"/>
  </cols>
  <sheetData>
    <row r="1" spans="2:26" ht="15.75" customHeight="1" x14ac:dyDescent="0.25">
      <c r="B1" s="1545" t="s">
        <v>3557</v>
      </c>
      <c r="C1" s="1546"/>
      <c r="E1" s="1392" t="s">
        <v>1246</v>
      </c>
      <c r="F1" s="1385" t="s">
        <v>467</v>
      </c>
      <c r="G1" s="1385" t="s">
        <v>1676</v>
      </c>
      <c r="K1" s="1335">
        <v>16</v>
      </c>
      <c r="L1" s="1605">
        <v>13</v>
      </c>
    </row>
    <row r="2" spans="2:26" ht="15.75" customHeight="1" x14ac:dyDescent="0.25">
      <c r="B2" s="1386" t="s">
        <v>3535</v>
      </c>
      <c r="C2" s="1384" t="s">
        <v>3534</v>
      </c>
      <c r="E2" s="1351" t="s">
        <v>3529</v>
      </c>
      <c r="F2" s="1351" t="s">
        <v>697</v>
      </c>
      <c r="G2" s="1350" t="s">
        <v>673</v>
      </c>
      <c r="K2" s="1335">
        <v>13</v>
      </c>
      <c r="L2" s="1605">
        <v>12</v>
      </c>
    </row>
    <row r="3" spans="2:26" ht="15.75" customHeight="1" x14ac:dyDescent="0.3">
      <c r="B3" s="1388" t="s">
        <v>2772</v>
      </c>
      <c r="C3" s="1387" t="s">
        <v>2772</v>
      </c>
      <c r="E3" s="1351" t="s">
        <v>467</v>
      </c>
      <c r="F3" s="1351" t="s">
        <v>698</v>
      </c>
      <c r="G3" s="1383" t="s">
        <v>674</v>
      </c>
      <c r="L3" s="1605"/>
      <c r="T3" s="1603" t="s">
        <v>3575</v>
      </c>
    </row>
    <row r="4" spans="2:26" ht="15.75" customHeight="1" x14ac:dyDescent="0.3">
      <c r="B4" s="1351" t="s">
        <v>3537</v>
      </c>
      <c r="C4" s="1347"/>
      <c r="E4" s="1383" t="s">
        <v>1676</v>
      </c>
      <c r="F4" s="1351" t="s">
        <v>701</v>
      </c>
      <c r="G4" s="1389" t="s">
        <v>3530</v>
      </c>
      <c r="L4" s="1605"/>
      <c r="U4" s="1602" t="s">
        <v>3572</v>
      </c>
    </row>
    <row r="5" spans="2:26" ht="15.75" customHeight="1" x14ac:dyDescent="0.3">
      <c r="B5" s="1351" t="s">
        <v>3538</v>
      </c>
      <c r="C5" s="1347"/>
      <c r="E5" s="1389" t="s">
        <v>2826</v>
      </c>
      <c r="F5" s="1351" t="s">
        <v>700</v>
      </c>
      <c r="G5" s="1389" t="s">
        <v>3531</v>
      </c>
      <c r="L5" s="1605"/>
      <c r="U5" t="s">
        <v>3573</v>
      </c>
    </row>
    <row r="6" spans="2:26" ht="15.75" customHeight="1" x14ac:dyDescent="0.3">
      <c r="B6" s="1351" t="s">
        <v>3545</v>
      </c>
      <c r="C6" s="1347"/>
      <c r="E6" s="1389" t="s">
        <v>3483</v>
      </c>
      <c r="F6" s="1351" t="s">
        <v>702</v>
      </c>
      <c r="G6" s="1389" t="s">
        <v>3532</v>
      </c>
      <c r="L6" s="1605"/>
      <c r="U6" s="1335" t="s">
        <v>3574</v>
      </c>
    </row>
    <row r="7" spans="2:26" ht="15.75" customHeight="1" x14ac:dyDescent="0.3">
      <c r="B7" s="1351" t="s">
        <v>3539</v>
      </c>
      <c r="C7" s="1347"/>
      <c r="E7" s="1390" t="s">
        <v>2664</v>
      </c>
      <c r="F7" s="1351" t="s">
        <v>723</v>
      </c>
      <c r="G7" s="1391" t="s">
        <v>3533</v>
      </c>
      <c r="L7" s="1605"/>
      <c r="U7" t="s">
        <v>3578</v>
      </c>
    </row>
    <row r="8" spans="2:26" ht="15.75" customHeight="1" x14ac:dyDescent="0.3">
      <c r="B8" s="1351" t="s">
        <v>3540</v>
      </c>
      <c r="C8" s="1347"/>
      <c r="E8" s="1351" t="s">
        <v>1664</v>
      </c>
      <c r="F8" s="1351" t="s">
        <v>703</v>
      </c>
      <c r="J8" s="1609" t="s">
        <v>3576</v>
      </c>
      <c r="K8" s="1610"/>
      <c r="L8" s="1609" t="s">
        <v>3562</v>
      </c>
      <c r="M8" s="1610"/>
      <c r="U8" t="s">
        <v>3577</v>
      </c>
    </row>
    <row r="9" spans="2:26" ht="15.75" customHeight="1" x14ac:dyDescent="0.3">
      <c r="B9" s="1351" t="s">
        <v>3541</v>
      </c>
      <c r="C9" s="1347"/>
      <c r="E9" s="1351" t="s">
        <v>1666</v>
      </c>
      <c r="F9" s="1351" t="s">
        <v>699</v>
      </c>
      <c r="J9" s="1607" t="s">
        <v>2258</v>
      </c>
      <c r="K9" s="1608"/>
      <c r="L9" s="1607" t="s">
        <v>2429</v>
      </c>
      <c r="M9" s="1608"/>
      <c r="N9" s="1587" t="s">
        <v>697</v>
      </c>
      <c r="O9" s="1587"/>
      <c r="P9" s="1588"/>
      <c r="Q9" s="1586" t="s">
        <v>723</v>
      </c>
      <c r="R9" s="1587"/>
      <c r="S9" s="1588"/>
      <c r="Z9"/>
    </row>
    <row r="10" spans="2:26" ht="15.75" customHeight="1" x14ac:dyDescent="0.3">
      <c r="B10" s="1351" t="s">
        <v>3552</v>
      </c>
      <c r="C10" s="1347"/>
      <c r="E10" s="1351" t="s">
        <v>3268</v>
      </c>
      <c r="F10" s="1351" t="s">
        <v>1674</v>
      </c>
      <c r="G10" s="1630">
        <v>18</v>
      </c>
      <c r="H10" s="1606">
        <v>15</v>
      </c>
      <c r="I10" s="1631">
        <v>13</v>
      </c>
      <c r="J10" s="1599">
        <f t="shared" ref="J10:J16" si="0">K10/K$10</f>
        <v>1</v>
      </c>
      <c r="K10" s="1604">
        <v>16</v>
      </c>
      <c r="L10" s="1592">
        <v>608</v>
      </c>
      <c r="M10" s="1589" t="s">
        <v>63</v>
      </c>
      <c r="N10" s="1346">
        <v>849</v>
      </c>
      <c r="O10" s="1396" t="s">
        <v>453</v>
      </c>
      <c r="P10" s="1347">
        <v>713</v>
      </c>
      <c r="Q10" s="1346">
        <v>849</v>
      </c>
      <c r="R10" s="1396" t="s">
        <v>453</v>
      </c>
      <c r="S10" s="1347">
        <v>933</v>
      </c>
      <c r="U10" s="1595" t="s">
        <v>3563</v>
      </c>
      <c r="V10" s="1590">
        <v>849</v>
      </c>
      <c r="W10" s="1591" t="s">
        <v>453</v>
      </c>
      <c r="X10" s="1590">
        <v>713</v>
      </c>
      <c r="Y10" s="1611">
        <f>X10/V10</f>
        <v>0.83981154299175498</v>
      </c>
    </row>
    <row r="11" spans="2:26" ht="15.75" customHeight="1" x14ac:dyDescent="0.25">
      <c r="B11" s="1351" t="s">
        <v>3536</v>
      </c>
      <c r="C11" s="1347"/>
      <c r="E11" s="1383" t="s">
        <v>3269</v>
      </c>
      <c r="F11" s="1348" t="s">
        <v>1673</v>
      </c>
      <c r="G11" s="1633">
        <f>G$10*$J11</f>
        <v>16.875</v>
      </c>
      <c r="H11" s="1634">
        <f>H$10*$J11</f>
        <v>14.0625</v>
      </c>
      <c r="I11" s="1634">
        <f>I$10*$J11</f>
        <v>12.1875</v>
      </c>
      <c r="J11" s="1600">
        <f t="shared" si="0"/>
        <v>0.9375</v>
      </c>
      <c r="K11" s="1597">
        <v>15</v>
      </c>
      <c r="L11" s="1593">
        <v>574</v>
      </c>
      <c r="M11" s="1592">
        <f>L10-L11</f>
        <v>34</v>
      </c>
      <c r="N11" s="1346"/>
      <c r="O11" s="1396"/>
      <c r="P11" s="1347"/>
      <c r="Q11" s="1346"/>
      <c r="R11" s="1396"/>
      <c r="S11" s="1347"/>
      <c r="U11" s="1612" t="s">
        <v>3564</v>
      </c>
      <c r="V11" s="1395">
        <v>849</v>
      </c>
      <c r="W11" s="1606" t="s">
        <v>453</v>
      </c>
      <c r="X11" s="1395">
        <v>933</v>
      </c>
      <c r="Y11" s="1613">
        <f>X11/V11</f>
        <v>1.0989399293286219</v>
      </c>
    </row>
    <row r="12" spans="2:26" ht="15.75" customHeight="1" x14ac:dyDescent="0.25">
      <c r="B12" s="1351" t="s">
        <v>3553</v>
      </c>
      <c r="C12" s="1347"/>
      <c r="E12" s="1351" t="s">
        <v>1662</v>
      </c>
      <c r="F12" s="1382" t="s">
        <v>1675</v>
      </c>
      <c r="G12" s="1635">
        <f>G$10*$J12</f>
        <v>15.75</v>
      </c>
      <c r="H12" s="1636">
        <f>H$10*$J12</f>
        <v>13.125</v>
      </c>
      <c r="I12" s="1636">
        <f t="shared" ref="I12:I14" si="1">I$10*$J12</f>
        <v>11.375</v>
      </c>
      <c r="J12" s="1624">
        <f t="shared" si="0"/>
        <v>0.875</v>
      </c>
      <c r="K12" s="1625">
        <v>14</v>
      </c>
      <c r="L12" s="1626">
        <v>548</v>
      </c>
      <c r="M12" s="1626">
        <f t="shared" ref="M12:M16" si="2">L11-L12</f>
        <v>26</v>
      </c>
      <c r="N12" s="1627"/>
      <c r="O12" s="1628"/>
      <c r="P12" s="1629"/>
      <c r="Q12" s="1627"/>
      <c r="R12" s="1628"/>
      <c r="S12" s="1629"/>
      <c r="U12" s="1614" t="s">
        <v>3566</v>
      </c>
      <c r="V12" s="1615">
        <v>640</v>
      </c>
      <c r="W12" s="1616" t="s">
        <v>453</v>
      </c>
      <c r="X12" s="1615">
        <v>480</v>
      </c>
      <c r="Y12" s="1617">
        <f>X12/V12</f>
        <v>0.75</v>
      </c>
    </row>
    <row r="13" spans="2:26" ht="15.75" customHeight="1" x14ac:dyDescent="0.25">
      <c r="B13" s="1351" t="s">
        <v>3550</v>
      </c>
      <c r="C13" s="1347"/>
      <c r="E13" s="1352" t="s">
        <v>3267</v>
      </c>
      <c r="G13" s="1637">
        <f>G$10*$J13</f>
        <v>14.625</v>
      </c>
      <c r="H13" s="1634">
        <f>H$10*$J13</f>
        <v>12.1875</v>
      </c>
      <c r="I13" s="1634">
        <f t="shared" si="1"/>
        <v>10.5625</v>
      </c>
      <c r="J13" s="1600">
        <f t="shared" si="0"/>
        <v>0.8125</v>
      </c>
      <c r="K13" s="1597">
        <v>13</v>
      </c>
      <c r="L13" s="1593">
        <v>522</v>
      </c>
      <c r="M13" s="1593">
        <f t="shared" si="2"/>
        <v>26</v>
      </c>
      <c r="N13" s="1346"/>
      <c r="O13" s="1396"/>
      <c r="P13" s="1347"/>
      <c r="Q13" s="1346"/>
      <c r="R13" s="1396"/>
      <c r="S13" s="1347"/>
      <c r="U13" s="1618" t="s">
        <v>3565</v>
      </c>
      <c r="V13" s="1619">
        <v>1920</v>
      </c>
      <c r="W13" s="1620" t="s">
        <v>453</v>
      </c>
      <c r="X13" s="1619">
        <v>1080</v>
      </c>
      <c r="Y13" s="1621">
        <f>X13/V13</f>
        <v>0.5625</v>
      </c>
    </row>
    <row r="14" spans="2:26" ht="15.75" customHeight="1" x14ac:dyDescent="0.25">
      <c r="B14" s="1351" t="s">
        <v>3546</v>
      </c>
      <c r="C14" s="1347"/>
      <c r="G14" s="1638">
        <f>G$10*$J14</f>
        <v>13.5</v>
      </c>
      <c r="H14" s="1639">
        <f>H$10*$J14</f>
        <v>11.25</v>
      </c>
      <c r="I14" s="1640">
        <f t="shared" si="1"/>
        <v>9.75</v>
      </c>
      <c r="J14" s="1601">
        <f t="shared" si="0"/>
        <v>0.75</v>
      </c>
      <c r="K14" s="1598">
        <v>12</v>
      </c>
      <c r="L14" s="1594">
        <v>492</v>
      </c>
      <c r="M14" s="1594">
        <f t="shared" si="2"/>
        <v>30</v>
      </c>
      <c r="N14" s="1348">
        <v>676</v>
      </c>
      <c r="O14" s="1606" t="s">
        <v>453</v>
      </c>
      <c r="P14" s="1349">
        <v>574</v>
      </c>
      <c r="Q14" s="1348">
        <v>676</v>
      </c>
      <c r="R14" s="1606" t="s">
        <v>453</v>
      </c>
      <c r="S14" s="1349">
        <v>749</v>
      </c>
    </row>
    <row r="15" spans="2:26" ht="15.75" customHeight="1" x14ac:dyDescent="0.25">
      <c r="B15" s="1351" t="s">
        <v>3547</v>
      </c>
      <c r="C15" s="1347"/>
      <c r="G15" s="1632">
        <f>G$10*$I16</f>
        <v>16.615384615384617</v>
      </c>
      <c r="H15" s="1632">
        <f>H$10*$I16</f>
        <v>13.846153846153847</v>
      </c>
      <c r="I15" s="1347">
        <v>12</v>
      </c>
      <c r="J15" s="1599">
        <f t="shared" si="0"/>
        <v>0.6875</v>
      </c>
      <c r="K15" s="1596">
        <v>11</v>
      </c>
      <c r="L15" s="1592">
        <v>466</v>
      </c>
      <c r="M15" s="1592">
        <f t="shared" si="2"/>
        <v>26</v>
      </c>
      <c r="N15" s="1335">
        <f>N10-N14</f>
        <v>173</v>
      </c>
      <c r="P15" s="1335">
        <f>P10-P14</f>
        <v>139</v>
      </c>
      <c r="Q15" s="1335">
        <f>Q10-Q14</f>
        <v>173</v>
      </c>
      <c r="S15" s="1335">
        <f>S10-S14</f>
        <v>184</v>
      </c>
    </row>
    <row r="16" spans="2:26" ht="15.75" customHeight="1" x14ac:dyDescent="0.25">
      <c r="B16" s="1351" t="s">
        <v>3542</v>
      </c>
      <c r="C16" s="1347"/>
      <c r="G16" s="1382"/>
      <c r="H16" s="1382"/>
      <c r="I16" s="1347">
        <f>I15/I$10</f>
        <v>0.92307692307692313</v>
      </c>
      <c r="J16" s="1601">
        <f t="shared" si="0"/>
        <v>0.625</v>
      </c>
      <c r="K16" s="1598">
        <v>10</v>
      </c>
      <c r="L16" s="1594">
        <v>440</v>
      </c>
      <c r="M16" s="1594">
        <f t="shared" si="2"/>
        <v>26</v>
      </c>
    </row>
    <row r="17" spans="2:17" ht="15.75" customHeight="1" x14ac:dyDescent="0.25">
      <c r="B17" s="1351" t="s">
        <v>3548</v>
      </c>
      <c r="C17" s="1347"/>
      <c r="G17" s="1382"/>
      <c r="H17" s="1382"/>
      <c r="K17" s="1026"/>
      <c r="L17" s="1394"/>
    </row>
    <row r="18" spans="2:17" ht="15.75" customHeight="1" x14ac:dyDescent="0.25">
      <c r="B18" s="1351" t="s">
        <v>3549</v>
      </c>
      <c r="C18" s="1347"/>
      <c r="G18" s="1382"/>
      <c r="H18" s="1382"/>
      <c r="K18" s="1026"/>
      <c r="L18" s="1641" t="s">
        <v>3579</v>
      </c>
    </row>
    <row r="19" spans="2:17" ht="15.75" customHeight="1" x14ac:dyDescent="0.25">
      <c r="B19" s="1351" t="s">
        <v>3551</v>
      </c>
      <c r="C19" s="1347"/>
      <c r="G19" s="1382"/>
      <c r="H19" s="1382"/>
      <c r="L19" s="1603"/>
    </row>
    <row r="20" spans="2:17" ht="15.75" customHeight="1" x14ac:dyDescent="0.25">
      <c r="B20" s="1351" t="s">
        <v>2826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</row>
    <row r="21" spans="2:17" ht="15.75" customHeight="1" x14ac:dyDescent="0.25">
      <c r="B21" s="1351" t="s">
        <v>3483</v>
      </c>
      <c r="C21" s="1347"/>
      <c r="K21" s="1335">
        <v>1</v>
      </c>
      <c r="L21" s="1335">
        <f t="shared" ref="L21:L23" si="3">K21/3</f>
        <v>0.33333333333333331</v>
      </c>
      <c r="M21" s="1335">
        <f t="shared" ref="M21:M23" si="4">I$10-L21</f>
        <v>12.666666666666666</v>
      </c>
      <c r="N21" s="1335">
        <f t="shared" ref="N21:N23" si="5">CEILING(M21,1)</f>
        <v>13</v>
      </c>
    </row>
    <row r="22" spans="2:17" x14ac:dyDescent="0.25">
      <c r="B22" s="1351" t="s">
        <v>2664</v>
      </c>
      <c r="C22" s="1347"/>
      <c r="K22" s="1335">
        <v>2</v>
      </c>
      <c r="L22" s="1335">
        <f t="shared" si="3"/>
        <v>0.66666666666666663</v>
      </c>
      <c r="M22" s="1335">
        <f t="shared" si="4"/>
        <v>12.333333333333334</v>
      </c>
      <c r="N22" s="1335">
        <f t="shared" si="5"/>
        <v>13</v>
      </c>
    </row>
    <row r="23" spans="2:17" x14ac:dyDescent="0.25">
      <c r="B23" s="1351" t="s">
        <v>3543</v>
      </c>
      <c r="C23" s="1347"/>
      <c r="K23" s="1335">
        <v>3</v>
      </c>
      <c r="L23" s="1335">
        <f t="shared" si="3"/>
        <v>1</v>
      </c>
      <c r="M23" s="1335">
        <f t="shared" si="4"/>
        <v>12</v>
      </c>
      <c r="N23" s="1335">
        <f t="shared" si="5"/>
        <v>12</v>
      </c>
    </row>
    <row r="24" spans="2:17" x14ac:dyDescent="0.25">
      <c r="B24" s="1351" t="s">
        <v>1666</v>
      </c>
      <c r="C24" s="1347"/>
    </row>
    <row r="25" spans="2:17" x14ac:dyDescent="0.25">
      <c r="B25" s="1351" t="s">
        <v>3268</v>
      </c>
      <c r="C25" s="1347"/>
      <c r="P25" s="1335" t="s">
        <v>3558</v>
      </c>
    </row>
    <row r="26" spans="2:17" x14ac:dyDescent="0.25">
      <c r="B26" s="1351" t="s">
        <v>3269</v>
      </c>
      <c r="C26" s="1347"/>
      <c r="P26" s="1335" t="s">
        <v>3559</v>
      </c>
    </row>
    <row r="27" spans="2:17" x14ac:dyDescent="0.25">
      <c r="B27" s="1351" t="s">
        <v>3544</v>
      </c>
      <c r="C27" s="1347"/>
      <c r="P27" s="1393" t="s">
        <v>3560</v>
      </c>
    </row>
    <row r="28" spans="2:17" x14ac:dyDescent="0.25">
      <c r="B28" s="1351" t="s">
        <v>3267</v>
      </c>
      <c r="C28" s="1347"/>
      <c r="P28" s="1393" t="s">
        <v>3561</v>
      </c>
    </row>
    <row r="29" spans="2:17" x14ac:dyDescent="0.25">
      <c r="B29" s="1352" t="s">
        <v>1677</v>
      </c>
      <c r="C29" s="1349"/>
    </row>
    <row r="30" spans="2:17" x14ac:dyDescent="0.25">
      <c r="P30" s="1335">
        <v>991</v>
      </c>
      <c r="Q30" s="1335" t="s">
        <v>3567</v>
      </c>
    </row>
    <row r="31" spans="2:17" x14ac:dyDescent="0.25">
      <c r="P31" s="1335">
        <v>10</v>
      </c>
      <c r="Q31" s="1335" t="s">
        <v>3568</v>
      </c>
    </row>
    <row r="32" spans="2:17" x14ac:dyDescent="0.25">
      <c r="P32" s="1335">
        <v>6</v>
      </c>
      <c r="Q32" s="1335" t="s">
        <v>3569</v>
      </c>
    </row>
    <row r="33" spans="16:17" x14ac:dyDescent="0.25">
      <c r="P33" s="1335">
        <v>65</v>
      </c>
      <c r="Q33" s="1335" t="s">
        <v>3570</v>
      </c>
    </row>
    <row r="34" spans="16:17" x14ac:dyDescent="0.25">
      <c r="P34" s="1335">
        <v>25</v>
      </c>
      <c r="Q34" s="1335" t="s">
        <v>3571</v>
      </c>
    </row>
  </sheetData>
  <mergeCells count="7">
    <mergeCell ref="B1:C1"/>
    <mergeCell ref="N9:P9"/>
    <mergeCell ref="Q9:S9"/>
    <mergeCell ref="J9:K9"/>
    <mergeCell ref="L9:M9"/>
    <mergeCell ref="L8:M8"/>
    <mergeCell ref="J8:K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2752</v>
      </c>
      <c r="C1" s="1550" t="s">
        <v>623</v>
      </c>
      <c r="D1" s="1551"/>
      <c r="E1" s="1552"/>
      <c r="F1" s="1553" t="s">
        <v>2751</v>
      </c>
      <c r="G1" s="1554"/>
      <c r="H1" s="1555"/>
      <c r="I1" s="1553" t="s">
        <v>2750</v>
      </c>
      <c r="J1" s="1554"/>
      <c r="K1" s="1555"/>
      <c r="L1" s="1553" t="s">
        <v>2749</v>
      </c>
      <c r="M1" s="1554"/>
      <c r="N1" s="1555"/>
      <c r="O1" s="1547" t="s">
        <v>2750</v>
      </c>
      <c r="P1" s="1548"/>
      <c r="Q1" s="1549"/>
      <c r="R1" s="1547" t="s">
        <v>2749</v>
      </c>
      <c r="S1" s="1548"/>
      <c r="T1" s="1549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3316</v>
      </c>
      <c r="F1" s="1379">
        <v>65504</v>
      </c>
      <c r="G1" s="347">
        <v>2000</v>
      </c>
      <c r="H1" s="347">
        <v>60</v>
      </c>
      <c r="K1" s="1411" t="s">
        <v>2744</v>
      </c>
      <c r="L1" s="1413"/>
      <c r="M1" s="1014" t="s">
        <v>2772</v>
      </c>
      <c r="N1" s="1014" t="s">
        <v>917</v>
      </c>
      <c r="P1" s="946" t="s">
        <v>0</v>
      </c>
      <c r="Q1" s="947" t="s">
        <v>1</v>
      </c>
      <c r="S1" s="1411" t="s">
        <v>2745</v>
      </c>
      <c r="T1" s="1412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 t="s">
        <v>3527</v>
      </c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 t="s">
        <v>2774</v>
      </c>
      <c r="G8" s="350">
        <v>255</v>
      </c>
      <c r="H8" s="350" t="s">
        <v>2774</v>
      </c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47" t="s">
        <v>3528</v>
      </c>
      <c r="G12" s="350"/>
      <c r="H12" s="350" t="s">
        <v>2775</v>
      </c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7">E33</f>
        <v>lch()</v>
      </c>
      <c r="E33" s="1243" t="s">
        <v>1578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7"/>
        <v>oklch()</v>
      </c>
      <c r="E34" s="1243" t="s">
        <v>1579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5"/>
        <v>--rec2020</v>
      </c>
      <c r="E41" s="1243" t="s">
        <v>2762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2"/>
        <v/>
      </c>
      <c r="G48" s="1276" t="s">
        <v>2765</v>
      </c>
      <c r="H48" s="1281" t="b">
        <f t="shared" si="4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2810</v>
      </c>
      <c r="J1" s="347" t="s">
        <v>2774</v>
      </c>
      <c r="T1" s="1556" t="s">
        <v>2784</v>
      </c>
      <c r="U1" s="1556"/>
      <c r="W1" s="1556" t="s">
        <v>2789</v>
      </c>
      <c r="X1" s="1556"/>
      <c r="Y1" s="1556"/>
      <c r="Z1" s="1556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556" t="s">
        <v>2790</v>
      </c>
      <c r="X6" s="1556"/>
      <c r="Y6" s="1556"/>
      <c r="Z6" s="1556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556" t="s">
        <v>2807</v>
      </c>
      <c r="X12" s="1556"/>
      <c r="Y12" s="1556"/>
      <c r="Z12" s="1556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557" t="s">
        <v>623</v>
      </c>
      <c r="C13" s="1558"/>
      <c r="D13" s="1558"/>
      <c r="E13" s="1558"/>
      <c r="F13" s="1559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557" t="s">
        <v>618</v>
      </c>
      <c r="C18" s="1558"/>
      <c r="D18" s="1558"/>
      <c r="E18" s="1558"/>
      <c r="F18" s="1559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557" t="s">
        <v>624</v>
      </c>
      <c r="C44" s="1558"/>
      <c r="D44" s="1558"/>
      <c r="E44" s="1558"/>
      <c r="F44" s="1559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A1" workbookViewId="0">
      <selection activeCell="AL13" sqref="AL13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565" t="s">
        <v>2967</v>
      </c>
      <c r="D1" s="1566"/>
      <c r="E1" s="1567"/>
      <c r="F1" s="1565" t="s">
        <v>2968</v>
      </c>
      <c r="G1" s="1566"/>
      <c r="H1" s="1567"/>
      <c r="I1" s="1164"/>
      <c r="J1" s="1565" t="s">
        <v>2969</v>
      </c>
      <c r="K1" s="1566"/>
      <c r="L1" s="1567"/>
      <c r="M1" s="1565" t="s">
        <v>2970</v>
      </c>
      <c r="N1" s="1566"/>
      <c r="O1" s="1567"/>
      <c r="P1" s="1565" t="s">
        <v>2971</v>
      </c>
      <c r="Q1" s="1566"/>
      <c r="R1" s="1567"/>
      <c r="S1" s="1180"/>
      <c r="T1" s="1131" t="s">
        <v>2919</v>
      </c>
      <c r="U1" s="1565" t="s">
        <v>2967</v>
      </c>
      <c r="V1" s="1566"/>
      <c r="W1" s="1567"/>
      <c r="X1" s="1565" t="s">
        <v>2968</v>
      </c>
      <c r="Y1" s="1566"/>
      <c r="Z1" s="1567"/>
      <c r="AA1" s="1164"/>
      <c r="AB1" s="1565" t="s">
        <v>2969</v>
      </c>
      <c r="AC1" s="1566"/>
      <c r="AD1" s="1567"/>
      <c r="AE1" s="1565" t="s">
        <v>2970</v>
      </c>
      <c r="AF1" s="1566"/>
      <c r="AG1" s="1567"/>
      <c r="AH1" s="1565" t="s">
        <v>2971</v>
      </c>
      <c r="AI1" s="1566"/>
      <c r="AJ1" s="1567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562" t="s">
        <v>62</v>
      </c>
      <c r="K2" s="1564"/>
      <c r="L2" s="1169" t="s">
        <v>63</v>
      </c>
      <c r="M2" s="1562" t="s">
        <v>62</v>
      </c>
      <c r="N2" s="1564"/>
      <c r="O2" s="1169" t="s">
        <v>63</v>
      </c>
      <c r="P2" s="1562" t="s">
        <v>62</v>
      </c>
      <c r="Q2" s="1564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562" t="s">
        <v>62</v>
      </c>
      <c r="AC2" s="1564"/>
      <c r="AD2" s="1169" t="s">
        <v>63</v>
      </c>
      <c r="AE2" s="1562" t="s">
        <v>62</v>
      </c>
      <c r="AF2" s="1564"/>
      <c r="AG2" s="1169" t="s">
        <v>63</v>
      </c>
      <c r="AH2" s="1562" t="s">
        <v>62</v>
      </c>
      <c r="AI2" s="1564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562" t="s">
        <v>61</v>
      </c>
      <c r="K4" s="1564"/>
      <c r="L4" s="1171" t="s">
        <v>2972</v>
      </c>
      <c r="M4" s="1562" t="s">
        <v>61</v>
      </c>
      <c r="N4" s="1564"/>
      <c r="O4" s="1171" t="s">
        <v>2972</v>
      </c>
      <c r="P4" s="1562" t="s">
        <v>61</v>
      </c>
      <c r="Q4" s="1564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562" t="s">
        <v>61</v>
      </c>
      <c r="AC4" s="1564"/>
      <c r="AD4" s="1171" t="s">
        <v>2972</v>
      </c>
      <c r="AE4" s="1562" t="s">
        <v>61</v>
      </c>
      <c r="AF4" s="1564"/>
      <c r="AG4" s="1171" t="s">
        <v>2972</v>
      </c>
      <c r="AH4" s="1562" t="s">
        <v>61</v>
      </c>
      <c r="AI4" s="1564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560" t="s">
        <v>917</v>
      </c>
      <c r="K7" s="1561"/>
      <c r="L7" s="1174"/>
      <c r="M7" s="1560" t="s">
        <v>917</v>
      </c>
      <c r="N7" s="1561"/>
      <c r="O7" s="1174"/>
      <c r="P7" s="1560" t="s">
        <v>917</v>
      </c>
      <c r="Q7" s="1561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560" t="s">
        <v>917</v>
      </c>
      <c r="AC7" s="1561"/>
      <c r="AD7" s="1174"/>
      <c r="AE7" s="1560" t="s">
        <v>917</v>
      </c>
      <c r="AF7" s="1561"/>
      <c r="AG7" s="1174"/>
      <c r="AH7" s="1560" t="s">
        <v>917</v>
      </c>
      <c r="AI7" s="1561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560" t="s">
        <v>2977</v>
      </c>
      <c r="K9" s="1561"/>
      <c r="L9" s="1173"/>
      <c r="M9" s="1562" t="s">
        <v>2973</v>
      </c>
      <c r="N9" s="1563"/>
      <c r="O9" s="1173"/>
      <c r="P9" s="1560" t="s">
        <v>2973</v>
      </c>
      <c r="Q9" s="1561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560" t="s">
        <v>2977</v>
      </c>
      <c r="AC9" s="1561"/>
      <c r="AD9" s="1173"/>
      <c r="AE9" s="1562" t="s">
        <v>2973</v>
      </c>
      <c r="AF9" s="1563"/>
      <c r="AG9" s="1173"/>
      <c r="AH9" s="1560" t="s">
        <v>2973</v>
      </c>
      <c r="AI9" s="1561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560" t="s">
        <v>2978</v>
      </c>
      <c r="K11" s="1561"/>
      <c r="L11" s="1173"/>
      <c r="M11" s="1562" t="s">
        <v>2974</v>
      </c>
      <c r="N11" s="1563"/>
      <c r="O11" s="1173"/>
      <c r="P11" s="1560" t="s">
        <v>2974</v>
      </c>
      <c r="Q11" s="1561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560" t="s">
        <v>2978</v>
      </c>
      <c r="AC11" s="1561"/>
      <c r="AD11" s="1173"/>
      <c r="AE11" s="1562" t="s">
        <v>2974</v>
      </c>
      <c r="AF11" s="1563"/>
      <c r="AG11" s="1173"/>
      <c r="AH11" s="1560" t="s">
        <v>2974</v>
      </c>
      <c r="AI11" s="1561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623">
        <f>AL18+AL14</f>
        <v>0.15625</v>
      </c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622">
        <f>AM18-AL18</f>
        <v>6.25E-2</v>
      </c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16" workbookViewId="0">
      <selection activeCell="A38" sqref="A3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11" t="s">
        <v>0</v>
      </c>
      <c r="W1" s="1412"/>
      <c r="Y1" s="1411" t="s">
        <v>1</v>
      </c>
      <c r="Z1" s="1412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578" t="s">
        <v>45</v>
      </c>
      <c r="O14" s="1578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576" t="s">
        <v>3451</v>
      </c>
      <c r="B32" s="1577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572" t="s">
        <v>3450</v>
      </c>
      <c r="B33" s="1573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572" t="s">
        <v>3449</v>
      </c>
      <c r="B37" s="1573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568" t="s">
        <v>3292</v>
      </c>
      <c r="H38" s="1569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574" t="s">
        <v>3443</v>
      </c>
      <c r="C39" s="347"/>
      <c r="D39"/>
      <c r="E39" s="1225"/>
      <c r="F39" s="1226" t="s">
        <v>3290</v>
      </c>
      <c r="G39" s="1570"/>
      <c r="H39" s="1571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575"/>
      <c r="D40"/>
      <c r="E40"/>
      <c r="F40" s="423" t="s">
        <v>3288</v>
      </c>
      <c r="G40" s="1568" t="s">
        <v>3293</v>
      </c>
      <c r="H40" s="1569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570"/>
      <c r="H41" s="1571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M13" sqref="AM13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583" t="s">
        <v>3431</v>
      </c>
      <c r="AA1" s="1584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579" t="s">
        <v>3421</v>
      </c>
      <c r="AA11" s="1580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581" t="s">
        <v>3422</v>
      </c>
      <c r="AA12" s="1582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585" t="s">
        <v>3480</v>
      </c>
      <c r="C38" s="1585"/>
      <c r="D38" s="1585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423" t="s">
        <v>1333</v>
      </c>
      <c r="C1" s="1423"/>
      <c r="D1" s="1423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20" t="s">
        <v>1688</v>
      </c>
      <c r="C3" s="1421"/>
      <c r="D3" s="1422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415" t="s">
        <v>1246</v>
      </c>
      <c r="C4" s="1416"/>
      <c r="D4" s="1417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415" t="s">
        <v>958</v>
      </c>
      <c r="C8" s="1416"/>
      <c r="D8" s="1417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15" t="s">
        <v>1013</v>
      </c>
      <c r="C21" s="1416" t="s">
        <v>956</v>
      </c>
      <c r="D21" s="1417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20" t="s">
        <v>1689</v>
      </c>
      <c r="C29" s="1421"/>
      <c r="D29" s="1422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20" t="s">
        <v>1734</v>
      </c>
      <c r="C33" s="1421"/>
      <c r="D33" s="1422"/>
      <c r="E33" s="188"/>
    </row>
    <row r="34" spans="1:5" x14ac:dyDescent="0.25">
      <c r="A34" s="801"/>
      <c r="B34" s="1415" t="s">
        <v>1040</v>
      </c>
      <c r="C34" s="1416"/>
      <c r="D34" s="1417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15" t="s">
        <v>1041</v>
      </c>
      <c r="C66" s="1416"/>
      <c r="D66" s="1416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418"/>
      <c r="C72" s="1418"/>
      <c r="D72" s="1418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19"/>
      <c r="C92" s="1419"/>
      <c r="D92" s="1419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19"/>
      <c r="C107" s="1419"/>
      <c r="D107" s="1419"/>
      <c r="E107" s="283"/>
    </row>
    <row r="108" spans="1:5" x14ac:dyDescent="0.25">
      <c r="A108" s="803"/>
      <c r="B108" s="942"/>
      <c r="C108" s="1414"/>
      <c r="D108" s="1414"/>
      <c r="E108" s="283"/>
    </row>
    <row r="109" spans="1:5" x14ac:dyDescent="0.25">
      <c r="A109" s="803"/>
      <c r="B109" s="942"/>
      <c r="C109" s="1414"/>
      <c r="D109" s="1414"/>
      <c r="E109" s="283"/>
    </row>
    <row r="110" spans="1:5" x14ac:dyDescent="0.25">
      <c r="A110" s="803"/>
      <c r="B110" s="942"/>
      <c r="C110" s="1414"/>
      <c r="D110" s="1414"/>
      <c r="E110" s="283"/>
    </row>
    <row r="111" spans="1:5" x14ac:dyDescent="0.25">
      <c r="A111" s="803"/>
      <c r="B111" s="942"/>
      <c r="C111" s="1414"/>
      <c r="D111" s="1414"/>
      <c r="E111" s="283"/>
    </row>
    <row r="112" spans="1:5" x14ac:dyDescent="0.25">
      <c r="A112" s="803"/>
      <c r="B112" s="942"/>
      <c r="C112" s="1414"/>
      <c r="D112" s="1414"/>
      <c r="E112" s="283"/>
    </row>
    <row r="113" spans="1:5" x14ac:dyDescent="0.25">
      <c r="A113" s="803"/>
      <c r="B113" s="942"/>
      <c r="C113" s="1414"/>
      <c r="D113" s="1414"/>
      <c r="E113" s="283"/>
    </row>
    <row r="114" spans="1:5" x14ac:dyDescent="0.25">
      <c r="A114" s="803"/>
      <c r="B114" s="942"/>
      <c r="C114" s="1414"/>
      <c r="D114" s="1414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424" t="s">
        <v>1517</v>
      </c>
      <c r="C1" s="1424"/>
      <c r="D1" s="1424"/>
      <c r="E1" s="278"/>
      <c r="F1" s="1230" t="s">
        <v>3320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3">
      <c r="A3" s="801"/>
      <c r="B3" s="1425" t="s">
        <v>1730</v>
      </c>
      <c r="C3" s="1426"/>
      <c r="D3" s="1427"/>
      <c r="E3" s="188"/>
    </row>
    <row r="4" spans="1:6" x14ac:dyDescent="0.3">
      <c r="A4" s="801"/>
      <c r="B4" s="352" t="s">
        <v>1559</v>
      </c>
      <c r="C4" s="352"/>
      <c r="D4" s="352"/>
      <c r="E4" s="188"/>
    </row>
    <row r="5" spans="1:6" x14ac:dyDescent="0.3">
      <c r="A5" s="800"/>
      <c r="B5" s="352" t="s">
        <v>1560</v>
      </c>
      <c r="C5" s="352"/>
      <c r="D5" s="352"/>
      <c r="E5" s="188"/>
    </row>
    <row r="6" spans="1:6" x14ac:dyDescent="0.3">
      <c r="A6" s="800"/>
      <c r="B6" s="352" t="s">
        <v>1585</v>
      </c>
      <c r="C6" s="352"/>
      <c r="D6" s="352"/>
      <c r="E6" s="188"/>
    </row>
    <row r="7" spans="1:6" x14ac:dyDescent="0.3">
      <c r="A7" s="800"/>
      <c r="B7" s="352" t="s">
        <v>1561</v>
      </c>
      <c r="C7" s="352"/>
      <c r="D7" s="352"/>
      <c r="E7" s="188"/>
    </row>
    <row r="8" spans="1:6" x14ac:dyDescent="0.3">
      <c r="A8" s="801"/>
      <c r="B8" s="352" t="s">
        <v>1564</v>
      </c>
      <c r="C8" s="352"/>
      <c r="D8" s="352"/>
      <c r="E8" s="188"/>
    </row>
    <row r="9" spans="1:6" x14ac:dyDescent="0.3">
      <c r="A9" s="801"/>
      <c r="B9" s="352" t="s">
        <v>1562</v>
      </c>
      <c r="C9" s="352"/>
      <c r="D9" s="352"/>
      <c r="E9" s="188"/>
    </row>
    <row r="10" spans="1:6" x14ac:dyDescent="0.3">
      <c r="A10" s="801"/>
      <c r="B10" s="352" t="s">
        <v>1563</v>
      </c>
      <c r="C10" s="352"/>
      <c r="D10" s="352"/>
      <c r="E10" s="188"/>
    </row>
    <row r="11" spans="1:6" x14ac:dyDescent="0.3">
      <c r="A11" s="801"/>
      <c r="B11" s="352" t="s">
        <v>1584</v>
      </c>
      <c r="C11" s="352"/>
      <c r="D11" s="352"/>
      <c r="E11" s="188"/>
    </row>
    <row r="12" spans="1:6" x14ac:dyDescent="0.3">
      <c r="A12" s="801"/>
      <c r="B12" s="812" t="s">
        <v>1565</v>
      </c>
      <c r="C12" s="812"/>
      <c r="D12" s="812" t="s">
        <v>1566</v>
      </c>
      <c r="E12" s="188"/>
    </row>
    <row r="13" spans="1:6" x14ac:dyDescent="0.3">
      <c r="A13" s="801"/>
      <c r="B13" s="1425" t="s">
        <v>1733</v>
      </c>
      <c r="C13" s="1426" t="s">
        <v>956</v>
      </c>
      <c r="D13" s="1427"/>
      <c r="E13" s="242"/>
    </row>
    <row r="14" spans="1:6" x14ac:dyDescent="0.3">
      <c r="A14" s="801"/>
      <c r="B14" s="352" t="s">
        <v>1555</v>
      </c>
      <c r="C14" s="352"/>
      <c r="D14" s="352"/>
      <c r="E14" s="242"/>
    </row>
    <row r="15" spans="1:6" x14ac:dyDescent="0.3">
      <c r="A15" s="801"/>
      <c r="B15" s="352" t="s">
        <v>1556</v>
      </c>
      <c r="C15" s="352"/>
      <c r="D15" s="352"/>
      <c r="E15" s="242"/>
    </row>
    <row r="16" spans="1:6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822" t="s">
        <v>1558</v>
      </c>
      <c r="C17" s="822"/>
      <c r="D17" s="822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25" t="s">
        <v>1690</v>
      </c>
      <c r="C19" s="1426"/>
      <c r="D19" s="1427"/>
      <c r="E19" s="188"/>
    </row>
    <row r="20" spans="1:5" x14ac:dyDescent="0.3">
      <c r="A20" s="800"/>
      <c r="B20" s="1415" t="s">
        <v>1427</v>
      </c>
      <c r="C20" s="1416"/>
      <c r="D20" s="1417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01" t="s">
        <v>1330</v>
      </c>
      <c r="C52" s="1428"/>
      <c r="D52" s="1402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18"/>
      <c r="C58" s="1418"/>
      <c r="D58" s="1418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419"/>
      <c r="C78" s="1419"/>
      <c r="D78" s="1419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419"/>
      <c r="C93" s="1419"/>
      <c r="D93" s="1419"/>
    </row>
    <row r="94" spans="1:5" x14ac:dyDescent="0.3">
      <c r="A94" s="803"/>
      <c r="B94" s="821"/>
      <c r="C94" s="1414"/>
      <c r="D94" s="1414"/>
    </row>
    <row r="95" spans="1:5" x14ac:dyDescent="0.3">
      <c r="A95" s="803"/>
      <c r="B95" s="821"/>
      <c r="C95" s="1414"/>
      <c r="D95" s="1414"/>
    </row>
    <row r="96" spans="1:5" x14ac:dyDescent="0.3">
      <c r="A96" s="803"/>
      <c r="B96" s="821"/>
      <c r="C96" s="1414"/>
      <c r="D96" s="1414"/>
    </row>
    <row r="97" spans="1:4" x14ac:dyDescent="0.3">
      <c r="A97" s="803"/>
      <c r="B97" s="821"/>
      <c r="C97" s="1414"/>
      <c r="D97" s="1414"/>
    </row>
    <row r="98" spans="1:4" x14ac:dyDescent="0.3">
      <c r="A98" s="803"/>
      <c r="B98" s="821"/>
      <c r="C98" s="1414"/>
      <c r="D98" s="1414"/>
    </row>
    <row r="99" spans="1:4" x14ac:dyDescent="0.3">
      <c r="A99" s="803"/>
      <c r="B99" s="821"/>
      <c r="C99" s="1414"/>
      <c r="D99" s="1414"/>
    </row>
    <row r="100" spans="1:4" x14ac:dyDescent="0.3">
      <c r="A100" s="803"/>
      <c r="B100" s="821"/>
      <c r="C100" s="1414"/>
      <c r="D100" s="1414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424" t="s">
        <v>3303</v>
      </c>
      <c r="C1" s="1424"/>
      <c r="D1" s="1424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425" t="s">
        <v>1730</v>
      </c>
      <c r="C3" s="1426"/>
      <c r="D3" s="1427"/>
      <c r="E3" s="188"/>
    </row>
    <row r="4" spans="1:5" x14ac:dyDescent="0.3">
      <c r="A4" s="801"/>
      <c r="B4" s="352" t="s">
        <v>1559</v>
      </c>
      <c r="C4" s="352"/>
      <c r="D4" s="352"/>
      <c r="E4" s="188"/>
    </row>
    <row r="5" spans="1:5" x14ac:dyDescent="0.3">
      <c r="A5" s="800"/>
      <c r="B5" s="352" t="s">
        <v>1560</v>
      </c>
      <c r="C5" s="352"/>
      <c r="D5" s="352"/>
      <c r="E5" s="188"/>
    </row>
    <row r="6" spans="1:5" x14ac:dyDescent="0.3">
      <c r="A6" s="800"/>
      <c r="B6" s="352" t="s">
        <v>1585</v>
      </c>
      <c r="C6" s="352"/>
      <c r="D6" s="352"/>
      <c r="E6" s="188"/>
    </row>
    <row r="7" spans="1:5" x14ac:dyDescent="0.3">
      <c r="A7" s="800"/>
      <c r="B7" s="352" t="s">
        <v>1561</v>
      </c>
      <c r="C7" s="352"/>
      <c r="D7" s="352"/>
      <c r="E7" s="188"/>
    </row>
    <row r="8" spans="1:5" x14ac:dyDescent="0.3">
      <c r="A8" s="801"/>
      <c r="B8" s="352" t="s">
        <v>1564</v>
      </c>
      <c r="C8" s="352"/>
      <c r="D8" s="352"/>
      <c r="E8" s="188"/>
    </row>
    <row r="9" spans="1:5" x14ac:dyDescent="0.3">
      <c r="A9" s="801"/>
      <c r="B9" s="352" t="s">
        <v>1562</v>
      </c>
      <c r="C9" s="352"/>
      <c r="D9" s="352"/>
      <c r="E9" s="188"/>
    </row>
    <row r="10" spans="1:5" x14ac:dyDescent="0.3">
      <c r="A10" s="801"/>
      <c r="B10" s="352" t="s">
        <v>1563</v>
      </c>
      <c r="C10" s="352"/>
      <c r="D10" s="352"/>
      <c r="E10" s="188"/>
    </row>
    <row r="11" spans="1:5" x14ac:dyDescent="0.3">
      <c r="A11" s="801"/>
      <c r="B11" s="352" t="s">
        <v>1584</v>
      </c>
      <c r="C11" s="352"/>
      <c r="D11" s="352"/>
      <c r="E11" s="188"/>
    </row>
    <row r="12" spans="1:5" x14ac:dyDescent="0.3">
      <c r="A12" s="801"/>
      <c r="B12" s="812" t="s">
        <v>1565</v>
      </c>
      <c r="C12" s="812"/>
      <c r="D12" s="812" t="s">
        <v>1566</v>
      </c>
      <c r="E12" s="188"/>
    </row>
    <row r="13" spans="1:5" x14ac:dyDescent="0.3">
      <c r="A13" s="801"/>
      <c r="B13" s="1425" t="s">
        <v>1733</v>
      </c>
      <c r="C13" s="1426" t="s">
        <v>956</v>
      </c>
      <c r="D13" s="1427"/>
      <c r="E13" s="242"/>
    </row>
    <row r="14" spans="1:5" x14ac:dyDescent="0.3">
      <c r="A14" s="801"/>
      <c r="B14" s="352" t="s">
        <v>1555</v>
      </c>
      <c r="C14" s="352"/>
      <c r="D14" s="352"/>
      <c r="E14" s="242"/>
    </row>
    <row r="15" spans="1:5" x14ac:dyDescent="0.3">
      <c r="A15" s="801"/>
      <c r="B15" s="352" t="s">
        <v>1556</v>
      </c>
      <c r="C15" s="352"/>
      <c r="D15" s="352"/>
      <c r="E15" s="242"/>
    </row>
    <row r="16" spans="1:5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1224" t="s">
        <v>1558</v>
      </c>
      <c r="C17" s="1224"/>
      <c r="D17" s="1224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25" t="s">
        <v>1690</v>
      </c>
      <c r="C19" s="1426"/>
      <c r="D19" s="1427"/>
      <c r="E19" s="188"/>
    </row>
    <row r="20" spans="1:5" x14ac:dyDescent="0.3">
      <c r="A20" s="800"/>
      <c r="B20" s="1415" t="s">
        <v>1427</v>
      </c>
      <c r="C20" s="1416"/>
      <c r="D20" s="1417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01" t="s">
        <v>1330</v>
      </c>
      <c r="C52" s="1428"/>
      <c r="D52" s="1402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18"/>
      <c r="C58" s="1418"/>
      <c r="D58" s="1418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419"/>
      <c r="C78" s="1419"/>
      <c r="D78" s="1419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419"/>
      <c r="C93" s="1419"/>
      <c r="D93" s="1419"/>
    </row>
    <row r="94" spans="1:5" x14ac:dyDescent="0.3">
      <c r="A94" s="803"/>
      <c r="B94" s="1223"/>
      <c r="C94" s="1414"/>
      <c r="D94" s="1414"/>
    </row>
    <row r="95" spans="1:5" x14ac:dyDescent="0.3">
      <c r="A95" s="803"/>
      <c r="B95" s="1223"/>
      <c r="C95" s="1414"/>
      <c r="D95" s="1414"/>
    </row>
    <row r="96" spans="1:5" x14ac:dyDescent="0.3">
      <c r="A96" s="803"/>
      <c r="B96" s="1223"/>
      <c r="C96" s="1414"/>
      <c r="D96" s="1414"/>
    </row>
    <row r="97" spans="1:4" x14ac:dyDescent="0.3">
      <c r="A97" s="803"/>
      <c r="B97" s="1223"/>
      <c r="C97" s="1414"/>
      <c r="D97" s="1414"/>
    </row>
    <row r="98" spans="1:4" x14ac:dyDescent="0.3">
      <c r="A98" s="803"/>
      <c r="B98" s="1223"/>
      <c r="C98" s="1414"/>
      <c r="D98" s="1414"/>
    </row>
    <row r="99" spans="1:4" x14ac:dyDescent="0.3">
      <c r="A99" s="803"/>
      <c r="B99" s="1223"/>
      <c r="C99" s="1414"/>
      <c r="D99" s="1414"/>
    </row>
    <row r="100" spans="1:4" x14ac:dyDescent="0.3">
      <c r="A100" s="803"/>
      <c r="B100" s="1223"/>
      <c r="C100" s="1414"/>
      <c r="D100" s="1414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" sqref="B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424" t="s">
        <v>1331</v>
      </c>
      <c r="C1" s="1424"/>
      <c r="D1" s="1424"/>
      <c r="E1" s="919"/>
      <c r="F1" s="1424" t="s">
        <v>1446</v>
      </c>
      <c r="G1" s="1424"/>
      <c r="H1" s="1424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25" t="s">
        <v>1688</v>
      </c>
      <c r="C3" s="1426"/>
      <c r="D3" s="1427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15" t="s">
        <v>1729</v>
      </c>
      <c r="C4" s="1416"/>
      <c r="D4" s="1417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15" t="s">
        <v>1013</v>
      </c>
      <c r="C7" s="1416" t="s">
        <v>956</v>
      </c>
      <c r="D7" s="1417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25" t="s">
        <v>1726</v>
      </c>
      <c r="C11" s="1426"/>
      <c r="D11" s="1427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25" t="s">
        <v>1690</v>
      </c>
      <c r="C13" s="1426"/>
      <c r="D13" s="1427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15" t="s">
        <v>1246</v>
      </c>
      <c r="C14" s="1416" t="s">
        <v>956</v>
      </c>
      <c r="D14" s="1417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430" t="s">
        <v>1450</v>
      </c>
      <c r="G15" s="1431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415" t="s">
        <v>1329</v>
      </c>
      <c r="C26" s="1416" t="s">
        <v>956</v>
      </c>
      <c r="D26" s="1417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415" t="s">
        <v>1330</v>
      </c>
      <c r="C32" s="1416"/>
      <c r="D32" s="1417"/>
      <c r="E32" s="254"/>
      <c r="F32" s="917"/>
      <c r="G32" s="1429"/>
      <c r="H32" s="1429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414"/>
      <c r="H33" s="1414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414"/>
      <c r="H34" s="1414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414"/>
      <c r="H35" s="1414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429"/>
      <c r="D36" s="1429"/>
      <c r="E36" s="923"/>
      <c r="F36" s="914"/>
      <c r="G36" s="1414"/>
      <c r="H36" s="1414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14"/>
      <c r="D37" s="1414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14"/>
      <c r="D38" s="1414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14"/>
      <c r="D39" s="1414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14"/>
      <c r="D40" s="1414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G36:H36"/>
    <mergeCell ref="F15:G15"/>
    <mergeCell ref="G32:H32"/>
    <mergeCell ref="G33:H33"/>
    <mergeCell ref="G34:H34"/>
    <mergeCell ref="G35:H35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C38:D38"/>
    <mergeCell ref="C39:D39"/>
    <mergeCell ref="C40:D40"/>
    <mergeCell ref="C36:D36"/>
    <mergeCell ref="C37:D3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24" t="s">
        <v>1572</v>
      </c>
      <c r="C1" s="1424"/>
      <c r="D1" s="1424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425" t="s">
        <v>1731</v>
      </c>
      <c r="C3" s="1426"/>
      <c r="D3" s="1427"/>
      <c r="E3" s="194"/>
    </row>
    <row r="4" spans="1:5" x14ac:dyDescent="0.3">
      <c r="A4" s="194"/>
      <c r="B4" s="352" t="s">
        <v>1350</v>
      </c>
      <c r="C4" s="352"/>
      <c r="D4" s="352"/>
      <c r="E4" s="194"/>
    </row>
    <row r="5" spans="1:5" x14ac:dyDescent="0.3">
      <c r="A5" s="194"/>
      <c r="B5" s="352" t="s">
        <v>1351</v>
      </c>
      <c r="C5" s="352"/>
      <c r="D5" s="352" t="s">
        <v>1353</v>
      </c>
      <c r="E5" s="194"/>
    </row>
    <row r="6" spans="1:5" x14ac:dyDescent="0.3">
      <c r="A6" s="195"/>
      <c r="B6" s="352" t="s">
        <v>1352</v>
      </c>
      <c r="C6" s="352"/>
      <c r="D6" s="352" t="s">
        <v>1354</v>
      </c>
      <c r="E6" s="195"/>
    </row>
    <row r="7" spans="1:5" x14ac:dyDescent="0.3">
      <c r="A7" s="194"/>
      <c r="B7" s="1425" t="s">
        <v>1690</v>
      </c>
      <c r="C7" s="1426"/>
      <c r="D7" s="1427"/>
      <c r="E7" s="194"/>
    </row>
    <row r="8" spans="1:5" x14ac:dyDescent="0.3">
      <c r="A8" s="194"/>
      <c r="B8" s="1415" t="s">
        <v>1246</v>
      </c>
      <c r="C8" s="1416" t="s">
        <v>956</v>
      </c>
      <c r="D8" s="1417"/>
      <c r="E8" s="194"/>
    </row>
    <row r="9" spans="1:5" x14ac:dyDescent="0.3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3">
      <c r="A10" s="194"/>
      <c r="B10" s="700" t="s">
        <v>1310</v>
      </c>
      <c r="C10" s="700"/>
      <c r="D10" s="700"/>
      <c r="E10" s="194"/>
    </row>
    <row r="11" spans="1:5" x14ac:dyDescent="0.3">
      <c r="A11" s="194"/>
      <c r="B11" s="700" t="s">
        <v>1312</v>
      </c>
      <c r="C11" s="700"/>
      <c r="D11" s="700"/>
      <c r="E11" s="194"/>
    </row>
    <row r="12" spans="1:5" x14ac:dyDescent="0.3">
      <c r="A12" s="195"/>
      <c r="B12" s="352" t="s">
        <v>1304</v>
      </c>
      <c r="C12" s="352"/>
      <c r="D12" s="352"/>
      <c r="E12" s="195"/>
    </row>
    <row r="13" spans="1:5" x14ac:dyDescent="0.3">
      <c r="A13" s="195"/>
      <c r="B13" s="1415" t="s">
        <v>1609</v>
      </c>
      <c r="C13" s="1416" t="s">
        <v>956</v>
      </c>
      <c r="D13" s="1417"/>
      <c r="E13" s="195"/>
    </row>
    <row r="14" spans="1:5" x14ac:dyDescent="0.3">
      <c r="A14" s="774"/>
      <c r="B14" s="832" t="s">
        <v>1370</v>
      </c>
      <c r="C14" s="832"/>
      <c r="D14" s="832"/>
      <c r="E14" s="195"/>
    </row>
    <row r="15" spans="1:5" x14ac:dyDescent="0.3">
      <c r="A15" s="195"/>
      <c r="B15" s="181" t="s">
        <v>1355</v>
      </c>
      <c r="C15" s="181"/>
      <c r="D15" s="181"/>
      <c r="E15" s="195"/>
    </row>
    <row r="16" spans="1:5" x14ac:dyDescent="0.3">
      <c r="A16" s="195"/>
      <c r="B16" s="181" t="s">
        <v>1356</v>
      </c>
      <c r="C16" s="181"/>
      <c r="D16" s="181"/>
      <c r="E16" s="195"/>
    </row>
    <row r="17" spans="1:5" x14ac:dyDescent="0.3">
      <c r="A17" s="195"/>
      <c r="B17" s="181" t="s">
        <v>1357</v>
      </c>
      <c r="C17" s="181"/>
      <c r="D17" s="181" t="s">
        <v>1610</v>
      </c>
      <c r="E17" s="195"/>
    </row>
    <row r="18" spans="1:5" x14ac:dyDescent="0.3">
      <c r="A18" s="195"/>
      <c r="B18" s="352" t="s">
        <v>1358</v>
      </c>
      <c r="C18" s="352"/>
      <c r="D18" s="352"/>
      <c r="E18" s="195"/>
    </row>
    <row r="19" spans="1:5" x14ac:dyDescent="0.3">
      <c r="A19" s="195"/>
      <c r="B19" s="824" t="s">
        <v>1359</v>
      </c>
      <c r="C19" s="824"/>
      <c r="D19" s="824"/>
      <c r="E19" s="195"/>
    </row>
    <row r="20" spans="1:5" x14ac:dyDescent="0.3">
      <c r="A20" s="194"/>
      <c r="B20" s="700" t="s">
        <v>1360</v>
      </c>
      <c r="C20" s="700"/>
      <c r="D20" s="700"/>
      <c r="E20" s="194"/>
    </row>
    <row r="21" spans="1:5" x14ac:dyDescent="0.3">
      <c r="A21" s="195"/>
      <c r="B21" s="352" t="s">
        <v>1361</v>
      </c>
      <c r="C21" s="352"/>
      <c r="D21" s="352"/>
      <c r="E21" s="195"/>
    </row>
    <row r="22" spans="1:5" x14ac:dyDescent="0.3">
      <c r="A22" s="194"/>
      <c r="B22" s="352" t="s">
        <v>1362</v>
      </c>
      <c r="C22" s="352"/>
      <c r="D22" s="352"/>
      <c r="E22" s="194"/>
    </row>
    <row r="23" spans="1:5" x14ac:dyDescent="0.3">
      <c r="A23" s="194"/>
      <c r="B23" s="352" t="s">
        <v>1363</v>
      </c>
      <c r="C23" s="352"/>
      <c r="D23" s="352"/>
      <c r="E23" s="194"/>
    </row>
    <row r="24" spans="1:5" x14ac:dyDescent="0.3">
      <c r="A24" s="195"/>
      <c r="B24" s="824" t="s">
        <v>1364</v>
      </c>
      <c r="C24" s="824"/>
      <c r="D24" s="824"/>
      <c r="E24" s="195"/>
    </row>
    <row r="25" spans="1:5" x14ac:dyDescent="0.3">
      <c r="A25" s="195"/>
      <c r="B25" s="352" t="s">
        <v>1365</v>
      </c>
      <c r="C25" s="352"/>
      <c r="D25" s="352"/>
      <c r="E25" s="195"/>
    </row>
    <row r="26" spans="1:5" x14ac:dyDescent="0.3">
      <c r="A26" s="774"/>
      <c r="B26" s="181" t="s">
        <v>1366</v>
      </c>
      <c r="C26" s="181"/>
      <c r="D26" s="181"/>
      <c r="E26" s="195"/>
    </row>
    <row r="27" spans="1:5" x14ac:dyDescent="0.3">
      <c r="A27" s="195"/>
      <c r="B27" s="352" t="s">
        <v>1367</v>
      </c>
      <c r="C27" s="352"/>
      <c r="D27" s="352"/>
      <c r="E27" s="195"/>
    </row>
    <row r="28" spans="1:5" x14ac:dyDescent="0.3">
      <c r="A28" s="774"/>
      <c r="B28" s="352" t="s">
        <v>1368</v>
      </c>
      <c r="C28" s="181"/>
      <c r="D28" s="181"/>
      <c r="E28" s="195"/>
    </row>
    <row r="29" spans="1:5" x14ac:dyDescent="0.3">
      <c r="A29" s="195"/>
      <c r="B29" s="824" t="s">
        <v>1369</v>
      </c>
      <c r="C29" s="824"/>
      <c r="D29" s="824"/>
      <c r="E29" s="195"/>
    </row>
    <row r="30" spans="1:5" x14ac:dyDescent="0.3">
      <c r="A30" s="195"/>
      <c r="B30" s="1415" t="s">
        <v>1600</v>
      </c>
      <c r="C30" s="1416" t="s">
        <v>956</v>
      </c>
      <c r="D30" s="1417"/>
      <c r="E30" s="195"/>
    </row>
    <row r="31" spans="1:5" x14ac:dyDescent="0.3">
      <c r="A31" s="774"/>
      <c r="B31" s="182" t="s">
        <v>1370</v>
      </c>
      <c r="C31" s="182"/>
      <c r="D31" s="830" t="s">
        <v>1607</v>
      </c>
      <c r="E31" s="195"/>
    </row>
    <row r="32" spans="1:5" x14ac:dyDescent="0.3">
      <c r="A32" s="195"/>
      <c r="B32" s="181" t="s">
        <v>1587</v>
      </c>
      <c r="C32" s="181"/>
      <c r="D32" s="828" t="s">
        <v>1601</v>
      </c>
      <c r="E32" s="195"/>
    </row>
    <row r="33" spans="1:5" x14ac:dyDescent="0.3">
      <c r="A33" s="195"/>
      <c r="B33" s="181" t="s">
        <v>1588</v>
      </c>
      <c r="C33" s="181"/>
      <c r="D33" s="181"/>
      <c r="E33" s="195"/>
    </row>
    <row r="34" spans="1:5" x14ac:dyDescent="0.3">
      <c r="A34" s="194"/>
      <c r="B34" s="352" t="s">
        <v>1589</v>
      </c>
      <c r="C34" s="352"/>
      <c r="D34" s="352"/>
      <c r="E34" s="194"/>
    </row>
    <row r="35" spans="1:5" x14ac:dyDescent="0.3">
      <c r="A35" s="194"/>
      <c r="B35" s="812" t="s">
        <v>1590</v>
      </c>
      <c r="C35" s="812"/>
      <c r="D35" s="812"/>
      <c r="E35" s="194"/>
    </row>
    <row r="36" spans="1:5" x14ac:dyDescent="0.3">
      <c r="A36" s="195"/>
      <c r="B36" s="1415" t="s">
        <v>1608</v>
      </c>
      <c r="C36" s="1416" t="s">
        <v>956</v>
      </c>
      <c r="D36" s="1417"/>
      <c r="E36" s="195"/>
    </row>
    <row r="37" spans="1:5" x14ac:dyDescent="0.3">
      <c r="A37" s="774"/>
      <c r="B37" s="182" t="s">
        <v>1370</v>
      </c>
      <c r="C37" s="182"/>
      <c r="D37" s="830" t="s">
        <v>1602</v>
      </c>
      <c r="E37" s="195"/>
    </row>
    <row r="38" spans="1:5" x14ac:dyDescent="0.3">
      <c r="A38" s="195"/>
      <c r="B38" s="181" t="s">
        <v>1587</v>
      </c>
      <c r="C38" s="181"/>
      <c r="D38" s="828" t="s">
        <v>1603</v>
      </c>
      <c r="E38" s="195"/>
    </row>
    <row r="39" spans="1:5" x14ac:dyDescent="0.3">
      <c r="A39" s="195"/>
      <c r="B39" s="181" t="s">
        <v>1588</v>
      </c>
      <c r="C39" s="181"/>
      <c r="D39" s="828" t="s">
        <v>1604</v>
      </c>
      <c r="E39" s="195"/>
    </row>
    <row r="40" spans="1:5" x14ac:dyDescent="0.3">
      <c r="A40" s="195"/>
      <c r="B40" s="181" t="s">
        <v>1592</v>
      </c>
      <c r="C40" s="181"/>
      <c r="D40" s="828" t="s">
        <v>1605</v>
      </c>
      <c r="E40" s="195"/>
    </row>
    <row r="41" spans="1:5" x14ac:dyDescent="0.3">
      <c r="A41" s="194"/>
      <c r="B41" s="700" t="s">
        <v>1591</v>
      </c>
      <c r="C41" s="700"/>
      <c r="D41" s="831" t="s">
        <v>1606</v>
      </c>
      <c r="E41" s="194"/>
    </row>
    <row r="42" spans="1:5" x14ac:dyDescent="0.3">
      <c r="A42" s="195"/>
      <c r="B42" s="352" t="s">
        <v>1593</v>
      </c>
      <c r="C42" s="352"/>
      <c r="D42" s="829"/>
      <c r="E42" s="195"/>
    </row>
    <row r="43" spans="1:5" x14ac:dyDescent="0.3">
      <c r="A43" s="194"/>
      <c r="B43" s="352" t="s">
        <v>1594</v>
      </c>
      <c r="C43" s="352"/>
      <c r="D43" s="352"/>
      <c r="E43" s="194"/>
    </row>
    <row r="44" spans="1:5" x14ac:dyDescent="0.3">
      <c r="A44" s="194"/>
      <c r="B44" s="812" t="s">
        <v>1595</v>
      </c>
      <c r="C44" s="812"/>
      <c r="D44" s="812"/>
      <c r="E44" s="194"/>
    </row>
    <row r="45" spans="1:5" x14ac:dyDescent="0.3">
      <c r="A45" s="195"/>
      <c r="B45" s="352" t="s">
        <v>1596</v>
      </c>
      <c r="C45" s="352"/>
      <c r="D45" s="352"/>
      <c r="E45" s="195"/>
    </row>
    <row r="46" spans="1:5" x14ac:dyDescent="0.3">
      <c r="A46" s="774"/>
      <c r="B46" s="181" t="s">
        <v>1597</v>
      </c>
      <c r="C46" s="181"/>
      <c r="D46" s="181"/>
      <c r="E46" s="195"/>
    </row>
    <row r="47" spans="1:5" x14ac:dyDescent="0.3">
      <c r="A47" s="195"/>
      <c r="B47" s="812" t="s">
        <v>1598</v>
      </c>
      <c r="C47" s="812"/>
      <c r="D47" s="812"/>
      <c r="E47" s="195"/>
    </row>
    <row r="48" spans="1:5" x14ac:dyDescent="0.3">
      <c r="A48" s="195"/>
      <c r="B48" s="701" t="s">
        <v>1599</v>
      </c>
      <c r="C48" s="701"/>
      <c r="D48" s="701"/>
      <c r="E48" s="195"/>
    </row>
    <row r="49" spans="1:5" x14ac:dyDescent="0.3">
      <c r="A49" s="710"/>
      <c r="B49" s="769"/>
      <c r="C49" s="1429"/>
      <c r="D49" s="1429"/>
      <c r="E49" s="719"/>
    </row>
    <row r="50" spans="1:5" x14ac:dyDescent="0.3">
      <c r="A50" s="711"/>
      <c r="B50" s="749"/>
      <c r="C50" s="1414"/>
      <c r="D50" s="1414"/>
      <c r="E50" s="711"/>
    </row>
    <row r="51" spans="1:5" x14ac:dyDescent="0.3">
      <c r="A51" s="239"/>
      <c r="B51" s="749"/>
      <c r="C51" s="1414"/>
      <c r="D51" s="1414"/>
      <c r="E51" s="239"/>
    </row>
    <row r="52" spans="1:5" x14ac:dyDescent="0.3">
      <c r="A52" s="239"/>
      <c r="B52" s="749"/>
      <c r="C52" s="1414"/>
      <c r="D52" s="1414"/>
      <c r="E52" s="239"/>
    </row>
    <row r="53" spans="1:5" x14ac:dyDescent="0.3">
      <c r="A53" s="239"/>
      <c r="B53" s="749"/>
      <c r="C53" s="1414"/>
      <c r="D53" s="1414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424" t="s">
        <v>1087</v>
      </c>
      <c r="C1" s="1424"/>
      <c r="D1" s="1424"/>
      <c r="E1" s="735"/>
      <c r="F1" s="1424" t="s">
        <v>1692</v>
      </c>
      <c r="G1" s="1424"/>
      <c r="H1" s="1424"/>
      <c r="I1" s="185"/>
      <c r="J1" s="1424" t="s">
        <v>1099</v>
      </c>
      <c r="K1" s="1424"/>
      <c r="L1" s="1424"/>
      <c r="M1" s="185"/>
      <c r="N1" s="186"/>
      <c r="O1" s="186"/>
      <c r="P1" s="186"/>
      <c r="Q1" s="278"/>
      <c r="R1" s="175"/>
      <c r="S1" s="1441" t="s">
        <v>326</v>
      </c>
      <c r="T1" s="1441"/>
      <c r="U1" s="1441"/>
      <c r="V1" s="1441"/>
      <c r="W1" s="1441"/>
      <c r="X1" s="1441"/>
      <c r="Y1" s="1441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432" t="s">
        <v>369</v>
      </c>
      <c r="AQ1" s="1433"/>
      <c r="AR1" s="1433"/>
      <c r="AS1" s="1433"/>
      <c r="AT1" s="1433"/>
      <c r="AU1" s="1433"/>
      <c r="AV1" s="1434"/>
      <c r="AX1" s="1432" t="s">
        <v>267</v>
      </c>
      <c r="AY1" s="1433"/>
      <c r="AZ1" s="1434"/>
      <c r="BB1" s="1432" t="s">
        <v>271</v>
      </c>
      <c r="BC1" s="1433"/>
      <c r="BD1" s="1434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435" t="s">
        <v>492</v>
      </c>
      <c r="O2" s="1436"/>
      <c r="P2" s="1437"/>
      <c r="Q2" s="262"/>
      <c r="R2" s="175"/>
      <c r="S2" s="1438" t="s">
        <v>367</v>
      </c>
      <c r="T2" s="1438"/>
      <c r="U2" s="1438"/>
      <c r="V2" s="1438"/>
      <c r="W2" s="1438"/>
      <c r="X2" s="1438"/>
      <c r="Y2" s="1438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25" t="s">
        <v>1732</v>
      </c>
      <c r="C3" s="1426"/>
      <c r="D3" s="1427"/>
      <c r="E3" s="194"/>
      <c r="F3" s="1442" t="s">
        <v>579</v>
      </c>
      <c r="G3" s="1443"/>
      <c r="H3" s="1444"/>
      <c r="I3" s="183"/>
      <c r="J3" s="1439" t="s">
        <v>2918</v>
      </c>
      <c r="K3" s="1439"/>
      <c r="L3" s="1440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25" t="s">
        <v>1735</v>
      </c>
      <c r="C5" s="1426"/>
      <c r="D5" s="1427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438" t="s">
        <v>367</v>
      </c>
      <c r="T5" s="1438"/>
      <c r="U5" s="1438"/>
      <c r="V5" s="1438"/>
      <c r="W5" s="1438"/>
      <c r="X5" s="1438"/>
      <c r="Y5" s="1438"/>
      <c r="Z5" s="698"/>
      <c r="AA5" s="698"/>
      <c r="AB5" s="1453" t="s">
        <v>274</v>
      </c>
      <c r="AC5" s="1453"/>
      <c r="AD5" s="1453"/>
      <c r="AE5" s="1453"/>
      <c r="AF5" s="1453"/>
      <c r="AG5" s="1453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15" t="s">
        <v>1106</v>
      </c>
      <c r="C6" s="1416"/>
      <c r="D6" s="1417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438" t="s">
        <v>363</v>
      </c>
      <c r="T6" s="1438"/>
      <c r="U6" s="1438"/>
      <c r="V6" s="1438"/>
      <c r="W6" s="1438"/>
      <c r="X6" s="1438"/>
      <c r="Y6" s="1438"/>
      <c r="Z6" s="698"/>
      <c r="AA6" s="698"/>
      <c r="AB6" s="1453" t="s">
        <v>276</v>
      </c>
      <c r="AC6" s="1453"/>
      <c r="AD6" s="1453"/>
      <c r="AE6" s="1453"/>
      <c r="AF6" s="1453"/>
      <c r="AG6" s="1453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445" t="s">
        <v>484</v>
      </c>
      <c r="O7" s="1446"/>
      <c r="P7" s="1447"/>
      <c r="Q7" s="262"/>
      <c r="R7" s="175"/>
      <c r="S7" s="1438" t="s">
        <v>368</v>
      </c>
      <c r="T7" s="1438"/>
      <c r="U7" s="1438"/>
      <c r="V7" s="1438"/>
      <c r="W7" s="1438"/>
      <c r="X7" s="1438"/>
      <c r="Y7" s="1438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465" t="s">
        <v>487</v>
      </c>
      <c r="O8" s="1466"/>
      <c r="P8" s="1467"/>
      <c r="Q8" s="262"/>
      <c r="R8" s="436"/>
      <c r="S8" s="1438" t="s">
        <v>364</v>
      </c>
      <c r="T8" s="1438"/>
      <c r="U8" s="1438"/>
      <c r="V8" s="1438"/>
      <c r="W8" s="1438"/>
      <c r="X8" s="1438"/>
      <c r="Y8" s="1438"/>
      <c r="Z8" s="698"/>
      <c r="AA8" s="698"/>
      <c r="AB8" s="1453" t="s">
        <v>279</v>
      </c>
      <c r="AC8" s="1453"/>
      <c r="AD8" s="1453"/>
      <c r="AE8" s="1453"/>
      <c r="AF8" s="1453"/>
      <c r="AG8" s="1453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468" t="s">
        <v>482</v>
      </c>
      <c r="P9" s="1468"/>
      <c r="Q9" s="262"/>
      <c r="R9" s="436"/>
      <c r="S9" s="1438" t="s">
        <v>365</v>
      </c>
      <c r="T9" s="1438"/>
      <c r="U9" s="1438"/>
      <c r="V9" s="1438"/>
      <c r="W9" s="1438"/>
      <c r="X9" s="1438"/>
      <c r="Y9" s="1438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438" t="s">
        <v>324</v>
      </c>
      <c r="T10" s="1438"/>
      <c r="U10" s="1438"/>
      <c r="V10" s="1438"/>
      <c r="W10" s="1438"/>
      <c r="X10" s="1438"/>
      <c r="Y10" s="1438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439" t="s">
        <v>2917</v>
      </c>
      <c r="K11" s="1439"/>
      <c r="L11" s="1440"/>
      <c r="M11" s="183"/>
      <c r="N11" s="1454" t="s">
        <v>490</v>
      </c>
      <c r="O11" s="1455"/>
      <c r="P11" s="1456"/>
      <c r="Q11" s="262"/>
      <c r="R11" s="436"/>
      <c r="S11" s="1438" t="s">
        <v>366</v>
      </c>
      <c r="T11" s="1438"/>
      <c r="U11" s="1438"/>
      <c r="V11" s="1438"/>
      <c r="W11" s="1438"/>
      <c r="X11" s="1438"/>
      <c r="Y11" s="1438"/>
      <c r="Z11" s="698"/>
      <c r="AA11" s="698"/>
      <c r="AB11" s="1461" t="s">
        <v>282</v>
      </c>
      <c r="AC11" s="1461"/>
      <c r="AD11" s="1461"/>
      <c r="AE11" s="1461"/>
      <c r="AF11" s="1461"/>
      <c r="AG11" s="1461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445" t="s">
        <v>489</v>
      </c>
      <c r="O12" s="1446"/>
      <c r="P12" s="1447"/>
      <c r="Q12" s="262"/>
      <c r="R12" s="437"/>
      <c r="S12" s="1457" t="s">
        <v>325</v>
      </c>
      <c r="T12" s="1457"/>
      <c r="U12" s="1457"/>
      <c r="V12" s="1457"/>
      <c r="W12" s="1457"/>
      <c r="X12" s="1457"/>
      <c r="Y12" s="1457"/>
      <c r="Z12" s="698"/>
      <c r="AA12" s="698"/>
      <c r="AB12" s="1461" t="s">
        <v>284</v>
      </c>
      <c r="AC12" s="1461"/>
      <c r="AD12" s="1461"/>
      <c r="AE12" s="1461"/>
      <c r="AF12" s="1461"/>
      <c r="AG12" s="1461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462" t="s">
        <v>482</v>
      </c>
      <c r="O13" s="1463"/>
      <c r="P13" s="1464"/>
      <c r="Q13" s="262"/>
      <c r="R13" s="438"/>
      <c r="S13" s="1453"/>
      <c r="T13" s="1453"/>
      <c r="U13" s="1453"/>
      <c r="V13" s="1453"/>
      <c r="W13" s="1453"/>
      <c r="X13" s="1453"/>
      <c r="Y13" s="1453"/>
      <c r="Z13" s="698"/>
      <c r="AA13" s="698"/>
      <c r="AB13" s="1461" t="s">
        <v>286</v>
      </c>
      <c r="AC13" s="1461"/>
      <c r="AD13" s="1461"/>
      <c r="AE13" s="1461"/>
      <c r="AF13" s="1461"/>
      <c r="AG13" s="1461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453"/>
      <c r="T14" s="1453"/>
      <c r="U14" s="1453"/>
      <c r="V14" s="1453"/>
      <c r="W14" s="1453"/>
      <c r="X14" s="1453"/>
      <c r="Y14" s="1453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453" t="s">
        <v>275</v>
      </c>
      <c r="T15" s="1453"/>
      <c r="U15" s="1453"/>
      <c r="V15" s="1453"/>
      <c r="W15" s="1453"/>
      <c r="X15" s="1453"/>
      <c r="Y15" s="1453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453" t="s">
        <v>277</v>
      </c>
      <c r="U16" s="1453"/>
      <c r="V16" s="1453"/>
      <c r="W16" s="1453"/>
      <c r="X16" s="1453"/>
      <c r="Y16" s="1453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453" t="s">
        <v>278</v>
      </c>
      <c r="U17" s="1453"/>
      <c r="V17" s="1453"/>
      <c r="W17" s="1453"/>
      <c r="X17" s="1453"/>
      <c r="Y17" s="1453"/>
      <c r="AB17" s="1458" t="s">
        <v>291</v>
      </c>
      <c r="AC17" s="1458"/>
      <c r="AD17" s="1458"/>
      <c r="AE17" s="1458"/>
      <c r="AF17" s="1458"/>
      <c r="AG17" s="1458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469" t="s">
        <v>491</v>
      </c>
      <c r="O18" s="1470"/>
      <c r="P18" s="1471"/>
      <c r="Q18" s="242"/>
      <c r="R18" s="438"/>
      <c r="S18" s="698"/>
      <c r="T18" s="1453" t="s">
        <v>280</v>
      </c>
      <c r="U18" s="1453"/>
      <c r="V18" s="1453"/>
      <c r="W18" s="1453"/>
      <c r="X18" s="1453"/>
      <c r="Y18" s="1453"/>
      <c r="AB18" s="1458" t="s">
        <v>293</v>
      </c>
      <c r="AC18" s="1458"/>
      <c r="AD18" s="1458"/>
      <c r="AE18" s="1458"/>
      <c r="AF18" s="1458"/>
      <c r="AG18" s="1458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453" t="s">
        <v>281</v>
      </c>
      <c r="U19" s="1453"/>
      <c r="V19" s="1453"/>
      <c r="W19" s="1453"/>
      <c r="X19" s="1453"/>
      <c r="Y19" s="1453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472"/>
      <c r="U20" s="1472"/>
      <c r="V20" s="1472"/>
      <c r="W20" s="1472"/>
      <c r="X20" s="1472"/>
      <c r="Y20" s="1472"/>
      <c r="AB20" s="1472" t="s">
        <v>296</v>
      </c>
      <c r="AC20" s="1472"/>
      <c r="AD20" s="1472"/>
      <c r="AE20" s="1472"/>
      <c r="AF20" s="1472"/>
      <c r="AG20" s="1472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458" t="s">
        <v>283</v>
      </c>
      <c r="U21" s="1458"/>
      <c r="V21" s="1458"/>
      <c r="W21" s="1458"/>
      <c r="X21" s="1458"/>
      <c r="Y21" s="1458"/>
      <c r="AB21" s="1473" t="s">
        <v>297</v>
      </c>
      <c r="AC21" s="1473"/>
      <c r="AD21" s="1473"/>
      <c r="AE21" s="1473"/>
      <c r="AF21" s="1473"/>
      <c r="AG21" s="1473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480" t="s">
        <v>523</v>
      </c>
      <c r="O22" s="1481"/>
      <c r="P22" s="1482"/>
      <c r="Q22" s="242"/>
      <c r="R22" s="438"/>
      <c r="T22" s="1458" t="s">
        <v>285</v>
      </c>
      <c r="U22" s="1458"/>
      <c r="V22" s="1458"/>
      <c r="W22" s="1458"/>
      <c r="X22" s="1458"/>
      <c r="Y22" s="1458"/>
      <c r="AB22" s="1472" t="s">
        <v>298</v>
      </c>
      <c r="AC22" s="1472"/>
      <c r="AD22" s="1472"/>
      <c r="AE22" s="1472"/>
      <c r="AF22" s="1472"/>
      <c r="AG22" s="1472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474" t="s">
        <v>532</v>
      </c>
      <c r="O23" s="1475"/>
      <c r="P23" s="1476"/>
      <c r="Q23" s="242"/>
      <c r="R23" s="438"/>
      <c r="T23" s="1458" t="s">
        <v>1515</v>
      </c>
      <c r="U23" s="1458"/>
      <c r="V23" s="1458"/>
      <c r="W23" s="1458"/>
      <c r="X23" s="1458"/>
      <c r="Y23" s="1458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25" t="s">
        <v>1290</v>
      </c>
      <c r="G24" s="1426"/>
      <c r="H24" s="1427"/>
      <c r="I24" s="183"/>
      <c r="M24" s="183"/>
      <c r="N24" s="1477" t="s">
        <v>531</v>
      </c>
      <c r="O24" s="1478"/>
      <c r="P24" s="1479"/>
      <c r="Q24" s="242"/>
      <c r="R24" s="438"/>
      <c r="S24" s="694" t="s">
        <v>287</v>
      </c>
      <c r="T24" s="1458" t="s">
        <v>288</v>
      </c>
      <c r="U24" s="1458"/>
      <c r="V24" s="1458"/>
      <c r="W24" s="1458"/>
      <c r="X24" s="1458"/>
      <c r="Y24" s="1458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458" t="s">
        <v>289</v>
      </c>
      <c r="U25" s="1458"/>
      <c r="V25" s="1458"/>
      <c r="W25" s="1458"/>
      <c r="X25" s="1458"/>
      <c r="Y25" s="1458"/>
      <c r="AA25" s="46"/>
      <c r="AB25" s="1483" t="s">
        <v>299</v>
      </c>
      <c r="AC25" s="1483"/>
      <c r="AD25" s="1483"/>
      <c r="AE25" s="1483"/>
      <c r="AF25" s="1483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458" t="s">
        <v>290</v>
      </c>
      <c r="U26" s="1458"/>
      <c r="V26" s="1458"/>
      <c r="W26" s="1458"/>
      <c r="X26" s="1458"/>
      <c r="Y26" s="1458"/>
      <c r="AB26" s="1484" t="s">
        <v>300</v>
      </c>
      <c r="AC26" s="1484"/>
      <c r="AD26" s="1484"/>
      <c r="AE26" s="1484"/>
      <c r="AF26" s="1484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15" t="s">
        <v>1107</v>
      </c>
      <c r="C27" s="1416"/>
      <c r="D27" s="1417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458" t="s">
        <v>292</v>
      </c>
      <c r="V27" s="1458"/>
      <c r="W27" s="1458"/>
      <c r="X27" s="1458"/>
      <c r="Y27" s="1458"/>
      <c r="AB27" s="1488" t="s">
        <v>301</v>
      </c>
      <c r="AC27" s="1488"/>
      <c r="AD27" s="1488"/>
      <c r="AE27" s="1488"/>
      <c r="AF27" s="1488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458" t="s">
        <v>294</v>
      </c>
      <c r="V28" s="1458"/>
      <c r="W28" s="1458"/>
      <c r="X28" s="1458"/>
      <c r="Y28" s="1458"/>
      <c r="AB28" s="1489" t="s">
        <v>302</v>
      </c>
      <c r="AC28" s="1490"/>
      <c r="AD28" s="1490"/>
      <c r="AE28" s="1490"/>
      <c r="AF28" s="1491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458" t="s">
        <v>295</v>
      </c>
      <c r="V29" s="1458"/>
      <c r="W29" s="1458"/>
      <c r="X29" s="1458"/>
      <c r="Y29" s="1458"/>
      <c r="AB29" s="1485" t="s">
        <v>303</v>
      </c>
      <c r="AC29" s="1486"/>
      <c r="AD29" s="1486"/>
      <c r="AE29" s="1486"/>
      <c r="AF29" s="1487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489" t="s">
        <v>305</v>
      </c>
      <c r="AC30" s="1490"/>
      <c r="AD30" s="1490"/>
      <c r="AE30" s="1490"/>
      <c r="AF30" s="1491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489" t="s">
        <v>307</v>
      </c>
      <c r="AC31" s="1490"/>
      <c r="AD31" s="1490"/>
      <c r="AE31" s="1490"/>
      <c r="AF31" s="1491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489" t="s">
        <v>308</v>
      </c>
      <c r="AC32" s="1490"/>
      <c r="AD32" s="1490"/>
      <c r="AE32" s="1490"/>
      <c r="AF32" s="1491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499" t="s">
        <v>303</v>
      </c>
      <c r="AC33" s="1500"/>
      <c r="AD33" s="1500"/>
      <c r="AE33" s="1500"/>
      <c r="AF33" s="1501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485" t="s">
        <v>301</v>
      </c>
      <c r="AC34" s="1486"/>
      <c r="AD34" s="1486"/>
      <c r="AE34" s="1486"/>
      <c r="AF34" s="1487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489" t="s">
        <v>302</v>
      </c>
      <c r="AC35" s="1490"/>
      <c r="AD35" s="1490"/>
      <c r="AE35" s="1490"/>
      <c r="AF35" s="1491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489" t="s">
        <v>310</v>
      </c>
      <c r="AC36" s="1490"/>
      <c r="AD36" s="1490"/>
      <c r="AE36" s="1490"/>
      <c r="AF36" s="1491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485" t="s">
        <v>303</v>
      </c>
      <c r="AC37" s="1486"/>
      <c r="AD37" s="1486"/>
      <c r="AE37" s="1486"/>
      <c r="AF37" s="1487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489" t="s">
        <v>305</v>
      </c>
      <c r="AC38" s="1490"/>
      <c r="AD38" s="1490"/>
      <c r="AE38" s="1490"/>
      <c r="AF38" s="1491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489" t="s">
        <v>307</v>
      </c>
      <c r="AC39" s="1490"/>
      <c r="AD39" s="1490"/>
      <c r="AE39" s="1490"/>
      <c r="AF39" s="1491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489" t="s">
        <v>311</v>
      </c>
      <c r="AC40" s="1490"/>
      <c r="AD40" s="1490"/>
      <c r="AE40" s="1490"/>
      <c r="AF40" s="1491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489" t="s">
        <v>312</v>
      </c>
      <c r="AC41" s="1490"/>
      <c r="AD41" s="1490"/>
      <c r="AE41" s="1490"/>
      <c r="AF41" s="1491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489" t="s">
        <v>313</v>
      </c>
      <c r="AC42" s="1490"/>
      <c r="AD42" s="1490"/>
      <c r="AE42" s="1490"/>
      <c r="AF42" s="1491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496" t="s">
        <v>314</v>
      </c>
      <c r="AC43" s="1497"/>
      <c r="AD43" s="1497"/>
      <c r="AE43" s="1497"/>
      <c r="AF43" s="1498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494" t="s">
        <v>1300</v>
      </c>
      <c r="D47" s="1495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492" t="s">
        <v>1301</v>
      </c>
      <c r="D48" s="1493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459" t="s">
        <v>1302</v>
      </c>
      <c r="D49" s="1460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448" t="s">
        <v>524</v>
      </c>
      <c r="G57" s="1399"/>
      <c r="H57" s="1449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448" t="s">
        <v>1281</v>
      </c>
      <c r="G65" s="1399"/>
      <c r="H65" s="1449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450" t="s">
        <v>1516</v>
      </c>
      <c r="G68" s="1451"/>
      <c r="H68" s="1452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2024-05-19T23:40:27Z</dcterms:modified>
</cp:coreProperties>
</file>