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rver\xls\"/>
    </mc:Choice>
  </mc:AlternateContent>
  <xr:revisionPtr revIDLastSave="0" documentId="13_ncr:1_{29042326-5F57-4F60-A5B8-0878325CFBB2}" xr6:coauthVersionLast="38" xr6:coauthVersionMax="38" xr10:uidLastSave="{00000000-0000-0000-0000-000000000000}"/>
  <bookViews>
    <workbookView xWindow="0" yWindow="0" windowWidth="28695" windowHeight="12630" activeTab="2" xr2:uid="{00000000-000D-0000-FFFF-FFFF00000000}"/>
  </bookViews>
  <sheets>
    <sheet name="gem" sheetId="1" r:id="rId1"/>
    <sheet name="gem_inlay_limit" sheetId="2" r:id="rId2"/>
    <sheet name="gem_equip_limit" sheetId="3" r:id="rId3"/>
    <sheet name="gem_level_show" sheetId="4" r:id="rId4"/>
  </sheets>
  <calcPr calcId="181029"/>
</workbook>
</file>

<file path=xl/calcChain.xml><?xml version="1.0" encoding="utf-8"?>
<calcChain xmlns="http://schemas.openxmlformats.org/spreadsheetml/2006/main">
  <c r="P25" i="1" l="1"/>
  <c r="P26" i="1" s="1"/>
  <c r="P27" i="1" s="1"/>
  <c r="P28" i="1" s="1"/>
  <c r="P29" i="1" s="1"/>
  <c r="P30" i="1" s="1"/>
  <c r="P31" i="1" s="1"/>
  <c r="P45" i="1"/>
  <c r="P46" i="1" s="1"/>
  <c r="P47" i="1" s="1"/>
  <c r="P48" i="1" s="1"/>
  <c r="P49" i="1" s="1"/>
  <c r="P50" i="1" s="1"/>
  <c r="P51" i="1" s="1"/>
  <c r="P65" i="1"/>
  <c r="P66" i="1" s="1"/>
  <c r="P67" i="1" s="1"/>
  <c r="P68" i="1" s="1"/>
  <c r="P69" i="1" s="1"/>
  <c r="P70" i="1" s="1"/>
  <c r="P71" i="1" s="1"/>
  <c r="P85" i="1"/>
  <c r="P86" i="1" s="1"/>
  <c r="P87" i="1" s="1"/>
  <c r="P88" i="1" s="1"/>
  <c r="P89" i="1" s="1"/>
  <c r="P90" i="1" s="1"/>
  <c r="P91" i="1" s="1"/>
  <c r="P105" i="1"/>
  <c r="P106" i="1" s="1"/>
  <c r="P107" i="1" s="1"/>
  <c r="P108" i="1" s="1"/>
  <c r="P109" i="1" s="1"/>
  <c r="P110" i="1" s="1"/>
  <c r="P111" i="1" s="1"/>
  <c r="P125" i="1"/>
  <c r="P126" i="1" s="1"/>
  <c r="P127" i="1" s="1"/>
  <c r="P128" i="1" s="1"/>
  <c r="P129" i="1" s="1"/>
  <c r="P130" i="1" s="1"/>
  <c r="P131" i="1" s="1"/>
  <c r="P145" i="1"/>
  <c r="P146" i="1" s="1"/>
  <c r="P147" i="1" s="1"/>
  <c r="P148" i="1" s="1"/>
  <c r="P149" i="1" s="1"/>
  <c r="P150" i="1" s="1"/>
  <c r="P151" i="1" s="1"/>
  <c r="P165" i="1"/>
  <c r="P166" i="1" s="1"/>
  <c r="P167" i="1" s="1"/>
  <c r="P168" i="1" s="1"/>
  <c r="P169" i="1" s="1"/>
  <c r="P170" i="1" s="1"/>
  <c r="P171" i="1" s="1"/>
  <c r="P185" i="1"/>
  <c r="P186" i="1" s="1"/>
  <c r="P187" i="1" s="1"/>
  <c r="P188" i="1" s="1"/>
  <c r="P189" i="1" s="1"/>
  <c r="P190" i="1" s="1"/>
  <c r="P191" i="1" s="1"/>
  <c r="P205" i="1"/>
  <c r="P206" i="1" s="1"/>
  <c r="P207" i="1" s="1"/>
  <c r="P208" i="1" s="1"/>
  <c r="P209" i="1" s="1"/>
  <c r="P210" i="1" s="1"/>
  <c r="P211" i="1" s="1"/>
  <c r="P225" i="1"/>
  <c r="P226" i="1" s="1"/>
  <c r="P227" i="1" s="1"/>
  <c r="P228" i="1" s="1"/>
  <c r="P229" i="1" s="1"/>
  <c r="P230" i="1" s="1"/>
  <c r="P231" i="1" s="1"/>
  <c r="P245" i="1"/>
  <c r="P246" i="1" s="1"/>
  <c r="P247" i="1" s="1"/>
  <c r="P248" i="1" s="1"/>
  <c r="P249" i="1" s="1"/>
  <c r="P250" i="1" s="1"/>
  <c r="P251" i="1" s="1"/>
  <c r="P5" i="1"/>
  <c r="P6" i="1" s="1"/>
  <c r="P7" i="1" s="1"/>
  <c r="P8" i="1" s="1"/>
  <c r="P9" i="1" s="1"/>
  <c r="P10" i="1" s="1"/>
  <c r="P11" i="1" s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S246" i="1"/>
  <c r="S247" i="1" s="1"/>
  <c r="S248" i="1" s="1"/>
  <c r="S249" i="1" s="1"/>
  <c r="S250" i="1" s="1"/>
  <c r="N246" i="1"/>
  <c r="Q245" i="1" s="1"/>
  <c r="T245" i="1"/>
  <c r="T246" i="1" s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S226" i="1"/>
  <c r="S227" i="1" s="1"/>
  <c r="S228" i="1" s="1"/>
  <c r="S229" i="1" s="1"/>
  <c r="S230" i="1" s="1"/>
  <c r="N226" i="1"/>
  <c r="N227" i="1" s="1"/>
  <c r="Q226" i="1" s="1"/>
  <c r="T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S206" i="1"/>
  <c r="S207" i="1" s="1"/>
  <c r="S208" i="1" s="1"/>
  <c r="S209" i="1" s="1"/>
  <c r="S210" i="1" s="1"/>
  <c r="N206" i="1"/>
  <c r="Q205" i="1" s="1"/>
  <c r="T205" i="1"/>
  <c r="T206" i="1" s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S186" i="1"/>
  <c r="S187" i="1" s="1"/>
  <c r="S188" i="1" s="1"/>
  <c r="S189" i="1" s="1"/>
  <c r="S190" i="1" s="1"/>
  <c r="N186" i="1"/>
  <c r="N187" i="1" s="1"/>
  <c r="Q186" i="1" s="1"/>
  <c r="T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S166" i="1"/>
  <c r="S167" i="1" s="1"/>
  <c r="S168" i="1" s="1"/>
  <c r="S169" i="1" s="1"/>
  <c r="S170" i="1" s="1"/>
  <c r="N166" i="1"/>
  <c r="Q165" i="1" s="1"/>
  <c r="T165" i="1"/>
  <c r="T166" i="1" s="1"/>
  <c r="O166" i="1" s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S146" i="1"/>
  <c r="S147" i="1" s="1"/>
  <c r="S148" i="1" s="1"/>
  <c r="S149" i="1" s="1"/>
  <c r="S150" i="1" s="1"/>
  <c r="N146" i="1"/>
  <c r="T145" i="1"/>
  <c r="O145" i="1" s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S126" i="1"/>
  <c r="S127" i="1" s="1"/>
  <c r="S128" i="1" s="1"/>
  <c r="S129" i="1" s="1"/>
  <c r="S130" i="1" s="1"/>
  <c r="N126" i="1"/>
  <c r="N127" i="1" s="1"/>
  <c r="N128" i="1" s="1"/>
  <c r="T125" i="1"/>
  <c r="T126" i="1" s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S106" i="1"/>
  <c r="S107" i="1" s="1"/>
  <c r="S108" i="1" s="1"/>
  <c r="S109" i="1" s="1"/>
  <c r="S110" i="1" s="1"/>
  <c r="N106" i="1"/>
  <c r="T105" i="1"/>
  <c r="T106" i="1" s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S86" i="1"/>
  <c r="S87" i="1" s="1"/>
  <c r="S88" i="1" s="1"/>
  <c r="S89" i="1" s="1"/>
  <c r="S90" i="1" s="1"/>
  <c r="N86" i="1"/>
  <c r="N87" i="1" s="1"/>
  <c r="N88" i="1" s="1"/>
  <c r="T85" i="1"/>
  <c r="T86" i="1" s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S66" i="1"/>
  <c r="S67" i="1" s="1"/>
  <c r="S68" i="1" s="1"/>
  <c r="S69" i="1" s="1"/>
  <c r="S70" i="1" s="1"/>
  <c r="N66" i="1"/>
  <c r="Q65" i="1" s="1"/>
  <c r="T65" i="1"/>
  <c r="T66" i="1" s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S46" i="1"/>
  <c r="S47" i="1" s="1"/>
  <c r="S48" i="1" s="1"/>
  <c r="S49" i="1" s="1"/>
  <c r="S50" i="1" s="1"/>
  <c r="N46" i="1"/>
  <c r="N47" i="1" s="1"/>
  <c r="T45" i="1"/>
  <c r="O45" i="1" s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S26" i="1"/>
  <c r="S27" i="1" s="1"/>
  <c r="S28" i="1" s="1"/>
  <c r="S29" i="1" s="1"/>
  <c r="S30" i="1" s="1"/>
  <c r="N26" i="1"/>
  <c r="Q25" i="1" s="1"/>
  <c r="T25" i="1"/>
  <c r="O25" i="1" s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S6" i="1"/>
  <c r="S7" i="1" s="1"/>
  <c r="S8" i="1" s="1"/>
  <c r="S9" i="1" s="1"/>
  <c r="S10" i="1" s="1"/>
  <c r="N6" i="1"/>
  <c r="N7" i="1" s="1"/>
  <c r="T5" i="1"/>
  <c r="O5" i="1" s="1"/>
  <c r="O165" i="1" l="1"/>
  <c r="T167" i="1"/>
  <c r="T168" i="1" s="1"/>
  <c r="O65" i="1"/>
  <c r="Q126" i="1"/>
  <c r="O245" i="1"/>
  <c r="Q85" i="1"/>
  <c r="O105" i="1"/>
  <c r="O206" i="1"/>
  <c r="T207" i="1"/>
  <c r="T208" i="1" s="1"/>
  <c r="T247" i="1"/>
  <c r="O247" i="1" s="1"/>
  <c r="O246" i="1"/>
  <c r="O66" i="1"/>
  <c r="T67" i="1"/>
  <c r="T68" i="1" s="1"/>
  <c r="T69" i="1" s="1"/>
  <c r="T26" i="1"/>
  <c r="N67" i="1"/>
  <c r="N68" i="1" s="1"/>
  <c r="Q67" i="1" s="1"/>
  <c r="T146" i="1"/>
  <c r="T147" i="1" s="1"/>
  <c r="N167" i="1"/>
  <c r="Q166" i="1" s="1"/>
  <c r="O205" i="1"/>
  <c r="N247" i="1"/>
  <c r="N248" i="1" s="1"/>
  <c r="N27" i="1"/>
  <c r="N28" i="1" s="1"/>
  <c r="N29" i="1" s="1"/>
  <c r="Q45" i="1"/>
  <c r="Q125" i="1"/>
  <c r="N207" i="1"/>
  <c r="N208" i="1" s="1"/>
  <c r="Q225" i="1"/>
  <c r="Q185" i="1"/>
  <c r="N48" i="1"/>
  <c r="Q46" i="1"/>
  <c r="Q6" i="1"/>
  <c r="N8" i="1"/>
  <c r="T107" i="1"/>
  <c r="O106" i="1"/>
  <c r="Q145" i="1"/>
  <c r="N147" i="1"/>
  <c r="T87" i="1"/>
  <c r="O86" i="1"/>
  <c r="Q127" i="1"/>
  <c r="N129" i="1"/>
  <c r="O185" i="1"/>
  <c r="T186" i="1"/>
  <c r="T6" i="1"/>
  <c r="T46" i="1"/>
  <c r="Q86" i="1"/>
  <c r="Q87" i="1"/>
  <c r="N89" i="1"/>
  <c r="Q105" i="1"/>
  <c r="N107" i="1"/>
  <c r="T127" i="1"/>
  <c r="O126" i="1"/>
  <c r="O85" i="1"/>
  <c r="O125" i="1"/>
  <c r="O225" i="1"/>
  <c r="T226" i="1"/>
  <c r="N228" i="1"/>
  <c r="T248" i="1"/>
  <c r="N188" i="1"/>
  <c r="O167" i="1" l="1"/>
  <c r="O207" i="1"/>
  <c r="N168" i="1"/>
  <c r="N169" i="1" s="1"/>
  <c r="O146" i="1"/>
  <c r="Q26" i="1"/>
  <c r="O68" i="1"/>
  <c r="Q27" i="1"/>
  <c r="Q206" i="1"/>
  <c r="O67" i="1"/>
  <c r="Q246" i="1"/>
  <c r="T27" i="1"/>
  <c r="O26" i="1"/>
  <c r="Q66" i="1"/>
  <c r="N69" i="1"/>
  <c r="Q68" i="1" s="1"/>
  <c r="O248" i="1"/>
  <c r="T249" i="1"/>
  <c r="Q247" i="1"/>
  <c r="N249" i="1"/>
  <c r="O208" i="1"/>
  <c r="T209" i="1"/>
  <c r="T227" i="1"/>
  <c r="O226" i="1"/>
  <c r="N90" i="1"/>
  <c r="Q88" i="1"/>
  <c r="T7" i="1"/>
  <c r="O6" i="1"/>
  <c r="Q146" i="1"/>
  <c r="N148" i="1"/>
  <c r="N30" i="1"/>
  <c r="N31" i="1" s="1"/>
  <c r="Q28" i="1"/>
  <c r="N189" i="1"/>
  <c r="Q187" i="1"/>
  <c r="T47" i="1"/>
  <c r="O46" i="1"/>
  <c r="O168" i="1"/>
  <c r="T169" i="1"/>
  <c r="N229" i="1"/>
  <c r="Q227" i="1"/>
  <c r="Q106" i="1"/>
  <c r="N108" i="1"/>
  <c r="T88" i="1"/>
  <c r="O87" i="1"/>
  <c r="N9" i="1"/>
  <c r="Q7" i="1"/>
  <c r="T128" i="1"/>
  <c r="O127" i="1"/>
  <c r="T187" i="1"/>
  <c r="O186" i="1"/>
  <c r="N49" i="1"/>
  <c r="Q47" i="1"/>
  <c r="Q167" i="1"/>
  <c r="Q207" i="1"/>
  <c r="N209" i="1"/>
  <c r="O147" i="1"/>
  <c r="T148" i="1"/>
  <c r="N130" i="1"/>
  <c r="Q128" i="1"/>
  <c r="O107" i="1"/>
  <c r="T108" i="1"/>
  <c r="T70" i="1"/>
  <c r="O69" i="1"/>
  <c r="N70" i="1" l="1"/>
  <c r="N71" i="1" s="1"/>
  <c r="T28" i="1"/>
  <c r="O27" i="1"/>
  <c r="Q228" i="1"/>
  <c r="N230" i="1"/>
  <c r="N210" i="1"/>
  <c r="Q208" i="1"/>
  <c r="N170" i="1"/>
  <c r="Q168" i="1"/>
  <c r="N149" i="1"/>
  <c r="Q147" i="1"/>
  <c r="T210" i="1"/>
  <c r="O209" i="1"/>
  <c r="T250" i="1"/>
  <c r="O249" i="1"/>
  <c r="T71" i="1"/>
  <c r="O70" i="1"/>
  <c r="O88" i="1"/>
  <c r="T89" i="1"/>
  <c r="O47" i="1"/>
  <c r="T48" i="1"/>
  <c r="Q89" i="1"/>
  <c r="N91" i="1"/>
  <c r="T109" i="1"/>
  <c r="O108" i="1"/>
  <c r="T149" i="1"/>
  <c r="O148" i="1"/>
  <c r="N109" i="1"/>
  <c r="Q107" i="1"/>
  <c r="T170" i="1"/>
  <c r="O169" i="1"/>
  <c r="N250" i="1"/>
  <c r="Q248" i="1"/>
  <c r="Q129" i="1"/>
  <c r="N131" i="1"/>
  <c r="O187" i="1"/>
  <c r="T188" i="1"/>
  <c r="Q29" i="1"/>
  <c r="Q48" i="1"/>
  <c r="N50" i="1"/>
  <c r="O128" i="1"/>
  <c r="T129" i="1"/>
  <c r="Q8" i="1"/>
  <c r="N10" i="1"/>
  <c r="Q188" i="1"/>
  <c r="N190" i="1"/>
  <c r="Q69" i="1"/>
  <c r="T8" i="1"/>
  <c r="O7" i="1"/>
  <c r="O227" i="1"/>
  <c r="T228" i="1"/>
  <c r="T29" i="1" l="1"/>
  <c r="O28" i="1"/>
  <c r="T9" i="1"/>
  <c r="O8" i="1"/>
  <c r="Q249" i="1"/>
  <c r="N251" i="1"/>
  <c r="Q209" i="1"/>
  <c r="N211" i="1"/>
  <c r="T229" i="1"/>
  <c r="O228" i="1"/>
  <c r="N191" i="1"/>
  <c r="Q189" i="1"/>
  <c r="T130" i="1"/>
  <c r="O129" i="1"/>
  <c r="T189" i="1"/>
  <c r="O188" i="1"/>
  <c r="T49" i="1"/>
  <c r="O48" i="1"/>
  <c r="O109" i="1"/>
  <c r="T110" i="1"/>
  <c r="Q148" i="1"/>
  <c r="N150" i="1"/>
  <c r="N11" i="1"/>
  <c r="Q9" i="1"/>
  <c r="N51" i="1"/>
  <c r="Q49" i="1"/>
  <c r="Q30" i="1"/>
  <c r="Q130" i="1"/>
  <c r="Q90" i="1"/>
  <c r="T90" i="1"/>
  <c r="O89" i="1"/>
  <c r="N231" i="1"/>
  <c r="Q229" i="1"/>
  <c r="Q108" i="1"/>
  <c r="N110" i="1"/>
  <c r="T251" i="1"/>
  <c r="O250" i="1"/>
  <c r="Q70" i="1"/>
  <c r="T171" i="1"/>
  <c r="O170" i="1"/>
  <c r="O149" i="1"/>
  <c r="T150" i="1"/>
  <c r="O71" i="1"/>
  <c r="T72" i="1"/>
  <c r="T211" i="1"/>
  <c r="O210" i="1"/>
  <c r="Q169" i="1"/>
  <c r="N171" i="1"/>
  <c r="O29" i="1" l="1"/>
  <c r="T30" i="1"/>
  <c r="T172" i="1"/>
  <c r="O171" i="1"/>
  <c r="Q50" i="1"/>
  <c r="Q170" i="1"/>
  <c r="T73" i="1"/>
  <c r="O72" i="1"/>
  <c r="N111" i="1"/>
  <c r="Q109" i="1"/>
  <c r="N151" i="1"/>
  <c r="Q149" i="1"/>
  <c r="Q250" i="1"/>
  <c r="T91" i="1"/>
  <c r="O90" i="1"/>
  <c r="T50" i="1"/>
  <c r="O49" i="1"/>
  <c r="O229" i="1"/>
  <c r="T230" i="1"/>
  <c r="O150" i="1"/>
  <c r="T151" i="1"/>
  <c r="T111" i="1"/>
  <c r="O110" i="1"/>
  <c r="Q210" i="1"/>
  <c r="T252" i="1"/>
  <c r="O251" i="1"/>
  <c r="Q190" i="1"/>
  <c r="T212" i="1"/>
  <c r="O211" i="1"/>
  <c r="Q230" i="1"/>
  <c r="Q10" i="1"/>
  <c r="O189" i="1"/>
  <c r="T190" i="1"/>
  <c r="T131" i="1"/>
  <c r="O130" i="1"/>
  <c r="T10" i="1"/>
  <c r="O9" i="1"/>
  <c r="T31" i="1" l="1"/>
  <c r="O30" i="1"/>
  <c r="T132" i="1"/>
  <c r="O131" i="1"/>
  <c r="T253" i="1"/>
  <c r="O252" i="1"/>
  <c r="O111" i="1"/>
  <c r="T112" i="1"/>
  <c r="O151" i="1"/>
  <c r="T152" i="1"/>
  <c r="T92" i="1"/>
  <c r="O91" i="1"/>
  <c r="Q150" i="1"/>
  <c r="T74" i="1"/>
  <c r="O73" i="1"/>
  <c r="T191" i="1"/>
  <c r="O190" i="1"/>
  <c r="T231" i="1"/>
  <c r="O230" i="1"/>
  <c r="T11" i="1"/>
  <c r="O10" i="1"/>
  <c r="T213" i="1"/>
  <c r="O212" i="1"/>
  <c r="T51" i="1"/>
  <c r="O50" i="1"/>
  <c r="Q110" i="1"/>
  <c r="T173" i="1"/>
  <c r="O172" i="1"/>
  <c r="T32" i="1" l="1"/>
  <c r="O31" i="1"/>
  <c r="T174" i="1"/>
  <c r="O173" i="1"/>
  <c r="T214" i="1"/>
  <c r="O213" i="1"/>
  <c r="O231" i="1"/>
  <c r="T232" i="1"/>
  <c r="T153" i="1"/>
  <c r="O152" i="1"/>
  <c r="T254" i="1"/>
  <c r="O253" i="1"/>
  <c r="T113" i="1"/>
  <c r="O112" i="1"/>
  <c r="T52" i="1"/>
  <c r="O51" i="1"/>
  <c r="T12" i="1"/>
  <c r="O11" i="1"/>
  <c r="O191" i="1"/>
  <c r="T192" i="1"/>
  <c r="T75" i="1"/>
  <c r="O74" i="1"/>
  <c r="T93" i="1"/>
  <c r="O92" i="1"/>
  <c r="T133" i="1"/>
  <c r="O132" i="1"/>
  <c r="T33" i="1" l="1"/>
  <c r="O32" i="1"/>
  <c r="O133" i="1"/>
  <c r="T134" i="1"/>
  <c r="T76" i="1"/>
  <c r="O75" i="1"/>
  <c r="T53" i="1"/>
  <c r="O52" i="1"/>
  <c r="T193" i="1"/>
  <c r="O192" i="1"/>
  <c r="O232" i="1"/>
  <c r="T233" i="1"/>
  <c r="O12" i="1"/>
  <c r="T13" i="1"/>
  <c r="O254" i="1"/>
  <c r="T255" i="1"/>
  <c r="O214" i="1"/>
  <c r="T215" i="1"/>
  <c r="T94" i="1"/>
  <c r="O93" i="1"/>
  <c r="T114" i="1"/>
  <c r="O113" i="1"/>
  <c r="T154" i="1"/>
  <c r="O153" i="1"/>
  <c r="T175" i="1"/>
  <c r="O174" i="1"/>
  <c r="T34" i="1" l="1"/>
  <c r="O33" i="1"/>
  <c r="T176" i="1"/>
  <c r="O175" i="1"/>
  <c r="T216" i="1"/>
  <c r="O215" i="1"/>
  <c r="T14" i="1"/>
  <c r="O13" i="1"/>
  <c r="T115" i="1"/>
  <c r="O114" i="1"/>
  <c r="T54" i="1"/>
  <c r="O53" i="1"/>
  <c r="T256" i="1"/>
  <c r="O255" i="1"/>
  <c r="T234" i="1"/>
  <c r="O233" i="1"/>
  <c r="T135" i="1"/>
  <c r="O134" i="1"/>
  <c r="T155" i="1"/>
  <c r="O154" i="1"/>
  <c r="T95" i="1"/>
  <c r="O94" i="1"/>
  <c r="T194" i="1"/>
  <c r="O193" i="1"/>
  <c r="T77" i="1"/>
  <c r="O76" i="1"/>
  <c r="O34" i="1" l="1"/>
  <c r="T35" i="1"/>
  <c r="T96" i="1"/>
  <c r="O95" i="1"/>
  <c r="T55" i="1"/>
  <c r="O54" i="1"/>
  <c r="T78" i="1"/>
  <c r="O77" i="1"/>
  <c r="T235" i="1"/>
  <c r="O234" i="1"/>
  <c r="T217" i="1"/>
  <c r="O216" i="1"/>
  <c r="T195" i="1"/>
  <c r="O194" i="1"/>
  <c r="O155" i="1"/>
  <c r="T156" i="1"/>
  <c r="T136" i="1"/>
  <c r="O135" i="1"/>
  <c r="T257" i="1"/>
  <c r="O256" i="1"/>
  <c r="T116" i="1"/>
  <c r="O115" i="1"/>
  <c r="T15" i="1"/>
  <c r="O14" i="1"/>
  <c r="T177" i="1"/>
  <c r="O176" i="1"/>
  <c r="T36" i="1" l="1"/>
  <c r="O35" i="1"/>
  <c r="T117" i="1"/>
  <c r="O116" i="1"/>
  <c r="T178" i="1"/>
  <c r="O177" i="1"/>
  <c r="T196" i="1"/>
  <c r="O195" i="1"/>
  <c r="T56" i="1"/>
  <c r="O55" i="1"/>
  <c r="T157" i="1"/>
  <c r="O156" i="1"/>
  <c r="T137" i="1"/>
  <c r="O136" i="1"/>
  <c r="T236" i="1"/>
  <c r="O235" i="1"/>
  <c r="T16" i="1"/>
  <c r="O15" i="1"/>
  <c r="T258" i="1"/>
  <c r="O257" i="1"/>
  <c r="T218" i="1"/>
  <c r="O217" i="1"/>
  <c r="T79" i="1"/>
  <c r="O78" i="1"/>
  <c r="T97" i="1"/>
  <c r="O96" i="1"/>
  <c r="T37" i="1" l="1"/>
  <c r="O36" i="1"/>
  <c r="T259" i="1"/>
  <c r="O258" i="1"/>
  <c r="O56" i="1"/>
  <c r="T57" i="1"/>
  <c r="O79" i="1"/>
  <c r="T80" i="1"/>
  <c r="T138" i="1"/>
  <c r="O137" i="1"/>
  <c r="O178" i="1"/>
  <c r="T179" i="1"/>
  <c r="O97" i="1"/>
  <c r="T98" i="1"/>
  <c r="T219" i="1"/>
  <c r="O218" i="1"/>
  <c r="T17" i="1"/>
  <c r="O16" i="1"/>
  <c r="T237" i="1"/>
  <c r="O236" i="1"/>
  <c r="T158" i="1"/>
  <c r="O157" i="1"/>
  <c r="O196" i="1"/>
  <c r="T197" i="1"/>
  <c r="T118" i="1"/>
  <c r="O117" i="1"/>
  <c r="T38" i="1" l="1"/>
  <c r="O37" i="1"/>
  <c r="T99" i="1"/>
  <c r="O98" i="1"/>
  <c r="T58" i="1"/>
  <c r="O57" i="1"/>
  <c r="T159" i="1"/>
  <c r="O158" i="1"/>
  <c r="T198" i="1"/>
  <c r="O197" i="1"/>
  <c r="T180" i="1"/>
  <c r="O179" i="1"/>
  <c r="T81" i="1"/>
  <c r="O80" i="1"/>
  <c r="T119" i="1"/>
  <c r="O118" i="1"/>
  <c r="T18" i="1"/>
  <c r="O17" i="1"/>
  <c r="T139" i="1"/>
  <c r="O138" i="1"/>
  <c r="T238" i="1"/>
  <c r="O237" i="1"/>
  <c r="T220" i="1"/>
  <c r="O219" i="1"/>
  <c r="T260" i="1"/>
  <c r="O259" i="1"/>
  <c r="T39" i="1" l="1"/>
  <c r="O38" i="1"/>
  <c r="T221" i="1"/>
  <c r="O220" i="1"/>
  <c r="T261" i="1"/>
  <c r="O260" i="1"/>
  <c r="T19" i="1"/>
  <c r="O18" i="1"/>
  <c r="T59" i="1"/>
  <c r="O58" i="1"/>
  <c r="T82" i="1"/>
  <c r="O81" i="1"/>
  <c r="T199" i="1"/>
  <c r="O198" i="1"/>
  <c r="T239" i="1"/>
  <c r="O238" i="1"/>
  <c r="T140" i="1"/>
  <c r="O139" i="1"/>
  <c r="O119" i="1"/>
  <c r="T120" i="1"/>
  <c r="T181" i="1"/>
  <c r="O180" i="1"/>
  <c r="T160" i="1"/>
  <c r="O159" i="1"/>
  <c r="T100" i="1"/>
  <c r="O99" i="1"/>
  <c r="T40" i="1" l="1"/>
  <c r="O39" i="1"/>
  <c r="T141" i="1"/>
  <c r="O140" i="1"/>
  <c r="T101" i="1"/>
  <c r="O100" i="1"/>
  <c r="T60" i="1"/>
  <c r="O59" i="1"/>
  <c r="T121" i="1"/>
  <c r="O120" i="1"/>
  <c r="T182" i="1"/>
  <c r="O181" i="1"/>
  <c r="T83" i="1"/>
  <c r="O83" i="1" s="1"/>
  <c r="O82" i="1"/>
  <c r="T262" i="1"/>
  <c r="O261" i="1"/>
  <c r="T161" i="1"/>
  <c r="O160" i="1"/>
  <c r="T240" i="1"/>
  <c r="O239" i="1"/>
  <c r="T200" i="1"/>
  <c r="O199" i="1"/>
  <c r="T20" i="1"/>
  <c r="O19" i="1"/>
  <c r="T222" i="1"/>
  <c r="O221" i="1"/>
  <c r="T41" i="1" l="1"/>
  <c r="O40" i="1"/>
  <c r="O222" i="1"/>
  <c r="T223" i="1"/>
  <c r="O223" i="1" s="1"/>
  <c r="O262" i="1"/>
  <c r="T263" i="1"/>
  <c r="O263" i="1" s="1"/>
  <c r="O240" i="1"/>
  <c r="T241" i="1"/>
  <c r="T183" i="1"/>
  <c r="O183" i="1" s="1"/>
  <c r="O182" i="1"/>
  <c r="T102" i="1"/>
  <c r="O101" i="1"/>
  <c r="T61" i="1"/>
  <c r="O60" i="1"/>
  <c r="O20" i="1"/>
  <c r="T21" i="1"/>
  <c r="T201" i="1"/>
  <c r="O200" i="1"/>
  <c r="T162" i="1"/>
  <c r="O161" i="1"/>
  <c r="T122" i="1"/>
  <c r="O121" i="1"/>
  <c r="O141" i="1"/>
  <c r="T142" i="1"/>
  <c r="T42" i="1" l="1"/>
  <c r="O41" i="1"/>
  <c r="T202" i="1"/>
  <c r="O201" i="1"/>
  <c r="T143" i="1"/>
  <c r="O143" i="1" s="1"/>
  <c r="O142" i="1"/>
  <c r="T22" i="1"/>
  <c r="O21" i="1"/>
  <c r="T242" i="1"/>
  <c r="O241" i="1"/>
  <c r="T123" i="1"/>
  <c r="O123" i="1" s="1"/>
  <c r="O122" i="1"/>
  <c r="T62" i="1"/>
  <c r="O61" i="1"/>
  <c r="T163" i="1"/>
  <c r="O163" i="1" s="1"/>
  <c r="O162" i="1"/>
  <c r="T103" i="1"/>
  <c r="O103" i="1" s="1"/>
  <c r="O102" i="1"/>
  <c r="T43" i="1" l="1"/>
  <c r="O43" i="1" s="1"/>
  <c r="O42" i="1"/>
  <c r="T23" i="1"/>
  <c r="O23" i="1" s="1"/>
  <c r="O22" i="1"/>
  <c r="T63" i="1"/>
  <c r="O63" i="1" s="1"/>
  <c r="O62" i="1"/>
  <c r="T243" i="1"/>
  <c r="O243" i="1" s="1"/>
  <c r="O242" i="1"/>
  <c r="T203" i="1"/>
  <c r="O203" i="1" s="1"/>
  <c r="O2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1：灰烬石
2：落日石
3：轻风石
4：艳阳石
5：燃尽石
6：风暴石
7：迷幻石
8：霜冻石
9：污浊石
10：沼护石
11：幽慧石
12：银月石
13：永燃石
</t>
        </r>
      </text>
    </comment>
    <comment ref="E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0：不行
1：可以</t>
        </r>
      </text>
    </comment>
    <comment ref="F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不能
1 可以</t>
        </r>
      </text>
    </comment>
    <comment ref="L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作者:
</t>
        </r>
      </text>
    </comment>
    <comment ref="M3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合成使用的商品ID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1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  </t>
        </r>
        <r>
          <rPr>
            <sz val="9"/>
            <rFont val="宋体"/>
            <family val="3"/>
            <charset val="134"/>
          </rPr>
          <t xml:space="preserve">头盔，
</t>
        </r>
        <r>
          <rPr>
            <sz val="9"/>
            <rFont val="Tahoma"/>
            <family val="2"/>
          </rPr>
          <t xml:space="preserve">2  </t>
        </r>
        <r>
          <rPr>
            <sz val="9"/>
            <rFont val="宋体"/>
            <family val="3"/>
            <charset val="134"/>
          </rPr>
          <t xml:space="preserve">护甲，
</t>
        </r>
        <r>
          <rPr>
            <sz val="9"/>
            <rFont val="Tahoma"/>
            <family val="2"/>
          </rPr>
          <t xml:space="preserve">3  </t>
        </r>
        <r>
          <rPr>
            <sz val="9"/>
            <rFont val="宋体"/>
            <family val="3"/>
            <charset val="134"/>
          </rPr>
          <t xml:space="preserve">披风。
</t>
        </r>
        <r>
          <rPr>
            <sz val="9"/>
            <rFont val="Tahoma"/>
            <family val="2"/>
          </rPr>
          <t xml:space="preserve">4   </t>
        </r>
        <r>
          <rPr>
            <sz val="9"/>
            <rFont val="宋体"/>
            <family val="3"/>
            <charset val="134"/>
          </rPr>
          <t xml:space="preserve">鞋子，
</t>
        </r>
        <r>
          <rPr>
            <sz val="9"/>
            <rFont val="Tahoma"/>
            <family val="2"/>
          </rPr>
          <t xml:space="preserve">5   </t>
        </r>
        <r>
          <rPr>
            <sz val="9"/>
            <rFont val="宋体"/>
            <family val="3"/>
            <charset val="134"/>
          </rPr>
          <t xml:space="preserve">武器，
</t>
        </r>
        <r>
          <rPr>
            <sz val="9"/>
            <rFont val="Tahoma"/>
            <family val="2"/>
          </rPr>
          <t xml:space="preserve">6   </t>
        </r>
        <r>
          <rPr>
            <sz val="9"/>
            <rFont val="宋体"/>
            <family val="3"/>
            <charset val="134"/>
          </rPr>
          <t>戒指。</t>
        </r>
      </text>
    </comment>
  </commentList>
</comments>
</file>

<file path=xl/sharedStrings.xml><?xml version="1.0" encoding="utf-8"?>
<sst xmlns="http://schemas.openxmlformats.org/spreadsheetml/2006/main" count="877" uniqueCount="127">
  <si>
    <t>gem_type</t>
  </si>
  <si>
    <t>gem_id</t>
  </si>
  <si>
    <t>_gem_name</t>
  </si>
  <si>
    <t>gem_compound</t>
  </si>
  <si>
    <t>gem_decompose</t>
  </si>
  <si>
    <t>gem_decompose_id</t>
  </si>
  <si>
    <t>gem_decompose_num</t>
  </si>
  <si>
    <t>gem_decompose_matid</t>
  </si>
  <si>
    <t>gem_decompose_matrnum</t>
  </si>
  <si>
    <t>gem_property_type</t>
  </si>
  <si>
    <t>gem_property_num</t>
  </si>
  <si>
    <t>demand_id</t>
  </si>
  <si>
    <t>compound_prop_id</t>
  </si>
  <si>
    <t>compound_backid</t>
  </si>
  <si>
    <t>prop_id</t>
  </si>
  <si>
    <r>
      <rPr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um</t>
    </r>
  </si>
  <si>
    <t>up_prop_id</t>
  </si>
  <si>
    <t>int</t>
  </si>
  <si>
    <t>string</t>
  </si>
  <si>
    <t>宝石类型</t>
  </si>
  <si>
    <t>宝石ID</t>
  </si>
  <si>
    <t>宝石名称</t>
  </si>
  <si>
    <t>是否可合成</t>
  </si>
  <si>
    <t>是否可分解</t>
  </si>
  <si>
    <t>分解后的宝石id</t>
  </si>
  <si>
    <t>分解后的宝石数量</t>
  </si>
  <si>
    <t>分解后的材料id</t>
  </si>
  <si>
    <t>分解后的材料数量</t>
  </si>
  <si>
    <t>宝石增加属性类型</t>
  </si>
  <si>
    <t>宝石增加属性值</t>
  </si>
  <si>
    <t>需求id</t>
  </si>
  <si>
    <t>合成后的id</t>
  </si>
  <si>
    <t>合成多余返还id</t>
  </si>
  <si>
    <t>升级值需求</t>
  </si>
  <si>
    <t>升级后的id</t>
  </si>
  <si>
    <t>cs</t>
  </si>
  <si>
    <t>灰烬石</t>
  </si>
  <si>
    <t>落日石</t>
  </si>
  <si>
    <t>轻风石</t>
  </si>
  <si>
    <t>艳阳石</t>
  </si>
  <si>
    <t>燃尽石</t>
  </si>
  <si>
    <t>风暴石</t>
  </si>
  <si>
    <t>迷幻石</t>
  </si>
  <si>
    <t>冻霜石</t>
  </si>
  <si>
    <t>污浊石</t>
  </si>
  <si>
    <t>沼护石</t>
  </si>
  <si>
    <t>幽慧石</t>
  </si>
  <si>
    <t>银月石</t>
  </si>
  <si>
    <t>永燃石</t>
  </si>
  <si>
    <t>equip_part</t>
  </si>
  <si>
    <t>gem_type1</t>
  </si>
  <si>
    <t>gem_type2</t>
  </si>
  <si>
    <t>gem_type3</t>
  </si>
  <si>
    <t>gem_type4</t>
  </si>
  <si>
    <t>gem_type5</t>
  </si>
  <si>
    <t>装备部位</t>
  </si>
  <si>
    <t>可用宝石类型</t>
  </si>
  <si>
    <t>equip_lv</t>
  </si>
  <si>
    <t>gem_num</t>
  </si>
  <si>
    <t>gem_lv_max</t>
  </si>
  <si>
    <t>装备等级</t>
  </si>
  <si>
    <t>宝石数量</t>
  </si>
  <si>
    <t>宝石最大等级</t>
  </si>
  <si>
    <t>商店商品ID</t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</si>
  <si>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hop_id</t>
    </r>
    <phoneticPr fontId="10" type="noConversion"/>
  </si>
  <si>
    <t>string</t>
    <phoneticPr fontId="10" type="noConversion"/>
  </si>
  <si>
    <t>cs</t>
    <phoneticPr fontId="10" type="noConversion"/>
  </si>
  <si>
    <t>宝石等级</t>
    <phoneticPr fontId="10" type="noConversion"/>
  </si>
  <si>
    <r>
      <t>g</t>
    </r>
    <r>
      <rPr>
        <sz val="11"/>
        <color theme="1"/>
        <rFont val="宋体"/>
        <family val="3"/>
        <charset val="134"/>
        <scheme val="minor"/>
      </rPr>
      <t>em_level</t>
    </r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</si>
  <si>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0" type="noConversion"/>
  </si>
  <si>
    <t>c</t>
    <phoneticPr fontId="10" type="noConversion"/>
  </si>
  <si>
    <t>升级所需物品ID</t>
    <phoneticPr fontId="10" type="noConversion"/>
  </si>
  <si>
    <t>升级所需的商品ID</t>
    <phoneticPr fontId="10" type="noConversion"/>
  </si>
  <si>
    <t>string</t>
    <phoneticPr fontId="10" type="noConversion"/>
  </si>
  <si>
    <t>up_shop</t>
    <phoneticPr fontId="10" type="noConversion"/>
  </si>
  <si>
    <t>cs</t>
    <phoneticPr fontId="10" type="noConversion"/>
  </si>
  <si>
    <t>6100,6200,6300</t>
    <phoneticPr fontId="10" type="noConversion"/>
  </si>
  <si>
    <r>
      <t>6</t>
    </r>
    <r>
      <rPr>
        <sz val="11"/>
        <color theme="1"/>
        <rFont val="宋体"/>
        <family val="3"/>
        <charset val="134"/>
        <scheme val="minor"/>
      </rPr>
      <t>313</t>
    </r>
    <phoneticPr fontId="10" type="noConversion"/>
  </si>
  <si>
    <r>
      <t>6313</t>
    </r>
    <r>
      <rPr>
        <sz val="11"/>
        <color theme="1"/>
        <rFont val="宋体"/>
        <family val="3"/>
        <charset val="134"/>
        <scheme val="minor"/>
      </rPr>
      <t/>
    </r>
  </si>
  <si>
    <r>
      <t>6</t>
    </r>
    <r>
      <rPr>
        <sz val="11"/>
        <color theme="1"/>
        <rFont val="宋体"/>
        <family val="3"/>
        <charset val="134"/>
        <scheme val="minor"/>
      </rPr>
      <t>314</t>
    </r>
    <phoneticPr fontId="10" type="noConversion"/>
  </si>
  <si>
    <r>
      <t>6314</t>
    </r>
    <r>
      <rPr>
        <sz val="11"/>
        <color theme="1"/>
        <rFont val="宋体"/>
        <family val="3"/>
        <charset val="134"/>
        <scheme val="minor"/>
      </rPr>
      <t/>
    </r>
  </si>
  <si>
    <r>
      <t>6</t>
    </r>
    <r>
      <rPr>
        <sz val="11"/>
        <color theme="1"/>
        <rFont val="宋体"/>
        <family val="3"/>
        <charset val="134"/>
        <scheme val="minor"/>
      </rPr>
      <t>101</t>
    </r>
    <phoneticPr fontId="10" type="noConversion"/>
  </si>
  <si>
    <t>6100,6200</t>
    <phoneticPr fontId="10" type="noConversion"/>
  </si>
  <si>
    <r>
      <t>6</t>
    </r>
    <r>
      <rPr>
        <sz val="11"/>
        <color theme="1"/>
        <rFont val="宋体"/>
        <family val="3"/>
        <charset val="134"/>
        <scheme val="minor"/>
      </rPr>
      <t>101,6201</t>
    </r>
    <phoneticPr fontId="10" type="noConversion"/>
  </si>
  <si>
    <t>6101,6201,6301</t>
    <phoneticPr fontId="10" type="noConversion"/>
  </si>
  <si>
    <t>6102</t>
  </si>
  <si>
    <t>6102,6202</t>
  </si>
  <si>
    <t>6102,6202,6302</t>
  </si>
  <si>
    <t>6103</t>
  </si>
  <si>
    <t>6103,6203</t>
  </si>
  <si>
    <t>6103,6203,6303</t>
  </si>
  <si>
    <t>6104</t>
  </si>
  <si>
    <t>6104,6204</t>
  </si>
  <si>
    <t>6104,6204,6304</t>
  </si>
  <si>
    <t>6105</t>
  </si>
  <si>
    <t>6105,6205</t>
  </si>
  <si>
    <t>6105,6205,6305</t>
  </si>
  <si>
    <t>6106</t>
  </si>
  <si>
    <t>6106,6206</t>
  </si>
  <si>
    <t>6106,6206,6306</t>
  </si>
  <si>
    <t>6107</t>
  </si>
  <si>
    <t>6107,6207</t>
  </si>
  <si>
    <t>6107,6207,6307</t>
  </si>
  <si>
    <t>6108</t>
  </si>
  <si>
    <t>6108,6208</t>
  </si>
  <si>
    <t>6108,6208,6308</t>
  </si>
  <si>
    <t>6109</t>
  </si>
  <si>
    <t>6109,6209</t>
  </si>
  <si>
    <t>6109,6209,6309</t>
  </si>
  <si>
    <t>6110</t>
  </si>
  <si>
    <t>6110,6210</t>
  </si>
  <si>
    <t>6110,6210,6310</t>
  </si>
  <si>
    <t>6111</t>
  </si>
  <si>
    <t>6111,6211</t>
  </si>
  <si>
    <t>6111,6211,6311</t>
  </si>
  <si>
    <t>6112</t>
  </si>
  <si>
    <t>6112,6212</t>
  </si>
  <si>
    <t>6112,6212,6312</t>
  </si>
  <si>
    <t>6501</t>
  </si>
  <si>
    <t>6501</t>
    <phoneticPr fontId="10" type="noConversion"/>
  </si>
  <si>
    <t>6502</t>
  </si>
  <si>
    <t>6502</t>
    <phoneticPr fontId="10" type="noConversion"/>
  </si>
  <si>
    <t>人物等级</t>
    <phoneticPr fontId="10" type="noConversion"/>
  </si>
  <si>
    <r>
      <t>gem</t>
    </r>
    <r>
      <rPr>
        <sz val="11"/>
        <color theme="1"/>
        <rFont val="宋体"/>
        <family val="3"/>
        <charset val="134"/>
        <scheme val="minor"/>
      </rPr>
      <t>_show</t>
    </r>
    <r>
      <rPr>
        <sz val="11"/>
        <color theme="1"/>
        <rFont val="宋体"/>
        <family val="3"/>
        <charset val="134"/>
        <scheme val="minor"/>
      </rPr>
      <t>_lv</t>
    </r>
    <phoneticPr fontId="10" type="noConversion"/>
  </si>
  <si>
    <r>
      <t>role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max_</t>
    </r>
    <r>
      <rPr>
        <sz val="11"/>
        <color theme="1"/>
        <rFont val="宋体"/>
        <family val="3"/>
        <charset val="134"/>
        <scheme val="minor"/>
      </rPr>
      <t>lv</t>
    </r>
    <phoneticPr fontId="10" type="noConversion"/>
  </si>
  <si>
    <r>
      <t>role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min_</t>
    </r>
    <r>
      <rPr>
        <sz val="11"/>
        <color theme="1"/>
        <rFont val="宋体"/>
        <family val="3"/>
        <charset val="134"/>
        <scheme val="minor"/>
      </rPr>
      <t>lv</t>
    </r>
    <phoneticPr fontId="10" type="noConversion"/>
  </si>
  <si>
    <t>合成宝石展示等级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</si>
</sst>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0.5"/>
      <color theme="1"/>
      <name val="Calibri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0" fillId="0" borderId="1" xfId="0" applyBorder="1" applyAlignment="1"/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>
      <alignment vertical="center"/>
    </xf>
    <xf numFmtId="49" fontId="11" fillId="0" borderId="3" xfId="0" applyNumberFormat="1" applyFont="1" applyFill="1" applyBorder="1">
      <alignment vertical="center"/>
    </xf>
    <xf numFmtId="49" fontId="12" fillId="0" borderId="3" xfId="0" applyNumberFormat="1" applyFont="1" applyFill="1" applyBorder="1">
      <alignment vertical="center"/>
    </xf>
    <xf numFmtId="49" fontId="2" fillId="0" borderId="3" xfId="0" applyNumberFormat="1" applyFont="1" applyFill="1" applyBorder="1">
      <alignment vertical="center"/>
    </xf>
    <xf numFmtId="49" fontId="12" fillId="0" borderId="3" xfId="0" applyNumberFormat="1" applyFont="1" applyBorder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"/>
  <sheetViews>
    <sheetView workbookViewId="0">
      <selection activeCell="Q267" sqref="Q267"/>
    </sheetView>
  </sheetViews>
  <sheetFormatPr defaultColWidth="9" defaultRowHeight="13.5" x14ac:dyDescent="0.15"/>
  <cols>
    <col min="1" max="1" width="10.5" customWidth="1"/>
    <col min="2" max="4" width="9.875" customWidth="1"/>
    <col min="5" max="5" width="13.875" customWidth="1"/>
    <col min="6" max="7" width="20.625" customWidth="1"/>
    <col min="8" max="8" width="17.125" customWidth="1"/>
    <col min="9" max="10" width="27" customWidth="1"/>
    <col min="11" max="11" width="19.375" customWidth="1"/>
    <col min="12" max="12" width="18.375" customWidth="1"/>
    <col min="13" max="13" width="18.375" style="39" customWidth="1"/>
    <col min="14" max="14" width="68.625" style="7" customWidth="1"/>
    <col min="15" max="16" width="22.5" style="7" customWidth="1"/>
    <col min="17" max="17" width="39.375" customWidth="1"/>
    <col min="18" max="18" width="17.375" bestFit="1" customWidth="1"/>
    <col min="19" max="19" width="11" customWidth="1"/>
    <col min="20" max="20" width="17" customWidth="1"/>
  </cols>
  <sheetData>
    <row r="1" spans="1:20" x14ac:dyDescent="0.15">
      <c r="A1" s="8" t="s">
        <v>0</v>
      </c>
      <c r="B1" s="8" t="s">
        <v>1</v>
      </c>
      <c r="C1" s="8" t="s">
        <v>2</v>
      </c>
      <c r="D1" s="34" t="s">
        <v>68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15" t="s">
        <v>9</v>
      </c>
      <c r="L1" s="15" t="s">
        <v>10</v>
      </c>
      <c r="M1" s="35" t="s">
        <v>64</v>
      </c>
      <c r="N1" s="16" t="s">
        <v>11</v>
      </c>
      <c r="O1" s="17" t="s">
        <v>12</v>
      </c>
      <c r="P1" s="18" t="s">
        <v>13</v>
      </c>
      <c r="Q1" s="19" t="s">
        <v>14</v>
      </c>
      <c r="R1" s="19" t="s">
        <v>74</v>
      </c>
      <c r="S1" s="19" t="s">
        <v>15</v>
      </c>
      <c r="T1" t="s">
        <v>16</v>
      </c>
    </row>
    <row r="2" spans="1:20" x14ac:dyDescent="0.15">
      <c r="A2" s="8" t="s">
        <v>17</v>
      </c>
      <c r="B2" s="8" t="s">
        <v>17</v>
      </c>
      <c r="C2" s="8" t="s">
        <v>18</v>
      </c>
      <c r="D2" s="34" t="s">
        <v>69</v>
      </c>
      <c r="E2" s="8" t="s">
        <v>17</v>
      </c>
      <c r="F2" s="8" t="s">
        <v>17</v>
      </c>
      <c r="G2" s="8" t="s">
        <v>17</v>
      </c>
      <c r="H2" s="8" t="s">
        <v>17</v>
      </c>
      <c r="I2" s="8" t="s">
        <v>17</v>
      </c>
      <c r="J2" s="8" t="s">
        <v>17</v>
      </c>
      <c r="K2" s="20" t="s">
        <v>17</v>
      </c>
      <c r="L2" s="20" t="s">
        <v>17</v>
      </c>
      <c r="M2" s="36" t="s">
        <v>65</v>
      </c>
      <c r="N2" s="21" t="s">
        <v>18</v>
      </c>
      <c r="O2" s="21" t="s">
        <v>17</v>
      </c>
      <c r="P2" s="21" t="s">
        <v>17</v>
      </c>
      <c r="Q2" s="21" t="s">
        <v>18</v>
      </c>
      <c r="R2" s="22" t="s">
        <v>73</v>
      </c>
      <c r="S2" s="19" t="s">
        <v>17</v>
      </c>
      <c r="T2" s="30" t="s">
        <v>17</v>
      </c>
    </row>
    <row r="3" spans="1:20" x14ac:dyDescent="0.15">
      <c r="A3" s="8" t="s">
        <v>19</v>
      </c>
      <c r="B3" s="8" t="s">
        <v>20</v>
      </c>
      <c r="C3" s="8" t="s">
        <v>21</v>
      </c>
      <c r="D3" s="8" t="s">
        <v>67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20" t="s">
        <v>28</v>
      </c>
      <c r="L3" s="20" t="s">
        <v>29</v>
      </c>
      <c r="M3" s="37" t="s">
        <v>63</v>
      </c>
      <c r="N3" s="21" t="s">
        <v>30</v>
      </c>
      <c r="O3" s="22" t="s">
        <v>31</v>
      </c>
      <c r="P3" s="22" t="s">
        <v>32</v>
      </c>
      <c r="Q3" s="23" t="s">
        <v>71</v>
      </c>
      <c r="R3" s="23" t="s">
        <v>72</v>
      </c>
      <c r="S3" s="19" t="s">
        <v>33</v>
      </c>
      <c r="T3" s="31" t="s">
        <v>34</v>
      </c>
    </row>
    <row r="4" spans="1:20" x14ac:dyDescent="0.15">
      <c r="A4" s="8" t="s">
        <v>35</v>
      </c>
      <c r="B4" s="8" t="s">
        <v>35</v>
      </c>
      <c r="C4" s="9"/>
      <c r="D4" s="10" t="s">
        <v>70</v>
      </c>
      <c r="E4" s="9" t="s">
        <v>35</v>
      </c>
      <c r="F4" s="9" t="s">
        <v>35</v>
      </c>
      <c r="G4" s="9" t="s">
        <v>35</v>
      </c>
      <c r="H4" s="9" t="s">
        <v>35</v>
      </c>
      <c r="I4" s="10" t="s">
        <v>35</v>
      </c>
      <c r="J4" s="10" t="s">
        <v>35</v>
      </c>
      <c r="K4" s="24" t="s">
        <v>35</v>
      </c>
      <c r="L4" s="24" t="s">
        <v>35</v>
      </c>
      <c r="M4" s="38" t="s">
        <v>66</v>
      </c>
      <c r="N4" s="25" t="s">
        <v>35</v>
      </c>
      <c r="O4" s="26" t="s">
        <v>35</v>
      </c>
      <c r="P4" s="27" t="s">
        <v>35</v>
      </c>
      <c r="Q4" s="19" t="s">
        <v>35</v>
      </c>
      <c r="R4" s="19" t="s">
        <v>75</v>
      </c>
      <c r="S4" s="19" t="s">
        <v>35</v>
      </c>
      <c r="T4" s="31" t="s">
        <v>35</v>
      </c>
    </row>
    <row r="5" spans="1:20" ht="16.5" x14ac:dyDescent="0.15">
      <c r="A5">
        <v>1</v>
      </c>
      <c r="B5">
        <v>50101</v>
      </c>
      <c r="C5" s="11" t="s">
        <v>36</v>
      </c>
      <c r="D5" s="12">
        <v>1</v>
      </c>
      <c r="E5" s="12">
        <v>0</v>
      </c>
      <c r="F5" s="13">
        <v>0</v>
      </c>
      <c r="G5" s="13"/>
      <c r="H5" s="13"/>
      <c r="I5" s="13"/>
      <c r="J5" s="13"/>
      <c r="K5" s="28">
        <v>31</v>
      </c>
      <c r="L5">
        <v>10</v>
      </c>
      <c r="M5" s="39">
        <v>6100</v>
      </c>
      <c r="N5" s="7">
        <v>50101</v>
      </c>
      <c r="O5" s="5">
        <f>T5</f>
        <v>50102</v>
      </c>
      <c r="P5" s="5">
        <f>B5</f>
        <v>50101</v>
      </c>
      <c r="Q5" s="32">
        <v>50101</v>
      </c>
      <c r="R5" s="39">
        <v>6100</v>
      </c>
      <c r="S5">
        <v>2</v>
      </c>
      <c r="T5" s="5">
        <f>B6</f>
        <v>50102</v>
      </c>
    </row>
    <row r="6" spans="1:20" ht="16.5" x14ac:dyDescent="0.15">
      <c r="A6">
        <v>1</v>
      </c>
      <c r="B6">
        <v>50102</v>
      </c>
      <c r="C6" s="11" t="s">
        <v>36</v>
      </c>
      <c r="D6" s="12">
        <v>2</v>
      </c>
      <c r="E6" s="12">
        <v>1</v>
      </c>
      <c r="F6" s="13">
        <v>0</v>
      </c>
      <c r="G6" s="13"/>
      <c r="H6" s="13"/>
      <c r="I6" s="13"/>
      <c r="J6" s="13"/>
      <c r="K6" s="28">
        <v>31</v>
      </c>
      <c r="L6">
        <v>20</v>
      </c>
      <c r="M6" s="39">
        <v>6100</v>
      </c>
      <c r="N6" s="7">
        <f>B5</f>
        <v>50101</v>
      </c>
      <c r="O6" s="5">
        <f>T6</f>
        <v>50103</v>
      </c>
      <c r="P6" s="5">
        <f>P5</f>
        <v>50101</v>
      </c>
      <c r="Q6" s="7" t="str">
        <f t="shared" ref="Q6:Q10" si="0">N7</f>
        <v>50101,50102</v>
      </c>
      <c r="R6" s="39">
        <v>6100</v>
      </c>
      <c r="S6">
        <f>S5*2</f>
        <v>4</v>
      </c>
      <c r="T6" s="5">
        <f>T5+1</f>
        <v>50103</v>
      </c>
    </row>
    <row r="7" spans="1:20" ht="16.5" x14ac:dyDescent="0.15">
      <c r="A7">
        <v>1</v>
      </c>
      <c r="B7">
        <v>50103</v>
      </c>
      <c r="C7" s="11" t="s">
        <v>36</v>
      </c>
      <c r="D7" s="12">
        <v>3</v>
      </c>
      <c r="E7" s="12">
        <v>1</v>
      </c>
      <c r="F7" s="13">
        <v>0</v>
      </c>
      <c r="G7" s="13"/>
      <c r="H7" s="13"/>
      <c r="I7" s="13"/>
      <c r="J7" s="13"/>
      <c r="K7" s="28">
        <v>31</v>
      </c>
      <c r="L7">
        <v>30</v>
      </c>
      <c r="M7" s="40" t="s">
        <v>82</v>
      </c>
      <c r="N7" s="7" t="str">
        <f t="shared" ref="N7:N11" si="1">N6&amp;","&amp;B6</f>
        <v>50101,50102</v>
      </c>
      <c r="O7" s="5">
        <f t="shared" ref="O7:O23" si="2">T7</f>
        <v>50104</v>
      </c>
      <c r="P7" s="5">
        <f t="shared" ref="P7:P11" si="3">P6</f>
        <v>50101</v>
      </c>
      <c r="Q7" s="7" t="str">
        <f t="shared" si="0"/>
        <v>50101,50102,50103</v>
      </c>
      <c r="R7" s="39" t="s">
        <v>82</v>
      </c>
      <c r="S7">
        <f t="shared" ref="S7:S10" si="4">S6*2</f>
        <v>8</v>
      </c>
      <c r="T7" s="5">
        <f t="shared" ref="T7:T70" si="5">T6+1</f>
        <v>50104</v>
      </c>
    </row>
    <row r="8" spans="1:20" ht="16.5" x14ac:dyDescent="0.15">
      <c r="A8">
        <v>1</v>
      </c>
      <c r="B8">
        <v>50104</v>
      </c>
      <c r="C8" s="11" t="s">
        <v>36</v>
      </c>
      <c r="D8" s="12">
        <v>4</v>
      </c>
      <c r="E8" s="12">
        <v>1</v>
      </c>
      <c r="F8" s="13">
        <v>1</v>
      </c>
      <c r="G8" s="13">
        <f>B7</f>
        <v>50103</v>
      </c>
      <c r="H8" s="13">
        <v>2</v>
      </c>
      <c r="I8" s="13"/>
      <c r="J8" s="13"/>
      <c r="K8" s="28">
        <v>31</v>
      </c>
      <c r="L8">
        <v>40</v>
      </c>
      <c r="M8" s="40" t="s">
        <v>76</v>
      </c>
      <c r="N8" s="7" t="str">
        <f t="shared" si="1"/>
        <v>50101,50102,50103</v>
      </c>
      <c r="O8" s="5">
        <f t="shared" si="2"/>
        <v>50105</v>
      </c>
      <c r="P8" s="5">
        <f t="shared" si="3"/>
        <v>50101</v>
      </c>
      <c r="Q8" s="7" t="str">
        <f t="shared" si="0"/>
        <v>50101,50102,50103,50104</v>
      </c>
      <c r="R8" s="39" t="s">
        <v>76</v>
      </c>
      <c r="S8">
        <f t="shared" si="4"/>
        <v>16</v>
      </c>
      <c r="T8" s="5">
        <f t="shared" si="5"/>
        <v>50105</v>
      </c>
    </row>
    <row r="9" spans="1:20" ht="16.5" x14ac:dyDescent="0.15">
      <c r="A9">
        <v>1</v>
      </c>
      <c r="B9">
        <v>50105</v>
      </c>
      <c r="C9" s="11" t="s">
        <v>36</v>
      </c>
      <c r="D9" s="12">
        <v>5</v>
      </c>
      <c r="E9" s="12">
        <v>1</v>
      </c>
      <c r="F9" s="13">
        <v>1</v>
      </c>
      <c r="G9" s="13">
        <f t="shared" ref="G9:G24" si="6">B8</f>
        <v>50104</v>
      </c>
      <c r="H9" s="13">
        <v>2</v>
      </c>
      <c r="I9" s="13"/>
      <c r="J9" s="13"/>
      <c r="K9" s="28">
        <v>31</v>
      </c>
      <c r="L9">
        <v>50</v>
      </c>
      <c r="M9" s="40" t="s">
        <v>76</v>
      </c>
      <c r="N9" s="7" t="str">
        <f t="shared" si="1"/>
        <v>50101,50102,50103,50104</v>
      </c>
      <c r="O9" s="5">
        <f t="shared" si="2"/>
        <v>50106</v>
      </c>
      <c r="P9" s="5">
        <f t="shared" si="3"/>
        <v>50101</v>
      </c>
      <c r="Q9" s="7" t="str">
        <f t="shared" si="0"/>
        <v>50101,50102,50103,50104,50105</v>
      </c>
      <c r="R9" s="39" t="s">
        <v>76</v>
      </c>
      <c r="S9">
        <f t="shared" si="4"/>
        <v>32</v>
      </c>
      <c r="T9" s="5">
        <f t="shared" si="5"/>
        <v>50106</v>
      </c>
    </row>
    <row r="10" spans="1:20" ht="16.5" x14ac:dyDescent="0.15">
      <c r="A10">
        <v>1</v>
      </c>
      <c r="B10">
        <v>50106</v>
      </c>
      <c r="C10" s="11" t="s">
        <v>36</v>
      </c>
      <c r="D10" s="12">
        <v>6</v>
      </c>
      <c r="E10" s="12">
        <v>1</v>
      </c>
      <c r="F10" s="13">
        <v>1</v>
      </c>
      <c r="G10" s="13">
        <f t="shared" si="6"/>
        <v>50105</v>
      </c>
      <c r="H10" s="13">
        <v>2</v>
      </c>
      <c r="I10" s="13"/>
      <c r="J10" s="13"/>
      <c r="K10" s="28">
        <v>31</v>
      </c>
      <c r="L10">
        <v>60</v>
      </c>
      <c r="M10" s="40" t="s">
        <v>76</v>
      </c>
      <c r="N10" s="7" t="str">
        <f t="shared" si="1"/>
        <v>50101,50102,50103,50104,50105</v>
      </c>
      <c r="O10" s="5">
        <f t="shared" si="2"/>
        <v>50107</v>
      </c>
      <c r="P10" s="5">
        <f t="shared" si="3"/>
        <v>50101</v>
      </c>
      <c r="Q10" s="7" t="str">
        <f t="shared" si="0"/>
        <v>50101,50102,50103,50104,50105,50106</v>
      </c>
      <c r="R10" s="39" t="s">
        <v>76</v>
      </c>
      <c r="S10">
        <f t="shared" si="4"/>
        <v>64</v>
      </c>
      <c r="T10" s="5">
        <f t="shared" si="5"/>
        <v>50107</v>
      </c>
    </row>
    <row r="11" spans="1:20" ht="16.5" x14ac:dyDescent="0.15">
      <c r="A11">
        <v>1</v>
      </c>
      <c r="B11">
        <v>50107</v>
      </c>
      <c r="C11" s="11" t="s">
        <v>36</v>
      </c>
      <c r="D11" s="12">
        <v>7</v>
      </c>
      <c r="E11" s="12">
        <v>1</v>
      </c>
      <c r="F11" s="13">
        <v>1</v>
      </c>
      <c r="G11" s="13">
        <f t="shared" si="6"/>
        <v>50106</v>
      </c>
      <c r="H11" s="13">
        <v>2</v>
      </c>
      <c r="K11" s="28">
        <v>31</v>
      </c>
      <c r="L11">
        <v>70</v>
      </c>
      <c r="M11" s="40" t="s">
        <v>76</v>
      </c>
      <c r="N11" s="7" t="str">
        <f t="shared" si="1"/>
        <v>50101,50102,50103,50104,50105,50106</v>
      </c>
      <c r="O11" s="5">
        <f t="shared" si="2"/>
        <v>50108</v>
      </c>
      <c r="P11" s="5">
        <f t="shared" si="3"/>
        <v>50101</v>
      </c>
      <c r="Q11">
        <v>53001</v>
      </c>
      <c r="R11" s="39" t="s">
        <v>119</v>
      </c>
      <c r="S11" s="28">
        <v>1064</v>
      </c>
      <c r="T11" s="5">
        <f t="shared" si="5"/>
        <v>50108</v>
      </c>
    </row>
    <row r="12" spans="1:20" ht="16.5" x14ac:dyDescent="0.15">
      <c r="A12">
        <v>1</v>
      </c>
      <c r="B12">
        <v>50108</v>
      </c>
      <c r="C12" s="11" t="s">
        <v>36</v>
      </c>
      <c r="D12" s="12">
        <v>8</v>
      </c>
      <c r="E12" s="12">
        <v>0</v>
      </c>
      <c r="F12" s="13">
        <v>1</v>
      </c>
      <c r="G12" s="13">
        <f t="shared" si="6"/>
        <v>50107</v>
      </c>
      <c r="H12" s="13">
        <v>1</v>
      </c>
      <c r="I12" s="13">
        <v>53001</v>
      </c>
      <c r="J12" s="28">
        <v>1</v>
      </c>
      <c r="K12" s="28">
        <v>31</v>
      </c>
      <c r="L12">
        <v>80</v>
      </c>
      <c r="M12" s="40" t="s">
        <v>77</v>
      </c>
      <c r="O12" s="5">
        <f t="shared" si="2"/>
        <v>50109</v>
      </c>
      <c r="P12" s="5"/>
      <c r="Q12">
        <v>53001</v>
      </c>
      <c r="R12" s="39" t="s">
        <v>119</v>
      </c>
      <c r="S12" s="29">
        <v>2100</v>
      </c>
      <c r="T12" s="5">
        <f t="shared" si="5"/>
        <v>50109</v>
      </c>
    </row>
    <row r="13" spans="1:20" ht="16.5" x14ac:dyDescent="0.15">
      <c r="A13">
        <v>1</v>
      </c>
      <c r="B13">
        <v>50109</v>
      </c>
      <c r="C13" s="11" t="s">
        <v>36</v>
      </c>
      <c r="D13" s="12">
        <v>9</v>
      </c>
      <c r="E13" s="12">
        <v>0</v>
      </c>
      <c r="F13" s="13">
        <v>1</v>
      </c>
      <c r="G13" s="13">
        <f t="shared" si="6"/>
        <v>50108</v>
      </c>
      <c r="H13" s="13">
        <v>1</v>
      </c>
      <c r="I13" s="13">
        <v>53001</v>
      </c>
      <c r="J13" s="29">
        <v>2</v>
      </c>
      <c r="K13" s="28">
        <v>31</v>
      </c>
      <c r="L13">
        <v>90</v>
      </c>
      <c r="M13" s="40" t="s">
        <v>77</v>
      </c>
      <c r="O13" s="5">
        <f t="shared" si="2"/>
        <v>50110</v>
      </c>
      <c r="P13" s="5"/>
      <c r="Q13">
        <v>53001</v>
      </c>
      <c r="R13" s="39" t="s">
        <v>118</v>
      </c>
      <c r="S13" s="29">
        <v>3200</v>
      </c>
      <c r="T13" s="5">
        <f t="shared" si="5"/>
        <v>50110</v>
      </c>
    </row>
    <row r="14" spans="1:20" ht="16.5" x14ac:dyDescent="0.15">
      <c r="A14">
        <v>1</v>
      </c>
      <c r="B14">
        <v>50110</v>
      </c>
      <c r="C14" s="11" t="s">
        <v>36</v>
      </c>
      <c r="D14" s="12">
        <v>10</v>
      </c>
      <c r="E14" s="12">
        <v>0</v>
      </c>
      <c r="F14" s="13">
        <v>1</v>
      </c>
      <c r="G14" s="13">
        <f t="shared" si="6"/>
        <v>50109</v>
      </c>
      <c r="H14" s="13">
        <v>1</v>
      </c>
      <c r="I14" s="13">
        <v>53001</v>
      </c>
      <c r="J14" s="29">
        <v>3</v>
      </c>
      <c r="K14" s="28">
        <v>31</v>
      </c>
      <c r="L14">
        <v>100</v>
      </c>
      <c r="M14" s="40" t="s">
        <v>78</v>
      </c>
      <c r="O14" s="5">
        <f t="shared" si="2"/>
        <v>50111</v>
      </c>
      <c r="P14" s="5"/>
      <c r="Q14">
        <v>53001</v>
      </c>
      <c r="R14" s="39" t="s">
        <v>118</v>
      </c>
      <c r="S14" s="29">
        <v>4300</v>
      </c>
      <c r="T14" s="5">
        <f t="shared" si="5"/>
        <v>50111</v>
      </c>
    </row>
    <row r="15" spans="1:20" ht="16.5" x14ac:dyDescent="0.15">
      <c r="A15">
        <v>1</v>
      </c>
      <c r="B15">
        <v>50111</v>
      </c>
      <c r="C15" s="11" t="s">
        <v>36</v>
      </c>
      <c r="D15" s="12">
        <v>11</v>
      </c>
      <c r="E15" s="12">
        <v>0</v>
      </c>
      <c r="F15" s="13">
        <v>1</v>
      </c>
      <c r="G15" s="13">
        <f t="shared" si="6"/>
        <v>50110</v>
      </c>
      <c r="H15" s="13">
        <v>1</v>
      </c>
      <c r="I15" s="13">
        <v>53001</v>
      </c>
      <c r="J15" s="29">
        <v>4</v>
      </c>
      <c r="K15" s="28">
        <v>31</v>
      </c>
      <c r="L15">
        <v>110</v>
      </c>
      <c r="M15" s="40" t="s">
        <v>78</v>
      </c>
      <c r="O15" s="5">
        <f t="shared" si="2"/>
        <v>50112</v>
      </c>
      <c r="P15" s="5"/>
      <c r="Q15">
        <v>53001</v>
      </c>
      <c r="R15" s="39" t="s">
        <v>118</v>
      </c>
      <c r="S15" s="29">
        <v>6400</v>
      </c>
      <c r="T15" s="5">
        <f t="shared" si="5"/>
        <v>50112</v>
      </c>
    </row>
    <row r="16" spans="1:20" ht="16.5" x14ac:dyDescent="0.15">
      <c r="A16">
        <v>1</v>
      </c>
      <c r="B16">
        <v>50112</v>
      </c>
      <c r="C16" s="11" t="s">
        <v>36</v>
      </c>
      <c r="D16" s="12">
        <v>12</v>
      </c>
      <c r="E16" s="12">
        <v>0</v>
      </c>
      <c r="F16" s="13">
        <v>1</v>
      </c>
      <c r="G16" s="13">
        <f t="shared" si="6"/>
        <v>50111</v>
      </c>
      <c r="H16" s="13">
        <v>1</v>
      </c>
      <c r="I16" s="13">
        <v>53001</v>
      </c>
      <c r="J16" s="29">
        <v>6</v>
      </c>
      <c r="K16" s="28">
        <v>31</v>
      </c>
      <c r="L16">
        <v>120</v>
      </c>
      <c r="M16" s="40" t="s">
        <v>78</v>
      </c>
      <c r="O16" s="5">
        <f t="shared" si="2"/>
        <v>50113</v>
      </c>
      <c r="P16" s="5"/>
      <c r="Q16">
        <v>53001</v>
      </c>
      <c r="R16" s="39" t="s">
        <v>118</v>
      </c>
      <c r="S16" s="29">
        <v>8500</v>
      </c>
      <c r="T16" s="5">
        <f t="shared" si="5"/>
        <v>50113</v>
      </c>
    </row>
    <row r="17" spans="1:20" ht="16.5" x14ac:dyDescent="0.15">
      <c r="A17">
        <v>1</v>
      </c>
      <c r="B17">
        <v>50113</v>
      </c>
      <c r="C17" s="11" t="s">
        <v>36</v>
      </c>
      <c r="D17" s="12">
        <v>13</v>
      </c>
      <c r="E17" s="12">
        <v>0</v>
      </c>
      <c r="F17" s="13">
        <v>1</v>
      </c>
      <c r="G17" s="13">
        <f t="shared" si="6"/>
        <v>50112</v>
      </c>
      <c r="H17" s="13">
        <v>1</v>
      </c>
      <c r="I17" s="13">
        <v>53001</v>
      </c>
      <c r="J17" s="29">
        <v>8</v>
      </c>
      <c r="K17" s="28">
        <v>31</v>
      </c>
      <c r="L17">
        <v>130</v>
      </c>
      <c r="M17" s="40" t="s">
        <v>78</v>
      </c>
      <c r="O17" s="5">
        <f t="shared" si="2"/>
        <v>50114</v>
      </c>
      <c r="P17" s="5"/>
      <c r="Q17">
        <v>53001</v>
      </c>
      <c r="R17" s="39" t="s">
        <v>118</v>
      </c>
      <c r="S17" s="29">
        <v>12600</v>
      </c>
      <c r="T17" s="5">
        <f t="shared" si="5"/>
        <v>50114</v>
      </c>
    </row>
    <row r="18" spans="1:20" ht="16.5" x14ac:dyDescent="0.15">
      <c r="A18">
        <v>1</v>
      </c>
      <c r="B18">
        <v>50114</v>
      </c>
      <c r="C18" s="11" t="s">
        <v>36</v>
      </c>
      <c r="D18" s="12">
        <v>14</v>
      </c>
      <c r="E18" s="12">
        <v>0</v>
      </c>
      <c r="F18" s="13">
        <v>1</v>
      </c>
      <c r="G18" s="13">
        <f t="shared" si="6"/>
        <v>50113</v>
      </c>
      <c r="H18" s="13">
        <v>1</v>
      </c>
      <c r="I18" s="13">
        <v>53001</v>
      </c>
      <c r="J18" s="29">
        <v>12</v>
      </c>
      <c r="K18" s="28">
        <v>31</v>
      </c>
      <c r="L18">
        <v>140</v>
      </c>
      <c r="M18" s="40" t="s">
        <v>79</v>
      </c>
      <c r="O18" s="5">
        <f t="shared" si="2"/>
        <v>50115</v>
      </c>
      <c r="P18" s="5"/>
      <c r="Q18">
        <v>53001</v>
      </c>
      <c r="R18" s="39" t="s">
        <v>121</v>
      </c>
      <c r="S18" s="29">
        <v>10700</v>
      </c>
      <c r="T18" s="5">
        <f t="shared" si="5"/>
        <v>50115</v>
      </c>
    </row>
    <row r="19" spans="1:20" ht="16.5" x14ac:dyDescent="0.15">
      <c r="A19">
        <v>1</v>
      </c>
      <c r="B19">
        <v>50115</v>
      </c>
      <c r="C19" s="11" t="s">
        <v>36</v>
      </c>
      <c r="D19" s="12">
        <v>15</v>
      </c>
      <c r="E19" s="12">
        <v>0</v>
      </c>
      <c r="F19" s="13">
        <v>1</v>
      </c>
      <c r="G19" s="13">
        <f t="shared" si="6"/>
        <v>50114</v>
      </c>
      <c r="H19" s="13">
        <v>1</v>
      </c>
      <c r="I19" s="13">
        <v>53002</v>
      </c>
      <c r="J19" s="29">
        <v>1</v>
      </c>
      <c r="K19" s="28">
        <v>31</v>
      </c>
      <c r="L19">
        <v>150</v>
      </c>
      <c r="M19" s="40" t="s">
        <v>79</v>
      </c>
      <c r="O19" s="5">
        <f t="shared" si="2"/>
        <v>50116</v>
      </c>
      <c r="P19" s="5"/>
      <c r="Q19">
        <v>53002</v>
      </c>
      <c r="R19" s="39" t="s">
        <v>121</v>
      </c>
      <c r="S19" s="29">
        <v>20800</v>
      </c>
      <c r="T19" s="5">
        <f t="shared" si="5"/>
        <v>50116</v>
      </c>
    </row>
    <row r="20" spans="1:20" ht="16.5" x14ac:dyDescent="0.15">
      <c r="A20">
        <v>1</v>
      </c>
      <c r="B20">
        <v>50116</v>
      </c>
      <c r="C20" s="11" t="s">
        <v>36</v>
      </c>
      <c r="D20" s="12">
        <v>16</v>
      </c>
      <c r="E20" s="12">
        <v>0</v>
      </c>
      <c r="F20" s="13">
        <v>1</v>
      </c>
      <c r="G20" s="13">
        <f t="shared" si="6"/>
        <v>50115</v>
      </c>
      <c r="H20" s="13">
        <v>1</v>
      </c>
      <c r="I20" s="13">
        <v>53002</v>
      </c>
      <c r="J20" s="29">
        <v>2</v>
      </c>
      <c r="K20" s="28">
        <v>31</v>
      </c>
      <c r="L20">
        <v>160</v>
      </c>
      <c r="M20" s="40" t="s">
        <v>80</v>
      </c>
      <c r="O20" s="5">
        <f t="shared" si="2"/>
        <v>50117</v>
      </c>
      <c r="P20" s="5"/>
      <c r="Q20">
        <v>53002</v>
      </c>
      <c r="R20" s="39" t="s">
        <v>120</v>
      </c>
      <c r="S20" s="29">
        <v>40900</v>
      </c>
      <c r="T20" s="5">
        <f t="shared" si="5"/>
        <v>50117</v>
      </c>
    </row>
    <row r="21" spans="1:20" ht="16.5" x14ac:dyDescent="0.15">
      <c r="A21">
        <v>1</v>
      </c>
      <c r="B21">
        <v>50117</v>
      </c>
      <c r="C21" s="11" t="s">
        <v>36</v>
      </c>
      <c r="D21" s="12">
        <v>17</v>
      </c>
      <c r="E21" s="12">
        <v>0</v>
      </c>
      <c r="F21" s="13">
        <v>1</v>
      </c>
      <c r="G21" s="13">
        <f t="shared" si="6"/>
        <v>50116</v>
      </c>
      <c r="H21" s="13">
        <v>1</v>
      </c>
      <c r="I21" s="13">
        <v>53002</v>
      </c>
      <c r="J21" s="29">
        <v>4</v>
      </c>
      <c r="K21" s="28">
        <v>31</v>
      </c>
      <c r="L21">
        <v>170</v>
      </c>
      <c r="M21" s="40" t="s">
        <v>80</v>
      </c>
      <c r="O21" s="5">
        <f t="shared" si="2"/>
        <v>50118</v>
      </c>
      <c r="P21" s="5"/>
      <c r="Q21">
        <v>53002</v>
      </c>
      <c r="R21" s="39" t="s">
        <v>120</v>
      </c>
      <c r="S21" s="29">
        <v>61000</v>
      </c>
      <c r="T21" s="5">
        <f t="shared" si="5"/>
        <v>50118</v>
      </c>
    </row>
    <row r="22" spans="1:20" ht="16.5" x14ac:dyDescent="0.15">
      <c r="A22">
        <v>1</v>
      </c>
      <c r="B22">
        <v>50118</v>
      </c>
      <c r="C22" s="11" t="s">
        <v>36</v>
      </c>
      <c r="D22" s="12">
        <v>18</v>
      </c>
      <c r="E22" s="12">
        <v>0</v>
      </c>
      <c r="F22" s="13">
        <v>1</v>
      </c>
      <c r="G22" s="13">
        <f t="shared" si="6"/>
        <v>50117</v>
      </c>
      <c r="H22" s="13">
        <v>1</v>
      </c>
      <c r="I22" s="13">
        <v>53002</v>
      </c>
      <c r="J22" s="29">
        <v>6</v>
      </c>
      <c r="K22" s="28">
        <v>31</v>
      </c>
      <c r="L22">
        <v>180</v>
      </c>
      <c r="M22" s="40" t="s">
        <v>80</v>
      </c>
      <c r="O22" s="5">
        <f t="shared" si="2"/>
        <v>50119</v>
      </c>
      <c r="P22" s="5"/>
      <c r="Q22">
        <v>53002</v>
      </c>
      <c r="R22" s="39" t="s">
        <v>120</v>
      </c>
      <c r="S22" s="29">
        <v>81100</v>
      </c>
      <c r="T22" s="5">
        <f t="shared" si="5"/>
        <v>50119</v>
      </c>
    </row>
    <row r="23" spans="1:20" ht="16.5" x14ac:dyDescent="0.15">
      <c r="A23">
        <v>1</v>
      </c>
      <c r="B23">
        <v>50119</v>
      </c>
      <c r="C23" s="11" t="s">
        <v>36</v>
      </c>
      <c r="D23" s="12">
        <v>19</v>
      </c>
      <c r="E23" s="12">
        <v>0</v>
      </c>
      <c r="F23" s="13">
        <v>1</v>
      </c>
      <c r="G23" s="13">
        <f t="shared" si="6"/>
        <v>50118</v>
      </c>
      <c r="H23" s="13">
        <v>1</v>
      </c>
      <c r="I23" s="13">
        <v>53002</v>
      </c>
      <c r="J23" s="29">
        <v>8</v>
      </c>
      <c r="K23" s="28">
        <v>31</v>
      </c>
      <c r="L23">
        <v>190</v>
      </c>
      <c r="M23" s="40" t="s">
        <v>80</v>
      </c>
      <c r="O23" s="5">
        <f t="shared" si="2"/>
        <v>50120</v>
      </c>
      <c r="P23" s="5"/>
      <c r="Q23">
        <v>53002</v>
      </c>
      <c r="R23" s="39" t="s">
        <v>120</v>
      </c>
      <c r="S23" s="29">
        <v>121200</v>
      </c>
      <c r="T23" s="5">
        <f t="shared" si="5"/>
        <v>50120</v>
      </c>
    </row>
    <row r="24" spans="1:20" ht="16.5" x14ac:dyDescent="0.15">
      <c r="A24">
        <v>1</v>
      </c>
      <c r="B24">
        <v>50120</v>
      </c>
      <c r="C24" s="11" t="s">
        <v>36</v>
      </c>
      <c r="D24" s="12">
        <v>20</v>
      </c>
      <c r="E24" s="12">
        <v>0</v>
      </c>
      <c r="F24" s="13">
        <v>1</v>
      </c>
      <c r="G24" s="13">
        <f t="shared" si="6"/>
        <v>50119</v>
      </c>
      <c r="H24" s="13">
        <v>1</v>
      </c>
      <c r="I24" s="13">
        <v>53002</v>
      </c>
      <c r="J24" s="29">
        <v>12</v>
      </c>
      <c r="K24" s="28">
        <v>31</v>
      </c>
      <c r="L24">
        <v>200</v>
      </c>
      <c r="R24" s="39"/>
      <c r="S24" s="29"/>
      <c r="T24" s="5"/>
    </row>
    <row r="25" spans="1:20" ht="17.25" x14ac:dyDescent="0.15">
      <c r="A25">
        <v>2</v>
      </c>
      <c r="B25">
        <v>50201</v>
      </c>
      <c r="C25" s="14" t="s">
        <v>37</v>
      </c>
      <c r="D25" s="12">
        <v>1</v>
      </c>
      <c r="E25" s="12">
        <v>0</v>
      </c>
      <c r="F25" s="13">
        <v>0</v>
      </c>
      <c r="G25" s="13"/>
      <c r="H25" s="13"/>
      <c r="I25" s="13"/>
      <c r="J25" s="13"/>
      <c r="K25" s="28">
        <v>33</v>
      </c>
      <c r="L25">
        <v>10</v>
      </c>
      <c r="M25" s="40" t="s">
        <v>81</v>
      </c>
      <c r="N25" s="7">
        <v>50201</v>
      </c>
      <c r="O25" s="5">
        <f t="shared" ref="O25:O43" si="7">T25</f>
        <v>50202</v>
      </c>
      <c r="P25" s="5">
        <f>B25</f>
        <v>50201</v>
      </c>
      <c r="Q25" s="7">
        <f t="shared" ref="Q25:Q30" si="8">N26</f>
        <v>50201</v>
      </c>
      <c r="R25" s="40" t="s">
        <v>81</v>
      </c>
      <c r="S25">
        <v>2</v>
      </c>
      <c r="T25" s="5">
        <f>B26</f>
        <v>50202</v>
      </c>
    </row>
    <row r="26" spans="1:20" ht="17.25" x14ac:dyDescent="0.15">
      <c r="A26">
        <v>2</v>
      </c>
      <c r="B26">
        <v>50202</v>
      </c>
      <c r="C26" s="14" t="s">
        <v>37</v>
      </c>
      <c r="D26" s="12">
        <v>2</v>
      </c>
      <c r="E26" s="12">
        <v>1</v>
      </c>
      <c r="F26" s="13">
        <v>0</v>
      </c>
      <c r="G26" s="13"/>
      <c r="H26" s="13"/>
      <c r="I26" s="13"/>
      <c r="J26" s="13"/>
      <c r="K26" s="28">
        <v>33</v>
      </c>
      <c r="L26">
        <v>20</v>
      </c>
      <c r="M26" s="40" t="s">
        <v>81</v>
      </c>
      <c r="N26" s="7">
        <f>B25</f>
        <v>50201</v>
      </c>
      <c r="O26" s="5">
        <f t="shared" si="7"/>
        <v>50203</v>
      </c>
      <c r="P26" s="5">
        <f t="shared" ref="P26:P89" si="9">P25</f>
        <v>50201</v>
      </c>
      <c r="Q26" s="7" t="str">
        <f t="shared" si="8"/>
        <v>50201,50202</v>
      </c>
      <c r="R26" s="40" t="s">
        <v>81</v>
      </c>
      <c r="S26">
        <f t="shared" ref="S26:S89" si="10">S25*2</f>
        <v>4</v>
      </c>
      <c r="T26" s="5">
        <f t="shared" ref="T26" si="11">T25+1</f>
        <v>50203</v>
      </c>
    </row>
    <row r="27" spans="1:20" ht="17.25" x14ac:dyDescent="0.15">
      <c r="A27">
        <v>2</v>
      </c>
      <c r="B27">
        <v>50203</v>
      </c>
      <c r="C27" s="14" t="s">
        <v>37</v>
      </c>
      <c r="D27" s="12">
        <v>3</v>
      </c>
      <c r="E27" s="12">
        <v>1</v>
      </c>
      <c r="F27" s="13">
        <v>0</v>
      </c>
      <c r="G27" s="13"/>
      <c r="H27" s="13"/>
      <c r="I27" s="13"/>
      <c r="J27" s="13"/>
      <c r="K27" s="28">
        <v>33</v>
      </c>
      <c r="L27">
        <v>30</v>
      </c>
      <c r="M27" s="40" t="s">
        <v>83</v>
      </c>
      <c r="N27" s="7" t="str">
        <f t="shared" ref="N27:N30" si="12">N26&amp;","&amp;B26</f>
        <v>50201,50202</v>
      </c>
      <c r="O27" s="5">
        <f t="shared" si="7"/>
        <v>50204</v>
      </c>
      <c r="P27" s="5">
        <f t="shared" si="9"/>
        <v>50201</v>
      </c>
      <c r="Q27" s="7" t="str">
        <f t="shared" si="8"/>
        <v>50201,50202,50203</v>
      </c>
      <c r="R27" s="40" t="s">
        <v>83</v>
      </c>
      <c r="S27">
        <f t="shared" si="10"/>
        <v>8</v>
      </c>
      <c r="T27" s="5">
        <f t="shared" si="5"/>
        <v>50204</v>
      </c>
    </row>
    <row r="28" spans="1:20" ht="17.25" x14ac:dyDescent="0.15">
      <c r="A28">
        <v>2</v>
      </c>
      <c r="B28">
        <v>50204</v>
      </c>
      <c r="C28" s="14" t="s">
        <v>37</v>
      </c>
      <c r="D28" s="12">
        <v>4</v>
      </c>
      <c r="E28" s="12">
        <v>1</v>
      </c>
      <c r="F28" s="13">
        <v>1</v>
      </c>
      <c r="G28" s="13">
        <f t="shared" ref="G28:G44" si="13">B27</f>
        <v>50203</v>
      </c>
      <c r="H28" s="13">
        <v>2</v>
      </c>
      <c r="I28" s="13"/>
      <c r="J28" s="13"/>
      <c r="K28" s="28">
        <v>33</v>
      </c>
      <c r="L28">
        <v>40</v>
      </c>
      <c r="M28" s="40" t="s">
        <v>84</v>
      </c>
      <c r="N28" s="7" t="str">
        <f t="shared" si="12"/>
        <v>50201,50202,50203</v>
      </c>
      <c r="O28" s="5">
        <f t="shared" si="7"/>
        <v>50205</v>
      </c>
      <c r="P28" s="5">
        <f t="shared" si="9"/>
        <v>50201</v>
      </c>
      <c r="Q28" s="7" t="str">
        <f t="shared" si="8"/>
        <v>50201,50202,50203,50204</v>
      </c>
      <c r="R28" s="40" t="s">
        <v>84</v>
      </c>
      <c r="S28">
        <f t="shared" si="10"/>
        <v>16</v>
      </c>
      <c r="T28" s="5">
        <f t="shared" si="5"/>
        <v>50205</v>
      </c>
    </row>
    <row r="29" spans="1:20" ht="17.25" x14ac:dyDescent="0.15">
      <c r="A29">
        <v>2</v>
      </c>
      <c r="B29">
        <v>50205</v>
      </c>
      <c r="C29" s="14" t="s">
        <v>37</v>
      </c>
      <c r="D29" s="12">
        <v>5</v>
      </c>
      <c r="E29" s="12">
        <v>1</v>
      </c>
      <c r="F29" s="13">
        <v>1</v>
      </c>
      <c r="G29" s="13">
        <f t="shared" si="13"/>
        <v>50204</v>
      </c>
      <c r="H29" s="13">
        <v>2</v>
      </c>
      <c r="I29" s="13"/>
      <c r="J29" s="13"/>
      <c r="K29" s="28">
        <v>33</v>
      </c>
      <c r="L29">
        <v>50</v>
      </c>
      <c r="M29" s="40" t="s">
        <v>84</v>
      </c>
      <c r="N29" s="7" t="str">
        <f t="shared" si="12"/>
        <v>50201,50202,50203,50204</v>
      </c>
      <c r="O29" s="5">
        <f t="shared" si="7"/>
        <v>50206</v>
      </c>
      <c r="P29" s="5">
        <f t="shared" si="9"/>
        <v>50201</v>
      </c>
      <c r="Q29" s="7" t="str">
        <f t="shared" si="8"/>
        <v>50201,50202,50203,50204,50205</v>
      </c>
      <c r="R29" s="40" t="s">
        <v>84</v>
      </c>
      <c r="S29">
        <f t="shared" si="10"/>
        <v>32</v>
      </c>
      <c r="T29" s="5">
        <f t="shared" si="5"/>
        <v>50206</v>
      </c>
    </row>
    <row r="30" spans="1:20" ht="17.25" x14ac:dyDescent="0.15">
      <c r="A30">
        <v>2</v>
      </c>
      <c r="B30">
        <v>50206</v>
      </c>
      <c r="C30" s="14" t="s">
        <v>37</v>
      </c>
      <c r="D30" s="12">
        <v>6</v>
      </c>
      <c r="E30" s="12">
        <v>1</v>
      </c>
      <c r="F30" s="13">
        <v>1</v>
      </c>
      <c r="G30" s="13">
        <f t="shared" si="13"/>
        <v>50205</v>
      </c>
      <c r="H30" s="13">
        <v>2</v>
      </c>
      <c r="I30" s="13"/>
      <c r="J30" s="13"/>
      <c r="K30" s="28">
        <v>33</v>
      </c>
      <c r="L30">
        <v>60</v>
      </c>
      <c r="M30" s="40" t="s">
        <v>84</v>
      </c>
      <c r="N30" s="7" t="str">
        <f t="shared" si="12"/>
        <v>50201,50202,50203,50204,50205</v>
      </c>
      <c r="O30" s="5">
        <f t="shared" si="7"/>
        <v>50207</v>
      </c>
      <c r="P30" s="5">
        <f t="shared" si="9"/>
        <v>50201</v>
      </c>
      <c r="Q30" s="7" t="str">
        <f t="shared" si="8"/>
        <v>50201,50202,50203,50204,50205,50206</v>
      </c>
      <c r="R30" s="40" t="s">
        <v>84</v>
      </c>
      <c r="S30">
        <f t="shared" si="10"/>
        <v>64</v>
      </c>
      <c r="T30" s="5">
        <f t="shared" si="5"/>
        <v>50207</v>
      </c>
    </row>
    <row r="31" spans="1:20" ht="17.25" x14ac:dyDescent="0.15">
      <c r="A31">
        <v>2</v>
      </c>
      <c r="B31">
        <v>50207</v>
      </c>
      <c r="C31" s="14" t="s">
        <v>37</v>
      </c>
      <c r="D31" s="12">
        <v>7</v>
      </c>
      <c r="E31" s="12">
        <v>1</v>
      </c>
      <c r="F31" s="13">
        <v>1</v>
      </c>
      <c r="G31" s="13">
        <f t="shared" si="13"/>
        <v>50206</v>
      </c>
      <c r="H31" s="13">
        <v>2</v>
      </c>
      <c r="K31" s="28">
        <v>33</v>
      </c>
      <c r="L31">
        <v>70</v>
      </c>
      <c r="M31" s="40" t="s">
        <v>84</v>
      </c>
      <c r="N31" s="7" t="str">
        <f>N30&amp;","&amp;B30</f>
        <v>50201,50202,50203,50204,50205,50206</v>
      </c>
      <c r="O31" s="5">
        <f t="shared" si="7"/>
        <v>50208</v>
      </c>
      <c r="P31" s="5">
        <f t="shared" si="9"/>
        <v>50201</v>
      </c>
      <c r="Q31">
        <v>53001</v>
      </c>
      <c r="R31" s="39" t="s">
        <v>119</v>
      </c>
      <c r="S31" s="28">
        <v>1064</v>
      </c>
      <c r="T31" s="5">
        <f t="shared" si="5"/>
        <v>50208</v>
      </c>
    </row>
    <row r="32" spans="1:20" ht="17.25" x14ac:dyDescent="0.15">
      <c r="A32">
        <v>2</v>
      </c>
      <c r="B32">
        <v>50208</v>
      </c>
      <c r="C32" s="14" t="s">
        <v>37</v>
      </c>
      <c r="D32" s="12">
        <v>8</v>
      </c>
      <c r="E32" s="12">
        <v>0</v>
      </c>
      <c r="F32" s="13">
        <v>1</v>
      </c>
      <c r="G32" s="13">
        <f t="shared" si="13"/>
        <v>50207</v>
      </c>
      <c r="H32" s="13">
        <v>1</v>
      </c>
      <c r="I32" s="13">
        <v>53001</v>
      </c>
      <c r="J32" s="28">
        <v>1</v>
      </c>
      <c r="K32" s="28">
        <v>33</v>
      </c>
      <c r="L32">
        <v>80</v>
      </c>
      <c r="M32" s="40" t="s">
        <v>77</v>
      </c>
      <c r="O32" s="5">
        <f t="shared" si="7"/>
        <v>50209</v>
      </c>
      <c r="P32" s="5"/>
      <c r="Q32">
        <v>53001</v>
      </c>
      <c r="R32" s="39" t="s">
        <v>119</v>
      </c>
      <c r="S32" s="29">
        <v>2100</v>
      </c>
      <c r="T32" s="5">
        <f t="shared" si="5"/>
        <v>50209</v>
      </c>
    </row>
    <row r="33" spans="1:20" ht="17.25" x14ac:dyDescent="0.15">
      <c r="A33">
        <v>2</v>
      </c>
      <c r="B33">
        <v>50209</v>
      </c>
      <c r="C33" s="14" t="s">
        <v>37</v>
      </c>
      <c r="D33" s="12">
        <v>9</v>
      </c>
      <c r="E33" s="12">
        <v>0</v>
      </c>
      <c r="F33" s="13">
        <v>1</v>
      </c>
      <c r="G33" s="13">
        <f t="shared" si="13"/>
        <v>50208</v>
      </c>
      <c r="H33" s="13">
        <v>1</v>
      </c>
      <c r="I33" s="13">
        <v>53001</v>
      </c>
      <c r="J33" s="29">
        <v>2</v>
      </c>
      <c r="K33" s="28">
        <v>33</v>
      </c>
      <c r="L33">
        <v>90</v>
      </c>
      <c r="M33" s="40" t="s">
        <v>77</v>
      </c>
      <c r="O33" s="5">
        <f t="shared" si="7"/>
        <v>50210</v>
      </c>
      <c r="P33" s="5"/>
      <c r="Q33">
        <v>53001</v>
      </c>
      <c r="R33" s="39" t="s">
        <v>118</v>
      </c>
      <c r="S33" s="29">
        <v>3200</v>
      </c>
      <c r="T33" s="5">
        <f t="shared" si="5"/>
        <v>50210</v>
      </c>
    </row>
    <row r="34" spans="1:20" ht="17.25" x14ac:dyDescent="0.15">
      <c r="A34">
        <v>2</v>
      </c>
      <c r="B34">
        <v>50210</v>
      </c>
      <c r="C34" s="14" t="s">
        <v>37</v>
      </c>
      <c r="D34" s="12">
        <v>10</v>
      </c>
      <c r="E34" s="12">
        <v>0</v>
      </c>
      <c r="F34" s="13">
        <v>1</v>
      </c>
      <c r="G34" s="13">
        <f t="shared" si="13"/>
        <v>50209</v>
      </c>
      <c r="H34" s="13">
        <v>1</v>
      </c>
      <c r="I34" s="13">
        <v>53001</v>
      </c>
      <c r="J34" s="29">
        <v>3</v>
      </c>
      <c r="K34" s="28">
        <v>33</v>
      </c>
      <c r="L34">
        <v>100</v>
      </c>
      <c r="M34" s="40" t="s">
        <v>78</v>
      </c>
      <c r="O34" s="5">
        <f t="shared" si="7"/>
        <v>50211</v>
      </c>
      <c r="P34" s="5"/>
      <c r="Q34">
        <v>53001</v>
      </c>
      <c r="R34" s="39" t="s">
        <v>118</v>
      </c>
      <c r="S34" s="29">
        <v>4300</v>
      </c>
      <c r="T34" s="5">
        <f t="shared" si="5"/>
        <v>50211</v>
      </c>
    </row>
    <row r="35" spans="1:20" ht="17.25" x14ac:dyDescent="0.15">
      <c r="A35">
        <v>2</v>
      </c>
      <c r="B35">
        <v>50211</v>
      </c>
      <c r="C35" s="14" t="s">
        <v>37</v>
      </c>
      <c r="D35" s="12">
        <v>11</v>
      </c>
      <c r="E35" s="12">
        <v>0</v>
      </c>
      <c r="F35" s="13">
        <v>1</v>
      </c>
      <c r="G35" s="13">
        <f t="shared" si="13"/>
        <v>50210</v>
      </c>
      <c r="H35" s="13">
        <v>1</v>
      </c>
      <c r="I35" s="13">
        <v>53001</v>
      </c>
      <c r="J35" s="29">
        <v>4</v>
      </c>
      <c r="K35" s="28">
        <v>33</v>
      </c>
      <c r="L35">
        <v>110</v>
      </c>
      <c r="M35" s="40" t="s">
        <v>78</v>
      </c>
      <c r="O35" s="5">
        <f t="shared" si="7"/>
        <v>50212</v>
      </c>
      <c r="P35" s="5"/>
      <c r="Q35">
        <v>53001</v>
      </c>
      <c r="R35" s="39" t="s">
        <v>118</v>
      </c>
      <c r="S35" s="29">
        <v>6400</v>
      </c>
      <c r="T35" s="5">
        <f t="shared" si="5"/>
        <v>50212</v>
      </c>
    </row>
    <row r="36" spans="1:20" ht="17.25" x14ac:dyDescent="0.15">
      <c r="A36">
        <v>2</v>
      </c>
      <c r="B36">
        <v>50212</v>
      </c>
      <c r="C36" s="14" t="s">
        <v>37</v>
      </c>
      <c r="D36" s="12">
        <v>12</v>
      </c>
      <c r="E36" s="12">
        <v>0</v>
      </c>
      <c r="F36" s="13">
        <v>1</v>
      </c>
      <c r="G36" s="13">
        <f t="shared" si="13"/>
        <v>50211</v>
      </c>
      <c r="H36" s="13">
        <v>1</v>
      </c>
      <c r="I36" s="13">
        <v>53001</v>
      </c>
      <c r="J36" s="29">
        <v>6</v>
      </c>
      <c r="K36" s="28">
        <v>33</v>
      </c>
      <c r="L36">
        <v>120</v>
      </c>
      <c r="M36" s="40" t="s">
        <v>78</v>
      </c>
      <c r="O36" s="5">
        <f t="shared" si="7"/>
        <v>50213</v>
      </c>
      <c r="P36" s="5"/>
      <c r="Q36">
        <v>53001</v>
      </c>
      <c r="R36" s="39" t="s">
        <v>118</v>
      </c>
      <c r="S36" s="29">
        <v>8500</v>
      </c>
      <c r="T36" s="5">
        <f t="shared" si="5"/>
        <v>50213</v>
      </c>
    </row>
    <row r="37" spans="1:20" ht="17.25" x14ac:dyDescent="0.15">
      <c r="A37">
        <v>2</v>
      </c>
      <c r="B37">
        <v>50213</v>
      </c>
      <c r="C37" s="14" t="s">
        <v>37</v>
      </c>
      <c r="D37" s="12">
        <v>13</v>
      </c>
      <c r="E37" s="12">
        <v>0</v>
      </c>
      <c r="F37" s="13">
        <v>1</v>
      </c>
      <c r="G37" s="13">
        <f t="shared" si="13"/>
        <v>50212</v>
      </c>
      <c r="H37" s="13">
        <v>1</v>
      </c>
      <c r="I37" s="13">
        <v>53001</v>
      </c>
      <c r="J37" s="29">
        <v>8</v>
      </c>
      <c r="K37" s="28">
        <v>33</v>
      </c>
      <c r="L37">
        <v>130</v>
      </c>
      <c r="M37" s="40" t="s">
        <v>78</v>
      </c>
      <c r="O37" s="5">
        <f t="shared" si="7"/>
        <v>50214</v>
      </c>
      <c r="P37" s="5"/>
      <c r="Q37">
        <v>53001</v>
      </c>
      <c r="R37" s="39" t="s">
        <v>118</v>
      </c>
      <c r="S37" s="29">
        <v>12600</v>
      </c>
      <c r="T37" s="5">
        <f t="shared" si="5"/>
        <v>50214</v>
      </c>
    </row>
    <row r="38" spans="1:20" ht="17.25" x14ac:dyDescent="0.15">
      <c r="A38">
        <v>2</v>
      </c>
      <c r="B38">
        <v>50214</v>
      </c>
      <c r="C38" s="14" t="s">
        <v>37</v>
      </c>
      <c r="D38" s="12">
        <v>14</v>
      </c>
      <c r="E38" s="12">
        <v>0</v>
      </c>
      <c r="F38" s="13">
        <v>1</v>
      </c>
      <c r="G38" s="13">
        <f t="shared" si="13"/>
        <v>50213</v>
      </c>
      <c r="H38" s="13">
        <v>1</v>
      </c>
      <c r="I38" s="13">
        <v>53001</v>
      </c>
      <c r="J38" s="29">
        <v>12</v>
      </c>
      <c r="K38" s="28">
        <v>33</v>
      </c>
      <c r="L38">
        <v>140</v>
      </c>
      <c r="M38" s="40" t="s">
        <v>79</v>
      </c>
      <c r="O38" s="5">
        <f t="shared" si="7"/>
        <v>50215</v>
      </c>
      <c r="P38" s="5"/>
      <c r="Q38">
        <v>53001</v>
      </c>
      <c r="R38" s="39" t="s">
        <v>121</v>
      </c>
      <c r="S38" s="29">
        <v>10700</v>
      </c>
      <c r="T38" s="5">
        <f t="shared" si="5"/>
        <v>50215</v>
      </c>
    </row>
    <row r="39" spans="1:20" ht="17.25" x14ac:dyDescent="0.15">
      <c r="A39">
        <v>2</v>
      </c>
      <c r="B39">
        <v>50215</v>
      </c>
      <c r="C39" s="14" t="s">
        <v>37</v>
      </c>
      <c r="D39" s="12">
        <v>15</v>
      </c>
      <c r="E39" s="12">
        <v>0</v>
      </c>
      <c r="F39" s="13">
        <v>1</v>
      </c>
      <c r="G39" s="13">
        <f t="shared" si="13"/>
        <v>50214</v>
      </c>
      <c r="H39" s="13">
        <v>1</v>
      </c>
      <c r="I39" s="13">
        <v>53002</v>
      </c>
      <c r="J39" s="29">
        <v>1</v>
      </c>
      <c r="K39" s="28">
        <v>33</v>
      </c>
      <c r="L39">
        <v>150</v>
      </c>
      <c r="M39" s="40" t="s">
        <v>79</v>
      </c>
      <c r="O39" s="5">
        <f t="shared" si="7"/>
        <v>50216</v>
      </c>
      <c r="P39" s="5"/>
      <c r="Q39">
        <v>53002</v>
      </c>
      <c r="R39" s="39" t="s">
        <v>121</v>
      </c>
      <c r="S39" s="29">
        <v>20800</v>
      </c>
      <c r="T39" s="5">
        <f t="shared" si="5"/>
        <v>50216</v>
      </c>
    </row>
    <row r="40" spans="1:20" ht="17.25" x14ac:dyDescent="0.15">
      <c r="A40">
        <v>2</v>
      </c>
      <c r="B40">
        <v>50216</v>
      </c>
      <c r="C40" s="14" t="s">
        <v>37</v>
      </c>
      <c r="D40" s="12">
        <v>16</v>
      </c>
      <c r="E40" s="12">
        <v>0</v>
      </c>
      <c r="F40" s="13">
        <v>1</v>
      </c>
      <c r="G40" s="13">
        <f t="shared" si="13"/>
        <v>50215</v>
      </c>
      <c r="H40" s="13">
        <v>1</v>
      </c>
      <c r="I40" s="13">
        <v>53002</v>
      </c>
      <c r="J40" s="29">
        <v>2</v>
      </c>
      <c r="K40" s="28">
        <v>33</v>
      </c>
      <c r="L40">
        <v>160</v>
      </c>
      <c r="M40" s="40" t="s">
        <v>80</v>
      </c>
      <c r="O40" s="5">
        <f t="shared" si="7"/>
        <v>50217</v>
      </c>
      <c r="P40" s="5"/>
      <c r="Q40">
        <v>53002</v>
      </c>
      <c r="R40" s="39" t="s">
        <v>120</v>
      </c>
      <c r="S40" s="29">
        <v>40900</v>
      </c>
      <c r="T40" s="5">
        <f t="shared" si="5"/>
        <v>50217</v>
      </c>
    </row>
    <row r="41" spans="1:20" ht="17.25" x14ac:dyDescent="0.15">
      <c r="A41">
        <v>2</v>
      </c>
      <c r="B41">
        <v>50217</v>
      </c>
      <c r="C41" s="14" t="s">
        <v>37</v>
      </c>
      <c r="D41" s="12">
        <v>17</v>
      </c>
      <c r="E41" s="12">
        <v>0</v>
      </c>
      <c r="F41" s="13">
        <v>1</v>
      </c>
      <c r="G41" s="13">
        <f t="shared" si="13"/>
        <v>50216</v>
      </c>
      <c r="H41" s="13">
        <v>1</v>
      </c>
      <c r="I41" s="13">
        <v>53002</v>
      </c>
      <c r="J41" s="29">
        <v>4</v>
      </c>
      <c r="K41" s="28">
        <v>33</v>
      </c>
      <c r="L41">
        <v>170</v>
      </c>
      <c r="M41" s="40" t="s">
        <v>80</v>
      </c>
      <c r="O41" s="5">
        <f t="shared" si="7"/>
        <v>50218</v>
      </c>
      <c r="P41" s="5"/>
      <c r="Q41">
        <v>53002</v>
      </c>
      <c r="R41" s="39" t="s">
        <v>120</v>
      </c>
      <c r="S41" s="29">
        <v>61000</v>
      </c>
      <c r="T41" s="5">
        <f t="shared" si="5"/>
        <v>50218</v>
      </c>
    </row>
    <row r="42" spans="1:20" ht="17.25" x14ac:dyDescent="0.15">
      <c r="A42">
        <v>2</v>
      </c>
      <c r="B42">
        <v>50218</v>
      </c>
      <c r="C42" s="14" t="s">
        <v>37</v>
      </c>
      <c r="D42" s="12">
        <v>18</v>
      </c>
      <c r="E42" s="12">
        <v>0</v>
      </c>
      <c r="F42" s="13">
        <v>1</v>
      </c>
      <c r="G42" s="13">
        <f t="shared" si="13"/>
        <v>50217</v>
      </c>
      <c r="H42" s="13">
        <v>1</v>
      </c>
      <c r="I42" s="13">
        <v>53002</v>
      </c>
      <c r="J42" s="29">
        <v>6</v>
      </c>
      <c r="K42" s="28">
        <v>33</v>
      </c>
      <c r="L42">
        <v>180</v>
      </c>
      <c r="M42" s="40" t="s">
        <v>80</v>
      </c>
      <c r="O42" s="5">
        <f t="shared" si="7"/>
        <v>50219</v>
      </c>
      <c r="P42" s="5"/>
      <c r="Q42">
        <v>53002</v>
      </c>
      <c r="R42" s="39" t="s">
        <v>120</v>
      </c>
      <c r="S42" s="29">
        <v>81100</v>
      </c>
      <c r="T42" s="5">
        <f t="shared" si="5"/>
        <v>50219</v>
      </c>
    </row>
    <row r="43" spans="1:20" ht="17.25" x14ac:dyDescent="0.15">
      <c r="A43">
        <v>2</v>
      </c>
      <c r="B43">
        <v>50219</v>
      </c>
      <c r="C43" s="14" t="s">
        <v>37</v>
      </c>
      <c r="D43" s="12">
        <v>19</v>
      </c>
      <c r="E43" s="12">
        <v>0</v>
      </c>
      <c r="F43" s="13">
        <v>1</v>
      </c>
      <c r="G43" s="13">
        <f t="shared" si="13"/>
        <v>50218</v>
      </c>
      <c r="H43" s="13">
        <v>1</v>
      </c>
      <c r="I43" s="13">
        <v>53002</v>
      </c>
      <c r="J43" s="29">
        <v>8</v>
      </c>
      <c r="K43" s="28">
        <v>33</v>
      </c>
      <c r="L43">
        <v>190</v>
      </c>
      <c r="M43" s="40" t="s">
        <v>80</v>
      </c>
      <c r="O43" s="5">
        <f t="shared" si="7"/>
        <v>50220</v>
      </c>
      <c r="P43" s="5"/>
      <c r="Q43">
        <v>53002</v>
      </c>
      <c r="R43" s="39" t="s">
        <v>120</v>
      </c>
      <c r="S43" s="29">
        <v>121200</v>
      </c>
      <c r="T43" s="5">
        <f t="shared" si="5"/>
        <v>50220</v>
      </c>
    </row>
    <row r="44" spans="1:20" ht="17.25" x14ac:dyDescent="0.15">
      <c r="A44">
        <v>2</v>
      </c>
      <c r="B44">
        <v>50220</v>
      </c>
      <c r="C44" s="14" t="s">
        <v>37</v>
      </c>
      <c r="D44" s="12">
        <v>20</v>
      </c>
      <c r="E44" s="12">
        <v>0</v>
      </c>
      <c r="F44" s="13">
        <v>1</v>
      </c>
      <c r="G44" s="13">
        <f t="shared" si="13"/>
        <v>50219</v>
      </c>
      <c r="H44" s="13">
        <v>1</v>
      </c>
      <c r="I44" s="13">
        <v>53002</v>
      </c>
      <c r="J44" s="29">
        <v>12</v>
      </c>
      <c r="K44" s="28">
        <v>33</v>
      </c>
      <c r="L44">
        <v>200</v>
      </c>
      <c r="R44" s="39"/>
      <c r="S44" s="29"/>
      <c r="T44" s="5"/>
    </row>
    <row r="45" spans="1:20" ht="17.25" x14ac:dyDescent="0.15">
      <c r="A45">
        <v>3</v>
      </c>
      <c r="B45">
        <v>50301</v>
      </c>
      <c r="C45" s="14" t="s">
        <v>38</v>
      </c>
      <c r="D45" s="12">
        <v>1</v>
      </c>
      <c r="E45" s="12">
        <v>0</v>
      </c>
      <c r="F45" s="13">
        <v>0</v>
      </c>
      <c r="G45" s="13"/>
      <c r="H45" s="13"/>
      <c r="I45" s="13"/>
      <c r="J45" s="13"/>
      <c r="K45" s="28">
        <v>39</v>
      </c>
      <c r="L45">
        <v>10</v>
      </c>
      <c r="M45" s="39" t="s">
        <v>85</v>
      </c>
      <c r="N45" s="7">
        <v>50301</v>
      </c>
      <c r="O45" s="5">
        <f t="shared" ref="O45:O63" si="14">T45</f>
        <v>50302</v>
      </c>
      <c r="P45" s="5">
        <f>B45</f>
        <v>50301</v>
      </c>
      <c r="Q45" s="7">
        <f t="shared" ref="Q45:Q50" si="15">N46</f>
        <v>50301</v>
      </c>
      <c r="R45" s="39" t="s">
        <v>85</v>
      </c>
      <c r="S45">
        <v>2</v>
      </c>
      <c r="T45" s="5">
        <f>B46</f>
        <v>50302</v>
      </c>
    </row>
    <row r="46" spans="1:20" ht="17.25" x14ac:dyDescent="0.15">
      <c r="A46">
        <v>3</v>
      </c>
      <c r="B46">
        <v>50302</v>
      </c>
      <c r="C46" s="14" t="s">
        <v>38</v>
      </c>
      <c r="D46" s="12">
        <v>2</v>
      </c>
      <c r="E46" s="12">
        <v>1</v>
      </c>
      <c r="F46" s="13">
        <v>0</v>
      </c>
      <c r="G46" s="13"/>
      <c r="H46" s="13"/>
      <c r="I46" s="13"/>
      <c r="J46" s="13"/>
      <c r="K46" s="28">
        <v>39</v>
      </c>
      <c r="L46">
        <v>20</v>
      </c>
      <c r="M46" s="39" t="s">
        <v>85</v>
      </c>
      <c r="N46" s="7">
        <f>B45</f>
        <v>50301</v>
      </c>
      <c r="O46" s="5">
        <f t="shared" si="14"/>
        <v>50303</v>
      </c>
      <c r="P46" s="5">
        <f t="shared" ref="P46" si="16">P45</f>
        <v>50301</v>
      </c>
      <c r="Q46" s="7" t="str">
        <f t="shared" si="15"/>
        <v>50301,50302</v>
      </c>
      <c r="R46" s="39" t="s">
        <v>85</v>
      </c>
      <c r="S46">
        <f t="shared" ref="S46" si="17">S45*2</f>
        <v>4</v>
      </c>
      <c r="T46" s="5">
        <f t="shared" ref="T46" si="18">T45+1</f>
        <v>50303</v>
      </c>
    </row>
    <row r="47" spans="1:20" ht="17.25" x14ac:dyDescent="0.15">
      <c r="A47">
        <v>3</v>
      </c>
      <c r="B47">
        <v>50303</v>
      </c>
      <c r="C47" s="14" t="s">
        <v>38</v>
      </c>
      <c r="D47" s="12">
        <v>3</v>
      </c>
      <c r="E47" s="12">
        <v>1</v>
      </c>
      <c r="F47" s="13">
        <v>0</v>
      </c>
      <c r="G47" s="13"/>
      <c r="H47" s="13"/>
      <c r="I47" s="13"/>
      <c r="J47" s="13"/>
      <c r="K47" s="28">
        <v>39</v>
      </c>
      <c r="L47">
        <v>30</v>
      </c>
      <c r="M47" s="39" t="s">
        <v>86</v>
      </c>
      <c r="N47" s="7" t="str">
        <f t="shared" ref="N47:N51" si="19">N46&amp;","&amp;B46</f>
        <v>50301,50302</v>
      </c>
      <c r="O47" s="5">
        <f t="shared" si="14"/>
        <v>50304</v>
      </c>
      <c r="P47" s="5">
        <f t="shared" si="9"/>
        <v>50301</v>
      </c>
      <c r="Q47" s="7" t="str">
        <f t="shared" si="15"/>
        <v>50301,50302,50303</v>
      </c>
      <c r="R47" s="39" t="s">
        <v>86</v>
      </c>
      <c r="S47">
        <f t="shared" si="10"/>
        <v>8</v>
      </c>
      <c r="T47" s="5">
        <f t="shared" si="5"/>
        <v>50304</v>
      </c>
    </row>
    <row r="48" spans="1:20" ht="17.25" x14ac:dyDescent="0.15">
      <c r="A48">
        <v>3</v>
      </c>
      <c r="B48">
        <v>50304</v>
      </c>
      <c r="C48" s="14" t="s">
        <v>38</v>
      </c>
      <c r="D48" s="12">
        <v>4</v>
      </c>
      <c r="E48" s="12">
        <v>1</v>
      </c>
      <c r="F48" s="13">
        <v>1</v>
      </c>
      <c r="G48" s="13">
        <f t="shared" ref="G48:G64" si="20">B47</f>
        <v>50303</v>
      </c>
      <c r="H48" s="13">
        <v>2</v>
      </c>
      <c r="I48" s="13"/>
      <c r="J48" s="13"/>
      <c r="K48" s="28">
        <v>39</v>
      </c>
      <c r="L48">
        <v>40</v>
      </c>
      <c r="M48" s="39" t="s">
        <v>87</v>
      </c>
      <c r="N48" s="7" t="str">
        <f t="shared" si="19"/>
        <v>50301,50302,50303</v>
      </c>
      <c r="O48" s="5">
        <f t="shared" si="14"/>
        <v>50305</v>
      </c>
      <c r="P48" s="5">
        <f t="shared" si="9"/>
        <v>50301</v>
      </c>
      <c r="Q48" s="7" t="str">
        <f t="shared" si="15"/>
        <v>50301,50302,50303,50304</v>
      </c>
      <c r="R48" s="39" t="s">
        <v>87</v>
      </c>
      <c r="S48">
        <f t="shared" si="10"/>
        <v>16</v>
      </c>
      <c r="T48" s="5">
        <f t="shared" si="5"/>
        <v>50305</v>
      </c>
    </row>
    <row r="49" spans="1:20" ht="17.25" x14ac:dyDescent="0.15">
      <c r="A49">
        <v>3</v>
      </c>
      <c r="B49">
        <v>50305</v>
      </c>
      <c r="C49" s="14" t="s">
        <v>38</v>
      </c>
      <c r="D49" s="12">
        <v>5</v>
      </c>
      <c r="E49" s="12">
        <v>1</v>
      </c>
      <c r="F49" s="13">
        <v>1</v>
      </c>
      <c r="G49" s="13">
        <f t="shared" si="20"/>
        <v>50304</v>
      </c>
      <c r="H49" s="13">
        <v>2</v>
      </c>
      <c r="I49" s="13"/>
      <c r="J49" s="13"/>
      <c r="K49" s="28">
        <v>39</v>
      </c>
      <c r="L49">
        <v>50</v>
      </c>
      <c r="M49" s="39" t="s">
        <v>87</v>
      </c>
      <c r="N49" s="7" t="str">
        <f t="shared" si="19"/>
        <v>50301,50302,50303,50304</v>
      </c>
      <c r="O49" s="5">
        <f t="shared" si="14"/>
        <v>50306</v>
      </c>
      <c r="P49" s="5">
        <f t="shared" si="9"/>
        <v>50301</v>
      </c>
      <c r="Q49" s="7" t="str">
        <f t="shared" si="15"/>
        <v>50301,50302,50303,50304,50305</v>
      </c>
      <c r="R49" s="39" t="s">
        <v>87</v>
      </c>
      <c r="S49">
        <f t="shared" si="10"/>
        <v>32</v>
      </c>
      <c r="T49" s="5">
        <f t="shared" si="5"/>
        <v>50306</v>
      </c>
    </row>
    <row r="50" spans="1:20" ht="17.25" x14ac:dyDescent="0.15">
      <c r="A50">
        <v>3</v>
      </c>
      <c r="B50">
        <v>50306</v>
      </c>
      <c r="C50" s="14" t="s">
        <v>38</v>
      </c>
      <c r="D50" s="12">
        <v>6</v>
      </c>
      <c r="E50" s="12">
        <v>1</v>
      </c>
      <c r="F50" s="13">
        <v>1</v>
      </c>
      <c r="G50" s="13">
        <f t="shared" si="20"/>
        <v>50305</v>
      </c>
      <c r="H50" s="13">
        <v>2</v>
      </c>
      <c r="I50" s="13"/>
      <c r="J50" s="13"/>
      <c r="K50" s="28">
        <v>39</v>
      </c>
      <c r="L50">
        <v>60</v>
      </c>
      <c r="M50" s="39" t="s">
        <v>87</v>
      </c>
      <c r="N50" s="7" t="str">
        <f t="shared" si="19"/>
        <v>50301,50302,50303,50304,50305</v>
      </c>
      <c r="O50" s="5">
        <f t="shared" si="14"/>
        <v>50307</v>
      </c>
      <c r="P50" s="5">
        <f t="shared" si="9"/>
        <v>50301</v>
      </c>
      <c r="Q50" s="7" t="str">
        <f t="shared" si="15"/>
        <v>50301,50302,50303,50304,50305,50306</v>
      </c>
      <c r="R50" s="39" t="s">
        <v>87</v>
      </c>
      <c r="S50">
        <f t="shared" si="10"/>
        <v>64</v>
      </c>
      <c r="T50" s="5">
        <f t="shared" si="5"/>
        <v>50307</v>
      </c>
    </row>
    <row r="51" spans="1:20" ht="17.25" x14ac:dyDescent="0.15">
      <c r="A51">
        <v>3</v>
      </c>
      <c r="B51">
        <v>50307</v>
      </c>
      <c r="C51" s="14" t="s">
        <v>38</v>
      </c>
      <c r="D51" s="12">
        <v>7</v>
      </c>
      <c r="E51" s="12">
        <v>1</v>
      </c>
      <c r="F51" s="13">
        <v>1</v>
      </c>
      <c r="G51" s="13">
        <f t="shared" si="20"/>
        <v>50306</v>
      </c>
      <c r="H51" s="13">
        <v>2</v>
      </c>
      <c r="K51" s="28">
        <v>39</v>
      </c>
      <c r="L51">
        <v>70</v>
      </c>
      <c r="M51" s="39" t="s">
        <v>87</v>
      </c>
      <c r="N51" s="7" t="str">
        <f t="shared" si="19"/>
        <v>50301,50302,50303,50304,50305,50306</v>
      </c>
      <c r="O51" s="5">
        <f t="shared" si="14"/>
        <v>50308</v>
      </c>
      <c r="P51" s="5">
        <f t="shared" si="9"/>
        <v>50301</v>
      </c>
      <c r="Q51">
        <v>53001</v>
      </c>
      <c r="R51" s="39" t="s">
        <v>119</v>
      </c>
      <c r="S51" s="28">
        <v>1064</v>
      </c>
      <c r="T51" s="5">
        <f t="shared" si="5"/>
        <v>50308</v>
      </c>
    </row>
    <row r="52" spans="1:20" ht="17.25" x14ac:dyDescent="0.15">
      <c r="A52">
        <v>3</v>
      </c>
      <c r="B52">
        <v>50308</v>
      </c>
      <c r="C52" s="14" t="s">
        <v>38</v>
      </c>
      <c r="D52" s="12">
        <v>8</v>
      </c>
      <c r="E52" s="12">
        <v>0</v>
      </c>
      <c r="F52" s="13">
        <v>1</v>
      </c>
      <c r="G52" s="13">
        <f t="shared" si="20"/>
        <v>50307</v>
      </c>
      <c r="H52" s="13">
        <v>1</v>
      </c>
      <c r="I52" s="13">
        <v>53001</v>
      </c>
      <c r="J52" s="28">
        <v>1</v>
      </c>
      <c r="K52" s="28">
        <v>39</v>
      </c>
      <c r="L52">
        <v>80</v>
      </c>
      <c r="M52" s="40" t="s">
        <v>77</v>
      </c>
      <c r="O52" s="5">
        <f t="shared" si="14"/>
        <v>50309</v>
      </c>
      <c r="P52" s="5"/>
      <c r="Q52">
        <v>53001</v>
      </c>
      <c r="R52" s="39" t="s">
        <v>119</v>
      </c>
      <c r="S52" s="29">
        <v>2100</v>
      </c>
      <c r="T52" s="5">
        <f t="shared" si="5"/>
        <v>50309</v>
      </c>
    </row>
    <row r="53" spans="1:20" ht="17.25" x14ac:dyDescent="0.15">
      <c r="A53">
        <v>3</v>
      </c>
      <c r="B53">
        <v>50309</v>
      </c>
      <c r="C53" s="14" t="s">
        <v>38</v>
      </c>
      <c r="D53" s="12">
        <v>9</v>
      </c>
      <c r="E53" s="12">
        <v>0</v>
      </c>
      <c r="F53" s="13">
        <v>1</v>
      </c>
      <c r="G53" s="13">
        <f t="shared" si="20"/>
        <v>50308</v>
      </c>
      <c r="H53" s="13">
        <v>1</v>
      </c>
      <c r="I53" s="13">
        <v>53001</v>
      </c>
      <c r="J53" s="29">
        <v>2</v>
      </c>
      <c r="K53" s="28">
        <v>39</v>
      </c>
      <c r="L53">
        <v>90</v>
      </c>
      <c r="M53" s="40" t="s">
        <v>77</v>
      </c>
      <c r="O53" s="5">
        <f t="shared" si="14"/>
        <v>50310</v>
      </c>
      <c r="P53" s="5"/>
      <c r="Q53">
        <v>53001</v>
      </c>
      <c r="R53" s="39" t="s">
        <v>118</v>
      </c>
      <c r="S53" s="29">
        <v>3200</v>
      </c>
      <c r="T53" s="5">
        <f t="shared" si="5"/>
        <v>50310</v>
      </c>
    </row>
    <row r="54" spans="1:20" ht="17.25" x14ac:dyDescent="0.15">
      <c r="A54">
        <v>3</v>
      </c>
      <c r="B54">
        <v>50310</v>
      </c>
      <c r="C54" s="14" t="s">
        <v>38</v>
      </c>
      <c r="D54" s="12">
        <v>10</v>
      </c>
      <c r="E54" s="12">
        <v>0</v>
      </c>
      <c r="F54" s="13">
        <v>1</v>
      </c>
      <c r="G54" s="13">
        <f t="shared" si="20"/>
        <v>50309</v>
      </c>
      <c r="H54" s="13">
        <v>1</v>
      </c>
      <c r="I54" s="13">
        <v>53001</v>
      </c>
      <c r="J54" s="29">
        <v>3</v>
      </c>
      <c r="K54" s="28">
        <v>39</v>
      </c>
      <c r="L54">
        <v>100</v>
      </c>
      <c r="M54" s="40" t="s">
        <v>78</v>
      </c>
      <c r="O54" s="5">
        <f t="shared" si="14"/>
        <v>50311</v>
      </c>
      <c r="P54" s="5"/>
      <c r="Q54">
        <v>53001</v>
      </c>
      <c r="R54" s="39" t="s">
        <v>118</v>
      </c>
      <c r="S54" s="29">
        <v>4300</v>
      </c>
      <c r="T54" s="5">
        <f t="shared" si="5"/>
        <v>50311</v>
      </c>
    </row>
    <row r="55" spans="1:20" ht="17.25" x14ac:dyDescent="0.15">
      <c r="A55">
        <v>3</v>
      </c>
      <c r="B55">
        <v>50311</v>
      </c>
      <c r="C55" s="14" t="s">
        <v>38</v>
      </c>
      <c r="D55" s="12">
        <v>11</v>
      </c>
      <c r="E55" s="12">
        <v>0</v>
      </c>
      <c r="F55" s="13">
        <v>1</v>
      </c>
      <c r="G55" s="13">
        <f t="shared" si="20"/>
        <v>50310</v>
      </c>
      <c r="H55" s="13">
        <v>1</v>
      </c>
      <c r="I55" s="13">
        <v>53001</v>
      </c>
      <c r="J55" s="29">
        <v>4</v>
      </c>
      <c r="K55" s="28">
        <v>39</v>
      </c>
      <c r="L55">
        <v>110</v>
      </c>
      <c r="M55" s="40" t="s">
        <v>78</v>
      </c>
      <c r="O55" s="5">
        <f t="shared" si="14"/>
        <v>50312</v>
      </c>
      <c r="P55" s="5"/>
      <c r="Q55">
        <v>53001</v>
      </c>
      <c r="R55" s="39" t="s">
        <v>118</v>
      </c>
      <c r="S55" s="29">
        <v>6400</v>
      </c>
      <c r="T55" s="5">
        <f t="shared" si="5"/>
        <v>50312</v>
      </c>
    </row>
    <row r="56" spans="1:20" ht="17.25" x14ac:dyDescent="0.15">
      <c r="A56">
        <v>3</v>
      </c>
      <c r="B56">
        <v>50312</v>
      </c>
      <c r="C56" s="14" t="s">
        <v>38</v>
      </c>
      <c r="D56" s="12">
        <v>12</v>
      </c>
      <c r="E56" s="12">
        <v>0</v>
      </c>
      <c r="F56" s="13">
        <v>1</v>
      </c>
      <c r="G56" s="13">
        <f t="shared" si="20"/>
        <v>50311</v>
      </c>
      <c r="H56" s="13">
        <v>1</v>
      </c>
      <c r="I56" s="13">
        <v>53001</v>
      </c>
      <c r="J56" s="29">
        <v>6</v>
      </c>
      <c r="K56" s="28">
        <v>39</v>
      </c>
      <c r="L56">
        <v>120</v>
      </c>
      <c r="M56" s="40" t="s">
        <v>78</v>
      </c>
      <c r="O56" s="5">
        <f t="shared" si="14"/>
        <v>50313</v>
      </c>
      <c r="P56" s="5"/>
      <c r="Q56">
        <v>53001</v>
      </c>
      <c r="R56" s="39" t="s">
        <v>118</v>
      </c>
      <c r="S56" s="29">
        <v>8500</v>
      </c>
      <c r="T56" s="5">
        <f t="shared" si="5"/>
        <v>50313</v>
      </c>
    </row>
    <row r="57" spans="1:20" ht="17.25" x14ac:dyDescent="0.15">
      <c r="A57">
        <v>3</v>
      </c>
      <c r="B57">
        <v>50313</v>
      </c>
      <c r="C57" s="14" t="s">
        <v>38</v>
      </c>
      <c r="D57" s="12">
        <v>13</v>
      </c>
      <c r="E57" s="12">
        <v>0</v>
      </c>
      <c r="F57" s="13">
        <v>1</v>
      </c>
      <c r="G57" s="13">
        <f t="shared" si="20"/>
        <v>50312</v>
      </c>
      <c r="H57" s="13">
        <v>1</v>
      </c>
      <c r="I57" s="13">
        <v>53001</v>
      </c>
      <c r="J57" s="29">
        <v>8</v>
      </c>
      <c r="K57" s="28">
        <v>39</v>
      </c>
      <c r="L57">
        <v>130</v>
      </c>
      <c r="M57" s="40" t="s">
        <v>78</v>
      </c>
      <c r="O57" s="5">
        <f t="shared" si="14"/>
        <v>50314</v>
      </c>
      <c r="P57" s="5"/>
      <c r="Q57">
        <v>53001</v>
      </c>
      <c r="R57" s="39" t="s">
        <v>118</v>
      </c>
      <c r="S57" s="29">
        <v>12600</v>
      </c>
      <c r="T57" s="5">
        <f t="shared" si="5"/>
        <v>50314</v>
      </c>
    </row>
    <row r="58" spans="1:20" ht="17.25" x14ac:dyDescent="0.15">
      <c r="A58">
        <v>3</v>
      </c>
      <c r="B58">
        <v>50314</v>
      </c>
      <c r="C58" s="14" t="s">
        <v>38</v>
      </c>
      <c r="D58" s="12">
        <v>14</v>
      </c>
      <c r="E58" s="12">
        <v>0</v>
      </c>
      <c r="F58" s="13">
        <v>1</v>
      </c>
      <c r="G58" s="13">
        <f t="shared" si="20"/>
        <v>50313</v>
      </c>
      <c r="H58" s="13">
        <v>1</v>
      </c>
      <c r="I58" s="13">
        <v>53001</v>
      </c>
      <c r="J58" s="29">
        <v>12</v>
      </c>
      <c r="K58" s="28">
        <v>39</v>
      </c>
      <c r="L58">
        <v>140</v>
      </c>
      <c r="M58" s="40" t="s">
        <v>79</v>
      </c>
      <c r="O58" s="5">
        <f t="shared" si="14"/>
        <v>50315</v>
      </c>
      <c r="P58" s="5"/>
      <c r="Q58">
        <v>53001</v>
      </c>
      <c r="R58" s="39" t="s">
        <v>121</v>
      </c>
      <c r="S58" s="29">
        <v>10700</v>
      </c>
      <c r="T58" s="5">
        <f t="shared" si="5"/>
        <v>50315</v>
      </c>
    </row>
    <row r="59" spans="1:20" ht="17.25" x14ac:dyDescent="0.15">
      <c r="A59">
        <v>3</v>
      </c>
      <c r="B59">
        <v>50315</v>
      </c>
      <c r="C59" s="14" t="s">
        <v>38</v>
      </c>
      <c r="D59" s="12">
        <v>15</v>
      </c>
      <c r="E59" s="12">
        <v>0</v>
      </c>
      <c r="F59" s="13">
        <v>1</v>
      </c>
      <c r="G59" s="13">
        <f t="shared" si="20"/>
        <v>50314</v>
      </c>
      <c r="H59" s="13">
        <v>1</v>
      </c>
      <c r="I59" s="13">
        <v>53002</v>
      </c>
      <c r="J59" s="29">
        <v>1</v>
      </c>
      <c r="K59" s="28">
        <v>39</v>
      </c>
      <c r="L59">
        <v>150</v>
      </c>
      <c r="M59" s="40" t="s">
        <v>79</v>
      </c>
      <c r="O59" s="5">
        <f t="shared" si="14"/>
        <v>50316</v>
      </c>
      <c r="P59" s="5"/>
      <c r="Q59">
        <v>53002</v>
      </c>
      <c r="R59" s="39" t="s">
        <v>121</v>
      </c>
      <c r="S59" s="29">
        <v>20800</v>
      </c>
      <c r="T59" s="5">
        <f t="shared" si="5"/>
        <v>50316</v>
      </c>
    </row>
    <row r="60" spans="1:20" ht="17.25" x14ac:dyDescent="0.15">
      <c r="A60">
        <v>3</v>
      </c>
      <c r="B60">
        <v>50316</v>
      </c>
      <c r="C60" s="14" t="s">
        <v>38</v>
      </c>
      <c r="D60" s="12">
        <v>16</v>
      </c>
      <c r="E60" s="12">
        <v>0</v>
      </c>
      <c r="F60" s="13">
        <v>1</v>
      </c>
      <c r="G60" s="13">
        <f t="shared" si="20"/>
        <v>50315</v>
      </c>
      <c r="H60" s="13">
        <v>1</v>
      </c>
      <c r="I60" s="13">
        <v>53002</v>
      </c>
      <c r="J60" s="29">
        <v>2</v>
      </c>
      <c r="K60" s="28">
        <v>39</v>
      </c>
      <c r="L60">
        <v>160</v>
      </c>
      <c r="M60" s="40" t="s">
        <v>80</v>
      </c>
      <c r="O60" s="5">
        <f t="shared" si="14"/>
        <v>50317</v>
      </c>
      <c r="P60" s="5"/>
      <c r="Q60">
        <v>53002</v>
      </c>
      <c r="R60" s="39" t="s">
        <v>120</v>
      </c>
      <c r="S60" s="29">
        <v>40900</v>
      </c>
      <c r="T60" s="5">
        <f t="shared" si="5"/>
        <v>50317</v>
      </c>
    </row>
    <row r="61" spans="1:20" ht="17.25" x14ac:dyDescent="0.15">
      <c r="A61">
        <v>3</v>
      </c>
      <c r="B61">
        <v>50317</v>
      </c>
      <c r="C61" s="14" t="s">
        <v>38</v>
      </c>
      <c r="D61" s="12">
        <v>17</v>
      </c>
      <c r="E61" s="12">
        <v>0</v>
      </c>
      <c r="F61" s="13">
        <v>1</v>
      </c>
      <c r="G61" s="13">
        <f t="shared" si="20"/>
        <v>50316</v>
      </c>
      <c r="H61" s="13">
        <v>1</v>
      </c>
      <c r="I61" s="13">
        <v>53002</v>
      </c>
      <c r="J61" s="29">
        <v>4</v>
      </c>
      <c r="K61" s="28">
        <v>39</v>
      </c>
      <c r="L61">
        <v>170</v>
      </c>
      <c r="M61" s="40" t="s">
        <v>80</v>
      </c>
      <c r="O61" s="5">
        <f t="shared" si="14"/>
        <v>50318</v>
      </c>
      <c r="P61" s="5"/>
      <c r="Q61">
        <v>53002</v>
      </c>
      <c r="R61" s="39" t="s">
        <v>120</v>
      </c>
      <c r="S61" s="29">
        <v>61000</v>
      </c>
      <c r="T61" s="5">
        <f t="shared" si="5"/>
        <v>50318</v>
      </c>
    </row>
    <row r="62" spans="1:20" ht="17.25" x14ac:dyDescent="0.15">
      <c r="A62">
        <v>3</v>
      </c>
      <c r="B62">
        <v>50318</v>
      </c>
      <c r="C62" s="14" t="s">
        <v>38</v>
      </c>
      <c r="D62" s="12">
        <v>18</v>
      </c>
      <c r="E62" s="12">
        <v>0</v>
      </c>
      <c r="F62" s="13">
        <v>1</v>
      </c>
      <c r="G62" s="13">
        <f t="shared" si="20"/>
        <v>50317</v>
      </c>
      <c r="H62" s="13">
        <v>1</v>
      </c>
      <c r="I62" s="13">
        <v>53002</v>
      </c>
      <c r="J62" s="29">
        <v>6</v>
      </c>
      <c r="K62" s="28">
        <v>39</v>
      </c>
      <c r="L62">
        <v>180</v>
      </c>
      <c r="M62" s="40" t="s">
        <v>80</v>
      </c>
      <c r="O62" s="5">
        <f t="shared" si="14"/>
        <v>50319</v>
      </c>
      <c r="P62" s="5"/>
      <c r="Q62">
        <v>53002</v>
      </c>
      <c r="R62" s="39" t="s">
        <v>120</v>
      </c>
      <c r="S62" s="29">
        <v>81100</v>
      </c>
      <c r="T62" s="5">
        <f t="shared" si="5"/>
        <v>50319</v>
      </c>
    </row>
    <row r="63" spans="1:20" ht="17.25" x14ac:dyDescent="0.15">
      <c r="A63">
        <v>3</v>
      </c>
      <c r="B63">
        <v>50319</v>
      </c>
      <c r="C63" s="14" t="s">
        <v>38</v>
      </c>
      <c r="D63" s="12">
        <v>19</v>
      </c>
      <c r="E63" s="12">
        <v>0</v>
      </c>
      <c r="F63" s="13">
        <v>1</v>
      </c>
      <c r="G63" s="13">
        <f t="shared" si="20"/>
        <v>50318</v>
      </c>
      <c r="H63" s="13">
        <v>1</v>
      </c>
      <c r="I63" s="13">
        <v>53002</v>
      </c>
      <c r="J63" s="29">
        <v>8</v>
      </c>
      <c r="K63" s="28">
        <v>39</v>
      </c>
      <c r="L63">
        <v>190</v>
      </c>
      <c r="M63" s="40" t="s">
        <v>80</v>
      </c>
      <c r="O63" s="5">
        <f t="shared" si="14"/>
        <v>50320</v>
      </c>
      <c r="P63" s="5"/>
      <c r="Q63">
        <v>53002</v>
      </c>
      <c r="R63" s="39" t="s">
        <v>120</v>
      </c>
      <c r="S63" s="29">
        <v>121200</v>
      </c>
      <c r="T63" s="5">
        <f t="shared" si="5"/>
        <v>50320</v>
      </c>
    </row>
    <row r="64" spans="1:20" ht="17.25" x14ac:dyDescent="0.15">
      <c r="A64">
        <v>3</v>
      </c>
      <c r="B64">
        <v>50320</v>
      </c>
      <c r="C64" s="14" t="s">
        <v>38</v>
      </c>
      <c r="D64" s="12">
        <v>20</v>
      </c>
      <c r="E64" s="12">
        <v>0</v>
      </c>
      <c r="F64" s="13">
        <v>1</v>
      </c>
      <c r="G64" s="13">
        <f t="shared" si="20"/>
        <v>50319</v>
      </c>
      <c r="H64" s="13">
        <v>1</v>
      </c>
      <c r="I64" s="13">
        <v>53002</v>
      </c>
      <c r="J64" s="29">
        <v>12</v>
      </c>
      <c r="K64" s="28">
        <v>39</v>
      </c>
      <c r="L64">
        <v>200</v>
      </c>
      <c r="R64" s="39"/>
      <c r="S64" s="29"/>
      <c r="T64" s="5"/>
    </row>
    <row r="65" spans="1:20" ht="17.25" x14ac:dyDescent="0.15">
      <c r="A65">
        <v>4</v>
      </c>
      <c r="B65">
        <v>50401</v>
      </c>
      <c r="C65" s="14" t="s">
        <v>39</v>
      </c>
      <c r="D65" s="12">
        <v>1</v>
      </c>
      <c r="E65" s="12">
        <v>0</v>
      </c>
      <c r="F65" s="13">
        <v>0</v>
      </c>
      <c r="G65" s="13"/>
      <c r="H65" s="13"/>
      <c r="I65" s="13"/>
      <c r="J65" s="13"/>
      <c r="K65" s="28">
        <v>28</v>
      </c>
      <c r="L65">
        <v>72</v>
      </c>
      <c r="M65" s="39" t="s">
        <v>88</v>
      </c>
      <c r="N65" s="7">
        <v>50401</v>
      </c>
      <c r="O65" s="5">
        <f t="shared" ref="O65:O83" si="21">T65</f>
        <v>50402</v>
      </c>
      <c r="P65" s="5">
        <f>B65</f>
        <v>50401</v>
      </c>
      <c r="Q65" s="7">
        <f t="shared" ref="Q65:Q70" si="22">N66</f>
        <v>50401</v>
      </c>
      <c r="R65" s="39" t="s">
        <v>88</v>
      </c>
      <c r="S65">
        <v>2</v>
      </c>
      <c r="T65" s="5">
        <f>B66</f>
        <v>50402</v>
      </c>
    </row>
    <row r="66" spans="1:20" ht="17.25" x14ac:dyDescent="0.15">
      <c r="A66">
        <v>4</v>
      </c>
      <c r="B66">
        <v>50402</v>
      </c>
      <c r="C66" s="14" t="s">
        <v>39</v>
      </c>
      <c r="D66" s="12">
        <v>2</v>
      </c>
      <c r="E66" s="12">
        <v>1</v>
      </c>
      <c r="F66" s="13">
        <v>0</v>
      </c>
      <c r="G66" s="13"/>
      <c r="H66" s="13"/>
      <c r="I66" s="13"/>
      <c r="J66" s="13"/>
      <c r="K66" s="28">
        <v>28</v>
      </c>
      <c r="L66">
        <v>144</v>
      </c>
      <c r="M66" s="39" t="s">
        <v>88</v>
      </c>
      <c r="N66" s="7">
        <f>B65</f>
        <v>50401</v>
      </c>
      <c r="O66" s="5">
        <f t="shared" si="21"/>
        <v>50403</v>
      </c>
      <c r="P66" s="5">
        <f t="shared" ref="P66" si="23">P65</f>
        <v>50401</v>
      </c>
      <c r="Q66" s="7" t="str">
        <f t="shared" si="22"/>
        <v>50401,50402</v>
      </c>
      <c r="R66" s="39" t="s">
        <v>88</v>
      </c>
      <c r="S66">
        <f t="shared" ref="S66" si="24">S65*2</f>
        <v>4</v>
      </c>
      <c r="T66" s="5">
        <f t="shared" ref="T66" si="25">T65+1</f>
        <v>50403</v>
      </c>
    </row>
    <row r="67" spans="1:20" ht="17.25" x14ac:dyDescent="0.15">
      <c r="A67">
        <v>4</v>
      </c>
      <c r="B67">
        <v>50403</v>
      </c>
      <c r="C67" s="14" t="s">
        <v>39</v>
      </c>
      <c r="D67" s="12">
        <v>3</v>
      </c>
      <c r="E67" s="12">
        <v>1</v>
      </c>
      <c r="F67" s="13">
        <v>0</v>
      </c>
      <c r="G67" s="13"/>
      <c r="H67" s="13"/>
      <c r="I67" s="13"/>
      <c r="J67" s="13"/>
      <c r="K67" s="28">
        <v>28</v>
      </c>
      <c r="L67">
        <v>216</v>
      </c>
      <c r="M67" s="39" t="s">
        <v>89</v>
      </c>
      <c r="N67" s="7" t="str">
        <f t="shared" ref="N67:N71" si="26">N66&amp;","&amp;B66</f>
        <v>50401,50402</v>
      </c>
      <c r="O67" s="5">
        <f t="shared" si="21"/>
        <v>50404</v>
      </c>
      <c r="P67" s="5">
        <f t="shared" si="9"/>
        <v>50401</v>
      </c>
      <c r="Q67" s="7" t="str">
        <f t="shared" si="22"/>
        <v>50401,50402,50403</v>
      </c>
      <c r="R67" s="39" t="s">
        <v>89</v>
      </c>
      <c r="S67">
        <f t="shared" si="10"/>
        <v>8</v>
      </c>
      <c r="T67" s="5">
        <f t="shared" si="5"/>
        <v>50404</v>
      </c>
    </row>
    <row r="68" spans="1:20" ht="17.25" x14ac:dyDescent="0.15">
      <c r="A68">
        <v>4</v>
      </c>
      <c r="B68">
        <v>50404</v>
      </c>
      <c r="C68" s="14" t="s">
        <v>39</v>
      </c>
      <c r="D68" s="12">
        <v>4</v>
      </c>
      <c r="E68" s="12">
        <v>1</v>
      </c>
      <c r="F68" s="13">
        <v>1</v>
      </c>
      <c r="G68" s="13">
        <f t="shared" ref="G68:G84" si="27">B67</f>
        <v>50403</v>
      </c>
      <c r="H68" s="13">
        <v>2</v>
      </c>
      <c r="I68" s="13"/>
      <c r="J68" s="13"/>
      <c r="K68" s="28">
        <v>28</v>
      </c>
      <c r="L68">
        <v>288</v>
      </c>
      <c r="M68" s="39" t="s">
        <v>90</v>
      </c>
      <c r="N68" s="7" t="str">
        <f t="shared" si="26"/>
        <v>50401,50402,50403</v>
      </c>
      <c r="O68" s="5">
        <f t="shared" si="21"/>
        <v>50405</v>
      </c>
      <c r="P68" s="5">
        <f t="shared" si="9"/>
        <v>50401</v>
      </c>
      <c r="Q68" s="7" t="str">
        <f t="shared" si="22"/>
        <v>50401,50402,50403,50404</v>
      </c>
      <c r="R68" s="39" t="s">
        <v>90</v>
      </c>
      <c r="S68">
        <f t="shared" si="10"/>
        <v>16</v>
      </c>
      <c r="T68" s="5">
        <f t="shared" si="5"/>
        <v>50405</v>
      </c>
    </row>
    <row r="69" spans="1:20" ht="17.25" x14ac:dyDescent="0.15">
      <c r="A69">
        <v>4</v>
      </c>
      <c r="B69">
        <v>50405</v>
      </c>
      <c r="C69" s="14" t="s">
        <v>39</v>
      </c>
      <c r="D69" s="12">
        <v>5</v>
      </c>
      <c r="E69" s="12">
        <v>1</v>
      </c>
      <c r="F69" s="13">
        <v>1</v>
      </c>
      <c r="G69" s="13">
        <f t="shared" si="27"/>
        <v>50404</v>
      </c>
      <c r="H69" s="13">
        <v>2</v>
      </c>
      <c r="I69" s="13"/>
      <c r="J69" s="13"/>
      <c r="K69" s="28">
        <v>28</v>
      </c>
      <c r="L69">
        <v>360</v>
      </c>
      <c r="M69" s="39" t="s">
        <v>90</v>
      </c>
      <c r="N69" s="7" t="str">
        <f t="shared" si="26"/>
        <v>50401,50402,50403,50404</v>
      </c>
      <c r="O69" s="5">
        <f t="shared" si="21"/>
        <v>50406</v>
      </c>
      <c r="P69" s="5">
        <f t="shared" si="9"/>
        <v>50401</v>
      </c>
      <c r="Q69" s="7" t="str">
        <f t="shared" si="22"/>
        <v>50401,50402,50403,50404,50405</v>
      </c>
      <c r="R69" s="39" t="s">
        <v>90</v>
      </c>
      <c r="S69">
        <f t="shared" si="10"/>
        <v>32</v>
      </c>
      <c r="T69" s="5">
        <f t="shared" si="5"/>
        <v>50406</v>
      </c>
    </row>
    <row r="70" spans="1:20" ht="17.25" x14ac:dyDescent="0.15">
      <c r="A70">
        <v>4</v>
      </c>
      <c r="B70">
        <v>50406</v>
      </c>
      <c r="C70" s="14" t="s">
        <v>39</v>
      </c>
      <c r="D70" s="12">
        <v>6</v>
      </c>
      <c r="E70" s="12">
        <v>1</v>
      </c>
      <c r="F70" s="13">
        <v>1</v>
      </c>
      <c r="G70" s="13">
        <f t="shared" si="27"/>
        <v>50405</v>
      </c>
      <c r="H70" s="13">
        <v>2</v>
      </c>
      <c r="I70" s="13"/>
      <c r="J70" s="13"/>
      <c r="K70" s="28">
        <v>28</v>
      </c>
      <c r="L70">
        <v>432</v>
      </c>
      <c r="M70" s="39" t="s">
        <v>90</v>
      </c>
      <c r="N70" s="7" t="str">
        <f t="shared" si="26"/>
        <v>50401,50402,50403,50404,50405</v>
      </c>
      <c r="O70" s="5">
        <f t="shared" si="21"/>
        <v>50407</v>
      </c>
      <c r="P70" s="5">
        <f t="shared" si="9"/>
        <v>50401</v>
      </c>
      <c r="Q70" s="7" t="str">
        <f t="shared" si="22"/>
        <v>50401,50402,50403,50404,50405,50406</v>
      </c>
      <c r="R70" s="39" t="s">
        <v>90</v>
      </c>
      <c r="S70">
        <f t="shared" si="10"/>
        <v>64</v>
      </c>
      <c r="T70" s="5">
        <f t="shared" si="5"/>
        <v>50407</v>
      </c>
    </row>
    <row r="71" spans="1:20" ht="17.25" x14ac:dyDescent="0.15">
      <c r="A71">
        <v>4</v>
      </c>
      <c r="B71">
        <v>50407</v>
      </c>
      <c r="C71" s="14" t="s">
        <v>39</v>
      </c>
      <c r="D71" s="12">
        <v>7</v>
      </c>
      <c r="E71" s="12">
        <v>1</v>
      </c>
      <c r="F71" s="13">
        <v>1</v>
      </c>
      <c r="G71" s="13">
        <f t="shared" si="27"/>
        <v>50406</v>
      </c>
      <c r="H71" s="13">
        <v>2</v>
      </c>
      <c r="K71" s="28">
        <v>28</v>
      </c>
      <c r="L71">
        <v>504</v>
      </c>
      <c r="M71" s="39" t="s">
        <v>90</v>
      </c>
      <c r="N71" s="7" t="str">
        <f t="shared" si="26"/>
        <v>50401,50402,50403,50404,50405,50406</v>
      </c>
      <c r="O71" s="5">
        <f t="shared" si="21"/>
        <v>50408</v>
      </c>
      <c r="P71" s="5">
        <f t="shared" si="9"/>
        <v>50401</v>
      </c>
      <c r="Q71">
        <v>53001</v>
      </c>
      <c r="R71" s="39" t="s">
        <v>119</v>
      </c>
      <c r="S71" s="28">
        <v>1064</v>
      </c>
      <c r="T71" s="5">
        <f t="shared" ref="T71:T134" si="28">T70+1</f>
        <v>50408</v>
      </c>
    </row>
    <row r="72" spans="1:20" ht="17.25" x14ac:dyDescent="0.15">
      <c r="A72">
        <v>4</v>
      </c>
      <c r="B72">
        <v>50408</v>
      </c>
      <c r="C72" s="14" t="s">
        <v>39</v>
      </c>
      <c r="D72" s="12">
        <v>8</v>
      </c>
      <c r="E72" s="12">
        <v>0</v>
      </c>
      <c r="F72" s="13">
        <v>1</v>
      </c>
      <c r="G72" s="13">
        <f t="shared" si="27"/>
        <v>50407</v>
      </c>
      <c r="H72" s="13">
        <v>1</v>
      </c>
      <c r="I72" s="13">
        <v>53001</v>
      </c>
      <c r="J72" s="28">
        <v>1</v>
      </c>
      <c r="K72" s="28">
        <v>28</v>
      </c>
      <c r="L72">
        <v>576</v>
      </c>
      <c r="M72" s="40" t="s">
        <v>77</v>
      </c>
      <c r="O72" s="5">
        <f t="shared" si="21"/>
        <v>50409</v>
      </c>
      <c r="P72" s="5"/>
      <c r="Q72">
        <v>53001</v>
      </c>
      <c r="R72" s="39" t="s">
        <v>119</v>
      </c>
      <c r="S72" s="29">
        <v>2100</v>
      </c>
      <c r="T72" s="5">
        <f t="shared" si="28"/>
        <v>50409</v>
      </c>
    </row>
    <row r="73" spans="1:20" ht="17.25" x14ac:dyDescent="0.15">
      <c r="A73">
        <v>4</v>
      </c>
      <c r="B73">
        <v>50409</v>
      </c>
      <c r="C73" s="14" t="s">
        <v>39</v>
      </c>
      <c r="D73" s="12">
        <v>9</v>
      </c>
      <c r="E73" s="12">
        <v>0</v>
      </c>
      <c r="F73" s="13">
        <v>1</v>
      </c>
      <c r="G73" s="13">
        <f t="shared" si="27"/>
        <v>50408</v>
      </c>
      <c r="H73" s="13">
        <v>1</v>
      </c>
      <c r="I73" s="13">
        <v>53001</v>
      </c>
      <c r="J73" s="29">
        <v>2</v>
      </c>
      <c r="K73" s="28">
        <v>28</v>
      </c>
      <c r="L73">
        <v>648</v>
      </c>
      <c r="M73" s="40" t="s">
        <v>77</v>
      </c>
      <c r="O73" s="5">
        <f t="shared" si="21"/>
        <v>50410</v>
      </c>
      <c r="P73" s="5"/>
      <c r="Q73">
        <v>53001</v>
      </c>
      <c r="R73" s="39" t="s">
        <v>118</v>
      </c>
      <c r="S73" s="29">
        <v>3200</v>
      </c>
      <c r="T73" s="5">
        <f t="shared" si="28"/>
        <v>50410</v>
      </c>
    </row>
    <row r="74" spans="1:20" ht="17.25" x14ac:dyDescent="0.15">
      <c r="A74">
        <v>4</v>
      </c>
      <c r="B74">
        <v>50410</v>
      </c>
      <c r="C74" s="14" t="s">
        <v>39</v>
      </c>
      <c r="D74" s="12">
        <v>10</v>
      </c>
      <c r="E74" s="12">
        <v>0</v>
      </c>
      <c r="F74" s="13">
        <v>1</v>
      </c>
      <c r="G74" s="13">
        <f t="shared" si="27"/>
        <v>50409</v>
      </c>
      <c r="H74" s="13">
        <v>1</v>
      </c>
      <c r="I74" s="13">
        <v>53001</v>
      </c>
      <c r="J74" s="29">
        <v>3</v>
      </c>
      <c r="K74" s="28">
        <v>28</v>
      </c>
      <c r="L74">
        <v>720</v>
      </c>
      <c r="M74" s="40" t="s">
        <v>78</v>
      </c>
      <c r="O74" s="5">
        <f t="shared" si="21"/>
        <v>50411</v>
      </c>
      <c r="P74" s="5"/>
      <c r="Q74">
        <v>53001</v>
      </c>
      <c r="R74" s="39" t="s">
        <v>118</v>
      </c>
      <c r="S74" s="29">
        <v>4300</v>
      </c>
      <c r="T74" s="5">
        <f t="shared" si="28"/>
        <v>50411</v>
      </c>
    </row>
    <row r="75" spans="1:20" ht="17.25" x14ac:dyDescent="0.15">
      <c r="A75">
        <v>4</v>
      </c>
      <c r="B75">
        <v>50411</v>
      </c>
      <c r="C75" s="14" t="s">
        <v>39</v>
      </c>
      <c r="D75" s="12">
        <v>11</v>
      </c>
      <c r="E75" s="12">
        <v>0</v>
      </c>
      <c r="F75" s="13">
        <v>1</v>
      </c>
      <c r="G75" s="13">
        <f t="shared" si="27"/>
        <v>50410</v>
      </c>
      <c r="H75" s="13">
        <v>1</v>
      </c>
      <c r="I75" s="13">
        <v>53001</v>
      </c>
      <c r="J75" s="29">
        <v>4</v>
      </c>
      <c r="K75" s="28">
        <v>28</v>
      </c>
      <c r="L75">
        <v>792</v>
      </c>
      <c r="M75" s="40" t="s">
        <v>78</v>
      </c>
      <c r="O75" s="5">
        <f t="shared" si="21"/>
        <v>50412</v>
      </c>
      <c r="P75" s="5"/>
      <c r="Q75">
        <v>53001</v>
      </c>
      <c r="R75" s="39" t="s">
        <v>118</v>
      </c>
      <c r="S75" s="29">
        <v>6400</v>
      </c>
      <c r="T75" s="5">
        <f t="shared" si="28"/>
        <v>50412</v>
      </c>
    </row>
    <row r="76" spans="1:20" ht="17.25" x14ac:dyDescent="0.15">
      <c r="A76">
        <v>4</v>
      </c>
      <c r="B76">
        <v>50412</v>
      </c>
      <c r="C76" s="14" t="s">
        <v>39</v>
      </c>
      <c r="D76" s="12">
        <v>12</v>
      </c>
      <c r="E76" s="12">
        <v>0</v>
      </c>
      <c r="F76" s="13">
        <v>1</v>
      </c>
      <c r="G76" s="13">
        <f t="shared" si="27"/>
        <v>50411</v>
      </c>
      <c r="H76" s="13">
        <v>1</v>
      </c>
      <c r="I76" s="13">
        <v>53001</v>
      </c>
      <c r="J76" s="29">
        <v>6</v>
      </c>
      <c r="K76" s="28">
        <v>28</v>
      </c>
      <c r="L76">
        <v>864</v>
      </c>
      <c r="M76" s="40" t="s">
        <v>78</v>
      </c>
      <c r="O76" s="5">
        <f t="shared" si="21"/>
        <v>50413</v>
      </c>
      <c r="P76" s="5"/>
      <c r="Q76">
        <v>53001</v>
      </c>
      <c r="R76" s="39" t="s">
        <v>118</v>
      </c>
      <c r="S76" s="29">
        <v>8500</v>
      </c>
      <c r="T76" s="5">
        <f t="shared" si="28"/>
        <v>50413</v>
      </c>
    </row>
    <row r="77" spans="1:20" ht="17.25" x14ac:dyDescent="0.15">
      <c r="A77">
        <v>4</v>
      </c>
      <c r="B77">
        <v>50413</v>
      </c>
      <c r="C77" s="14" t="s">
        <v>39</v>
      </c>
      <c r="D77" s="12">
        <v>13</v>
      </c>
      <c r="E77" s="12">
        <v>0</v>
      </c>
      <c r="F77" s="13">
        <v>1</v>
      </c>
      <c r="G77" s="13">
        <f t="shared" si="27"/>
        <v>50412</v>
      </c>
      <c r="H77" s="13">
        <v>1</v>
      </c>
      <c r="I77" s="13">
        <v>53001</v>
      </c>
      <c r="J77" s="29">
        <v>8</v>
      </c>
      <c r="K77" s="28">
        <v>28</v>
      </c>
      <c r="L77">
        <v>936</v>
      </c>
      <c r="M77" s="40" t="s">
        <v>78</v>
      </c>
      <c r="O77" s="5">
        <f t="shared" si="21"/>
        <v>50414</v>
      </c>
      <c r="P77" s="5"/>
      <c r="Q77">
        <v>53001</v>
      </c>
      <c r="R77" s="39" t="s">
        <v>118</v>
      </c>
      <c r="S77" s="29">
        <v>12600</v>
      </c>
      <c r="T77" s="5">
        <f t="shared" si="28"/>
        <v>50414</v>
      </c>
    </row>
    <row r="78" spans="1:20" ht="17.25" x14ac:dyDescent="0.15">
      <c r="A78">
        <v>4</v>
      </c>
      <c r="B78">
        <v>50414</v>
      </c>
      <c r="C78" s="14" t="s">
        <v>39</v>
      </c>
      <c r="D78" s="12">
        <v>14</v>
      </c>
      <c r="E78" s="12">
        <v>0</v>
      </c>
      <c r="F78" s="13">
        <v>1</v>
      </c>
      <c r="G78" s="13">
        <f t="shared" si="27"/>
        <v>50413</v>
      </c>
      <c r="H78" s="13">
        <v>1</v>
      </c>
      <c r="I78" s="13">
        <v>53001</v>
      </c>
      <c r="J78" s="29">
        <v>12</v>
      </c>
      <c r="K78" s="28">
        <v>28</v>
      </c>
      <c r="L78">
        <v>1008</v>
      </c>
      <c r="M78" s="40" t="s">
        <v>79</v>
      </c>
      <c r="O78" s="5">
        <f t="shared" si="21"/>
        <v>50415</v>
      </c>
      <c r="P78" s="5"/>
      <c r="Q78">
        <v>53001</v>
      </c>
      <c r="R78" s="39" t="s">
        <v>121</v>
      </c>
      <c r="S78" s="29">
        <v>10700</v>
      </c>
      <c r="T78" s="5">
        <f t="shared" si="28"/>
        <v>50415</v>
      </c>
    </row>
    <row r="79" spans="1:20" ht="17.25" x14ac:dyDescent="0.15">
      <c r="A79">
        <v>4</v>
      </c>
      <c r="B79">
        <v>50415</v>
      </c>
      <c r="C79" s="14" t="s">
        <v>39</v>
      </c>
      <c r="D79" s="12">
        <v>15</v>
      </c>
      <c r="E79" s="12">
        <v>0</v>
      </c>
      <c r="F79" s="13">
        <v>1</v>
      </c>
      <c r="G79" s="13">
        <f t="shared" si="27"/>
        <v>50414</v>
      </c>
      <c r="H79" s="13">
        <v>1</v>
      </c>
      <c r="I79" s="13">
        <v>53002</v>
      </c>
      <c r="J79" s="29">
        <v>1</v>
      </c>
      <c r="K79" s="28">
        <v>28</v>
      </c>
      <c r="L79">
        <v>1080</v>
      </c>
      <c r="M79" s="40" t="s">
        <v>79</v>
      </c>
      <c r="O79" s="5">
        <f t="shared" si="21"/>
        <v>50416</v>
      </c>
      <c r="P79" s="5"/>
      <c r="Q79">
        <v>53002</v>
      </c>
      <c r="R79" s="39" t="s">
        <v>121</v>
      </c>
      <c r="S79" s="29">
        <v>20800</v>
      </c>
      <c r="T79" s="5">
        <f t="shared" si="28"/>
        <v>50416</v>
      </c>
    </row>
    <row r="80" spans="1:20" ht="17.25" x14ac:dyDescent="0.15">
      <c r="A80">
        <v>4</v>
      </c>
      <c r="B80">
        <v>50416</v>
      </c>
      <c r="C80" s="14" t="s">
        <v>39</v>
      </c>
      <c r="D80" s="12">
        <v>16</v>
      </c>
      <c r="E80" s="12">
        <v>0</v>
      </c>
      <c r="F80" s="13">
        <v>1</v>
      </c>
      <c r="G80" s="13">
        <f t="shared" si="27"/>
        <v>50415</v>
      </c>
      <c r="H80" s="13">
        <v>1</v>
      </c>
      <c r="I80" s="13">
        <v>53002</v>
      </c>
      <c r="J80" s="29">
        <v>2</v>
      </c>
      <c r="K80" s="28">
        <v>28</v>
      </c>
      <c r="L80">
        <v>1152</v>
      </c>
      <c r="M80" s="40" t="s">
        <v>80</v>
      </c>
      <c r="O80" s="5">
        <f t="shared" si="21"/>
        <v>50417</v>
      </c>
      <c r="P80" s="5"/>
      <c r="Q80">
        <v>53002</v>
      </c>
      <c r="R80" s="39" t="s">
        <v>120</v>
      </c>
      <c r="S80" s="29">
        <v>40900</v>
      </c>
      <c r="T80" s="5">
        <f t="shared" si="28"/>
        <v>50417</v>
      </c>
    </row>
    <row r="81" spans="1:20" ht="17.25" x14ac:dyDescent="0.15">
      <c r="A81">
        <v>4</v>
      </c>
      <c r="B81">
        <v>50417</v>
      </c>
      <c r="C81" s="14" t="s">
        <v>39</v>
      </c>
      <c r="D81" s="12">
        <v>17</v>
      </c>
      <c r="E81" s="12">
        <v>0</v>
      </c>
      <c r="F81" s="13">
        <v>1</v>
      </c>
      <c r="G81" s="13">
        <f t="shared" si="27"/>
        <v>50416</v>
      </c>
      <c r="H81" s="13">
        <v>1</v>
      </c>
      <c r="I81" s="13">
        <v>53002</v>
      </c>
      <c r="J81" s="29">
        <v>4</v>
      </c>
      <c r="K81" s="28">
        <v>28</v>
      </c>
      <c r="L81">
        <v>1224</v>
      </c>
      <c r="M81" s="40" t="s">
        <v>80</v>
      </c>
      <c r="O81" s="5">
        <f t="shared" si="21"/>
        <v>50418</v>
      </c>
      <c r="P81" s="5"/>
      <c r="Q81">
        <v>53002</v>
      </c>
      <c r="R81" s="39" t="s">
        <v>120</v>
      </c>
      <c r="S81" s="29">
        <v>61000</v>
      </c>
      <c r="T81" s="5">
        <f t="shared" si="28"/>
        <v>50418</v>
      </c>
    </row>
    <row r="82" spans="1:20" ht="17.25" x14ac:dyDescent="0.15">
      <c r="A82">
        <v>4</v>
      </c>
      <c r="B82">
        <v>50418</v>
      </c>
      <c r="C82" s="14" t="s">
        <v>39</v>
      </c>
      <c r="D82" s="12">
        <v>18</v>
      </c>
      <c r="E82" s="12">
        <v>0</v>
      </c>
      <c r="F82" s="13">
        <v>1</v>
      </c>
      <c r="G82" s="13">
        <f t="shared" si="27"/>
        <v>50417</v>
      </c>
      <c r="H82" s="13">
        <v>1</v>
      </c>
      <c r="I82" s="13">
        <v>53002</v>
      </c>
      <c r="J82" s="29">
        <v>6</v>
      </c>
      <c r="K82" s="28">
        <v>28</v>
      </c>
      <c r="L82">
        <v>1296</v>
      </c>
      <c r="M82" s="40" t="s">
        <v>80</v>
      </c>
      <c r="O82" s="5">
        <f t="shared" si="21"/>
        <v>50419</v>
      </c>
      <c r="P82" s="5"/>
      <c r="Q82">
        <v>53002</v>
      </c>
      <c r="R82" s="39" t="s">
        <v>120</v>
      </c>
      <c r="S82" s="29">
        <v>81100</v>
      </c>
      <c r="T82" s="5">
        <f t="shared" si="28"/>
        <v>50419</v>
      </c>
    </row>
    <row r="83" spans="1:20" ht="17.25" x14ac:dyDescent="0.15">
      <c r="A83">
        <v>4</v>
      </c>
      <c r="B83">
        <v>50419</v>
      </c>
      <c r="C83" s="14" t="s">
        <v>39</v>
      </c>
      <c r="D83" s="12">
        <v>19</v>
      </c>
      <c r="E83" s="12">
        <v>0</v>
      </c>
      <c r="F83" s="13">
        <v>1</v>
      </c>
      <c r="G83" s="13">
        <f t="shared" si="27"/>
        <v>50418</v>
      </c>
      <c r="H83" s="13">
        <v>1</v>
      </c>
      <c r="I83" s="13">
        <v>53002</v>
      </c>
      <c r="J83" s="29">
        <v>8</v>
      </c>
      <c r="K83" s="28">
        <v>28</v>
      </c>
      <c r="L83">
        <v>1368</v>
      </c>
      <c r="M83" s="40" t="s">
        <v>80</v>
      </c>
      <c r="O83" s="5">
        <f t="shared" si="21"/>
        <v>50420</v>
      </c>
      <c r="P83" s="5"/>
      <c r="Q83">
        <v>53002</v>
      </c>
      <c r="R83" s="39" t="s">
        <v>120</v>
      </c>
      <c r="S83" s="29">
        <v>121200</v>
      </c>
      <c r="T83" s="5">
        <f t="shared" si="28"/>
        <v>50420</v>
      </c>
    </row>
    <row r="84" spans="1:20" ht="17.25" x14ac:dyDescent="0.15">
      <c r="A84">
        <v>4</v>
      </c>
      <c r="B84">
        <v>50420</v>
      </c>
      <c r="C84" s="14" t="s">
        <v>39</v>
      </c>
      <c r="D84" s="12">
        <v>20</v>
      </c>
      <c r="E84" s="12">
        <v>0</v>
      </c>
      <c r="F84" s="13">
        <v>1</v>
      </c>
      <c r="G84" s="13">
        <f t="shared" si="27"/>
        <v>50419</v>
      </c>
      <c r="H84" s="13">
        <v>1</v>
      </c>
      <c r="I84" s="13">
        <v>53002</v>
      </c>
      <c r="J84" s="29">
        <v>12</v>
      </c>
      <c r="K84" s="28">
        <v>28</v>
      </c>
      <c r="L84">
        <v>1440</v>
      </c>
      <c r="R84" s="39"/>
      <c r="S84" s="29"/>
      <c r="T84" s="5"/>
    </row>
    <row r="85" spans="1:20" ht="17.25" x14ac:dyDescent="0.15">
      <c r="A85">
        <v>5</v>
      </c>
      <c r="B85">
        <v>50501</v>
      </c>
      <c r="C85" s="14" t="s">
        <v>40</v>
      </c>
      <c r="D85" s="12">
        <v>1</v>
      </c>
      <c r="E85" s="12">
        <v>0</v>
      </c>
      <c r="F85" s="13">
        <v>0</v>
      </c>
      <c r="G85" s="13"/>
      <c r="H85" s="13"/>
      <c r="I85" s="13"/>
      <c r="J85" s="13"/>
      <c r="K85" s="28">
        <v>32</v>
      </c>
      <c r="L85">
        <v>5</v>
      </c>
      <c r="M85" s="39" t="s">
        <v>91</v>
      </c>
      <c r="N85" s="7">
        <v>50501</v>
      </c>
      <c r="O85" s="5">
        <f t="shared" ref="O85:O103" si="29">T85</f>
        <v>50502</v>
      </c>
      <c r="P85" s="5">
        <f>B85</f>
        <v>50501</v>
      </c>
      <c r="Q85" s="7">
        <f t="shared" ref="Q85:Q90" si="30">N86</f>
        <v>50501</v>
      </c>
      <c r="R85" s="39" t="s">
        <v>91</v>
      </c>
      <c r="S85">
        <v>2</v>
      </c>
      <c r="T85" s="5">
        <f>B86</f>
        <v>50502</v>
      </c>
    </row>
    <row r="86" spans="1:20" ht="17.25" x14ac:dyDescent="0.15">
      <c r="A86">
        <v>5</v>
      </c>
      <c r="B86">
        <v>50502</v>
      </c>
      <c r="C86" s="14" t="s">
        <v>40</v>
      </c>
      <c r="D86" s="12">
        <v>2</v>
      </c>
      <c r="E86" s="12">
        <v>1</v>
      </c>
      <c r="F86" s="13">
        <v>0</v>
      </c>
      <c r="G86" s="13"/>
      <c r="H86" s="13"/>
      <c r="I86" s="13"/>
      <c r="J86" s="13"/>
      <c r="K86" s="28">
        <v>32</v>
      </c>
      <c r="L86">
        <v>10</v>
      </c>
      <c r="M86" s="39" t="s">
        <v>91</v>
      </c>
      <c r="N86" s="7">
        <f>B85</f>
        <v>50501</v>
      </c>
      <c r="O86" s="5">
        <f t="shared" si="29"/>
        <v>50503</v>
      </c>
      <c r="P86" s="5">
        <f t="shared" ref="P86" si="31">P85</f>
        <v>50501</v>
      </c>
      <c r="Q86" s="7" t="str">
        <f t="shared" si="30"/>
        <v>50501,50502</v>
      </c>
      <c r="R86" s="39" t="s">
        <v>91</v>
      </c>
      <c r="S86">
        <f t="shared" ref="S86" si="32">S85*2</f>
        <v>4</v>
      </c>
      <c r="T86" s="5">
        <f t="shared" ref="T86" si="33">T85+1</f>
        <v>50503</v>
      </c>
    </row>
    <row r="87" spans="1:20" ht="17.25" x14ac:dyDescent="0.15">
      <c r="A87">
        <v>5</v>
      </c>
      <c r="B87">
        <v>50503</v>
      </c>
      <c r="C87" s="14" t="s">
        <v>40</v>
      </c>
      <c r="D87" s="12">
        <v>3</v>
      </c>
      <c r="E87" s="12">
        <v>1</v>
      </c>
      <c r="F87" s="13">
        <v>0</v>
      </c>
      <c r="G87" s="13"/>
      <c r="H87" s="13"/>
      <c r="I87" s="13"/>
      <c r="J87" s="13"/>
      <c r="K87" s="28">
        <v>32</v>
      </c>
      <c r="L87">
        <v>15</v>
      </c>
      <c r="M87" s="39" t="s">
        <v>92</v>
      </c>
      <c r="N87" s="7" t="str">
        <f t="shared" ref="N87:N91" si="34">N86&amp;","&amp;B86</f>
        <v>50501,50502</v>
      </c>
      <c r="O87" s="5">
        <f t="shared" si="29"/>
        <v>50504</v>
      </c>
      <c r="P87" s="5">
        <f t="shared" si="9"/>
        <v>50501</v>
      </c>
      <c r="Q87" s="7" t="str">
        <f t="shared" si="30"/>
        <v>50501,50502,50503</v>
      </c>
      <c r="R87" s="39" t="s">
        <v>92</v>
      </c>
      <c r="S87">
        <f t="shared" si="10"/>
        <v>8</v>
      </c>
      <c r="T87" s="5">
        <f t="shared" si="28"/>
        <v>50504</v>
      </c>
    </row>
    <row r="88" spans="1:20" ht="17.25" x14ac:dyDescent="0.15">
      <c r="A88">
        <v>5</v>
      </c>
      <c r="B88">
        <v>50504</v>
      </c>
      <c r="C88" s="14" t="s">
        <v>40</v>
      </c>
      <c r="D88" s="12">
        <v>4</v>
      </c>
      <c r="E88" s="12">
        <v>1</v>
      </c>
      <c r="F88" s="13">
        <v>1</v>
      </c>
      <c r="G88" s="13">
        <f t="shared" ref="G88:G104" si="35">B87</f>
        <v>50503</v>
      </c>
      <c r="H88" s="13">
        <v>2</v>
      </c>
      <c r="I88" s="13"/>
      <c r="J88" s="13"/>
      <c r="K88" s="28">
        <v>32</v>
      </c>
      <c r="L88">
        <v>20</v>
      </c>
      <c r="M88" s="39" t="s">
        <v>93</v>
      </c>
      <c r="N88" s="7" t="str">
        <f t="shared" si="34"/>
        <v>50501,50502,50503</v>
      </c>
      <c r="O88" s="5">
        <f t="shared" si="29"/>
        <v>50505</v>
      </c>
      <c r="P88" s="5">
        <f t="shared" si="9"/>
        <v>50501</v>
      </c>
      <c r="Q88" s="7" t="str">
        <f t="shared" si="30"/>
        <v>50501,50502,50503,50504</v>
      </c>
      <c r="R88" s="39" t="s">
        <v>93</v>
      </c>
      <c r="S88">
        <f t="shared" si="10"/>
        <v>16</v>
      </c>
      <c r="T88" s="5">
        <f t="shared" si="28"/>
        <v>50505</v>
      </c>
    </row>
    <row r="89" spans="1:20" ht="17.25" x14ac:dyDescent="0.15">
      <c r="A89">
        <v>5</v>
      </c>
      <c r="B89">
        <v>50505</v>
      </c>
      <c r="C89" s="14" t="s">
        <v>40</v>
      </c>
      <c r="D89" s="12">
        <v>5</v>
      </c>
      <c r="E89" s="12">
        <v>1</v>
      </c>
      <c r="F89" s="13">
        <v>1</v>
      </c>
      <c r="G89" s="13">
        <f t="shared" si="35"/>
        <v>50504</v>
      </c>
      <c r="H89" s="13">
        <v>2</v>
      </c>
      <c r="I89" s="13"/>
      <c r="J89" s="13"/>
      <c r="K89" s="28">
        <v>32</v>
      </c>
      <c r="L89">
        <v>25</v>
      </c>
      <c r="M89" s="39" t="s">
        <v>93</v>
      </c>
      <c r="N89" s="7" t="str">
        <f t="shared" si="34"/>
        <v>50501,50502,50503,50504</v>
      </c>
      <c r="O89" s="5">
        <f t="shared" si="29"/>
        <v>50506</v>
      </c>
      <c r="P89" s="5">
        <f t="shared" si="9"/>
        <v>50501</v>
      </c>
      <c r="Q89" s="7" t="str">
        <f t="shared" si="30"/>
        <v>50501,50502,50503,50504,50505</v>
      </c>
      <c r="R89" s="39" t="s">
        <v>93</v>
      </c>
      <c r="S89">
        <f t="shared" si="10"/>
        <v>32</v>
      </c>
      <c r="T89" s="5">
        <f t="shared" si="28"/>
        <v>50506</v>
      </c>
    </row>
    <row r="90" spans="1:20" ht="17.25" x14ac:dyDescent="0.15">
      <c r="A90">
        <v>5</v>
      </c>
      <c r="B90">
        <v>50506</v>
      </c>
      <c r="C90" s="14" t="s">
        <v>40</v>
      </c>
      <c r="D90" s="12">
        <v>6</v>
      </c>
      <c r="E90" s="12">
        <v>1</v>
      </c>
      <c r="F90" s="13">
        <v>1</v>
      </c>
      <c r="G90" s="13">
        <f t="shared" si="35"/>
        <v>50505</v>
      </c>
      <c r="H90" s="13">
        <v>2</v>
      </c>
      <c r="I90" s="13"/>
      <c r="J90" s="13"/>
      <c r="K90" s="28">
        <v>32</v>
      </c>
      <c r="L90">
        <v>30</v>
      </c>
      <c r="M90" s="39" t="s">
        <v>93</v>
      </c>
      <c r="N90" s="7" t="str">
        <f t="shared" si="34"/>
        <v>50501,50502,50503,50504,50505</v>
      </c>
      <c r="O90" s="5">
        <f t="shared" si="29"/>
        <v>50507</v>
      </c>
      <c r="P90" s="5">
        <f t="shared" ref="P90:P151" si="36">P89</f>
        <v>50501</v>
      </c>
      <c r="Q90" s="7" t="str">
        <f t="shared" si="30"/>
        <v>50501,50502,50503,50504,50505,50506</v>
      </c>
      <c r="R90" s="39" t="s">
        <v>93</v>
      </c>
      <c r="S90">
        <f t="shared" ref="S90:S150" si="37">S89*2</f>
        <v>64</v>
      </c>
      <c r="T90" s="5">
        <f t="shared" si="28"/>
        <v>50507</v>
      </c>
    </row>
    <row r="91" spans="1:20" ht="17.25" x14ac:dyDescent="0.15">
      <c r="A91">
        <v>5</v>
      </c>
      <c r="B91">
        <v>50507</v>
      </c>
      <c r="C91" s="14" t="s">
        <v>40</v>
      </c>
      <c r="D91" s="12">
        <v>7</v>
      </c>
      <c r="E91" s="12">
        <v>1</v>
      </c>
      <c r="F91" s="13">
        <v>1</v>
      </c>
      <c r="G91" s="13">
        <f t="shared" si="35"/>
        <v>50506</v>
      </c>
      <c r="H91" s="13">
        <v>2</v>
      </c>
      <c r="K91" s="28">
        <v>32</v>
      </c>
      <c r="L91">
        <v>35</v>
      </c>
      <c r="M91" s="39" t="s">
        <v>93</v>
      </c>
      <c r="N91" s="7" t="str">
        <f t="shared" si="34"/>
        <v>50501,50502,50503,50504,50505,50506</v>
      </c>
      <c r="O91" s="5">
        <f t="shared" si="29"/>
        <v>50508</v>
      </c>
      <c r="P91" s="5">
        <f t="shared" si="36"/>
        <v>50501</v>
      </c>
      <c r="Q91">
        <v>53001</v>
      </c>
      <c r="R91" s="39" t="s">
        <v>119</v>
      </c>
      <c r="S91" s="28">
        <v>1064</v>
      </c>
      <c r="T91" s="5">
        <f t="shared" si="28"/>
        <v>50508</v>
      </c>
    </row>
    <row r="92" spans="1:20" ht="17.25" x14ac:dyDescent="0.15">
      <c r="A92">
        <v>5</v>
      </c>
      <c r="B92">
        <v>50508</v>
      </c>
      <c r="C92" s="14" t="s">
        <v>40</v>
      </c>
      <c r="D92" s="12">
        <v>8</v>
      </c>
      <c r="E92" s="12">
        <v>0</v>
      </c>
      <c r="F92" s="13">
        <v>1</v>
      </c>
      <c r="G92" s="13">
        <f t="shared" si="35"/>
        <v>50507</v>
      </c>
      <c r="H92" s="13">
        <v>1</v>
      </c>
      <c r="I92" s="13">
        <v>53001</v>
      </c>
      <c r="J92" s="28">
        <v>1</v>
      </c>
      <c r="K92" s="28">
        <v>32</v>
      </c>
      <c r="L92">
        <v>40</v>
      </c>
      <c r="M92" s="40" t="s">
        <v>77</v>
      </c>
      <c r="O92" s="5">
        <f t="shared" si="29"/>
        <v>50509</v>
      </c>
      <c r="P92" s="5"/>
      <c r="Q92">
        <v>53001</v>
      </c>
      <c r="R92" s="39" t="s">
        <v>119</v>
      </c>
      <c r="S92" s="29">
        <v>2100</v>
      </c>
      <c r="T92" s="5">
        <f t="shared" si="28"/>
        <v>50509</v>
      </c>
    </row>
    <row r="93" spans="1:20" ht="17.25" x14ac:dyDescent="0.15">
      <c r="A93">
        <v>5</v>
      </c>
      <c r="B93">
        <v>50509</v>
      </c>
      <c r="C93" s="14" t="s">
        <v>40</v>
      </c>
      <c r="D93" s="12">
        <v>9</v>
      </c>
      <c r="E93" s="12">
        <v>0</v>
      </c>
      <c r="F93" s="13">
        <v>1</v>
      </c>
      <c r="G93" s="13">
        <f t="shared" si="35"/>
        <v>50508</v>
      </c>
      <c r="H93" s="13">
        <v>1</v>
      </c>
      <c r="I93" s="13">
        <v>53001</v>
      </c>
      <c r="J93" s="29">
        <v>2</v>
      </c>
      <c r="K93" s="28">
        <v>32</v>
      </c>
      <c r="L93">
        <v>45</v>
      </c>
      <c r="M93" s="40" t="s">
        <v>77</v>
      </c>
      <c r="O93" s="5">
        <f t="shared" si="29"/>
        <v>50510</v>
      </c>
      <c r="P93" s="5"/>
      <c r="Q93">
        <v>53001</v>
      </c>
      <c r="R93" s="39" t="s">
        <v>118</v>
      </c>
      <c r="S93" s="29">
        <v>3200</v>
      </c>
      <c r="T93" s="5">
        <f t="shared" si="28"/>
        <v>50510</v>
      </c>
    </row>
    <row r="94" spans="1:20" ht="17.25" x14ac:dyDescent="0.15">
      <c r="A94">
        <v>5</v>
      </c>
      <c r="B94">
        <v>50510</v>
      </c>
      <c r="C94" s="14" t="s">
        <v>40</v>
      </c>
      <c r="D94" s="12">
        <v>10</v>
      </c>
      <c r="E94" s="12">
        <v>0</v>
      </c>
      <c r="F94" s="13">
        <v>1</v>
      </c>
      <c r="G94" s="13">
        <f t="shared" si="35"/>
        <v>50509</v>
      </c>
      <c r="H94" s="13">
        <v>1</v>
      </c>
      <c r="I94" s="13">
        <v>53001</v>
      </c>
      <c r="J94" s="29">
        <v>3</v>
      </c>
      <c r="K94" s="28">
        <v>32</v>
      </c>
      <c r="L94">
        <v>50</v>
      </c>
      <c r="M94" s="40" t="s">
        <v>78</v>
      </c>
      <c r="O94" s="5">
        <f t="shared" si="29"/>
        <v>50511</v>
      </c>
      <c r="P94" s="5"/>
      <c r="Q94">
        <v>53001</v>
      </c>
      <c r="R94" s="39" t="s">
        <v>118</v>
      </c>
      <c r="S94" s="29">
        <v>4300</v>
      </c>
      <c r="T94" s="5">
        <f t="shared" si="28"/>
        <v>50511</v>
      </c>
    </row>
    <row r="95" spans="1:20" ht="17.25" x14ac:dyDescent="0.15">
      <c r="A95">
        <v>5</v>
      </c>
      <c r="B95">
        <v>50511</v>
      </c>
      <c r="C95" s="14" t="s">
        <v>40</v>
      </c>
      <c r="D95" s="12">
        <v>11</v>
      </c>
      <c r="E95" s="12">
        <v>0</v>
      </c>
      <c r="F95" s="13">
        <v>1</v>
      </c>
      <c r="G95" s="13">
        <f t="shared" si="35"/>
        <v>50510</v>
      </c>
      <c r="H95" s="13">
        <v>1</v>
      </c>
      <c r="I95" s="13">
        <v>53001</v>
      </c>
      <c r="J95" s="29">
        <v>4</v>
      </c>
      <c r="K95" s="28">
        <v>32</v>
      </c>
      <c r="L95">
        <v>55</v>
      </c>
      <c r="M95" s="40" t="s">
        <v>78</v>
      </c>
      <c r="O95" s="5">
        <f t="shared" si="29"/>
        <v>50512</v>
      </c>
      <c r="P95" s="5"/>
      <c r="Q95">
        <v>53001</v>
      </c>
      <c r="R95" s="39" t="s">
        <v>118</v>
      </c>
      <c r="S95" s="29">
        <v>6400</v>
      </c>
      <c r="T95" s="5">
        <f t="shared" si="28"/>
        <v>50512</v>
      </c>
    </row>
    <row r="96" spans="1:20" ht="17.25" x14ac:dyDescent="0.15">
      <c r="A96">
        <v>5</v>
      </c>
      <c r="B96">
        <v>50512</v>
      </c>
      <c r="C96" s="14" t="s">
        <v>40</v>
      </c>
      <c r="D96" s="12">
        <v>12</v>
      </c>
      <c r="E96" s="12">
        <v>0</v>
      </c>
      <c r="F96" s="13">
        <v>1</v>
      </c>
      <c r="G96" s="13">
        <f t="shared" si="35"/>
        <v>50511</v>
      </c>
      <c r="H96" s="13">
        <v>1</v>
      </c>
      <c r="I96" s="13">
        <v>53001</v>
      </c>
      <c r="J96" s="29">
        <v>6</v>
      </c>
      <c r="K96" s="28">
        <v>32</v>
      </c>
      <c r="L96">
        <v>60</v>
      </c>
      <c r="M96" s="40" t="s">
        <v>78</v>
      </c>
      <c r="O96" s="5">
        <f t="shared" si="29"/>
        <v>50513</v>
      </c>
      <c r="P96" s="5"/>
      <c r="Q96">
        <v>53001</v>
      </c>
      <c r="R96" s="39" t="s">
        <v>118</v>
      </c>
      <c r="S96" s="29">
        <v>8500</v>
      </c>
      <c r="T96" s="5">
        <f t="shared" si="28"/>
        <v>50513</v>
      </c>
    </row>
    <row r="97" spans="1:20" ht="17.25" x14ac:dyDescent="0.15">
      <c r="A97">
        <v>5</v>
      </c>
      <c r="B97">
        <v>50513</v>
      </c>
      <c r="C97" s="14" t="s">
        <v>40</v>
      </c>
      <c r="D97" s="12">
        <v>13</v>
      </c>
      <c r="E97" s="12">
        <v>0</v>
      </c>
      <c r="F97" s="13">
        <v>1</v>
      </c>
      <c r="G97" s="13">
        <f t="shared" si="35"/>
        <v>50512</v>
      </c>
      <c r="H97" s="13">
        <v>1</v>
      </c>
      <c r="I97" s="13">
        <v>53001</v>
      </c>
      <c r="J97" s="29">
        <v>8</v>
      </c>
      <c r="K97" s="28">
        <v>32</v>
      </c>
      <c r="L97">
        <v>65</v>
      </c>
      <c r="M97" s="40" t="s">
        <v>78</v>
      </c>
      <c r="O97" s="5">
        <f t="shared" si="29"/>
        <v>50514</v>
      </c>
      <c r="P97" s="5"/>
      <c r="Q97">
        <v>53001</v>
      </c>
      <c r="R97" s="39" t="s">
        <v>118</v>
      </c>
      <c r="S97" s="29">
        <v>12600</v>
      </c>
      <c r="T97" s="5">
        <f t="shared" si="28"/>
        <v>50514</v>
      </c>
    </row>
    <row r="98" spans="1:20" ht="17.25" x14ac:dyDescent="0.15">
      <c r="A98">
        <v>5</v>
      </c>
      <c r="B98">
        <v>50514</v>
      </c>
      <c r="C98" s="14" t="s">
        <v>40</v>
      </c>
      <c r="D98" s="12">
        <v>14</v>
      </c>
      <c r="E98" s="12">
        <v>0</v>
      </c>
      <c r="F98" s="13">
        <v>1</v>
      </c>
      <c r="G98" s="13">
        <f t="shared" si="35"/>
        <v>50513</v>
      </c>
      <c r="H98" s="13">
        <v>1</v>
      </c>
      <c r="I98" s="13">
        <v>53001</v>
      </c>
      <c r="J98" s="29">
        <v>12</v>
      </c>
      <c r="K98" s="28">
        <v>32</v>
      </c>
      <c r="L98">
        <v>70</v>
      </c>
      <c r="M98" s="40" t="s">
        <v>79</v>
      </c>
      <c r="O98" s="5">
        <f t="shared" si="29"/>
        <v>50515</v>
      </c>
      <c r="P98" s="5"/>
      <c r="Q98">
        <v>53001</v>
      </c>
      <c r="R98" s="39" t="s">
        <v>121</v>
      </c>
      <c r="S98" s="29">
        <v>10700</v>
      </c>
      <c r="T98" s="5">
        <f t="shared" si="28"/>
        <v>50515</v>
      </c>
    </row>
    <row r="99" spans="1:20" ht="17.25" x14ac:dyDescent="0.15">
      <c r="A99">
        <v>5</v>
      </c>
      <c r="B99">
        <v>50515</v>
      </c>
      <c r="C99" s="14" t="s">
        <v>40</v>
      </c>
      <c r="D99" s="12">
        <v>15</v>
      </c>
      <c r="E99" s="12">
        <v>0</v>
      </c>
      <c r="F99" s="13">
        <v>1</v>
      </c>
      <c r="G99" s="13">
        <f t="shared" si="35"/>
        <v>50514</v>
      </c>
      <c r="H99" s="13">
        <v>1</v>
      </c>
      <c r="I99" s="13">
        <v>53002</v>
      </c>
      <c r="J99" s="29">
        <v>1</v>
      </c>
      <c r="K99" s="28">
        <v>32</v>
      </c>
      <c r="L99">
        <v>75</v>
      </c>
      <c r="M99" s="40" t="s">
        <v>79</v>
      </c>
      <c r="O99" s="5">
        <f t="shared" si="29"/>
        <v>50516</v>
      </c>
      <c r="P99" s="5"/>
      <c r="Q99">
        <v>53002</v>
      </c>
      <c r="R99" s="39" t="s">
        <v>121</v>
      </c>
      <c r="S99" s="29">
        <v>20800</v>
      </c>
      <c r="T99" s="5">
        <f t="shared" si="28"/>
        <v>50516</v>
      </c>
    </row>
    <row r="100" spans="1:20" ht="17.25" x14ac:dyDescent="0.15">
      <c r="A100">
        <v>5</v>
      </c>
      <c r="B100">
        <v>50516</v>
      </c>
      <c r="C100" s="14" t="s">
        <v>40</v>
      </c>
      <c r="D100" s="12">
        <v>16</v>
      </c>
      <c r="E100" s="12">
        <v>0</v>
      </c>
      <c r="F100" s="13">
        <v>1</v>
      </c>
      <c r="G100" s="13">
        <f t="shared" si="35"/>
        <v>50515</v>
      </c>
      <c r="H100" s="13">
        <v>1</v>
      </c>
      <c r="I100" s="13">
        <v>53002</v>
      </c>
      <c r="J100" s="29">
        <v>2</v>
      </c>
      <c r="K100" s="28">
        <v>32</v>
      </c>
      <c r="L100">
        <v>80</v>
      </c>
      <c r="M100" s="40" t="s">
        <v>80</v>
      </c>
      <c r="O100" s="5">
        <f t="shared" si="29"/>
        <v>50517</v>
      </c>
      <c r="P100" s="5"/>
      <c r="Q100">
        <v>53002</v>
      </c>
      <c r="R100" s="39" t="s">
        <v>120</v>
      </c>
      <c r="S100" s="29">
        <v>40900</v>
      </c>
      <c r="T100" s="5">
        <f t="shared" si="28"/>
        <v>50517</v>
      </c>
    </row>
    <row r="101" spans="1:20" ht="17.25" x14ac:dyDescent="0.15">
      <c r="A101">
        <v>5</v>
      </c>
      <c r="B101">
        <v>50517</v>
      </c>
      <c r="C101" s="14" t="s">
        <v>40</v>
      </c>
      <c r="D101" s="12">
        <v>17</v>
      </c>
      <c r="E101" s="12">
        <v>0</v>
      </c>
      <c r="F101" s="13">
        <v>1</v>
      </c>
      <c r="G101" s="13">
        <f t="shared" si="35"/>
        <v>50516</v>
      </c>
      <c r="H101" s="13">
        <v>1</v>
      </c>
      <c r="I101" s="13">
        <v>53002</v>
      </c>
      <c r="J101" s="29">
        <v>4</v>
      </c>
      <c r="K101" s="28">
        <v>32</v>
      </c>
      <c r="L101">
        <v>85</v>
      </c>
      <c r="M101" s="40" t="s">
        <v>80</v>
      </c>
      <c r="O101" s="5">
        <f t="shared" si="29"/>
        <v>50518</v>
      </c>
      <c r="P101" s="5"/>
      <c r="Q101">
        <v>53002</v>
      </c>
      <c r="R101" s="39" t="s">
        <v>120</v>
      </c>
      <c r="S101" s="29">
        <v>61000</v>
      </c>
      <c r="T101" s="5">
        <f t="shared" si="28"/>
        <v>50518</v>
      </c>
    </row>
    <row r="102" spans="1:20" ht="17.25" x14ac:dyDescent="0.15">
      <c r="A102">
        <v>5</v>
      </c>
      <c r="B102">
        <v>50518</v>
      </c>
      <c r="C102" s="14" t="s">
        <v>40</v>
      </c>
      <c r="D102" s="12">
        <v>18</v>
      </c>
      <c r="E102" s="12">
        <v>0</v>
      </c>
      <c r="F102" s="13">
        <v>1</v>
      </c>
      <c r="G102" s="13">
        <f t="shared" si="35"/>
        <v>50517</v>
      </c>
      <c r="H102" s="13">
        <v>1</v>
      </c>
      <c r="I102" s="13">
        <v>53002</v>
      </c>
      <c r="J102" s="29">
        <v>6</v>
      </c>
      <c r="K102" s="28">
        <v>32</v>
      </c>
      <c r="L102">
        <v>90</v>
      </c>
      <c r="M102" s="40" t="s">
        <v>80</v>
      </c>
      <c r="O102" s="5">
        <f t="shared" si="29"/>
        <v>50519</v>
      </c>
      <c r="P102" s="5"/>
      <c r="Q102">
        <v>53002</v>
      </c>
      <c r="R102" s="39" t="s">
        <v>120</v>
      </c>
      <c r="S102" s="29">
        <v>81100</v>
      </c>
      <c r="T102" s="5">
        <f t="shared" si="28"/>
        <v>50519</v>
      </c>
    </row>
    <row r="103" spans="1:20" ht="17.25" x14ac:dyDescent="0.15">
      <c r="A103">
        <v>5</v>
      </c>
      <c r="B103">
        <v>50519</v>
      </c>
      <c r="C103" s="14" t="s">
        <v>40</v>
      </c>
      <c r="D103" s="12">
        <v>19</v>
      </c>
      <c r="E103" s="12">
        <v>0</v>
      </c>
      <c r="F103" s="13">
        <v>1</v>
      </c>
      <c r="G103" s="13">
        <f t="shared" si="35"/>
        <v>50518</v>
      </c>
      <c r="H103" s="13">
        <v>1</v>
      </c>
      <c r="I103" s="13">
        <v>53002</v>
      </c>
      <c r="J103" s="29">
        <v>8</v>
      </c>
      <c r="K103" s="28">
        <v>32</v>
      </c>
      <c r="L103">
        <v>95</v>
      </c>
      <c r="M103" s="40" t="s">
        <v>80</v>
      </c>
      <c r="O103" s="5">
        <f t="shared" si="29"/>
        <v>50520</v>
      </c>
      <c r="P103" s="5"/>
      <c r="Q103">
        <v>53002</v>
      </c>
      <c r="R103" s="39" t="s">
        <v>120</v>
      </c>
      <c r="S103" s="29">
        <v>121200</v>
      </c>
      <c r="T103" s="5">
        <f t="shared" si="28"/>
        <v>50520</v>
      </c>
    </row>
    <row r="104" spans="1:20" ht="17.25" x14ac:dyDescent="0.15">
      <c r="A104">
        <v>5</v>
      </c>
      <c r="B104">
        <v>50520</v>
      </c>
      <c r="C104" s="14" t="s">
        <v>40</v>
      </c>
      <c r="D104" s="12">
        <v>20</v>
      </c>
      <c r="E104" s="12">
        <v>0</v>
      </c>
      <c r="F104" s="13">
        <v>1</v>
      </c>
      <c r="G104" s="13">
        <f t="shared" si="35"/>
        <v>50519</v>
      </c>
      <c r="H104" s="13">
        <v>1</v>
      </c>
      <c r="I104" s="13">
        <v>53002</v>
      </c>
      <c r="J104" s="29">
        <v>12</v>
      </c>
      <c r="K104" s="28">
        <v>32</v>
      </c>
      <c r="L104">
        <v>100</v>
      </c>
      <c r="R104" s="39"/>
      <c r="S104" s="29"/>
      <c r="T104" s="5"/>
    </row>
    <row r="105" spans="1:20" ht="17.25" x14ac:dyDescent="0.15">
      <c r="A105">
        <v>6</v>
      </c>
      <c r="B105">
        <v>50601</v>
      </c>
      <c r="C105" s="14" t="s">
        <v>41</v>
      </c>
      <c r="D105" s="12">
        <v>1</v>
      </c>
      <c r="E105" s="12">
        <v>0</v>
      </c>
      <c r="F105" s="13">
        <v>0</v>
      </c>
      <c r="G105" s="13"/>
      <c r="H105" s="13"/>
      <c r="I105" s="13"/>
      <c r="J105" s="13"/>
      <c r="K105" s="28">
        <v>36</v>
      </c>
      <c r="L105">
        <v>10</v>
      </c>
      <c r="M105" s="39" t="s">
        <v>94</v>
      </c>
      <c r="N105" s="7">
        <v>50601</v>
      </c>
      <c r="O105" s="5">
        <f t="shared" ref="O105:O123" si="38">T105</f>
        <v>50602</v>
      </c>
      <c r="P105" s="5">
        <f>B105</f>
        <v>50601</v>
      </c>
      <c r="Q105" s="7">
        <f t="shared" ref="Q105:Q110" si="39">N106</f>
        <v>50601</v>
      </c>
      <c r="R105" s="39" t="s">
        <v>94</v>
      </c>
      <c r="S105">
        <v>2</v>
      </c>
      <c r="T105" s="5">
        <f>B106</f>
        <v>50602</v>
      </c>
    </row>
    <row r="106" spans="1:20" ht="17.25" x14ac:dyDescent="0.15">
      <c r="A106">
        <v>6</v>
      </c>
      <c r="B106">
        <v>50602</v>
      </c>
      <c r="C106" s="14" t="s">
        <v>41</v>
      </c>
      <c r="D106" s="12">
        <v>2</v>
      </c>
      <c r="E106" s="12">
        <v>1</v>
      </c>
      <c r="F106" s="13">
        <v>0</v>
      </c>
      <c r="G106" s="13"/>
      <c r="H106" s="13"/>
      <c r="I106" s="13"/>
      <c r="J106" s="13"/>
      <c r="K106" s="28">
        <v>36</v>
      </c>
      <c r="L106">
        <v>20</v>
      </c>
      <c r="M106" s="39" t="s">
        <v>94</v>
      </c>
      <c r="N106" s="7">
        <f>B105</f>
        <v>50601</v>
      </c>
      <c r="O106" s="5">
        <f t="shared" si="38"/>
        <v>50603</v>
      </c>
      <c r="P106" s="5">
        <f t="shared" ref="P106" si="40">P105</f>
        <v>50601</v>
      </c>
      <c r="Q106" s="7" t="str">
        <f t="shared" si="39"/>
        <v>50601,50602</v>
      </c>
      <c r="R106" s="39" t="s">
        <v>94</v>
      </c>
      <c r="S106">
        <f t="shared" ref="S106" si="41">S105*2</f>
        <v>4</v>
      </c>
      <c r="T106" s="5">
        <f t="shared" ref="T106" si="42">T105+1</f>
        <v>50603</v>
      </c>
    </row>
    <row r="107" spans="1:20" ht="17.25" x14ac:dyDescent="0.15">
      <c r="A107">
        <v>6</v>
      </c>
      <c r="B107">
        <v>50603</v>
      </c>
      <c r="C107" s="14" t="s">
        <v>41</v>
      </c>
      <c r="D107" s="12">
        <v>3</v>
      </c>
      <c r="E107" s="12">
        <v>1</v>
      </c>
      <c r="F107" s="13">
        <v>0</v>
      </c>
      <c r="G107" s="13"/>
      <c r="H107" s="13"/>
      <c r="I107" s="13"/>
      <c r="J107" s="13"/>
      <c r="K107" s="28">
        <v>36</v>
      </c>
      <c r="L107">
        <v>30</v>
      </c>
      <c r="M107" s="39" t="s">
        <v>95</v>
      </c>
      <c r="N107" s="7" t="str">
        <f t="shared" ref="N107:N111" si="43">N106&amp;","&amp;B106</f>
        <v>50601,50602</v>
      </c>
      <c r="O107" s="5">
        <f t="shared" si="38"/>
        <v>50604</v>
      </c>
      <c r="P107" s="5">
        <f t="shared" si="36"/>
        <v>50601</v>
      </c>
      <c r="Q107" s="7" t="str">
        <f t="shared" si="39"/>
        <v>50601,50602,50603</v>
      </c>
      <c r="R107" s="39" t="s">
        <v>95</v>
      </c>
      <c r="S107">
        <f t="shared" si="37"/>
        <v>8</v>
      </c>
      <c r="T107" s="5">
        <f t="shared" si="28"/>
        <v>50604</v>
      </c>
    </row>
    <row r="108" spans="1:20" ht="17.25" x14ac:dyDescent="0.15">
      <c r="A108">
        <v>6</v>
      </c>
      <c r="B108">
        <v>50604</v>
      </c>
      <c r="C108" s="14" t="s">
        <v>41</v>
      </c>
      <c r="D108" s="12">
        <v>4</v>
      </c>
      <c r="E108" s="12">
        <v>1</v>
      </c>
      <c r="F108" s="13">
        <v>1</v>
      </c>
      <c r="G108" s="13">
        <f t="shared" ref="G108:G124" si="44">B107</f>
        <v>50603</v>
      </c>
      <c r="H108" s="13">
        <v>2</v>
      </c>
      <c r="I108" s="13"/>
      <c r="J108" s="13"/>
      <c r="K108" s="28">
        <v>36</v>
      </c>
      <c r="L108">
        <v>40</v>
      </c>
      <c r="M108" s="39" t="s">
        <v>96</v>
      </c>
      <c r="N108" s="7" t="str">
        <f t="shared" si="43"/>
        <v>50601,50602,50603</v>
      </c>
      <c r="O108" s="5">
        <f t="shared" si="38"/>
        <v>50605</v>
      </c>
      <c r="P108" s="5">
        <f t="shared" si="36"/>
        <v>50601</v>
      </c>
      <c r="Q108" s="7" t="str">
        <f t="shared" si="39"/>
        <v>50601,50602,50603,50604</v>
      </c>
      <c r="R108" s="39" t="s">
        <v>96</v>
      </c>
      <c r="S108">
        <f t="shared" si="37"/>
        <v>16</v>
      </c>
      <c r="T108" s="5">
        <f t="shared" si="28"/>
        <v>50605</v>
      </c>
    </row>
    <row r="109" spans="1:20" ht="17.25" x14ac:dyDescent="0.15">
      <c r="A109">
        <v>6</v>
      </c>
      <c r="B109">
        <v>50605</v>
      </c>
      <c r="C109" s="14" t="s">
        <v>41</v>
      </c>
      <c r="D109" s="12">
        <v>5</v>
      </c>
      <c r="E109" s="12">
        <v>1</v>
      </c>
      <c r="F109" s="13">
        <v>1</v>
      </c>
      <c r="G109" s="13">
        <f t="shared" si="44"/>
        <v>50604</v>
      </c>
      <c r="H109" s="13">
        <v>2</v>
      </c>
      <c r="I109" s="13"/>
      <c r="J109" s="13"/>
      <c r="K109" s="28">
        <v>36</v>
      </c>
      <c r="L109">
        <v>50</v>
      </c>
      <c r="M109" s="39" t="s">
        <v>96</v>
      </c>
      <c r="N109" s="7" t="str">
        <f t="shared" si="43"/>
        <v>50601,50602,50603,50604</v>
      </c>
      <c r="O109" s="5">
        <f t="shared" si="38"/>
        <v>50606</v>
      </c>
      <c r="P109" s="5">
        <f t="shared" si="36"/>
        <v>50601</v>
      </c>
      <c r="Q109" s="7" t="str">
        <f t="shared" si="39"/>
        <v>50601,50602,50603,50604,50605</v>
      </c>
      <c r="R109" s="39" t="s">
        <v>96</v>
      </c>
      <c r="S109">
        <f t="shared" si="37"/>
        <v>32</v>
      </c>
      <c r="T109" s="5">
        <f t="shared" si="28"/>
        <v>50606</v>
      </c>
    </row>
    <row r="110" spans="1:20" ht="17.25" x14ac:dyDescent="0.15">
      <c r="A110">
        <v>6</v>
      </c>
      <c r="B110">
        <v>50606</v>
      </c>
      <c r="C110" s="14" t="s">
        <v>41</v>
      </c>
      <c r="D110" s="12">
        <v>6</v>
      </c>
      <c r="E110" s="12">
        <v>1</v>
      </c>
      <c r="F110" s="13">
        <v>1</v>
      </c>
      <c r="G110" s="13">
        <f t="shared" si="44"/>
        <v>50605</v>
      </c>
      <c r="H110" s="13">
        <v>2</v>
      </c>
      <c r="I110" s="13"/>
      <c r="J110" s="13"/>
      <c r="K110" s="28">
        <v>36</v>
      </c>
      <c r="L110">
        <v>60</v>
      </c>
      <c r="M110" s="39" t="s">
        <v>96</v>
      </c>
      <c r="N110" s="7" t="str">
        <f t="shared" si="43"/>
        <v>50601,50602,50603,50604,50605</v>
      </c>
      <c r="O110" s="5">
        <f t="shared" si="38"/>
        <v>50607</v>
      </c>
      <c r="P110" s="5">
        <f t="shared" si="36"/>
        <v>50601</v>
      </c>
      <c r="Q110" s="7" t="str">
        <f t="shared" si="39"/>
        <v>50601,50602,50603,50604,50605,50606</v>
      </c>
      <c r="R110" s="39" t="s">
        <v>96</v>
      </c>
      <c r="S110">
        <f t="shared" si="37"/>
        <v>64</v>
      </c>
      <c r="T110" s="5">
        <f t="shared" si="28"/>
        <v>50607</v>
      </c>
    </row>
    <row r="111" spans="1:20" ht="17.25" x14ac:dyDescent="0.15">
      <c r="A111">
        <v>6</v>
      </c>
      <c r="B111">
        <v>50607</v>
      </c>
      <c r="C111" s="14" t="s">
        <v>41</v>
      </c>
      <c r="D111" s="12">
        <v>7</v>
      </c>
      <c r="E111" s="12">
        <v>1</v>
      </c>
      <c r="F111" s="13">
        <v>1</v>
      </c>
      <c r="G111" s="13">
        <f t="shared" si="44"/>
        <v>50606</v>
      </c>
      <c r="H111" s="13">
        <v>2</v>
      </c>
      <c r="K111" s="28">
        <v>36</v>
      </c>
      <c r="L111">
        <v>70</v>
      </c>
      <c r="M111" s="39" t="s">
        <v>96</v>
      </c>
      <c r="N111" s="7" t="str">
        <f t="shared" si="43"/>
        <v>50601,50602,50603,50604,50605,50606</v>
      </c>
      <c r="O111" s="5">
        <f t="shared" si="38"/>
        <v>50608</v>
      </c>
      <c r="P111" s="5">
        <f t="shared" si="36"/>
        <v>50601</v>
      </c>
      <c r="Q111">
        <v>53001</v>
      </c>
      <c r="R111" s="39" t="s">
        <v>119</v>
      </c>
      <c r="S111" s="28">
        <v>1064</v>
      </c>
      <c r="T111" s="5">
        <f t="shared" si="28"/>
        <v>50608</v>
      </c>
    </row>
    <row r="112" spans="1:20" ht="17.25" x14ac:dyDescent="0.15">
      <c r="A112">
        <v>6</v>
      </c>
      <c r="B112">
        <v>50608</v>
      </c>
      <c r="C112" s="14" t="s">
        <v>41</v>
      </c>
      <c r="D112" s="12">
        <v>8</v>
      </c>
      <c r="E112" s="12">
        <v>0</v>
      </c>
      <c r="F112" s="13">
        <v>1</v>
      </c>
      <c r="G112" s="13">
        <f t="shared" si="44"/>
        <v>50607</v>
      </c>
      <c r="H112" s="13">
        <v>1</v>
      </c>
      <c r="I112" s="13">
        <v>53001</v>
      </c>
      <c r="J112" s="28">
        <v>1</v>
      </c>
      <c r="K112" s="28">
        <v>36</v>
      </c>
      <c r="L112">
        <v>80</v>
      </c>
      <c r="M112" s="40" t="s">
        <v>77</v>
      </c>
      <c r="O112" s="5">
        <f t="shared" si="38"/>
        <v>50609</v>
      </c>
      <c r="P112" s="5"/>
      <c r="Q112">
        <v>53001</v>
      </c>
      <c r="R112" s="39" t="s">
        <v>119</v>
      </c>
      <c r="S112" s="29">
        <v>2100</v>
      </c>
      <c r="T112" s="5">
        <f t="shared" si="28"/>
        <v>50609</v>
      </c>
    </row>
    <row r="113" spans="1:20" ht="17.25" x14ac:dyDescent="0.15">
      <c r="A113">
        <v>6</v>
      </c>
      <c r="B113">
        <v>50609</v>
      </c>
      <c r="C113" s="14" t="s">
        <v>41</v>
      </c>
      <c r="D113" s="12">
        <v>9</v>
      </c>
      <c r="E113" s="12">
        <v>0</v>
      </c>
      <c r="F113" s="13">
        <v>1</v>
      </c>
      <c r="G113" s="13">
        <f t="shared" si="44"/>
        <v>50608</v>
      </c>
      <c r="H113" s="13">
        <v>1</v>
      </c>
      <c r="I113" s="13">
        <v>53001</v>
      </c>
      <c r="J113" s="29">
        <v>2</v>
      </c>
      <c r="K113" s="28">
        <v>36</v>
      </c>
      <c r="L113">
        <v>90</v>
      </c>
      <c r="M113" s="40" t="s">
        <v>77</v>
      </c>
      <c r="O113" s="5">
        <f t="shared" si="38"/>
        <v>50610</v>
      </c>
      <c r="P113" s="5"/>
      <c r="Q113">
        <v>53001</v>
      </c>
      <c r="R113" s="39" t="s">
        <v>118</v>
      </c>
      <c r="S113" s="29">
        <v>3200</v>
      </c>
      <c r="T113" s="5">
        <f t="shared" si="28"/>
        <v>50610</v>
      </c>
    </row>
    <row r="114" spans="1:20" ht="17.25" x14ac:dyDescent="0.15">
      <c r="A114">
        <v>6</v>
      </c>
      <c r="B114">
        <v>50610</v>
      </c>
      <c r="C114" s="14" t="s">
        <v>41</v>
      </c>
      <c r="D114" s="12">
        <v>10</v>
      </c>
      <c r="E114" s="12">
        <v>0</v>
      </c>
      <c r="F114" s="13">
        <v>1</v>
      </c>
      <c r="G114" s="13">
        <f t="shared" si="44"/>
        <v>50609</v>
      </c>
      <c r="H114" s="13">
        <v>1</v>
      </c>
      <c r="I114" s="13">
        <v>53001</v>
      </c>
      <c r="J114" s="29">
        <v>3</v>
      </c>
      <c r="K114" s="28">
        <v>36</v>
      </c>
      <c r="L114">
        <v>100</v>
      </c>
      <c r="M114" s="40" t="s">
        <v>78</v>
      </c>
      <c r="O114" s="5">
        <f t="shared" si="38"/>
        <v>50611</v>
      </c>
      <c r="P114" s="5"/>
      <c r="Q114">
        <v>53001</v>
      </c>
      <c r="R114" s="39" t="s">
        <v>118</v>
      </c>
      <c r="S114" s="29">
        <v>4300</v>
      </c>
      <c r="T114" s="5">
        <f t="shared" si="28"/>
        <v>50611</v>
      </c>
    </row>
    <row r="115" spans="1:20" ht="17.25" x14ac:dyDescent="0.15">
      <c r="A115">
        <v>6</v>
      </c>
      <c r="B115">
        <v>50611</v>
      </c>
      <c r="C115" s="14" t="s">
        <v>41</v>
      </c>
      <c r="D115" s="12">
        <v>11</v>
      </c>
      <c r="E115" s="12">
        <v>0</v>
      </c>
      <c r="F115" s="13">
        <v>1</v>
      </c>
      <c r="G115" s="13">
        <f t="shared" si="44"/>
        <v>50610</v>
      </c>
      <c r="H115" s="13">
        <v>1</v>
      </c>
      <c r="I115" s="13">
        <v>53001</v>
      </c>
      <c r="J115" s="29">
        <v>4</v>
      </c>
      <c r="K115" s="28">
        <v>36</v>
      </c>
      <c r="L115">
        <v>110</v>
      </c>
      <c r="M115" s="40" t="s">
        <v>78</v>
      </c>
      <c r="O115" s="5">
        <f t="shared" si="38"/>
        <v>50612</v>
      </c>
      <c r="P115" s="5"/>
      <c r="Q115">
        <v>53001</v>
      </c>
      <c r="R115" s="39" t="s">
        <v>118</v>
      </c>
      <c r="S115" s="29">
        <v>6400</v>
      </c>
      <c r="T115" s="5">
        <f t="shared" si="28"/>
        <v>50612</v>
      </c>
    </row>
    <row r="116" spans="1:20" ht="17.25" x14ac:dyDescent="0.15">
      <c r="A116">
        <v>6</v>
      </c>
      <c r="B116">
        <v>50612</v>
      </c>
      <c r="C116" s="14" t="s">
        <v>41</v>
      </c>
      <c r="D116" s="12">
        <v>12</v>
      </c>
      <c r="E116" s="12">
        <v>0</v>
      </c>
      <c r="F116" s="13">
        <v>1</v>
      </c>
      <c r="G116" s="13">
        <f t="shared" si="44"/>
        <v>50611</v>
      </c>
      <c r="H116" s="13">
        <v>1</v>
      </c>
      <c r="I116" s="13">
        <v>53001</v>
      </c>
      <c r="J116" s="29">
        <v>6</v>
      </c>
      <c r="K116" s="28">
        <v>36</v>
      </c>
      <c r="L116">
        <v>120</v>
      </c>
      <c r="M116" s="40" t="s">
        <v>78</v>
      </c>
      <c r="O116" s="5">
        <f t="shared" si="38"/>
        <v>50613</v>
      </c>
      <c r="P116" s="5"/>
      <c r="Q116">
        <v>53001</v>
      </c>
      <c r="R116" s="39" t="s">
        <v>118</v>
      </c>
      <c r="S116" s="29">
        <v>8500</v>
      </c>
      <c r="T116" s="5">
        <f t="shared" si="28"/>
        <v>50613</v>
      </c>
    </row>
    <row r="117" spans="1:20" ht="17.25" x14ac:dyDescent="0.15">
      <c r="A117">
        <v>6</v>
      </c>
      <c r="B117">
        <v>50613</v>
      </c>
      <c r="C117" s="14" t="s">
        <v>41</v>
      </c>
      <c r="D117" s="12">
        <v>13</v>
      </c>
      <c r="E117" s="12">
        <v>0</v>
      </c>
      <c r="F117" s="13">
        <v>1</v>
      </c>
      <c r="G117" s="13">
        <f t="shared" si="44"/>
        <v>50612</v>
      </c>
      <c r="H117" s="13">
        <v>1</v>
      </c>
      <c r="I117" s="13">
        <v>53001</v>
      </c>
      <c r="J117" s="29">
        <v>8</v>
      </c>
      <c r="K117" s="28">
        <v>36</v>
      </c>
      <c r="L117">
        <v>130</v>
      </c>
      <c r="M117" s="40" t="s">
        <v>78</v>
      </c>
      <c r="O117" s="5">
        <f t="shared" si="38"/>
        <v>50614</v>
      </c>
      <c r="P117" s="5"/>
      <c r="Q117">
        <v>53001</v>
      </c>
      <c r="R117" s="39" t="s">
        <v>118</v>
      </c>
      <c r="S117" s="29">
        <v>12600</v>
      </c>
      <c r="T117" s="5">
        <f t="shared" si="28"/>
        <v>50614</v>
      </c>
    </row>
    <row r="118" spans="1:20" ht="17.25" x14ac:dyDescent="0.15">
      <c r="A118">
        <v>6</v>
      </c>
      <c r="B118">
        <v>50614</v>
      </c>
      <c r="C118" s="14" t="s">
        <v>41</v>
      </c>
      <c r="D118" s="12">
        <v>14</v>
      </c>
      <c r="E118" s="12">
        <v>0</v>
      </c>
      <c r="F118" s="13">
        <v>1</v>
      </c>
      <c r="G118" s="13">
        <f t="shared" si="44"/>
        <v>50613</v>
      </c>
      <c r="H118" s="13">
        <v>1</v>
      </c>
      <c r="I118" s="13">
        <v>53001</v>
      </c>
      <c r="J118" s="29">
        <v>12</v>
      </c>
      <c r="K118" s="28">
        <v>36</v>
      </c>
      <c r="L118">
        <v>140</v>
      </c>
      <c r="M118" s="40" t="s">
        <v>79</v>
      </c>
      <c r="O118" s="5">
        <f t="shared" si="38"/>
        <v>50615</v>
      </c>
      <c r="P118" s="5"/>
      <c r="Q118">
        <v>53001</v>
      </c>
      <c r="R118" s="39" t="s">
        <v>121</v>
      </c>
      <c r="S118" s="29">
        <v>10700</v>
      </c>
      <c r="T118" s="5">
        <f t="shared" si="28"/>
        <v>50615</v>
      </c>
    </row>
    <row r="119" spans="1:20" ht="17.25" x14ac:dyDescent="0.15">
      <c r="A119">
        <v>6</v>
      </c>
      <c r="B119">
        <v>50615</v>
      </c>
      <c r="C119" s="14" t="s">
        <v>41</v>
      </c>
      <c r="D119" s="12">
        <v>15</v>
      </c>
      <c r="E119" s="12">
        <v>0</v>
      </c>
      <c r="F119" s="13">
        <v>1</v>
      </c>
      <c r="G119" s="13">
        <f t="shared" si="44"/>
        <v>50614</v>
      </c>
      <c r="H119" s="13">
        <v>1</v>
      </c>
      <c r="I119" s="13">
        <v>53002</v>
      </c>
      <c r="J119" s="29">
        <v>1</v>
      </c>
      <c r="K119" s="28">
        <v>36</v>
      </c>
      <c r="L119">
        <v>150</v>
      </c>
      <c r="M119" s="40" t="s">
        <v>79</v>
      </c>
      <c r="O119" s="5">
        <f t="shared" si="38"/>
        <v>50616</v>
      </c>
      <c r="P119" s="5"/>
      <c r="Q119">
        <v>53002</v>
      </c>
      <c r="R119" s="39" t="s">
        <v>121</v>
      </c>
      <c r="S119" s="29">
        <v>20800</v>
      </c>
      <c r="T119" s="5">
        <f t="shared" si="28"/>
        <v>50616</v>
      </c>
    </row>
    <row r="120" spans="1:20" ht="17.25" x14ac:dyDescent="0.15">
      <c r="A120">
        <v>6</v>
      </c>
      <c r="B120">
        <v>50616</v>
      </c>
      <c r="C120" s="14" t="s">
        <v>41</v>
      </c>
      <c r="D120" s="12">
        <v>16</v>
      </c>
      <c r="E120" s="12">
        <v>0</v>
      </c>
      <c r="F120" s="13">
        <v>1</v>
      </c>
      <c r="G120" s="13">
        <f t="shared" si="44"/>
        <v>50615</v>
      </c>
      <c r="H120" s="13">
        <v>1</v>
      </c>
      <c r="I120" s="13">
        <v>53002</v>
      </c>
      <c r="J120" s="29">
        <v>2</v>
      </c>
      <c r="K120" s="28">
        <v>36</v>
      </c>
      <c r="L120">
        <v>160</v>
      </c>
      <c r="M120" s="40" t="s">
        <v>80</v>
      </c>
      <c r="O120" s="5">
        <f t="shared" si="38"/>
        <v>50617</v>
      </c>
      <c r="P120" s="5"/>
      <c r="Q120">
        <v>53002</v>
      </c>
      <c r="R120" s="39" t="s">
        <v>120</v>
      </c>
      <c r="S120" s="29">
        <v>40900</v>
      </c>
      <c r="T120" s="5">
        <f t="shared" si="28"/>
        <v>50617</v>
      </c>
    </row>
    <row r="121" spans="1:20" ht="17.25" x14ac:dyDescent="0.15">
      <c r="A121">
        <v>6</v>
      </c>
      <c r="B121">
        <v>50617</v>
      </c>
      <c r="C121" s="14" t="s">
        <v>41</v>
      </c>
      <c r="D121" s="12">
        <v>17</v>
      </c>
      <c r="E121" s="12">
        <v>0</v>
      </c>
      <c r="F121" s="13">
        <v>1</v>
      </c>
      <c r="G121" s="13">
        <f t="shared" si="44"/>
        <v>50616</v>
      </c>
      <c r="H121" s="13">
        <v>1</v>
      </c>
      <c r="I121" s="13">
        <v>53002</v>
      </c>
      <c r="J121" s="29">
        <v>4</v>
      </c>
      <c r="K121" s="28">
        <v>36</v>
      </c>
      <c r="L121">
        <v>170</v>
      </c>
      <c r="M121" s="40" t="s">
        <v>80</v>
      </c>
      <c r="O121" s="5">
        <f t="shared" si="38"/>
        <v>50618</v>
      </c>
      <c r="P121" s="5"/>
      <c r="Q121">
        <v>53002</v>
      </c>
      <c r="R121" s="39" t="s">
        <v>120</v>
      </c>
      <c r="S121" s="29">
        <v>61000</v>
      </c>
      <c r="T121" s="5">
        <f t="shared" si="28"/>
        <v>50618</v>
      </c>
    </row>
    <row r="122" spans="1:20" ht="17.25" x14ac:dyDescent="0.15">
      <c r="A122">
        <v>6</v>
      </c>
      <c r="B122">
        <v>50618</v>
      </c>
      <c r="C122" s="14" t="s">
        <v>41</v>
      </c>
      <c r="D122" s="12">
        <v>18</v>
      </c>
      <c r="E122" s="12">
        <v>0</v>
      </c>
      <c r="F122" s="13">
        <v>1</v>
      </c>
      <c r="G122" s="13">
        <f t="shared" si="44"/>
        <v>50617</v>
      </c>
      <c r="H122" s="13">
        <v>1</v>
      </c>
      <c r="I122" s="13">
        <v>53002</v>
      </c>
      <c r="J122" s="29">
        <v>6</v>
      </c>
      <c r="K122" s="28">
        <v>36</v>
      </c>
      <c r="L122">
        <v>180</v>
      </c>
      <c r="M122" s="40" t="s">
        <v>80</v>
      </c>
      <c r="O122" s="5">
        <f t="shared" si="38"/>
        <v>50619</v>
      </c>
      <c r="P122" s="5"/>
      <c r="Q122">
        <v>53002</v>
      </c>
      <c r="R122" s="39" t="s">
        <v>120</v>
      </c>
      <c r="S122" s="29">
        <v>81100</v>
      </c>
      <c r="T122" s="5">
        <f t="shared" si="28"/>
        <v>50619</v>
      </c>
    </row>
    <row r="123" spans="1:20" ht="17.25" x14ac:dyDescent="0.15">
      <c r="A123">
        <v>6</v>
      </c>
      <c r="B123">
        <v>50619</v>
      </c>
      <c r="C123" s="14" t="s">
        <v>41</v>
      </c>
      <c r="D123" s="12">
        <v>19</v>
      </c>
      <c r="E123" s="12">
        <v>0</v>
      </c>
      <c r="F123" s="13">
        <v>1</v>
      </c>
      <c r="G123" s="13">
        <f t="shared" si="44"/>
        <v>50618</v>
      </c>
      <c r="H123" s="13">
        <v>1</v>
      </c>
      <c r="I123" s="13">
        <v>53002</v>
      </c>
      <c r="J123" s="29">
        <v>8</v>
      </c>
      <c r="K123" s="28">
        <v>36</v>
      </c>
      <c r="L123">
        <v>190</v>
      </c>
      <c r="M123" s="40" t="s">
        <v>80</v>
      </c>
      <c r="O123" s="5">
        <f t="shared" si="38"/>
        <v>50620</v>
      </c>
      <c r="P123" s="5"/>
      <c r="Q123">
        <v>53002</v>
      </c>
      <c r="R123" s="39" t="s">
        <v>120</v>
      </c>
      <c r="S123" s="29">
        <v>121200</v>
      </c>
      <c r="T123" s="5">
        <f t="shared" si="28"/>
        <v>50620</v>
      </c>
    </row>
    <row r="124" spans="1:20" ht="17.25" x14ac:dyDescent="0.15">
      <c r="A124">
        <v>6</v>
      </c>
      <c r="B124">
        <v>50620</v>
      </c>
      <c r="C124" s="14" t="s">
        <v>41</v>
      </c>
      <c r="D124" s="12">
        <v>20</v>
      </c>
      <c r="E124" s="12">
        <v>0</v>
      </c>
      <c r="F124" s="13">
        <v>1</v>
      </c>
      <c r="G124" s="13">
        <f t="shared" si="44"/>
        <v>50619</v>
      </c>
      <c r="H124" s="13">
        <v>1</v>
      </c>
      <c r="I124" s="13">
        <v>53002</v>
      </c>
      <c r="J124" s="29">
        <v>12</v>
      </c>
      <c r="K124" s="28">
        <v>36</v>
      </c>
      <c r="L124">
        <v>200</v>
      </c>
      <c r="R124" s="39"/>
      <c r="S124" s="29"/>
      <c r="T124" s="5"/>
    </row>
    <row r="125" spans="1:20" ht="17.25" x14ac:dyDescent="0.15">
      <c r="A125">
        <v>7</v>
      </c>
      <c r="B125">
        <v>50701</v>
      </c>
      <c r="C125" s="14" t="s">
        <v>42</v>
      </c>
      <c r="D125" s="12">
        <v>1</v>
      </c>
      <c r="E125" s="12">
        <v>0</v>
      </c>
      <c r="F125" s="13">
        <v>0</v>
      </c>
      <c r="G125" s="13"/>
      <c r="H125" s="13"/>
      <c r="I125" s="13"/>
      <c r="J125" s="13"/>
      <c r="K125" s="28">
        <v>35</v>
      </c>
      <c r="L125">
        <v>10</v>
      </c>
      <c r="M125" s="39" t="s">
        <v>97</v>
      </c>
      <c r="N125" s="7">
        <v>50701</v>
      </c>
      <c r="O125" s="5">
        <f t="shared" ref="O125:O143" si="45">T125</f>
        <v>50702</v>
      </c>
      <c r="P125" s="5">
        <f>B125</f>
        <v>50701</v>
      </c>
      <c r="Q125" s="7">
        <f t="shared" ref="Q125:Q130" si="46">N126</f>
        <v>50701</v>
      </c>
      <c r="R125" s="39" t="s">
        <v>97</v>
      </c>
      <c r="S125">
        <v>2</v>
      </c>
      <c r="T125" s="5">
        <f>B126</f>
        <v>50702</v>
      </c>
    </row>
    <row r="126" spans="1:20" ht="17.25" x14ac:dyDescent="0.15">
      <c r="A126">
        <v>7</v>
      </c>
      <c r="B126">
        <v>50702</v>
      </c>
      <c r="C126" s="14" t="s">
        <v>42</v>
      </c>
      <c r="D126" s="12">
        <v>2</v>
      </c>
      <c r="E126" s="12">
        <v>1</v>
      </c>
      <c r="F126" s="13">
        <v>0</v>
      </c>
      <c r="G126" s="13"/>
      <c r="H126" s="13"/>
      <c r="I126" s="13"/>
      <c r="J126" s="13"/>
      <c r="K126" s="28">
        <v>35</v>
      </c>
      <c r="L126">
        <v>20</v>
      </c>
      <c r="M126" s="39" t="s">
        <v>97</v>
      </c>
      <c r="N126" s="7">
        <f>B125</f>
        <v>50701</v>
      </c>
      <c r="O126" s="5">
        <f t="shared" si="45"/>
        <v>50703</v>
      </c>
      <c r="P126" s="5">
        <f t="shared" ref="P126" si="47">P125</f>
        <v>50701</v>
      </c>
      <c r="Q126" s="7" t="str">
        <f t="shared" si="46"/>
        <v>50701,50702</v>
      </c>
      <c r="R126" s="39" t="s">
        <v>97</v>
      </c>
      <c r="S126">
        <f t="shared" ref="S126" si="48">S125*2</f>
        <v>4</v>
      </c>
      <c r="T126" s="5">
        <f t="shared" ref="T126" si="49">T125+1</f>
        <v>50703</v>
      </c>
    </row>
    <row r="127" spans="1:20" ht="17.25" x14ac:dyDescent="0.15">
      <c r="A127">
        <v>7</v>
      </c>
      <c r="B127">
        <v>50703</v>
      </c>
      <c r="C127" s="14" t="s">
        <v>42</v>
      </c>
      <c r="D127" s="12">
        <v>3</v>
      </c>
      <c r="E127" s="12">
        <v>1</v>
      </c>
      <c r="F127" s="13">
        <v>0</v>
      </c>
      <c r="G127" s="13"/>
      <c r="H127" s="13"/>
      <c r="I127" s="13"/>
      <c r="J127" s="13"/>
      <c r="K127" s="28">
        <v>35</v>
      </c>
      <c r="L127">
        <v>30</v>
      </c>
      <c r="M127" s="39" t="s">
        <v>98</v>
      </c>
      <c r="N127" s="7" t="str">
        <f t="shared" ref="N127:N131" si="50">N126&amp;","&amp;B126</f>
        <v>50701,50702</v>
      </c>
      <c r="O127" s="5">
        <f t="shared" si="45"/>
        <v>50704</v>
      </c>
      <c r="P127" s="5">
        <f t="shared" si="36"/>
        <v>50701</v>
      </c>
      <c r="Q127" s="7" t="str">
        <f t="shared" si="46"/>
        <v>50701,50702,50703</v>
      </c>
      <c r="R127" s="39" t="s">
        <v>98</v>
      </c>
      <c r="S127">
        <f t="shared" si="37"/>
        <v>8</v>
      </c>
      <c r="T127" s="5">
        <f t="shared" si="28"/>
        <v>50704</v>
      </c>
    </row>
    <row r="128" spans="1:20" ht="17.25" x14ac:dyDescent="0.15">
      <c r="A128">
        <v>7</v>
      </c>
      <c r="B128">
        <v>50704</v>
      </c>
      <c r="C128" s="14" t="s">
        <v>42</v>
      </c>
      <c r="D128" s="12">
        <v>4</v>
      </c>
      <c r="E128" s="12">
        <v>1</v>
      </c>
      <c r="F128" s="13">
        <v>1</v>
      </c>
      <c r="G128" s="13">
        <f t="shared" ref="G128:G144" si="51">B127</f>
        <v>50703</v>
      </c>
      <c r="H128" s="13">
        <v>2</v>
      </c>
      <c r="I128" s="13"/>
      <c r="J128" s="13"/>
      <c r="K128" s="28">
        <v>35</v>
      </c>
      <c r="L128">
        <v>40</v>
      </c>
      <c r="M128" s="39" t="s">
        <v>99</v>
      </c>
      <c r="N128" s="7" t="str">
        <f t="shared" si="50"/>
        <v>50701,50702,50703</v>
      </c>
      <c r="O128" s="5">
        <f t="shared" si="45"/>
        <v>50705</v>
      </c>
      <c r="P128" s="5">
        <f t="shared" si="36"/>
        <v>50701</v>
      </c>
      <c r="Q128" s="7" t="str">
        <f t="shared" si="46"/>
        <v>50701,50702,50703,50704</v>
      </c>
      <c r="R128" s="39" t="s">
        <v>99</v>
      </c>
      <c r="S128">
        <f t="shared" si="37"/>
        <v>16</v>
      </c>
      <c r="T128" s="5">
        <f t="shared" si="28"/>
        <v>50705</v>
      </c>
    </row>
    <row r="129" spans="1:20" ht="17.25" x14ac:dyDescent="0.15">
      <c r="A129">
        <v>7</v>
      </c>
      <c r="B129">
        <v>50705</v>
      </c>
      <c r="C129" s="14" t="s">
        <v>42</v>
      </c>
      <c r="D129" s="12">
        <v>5</v>
      </c>
      <c r="E129" s="12">
        <v>1</v>
      </c>
      <c r="F129" s="13">
        <v>1</v>
      </c>
      <c r="G129" s="13">
        <f t="shared" si="51"/>
        <v>50704</v>
      </c>
      <c r="H129" s="13">
        <v>2</v>
      </c>
      <c r="I129" s="13"/>
      <c r="J129" s="13"/>
      <c r="K129" s="28">
        <v>35</v>
      </c>
      <c r="L129">
        <v>50</v>
      </c>
      <c r="M129" s="39" t="s">
        <v>99</v>
      </c>
      <c r="N129" s="7" t="str">
        <f t="shared" si="50"/>
        <v>50701,50702,50703,50704</v>
      </c>
      <c r="O129" s="5">
        <f t="shared" si="45"/>
        <v>50706</v>
      </c>
      <c r="P129" s="5">
        <f t="shared" si="36"/>
        <v>50701</v>
      </c>
      <c r="Q129" s="7" t="str">
        <f t="shared" si="46"/>
        <v>50701,50702,50703,50704,50705</v>
      </c>
      <c r="R129" s="39" t="s">
        <v>99</v>
      </c>
      <c r="S129">
        <f t="shared" si="37"/>
        <v>32</v>
      </c>
      <c r="T129" s="5">
        <f t="shared" si="28"/>
        <v>50706</v>
      </c>
    </row>
    <row r="130" spans="1:20" ht="17.25" x14ac:dyDescent="0.15">
      <c r="A130">
        <v>7</v>
      </c>
      <c r="B130">
        <v>50706</v>
      </c>
      <c r="C130" s="14" t="s">
        <v>42</v>
      </c>
      <c r="D130" s="12">
        <v>6</v>
      </c>
      <c r="E130" s="12">
        <v>1</v>
      </c>
      <c r="F130" s="13">
        <v>1</v>
      </c>
      <c r="G130" s="13">
        <f t="shared" si="51"/>
        <v>50705</v>
      </c>
      <c r="H130" s="13">
        <v>2</v>
      </c>
      <c r="I130" s="13"/>
      <c r="J130" s="13"/>
      <c r="K130" s="28">
        <v>35</v>
      </c>
      <c r="L130">
        <v>60</v>
      </c>
      <c r="M130" s="39" t="s">
        <v>99</v>
      </c>
      <c r="N130" s="7" t="str">
        <f t="shared" si="50"/>
        <v>50701,50702,50703,50704,50705</v>
      </c>
      <c r="O130" s="5">
        <f t="shared" si="45"/>
        <v>50707</v>
      </c>
      <c r="P130" s="5">
        <f t="shared" si="36"/>
        <v>50701</v>
      </c>
      <c r="Q130" s="7" t="str">
        <f t="shared" si="46"/>
        <v>50701,50702,50703,50704,50705,50706</v>
      </c>
      <c r="R130" s="39" t="s">
        <v>99</v>
      </c>
      <c r="S130">
        <f t="shared" si="37"/>
        <v>64</v>
      </c>
      <c r="T130" s="5">
        <f t="shared" si="28"/>
        <v>50707</v>
      </c>
    </row>
    <row r="131" spans="1:20" ht="17.25" x14ac:dyDescent="0.15">
      <c r="A131">
        <v>7</v>
      </c>
      <c r="B131">
        <v>50707</v>
      </c>
      <c r="C131" s="14" t="s">
        <v>42</v>
      </c>
      <c r="D131" s="12">
        <v>7</v>
      </c>
      <c r="E131" s="12">
        <v>1</v>
      </c>
      <c r="F131" s="13">
        <v>1</v>
      </c>
      <c r="G131" s="13">
        <f t="shared" si="51"/>
        <v>50706</v>
      </c>
      <c r="H131" s="13">
        <v>2</v>
      </c>
      <c r="K131" s="28">
        <v>35</v>
      </c>
      <c r="L131">
        <v>70</v>
      </c>
      <c r="M131" s="39" t="s">
        <v>99</v>
      </c>
      <c r="N131" s="7" t="str">
        <f t="shared" si="50"/>
        <v>50701,50702,50703,50704,50705,50706</v>
      </c>
      <c r="O131" s="5">
        <f t="shared" si="45"/>
        <v>50708</v>
      </c>
      <c r="P131" s="5">
        <f t="shared" si="36"/>
        <v>50701</v>
      </c>
      <c r="Q131">
        <v>53001</v>
      </c>
      <c r="R131" s="39" t="s">
        <v>119</v>
      </c>
      <c r="S131" s="28">
        <v>1064</v>
      </c>
      <c r="T131" s="5">
        <f t="shared" si="28"/>
        <v>50708</v>
      </c>
    </row>
    <row r="132" spans="1:20" ht="17.25" x14ac:dyDescent="0.15">
      <c r="A132">
        <v>7</v>
      </c>
      <c r="B132">
        <v>50708</v>
      </c>
      <c r="C132" s="14" t="s">
        <v>42</v>
      </c>
      <c r="D132" s="12">
        <v>8</v>
      </c>
      <c r="E132" s="12">
        <v>0</v>
      </c>
      <c r="F132" s="13">
        <v>1</v>
      </c>
      <c r="G132" s="13">
        <f t="shared" si="51"/>
        <v>50707</v>
      </c>
      <c r="H132" s="13">
        <v>1</v>
      </c>
      <c r="I132" s="13">
        <v>53001</v>
      </c>
      <c r="J132" s="28">
        <v>1</v>
      </c>
      <c r="K132" s="28">
        <v>35</v>
      </c>
      <c r="L132">
        <v>80</v>
      </c>
      <c r="M132" s="40" t="s">
        <v>77</v>
      </c>
      <c r="O132" s="5">
        <f t="shared" si="45"/>
        <v>50709</v>
      </c>
      <c r="P132" s="5"/>
      <c r="Q132">
        <v>53001</v>
      </c>
      <c r="R132" s="39" t="s">
        <v>119</v>
      </c>
      <c r="S132" s="29">
        <v>2100</v>
      </c>
      <c r="T132" s="5">
        <f t="shared" si="28"/>
        <v>50709</v>
      </c>
    </row>
    <row r="133" spans="1:20" ht="17.25" x14ac:dyDescent="0.15">
      <c r="A133">
        <v>7</v>
      </c>
      <c r="B133">
        <v>50709</v>
      </c>
      <c r="C133" s="14" t="s">
        <v>42</v>
      </c>
      <c r="D133" s="12">
        <v>9</v>
      </c>
      <c r="E133" s="12">
        <v>0</v>
      </c>
      <c r="F133" s="13">
        <v>1</v>
      </c>
      <c r="G133" s="13">
        <f t="shared" si="51"/>
        <v>50708</v>
      </c>
      <c r="H133" s="13">
        <v>1</v>
      </c>
      <c r="I133" s="13">
        <v>53001</v>
      </c>
      <c r="J133" s="29">
        <v>2</v>
      </c>
      <c r="K133" s="28">
        <v>35</v>
      </c>
      <c r="L133">
        <v>90</v>
      </c>
      <c r="M133" s="40" t="s">
        <v>77</v>
      </c>
      <c r="O133" s="5">
        <f t="shared" si="45"/>
        <v>50710</v>
      </c>
      <c r="P133" s="5"/>
      <c r="Q133">
        <v>53001</v>
      </c>
      <c r="R133" s="39" t="s">
        <v>118</v>
      </c>
      <c r="S133" s="29">
        <v>3200</v>
      </c>
      <c r="T133" s="5">
        <f t="shared" si="28"/>
        <v>50710</v>
      </c>
    </row>
    <row r="134" spans="1:20" ht="17.25" x14ac:dyDescent="0.15">
      <c r="A134">
        <v>7</v>
      </c>
      <c r="B134">
        <v>50710</v>
      </c>
      <c r="C134" s="14" t="s">
        <v>42</v>
      </c>
      <c r="D134" s="12">
        <v>10</v>
      </c>
      <c r="E134" s="12">
        <v>0</v>
      </c>
      <c r="F134" s="13">
        <v>1</v>
      </c>
      <c r="G134" s="13">
        <f t="shared" si="51"/>
        <v>50709</v>
      </c>
      <c r="H134" s="13">
        <v>1</v>
      </c>
      <c r="I134" s="13">
        <v>53001</v>
      </c>
      <c r="J134" s="29">
        <v>3</v>
      </c>
      <c r="K134" s="28">
        <v>35</v>
      </c>
      <c r="L134">
        <v>100</v>
      </c>
      <c r="M134" s="40" t="s">
        <v>78</v>
      </c>
      <c r="O134" s="5">
        <f t="shared" si="45"/>
        <v>50711</v>
      </c>
      <c r="P134" s="5"/>
      <c r="Q134">
        <v>53001</v>
      </c>
      <c r="R134" s="39" t="s">
        <v>118</v>
      </c>
      <c r="S134" s="29">
        <v>4300</v>
      </c>
      <c r="T134" s="5">
        <f t="shared" si="28"/>
        <v>50711</v>
      </c>
    </row>
    <row r="135" spans="1:20" ht="17.25" x14ac:dyDescent="0.15">
      <c r="A135">
        <v>7</v>
      </c>
      <c r="B135">
        <v>50711</v>
      </c>
      <c r="C135" s="14" t="s">
        <v>42</v>
      </c>
      <c r="D135" s="12">
        <v>11</v>
      </c>
      <c r="E135" s="12">
        <v>0</v>
      </c>
      <c r="F135" s="13">
        <v>1</v>
      </c>
      <c r="G135" s="13">
        <f t="shared" si="51"/>
        <v>50710</v>
      </c>
      <c r="H135" s="13">
        <v>1</v>
      </c>
      <c r="I135" s="13">
        <v>53001</v>
      </c>
      <c r="J135" s="29">
        <v>4</v>
      </c>
      <c r="K135" s="28">
        <v>35</v>
      </c>
      <c r="L135">
        <v>110</v>
      </c>
      <c r="M135" s="40" t="s">
        <v>78</v>
      </c>
      <c r="O135" s="5">
        <f t="shared" si="45"/>
        <v>50712</v>
      </c>
      <c r="P135" s="5"/>
      <c r="Q135">
        <v>53001</v>
      </c>
      <c r="R135" s="39" t="s">
        <v>118</v>
      </c>
      <c r="S135" s="29">
        <v>6400</v>
      </c>
      <c r="T135" s="5">
        <f t="shared" ref="T135:T198" si="52">T134+1</f>
        <v>50712</v>
      </c>
    </row>
    <row r="136" spans="1:20" ht="17.25" x14ac:dyDescent="0.15">
      <c r="A136">
        <v>7</v>
      </c>
      <c r="B136">
        <v>50712</v>
      </c>
      <c r="C136" s="14" t="s">
        <v>42</v>
      </c>
      <c r="D136" s="12">
        <v>12</v>
      </c>
      <c r="E136" s="12">
        <v>0</v>
      </c>
      <c r="F136" s="13">
        <v>1</v>
      </c>
      <c r="G136" s="13">
        <f t="shared" si="51"/>
        <v>50711</v>
      </c>
      <c r="H136" s="13">
        <v>1</v>
      </c>
      <c r="I136" s="13">
        <v>53001</v>
      </c>
      <c r="J136" s="29">
        <v>6</v>
      </c>
      <c r="K136" s="28">
        <v>35</v>
      </c>
      <c r="L136">
        <v>120</v>
      </c>
      <c r="M136" s="40" t="s">
        <v>78</v>
      </c>
      <c r="O136" s="5">
        <f t="shared" si="45"/>
        <v>50713</v>
      </c>
      <c r="P136" s="5"/>
      <c r="Q136">
        <v>53001</v>
      </c>
      <c r="R136" s="39" t="s">
        <v>118</v>
      </c>
      <c r="S136" s="29">
        <v>8500</v>
      </c>
      <c r="T136" s="5">
        <f t="shared" si="52"/>
        <v>50713</v>
      </c>
    </row>
    <row r="137" spans="1:20" ht="17.25" x14ac:dyDescent="0.15">
      <c r="A137">
        <v>7</v>
      </c>
      <c r="B137">
        <v>50713</v>
      </c>
      <c r="C137" s="14" t="s">
        <v>42</v>
      </c>
      <c r="D137" s="12">
        <v>13</v>
      </c>
      <c r="E137" s="12">
        <v>0</v>
      </c>
      <c r="F137" s="13">
        <v>1</v>
      </c>
      <c r="G137" s="13">
        <f t="shared" si="51"/>
        <v>50712</v>
      </c>
      <c r="H137" s="13">
        <v>1</v>
      </c>
      <c r="I137" s="13">
        <v>53001</v>
      </c>
      <c r="J137" s="29">
        <v>8</v>
      </c>
      <c r="K137" s="28">
        <v>35</v>
      </c>
      <c r="L137">
        <v>130</v>
      </c>
      <c r="M137" s="40" t="s">
        <v>78</v>
      </c>
      <c r="O137" s="5">
        <f t="shared" si="45"/>
        <v>50714</v>
      </c>
      <c r="P137" s="5"/>
      <c r="Q137">
        <v>53001</v>
      </c>
      <c r="R137" s="39" t="s">
        <v>118</v>
      </c>
      <c r="S137" s="29">
        <v>12600</v>
      </c>
      <c r="T137" s="5">
        <f t="shared" si="52"/>
        <v>50714</v>
      </c>
    </row>
    <row r="138" spans="1:20" ht="17.25" x14ac:dyDescent="0.15">
      <c r="A138">
        <v>7</v>
      </c>
      <c r="B138">
        <v>50714</v>
      </c>
      <c r="C138" s="14" t="s">
        <v>42</v>
      </c>
      <c r="D138" s="12">
        <v>14</v>
      </c>
      <c r="E138" s="12">
        <v>0</v>
      </c>
      <c r="F138" s="13">
        <v>1</v>
      </c>
      <c r="G138" s="13">
        <f t="shared" si="51"/>
        <v>50713</v>
      </c>
      <c r="H138" s="13">
        <v>1</v>
      </c>
      <c r="I138" s="13">
        <v>53001</v>
      </c>
      <c r="J138" s="29">
        <v>12</v>
      </c>
      <c r="K138" s="28">
        <v>35</v>
      </c>
      <c r="L138">
        <v>140</v>
      </c>
      <c r="M138" s="40" t="s">
        <v>79</v>
      </c>
      <c r="O138" s="5">
        <f t="shared" si="45"/>
        <v>50715</v>
      </c>
      <c r="P138" s="5"/>
      <c r="Q138">
        <v>53001</v>
      </c>
      <c r="R138" s="39" t="s">
        <v>121</v>
      </c>
      <c r="S138" s="29">
        <v>10700</v>
      </c>
      <c r="T138" s="5">
        <f t="shared" si="52"/>
        <v>50715</v>
      </c>
    </row>
    <row r="139" spans="1:20" ht="17.25" x14ac:dyDescent="0.15">
      <c r="A139">
        <v>7</v>
      </c>
      <c r="B139">
        <v>50715</v>
      </c>
      <c r="C139" s="14" t="s">
        <v>42</v>
      </c>
      <c r="D139" s="12">
        <v>15</v>
      </c>
      <c r="E139" s="12">
        <v>0</v>
      </c>
      <c r="F139" s="13">
        <v>1</v>
      </c>
      <c r="G139" s="13">
        <f t="shared" si="51"/>
        <v>50714</v>
      </c>
      <c r="H139" s="13">
        <v>1</v>
      </c>
      <c r="I139" s="13">
        <v>53002</v>
      </c>
      <c r="J139" s="29">
        <v>1</v>
      </c>
      <c r="K139" s="28">
        <v>35</v>
      </c>
      <c r="L139">
        <v>150</v>
      </c>
      <c r="M139" s="40" t="s">
        <v>79</v>
      </c>
      <c r="O139" s="5">
        <f t="shared" si="45"/>
        <v>50716</v>
      </c>
      <c r="P139" s="5"/>
      <c r="Q139">
        <v>53002</v>
      </c>
      <c r="R139" s="39" t="s">
        <v>121</v>
      </c>
      <c r="S139" s="29">
        <v>20800</v>
      </c>
      <c r="T139" s="5">
        <f t="shared" si="52"/>
        <v>50716</v>
      </c>
    </row>
    <row r="140" spans="1:20" ht="17.25" x14ac:dyDescent="0.15">
      <c r="A140">
        <v>7</v>
      </c>
      <c r="B140">
        <v>50716</v>
      </c>
      <c r="C140" s="14" t="s">
        <v>42</v>
      </c>
      <c r="D140" s="12">
        <v>16</v>
      </c>
      <c r="E140" s="12">
        <v>0</v>
      </c>
      <c r="F140" s="13">
        <v>1</v>
      </c>
      <c r="G140" s="13">
        <f t="shared" si="51"/>
        <v>50715</v>
      </c>
      <c r="H140" s="13">
        <v>1</v>
      </c>
      <c r="I140" s="13">
        <v>53002</v>
      </c>
      <c r="J140" s="29">
        <v>2</v>
      </c>
      <c r="K140" s="28">
        <v>35</v>
      </c>
      <c r="L140">
        <v>160</v>
      </c>
      <c r="M140" s="40" t="s">
        <v>80</v>
      </c>
      <c r="O140" s="5">
        <f t="shared" si="45"/>
        <v>50717</v>
      </c>
      <c r="P140" s="5"/>
      <c r="Q140">
        <v>53002</v>
      </c>
      <c r="R140" s="39" t="s">
        <v>120</v>
      </c>
      <c r="S140" s="29">
        <v>40900</v>
      </c>
      <c r="T140" s="5">
        <f t="shared" si="52"/>
        <v>50717</v>
      </c>
    </row>
    <row r="141" spans="1:20" ht="17.25" x14ac:dyDescent="0.15">
      <c r="A141">
        <v>7</v>
      </c>
      <c r="B141">
        <v>50717</v>
      </c>
      <c r="C141" s="14" t="s">
        <v>42</v>
      </c>
      <c r="D141" s="12">
        <v>17</v>
      </c>
      <c r="E141" s="12">
        <v>0</v>
      </c>
      <c r="F141" s="13">
        <v>1</v>
      </c>
      <c r="G141" s="13">
        <f t="shared" si="51"/>
        <v>50716</v>
      </c>
      <c r="H141" s="13">
        <v>1</v>
      </c>
      <c r="I141" s="13">
        <v>53002</v>
      </c>
      <c r="J141" s="29">
        <v>4</v>
      </c>
      <c r="K141" s="28">
        <v>35</v>
      </c>
      <c r="L141">
        <v>170</v>
      </c>
      <c r="M141" s="40" t="s">
        <v>80</v>
      </c>
      <c r="O141" s="5">
        <f t="shared" si="45"/>
        <v>50718</v>
      </c>
      <c r="P141" s="5"/>
      <c r="Q141">
        <v>53002</v>
      </c>
      <c r="R141" s="39" t="s">
        <v>120</v>
      </c>
      <c r="S141" s="29">
        <v>61000</v>
      </c>
      <c r="T141" s="5">
        <f t="shared" si="52"/>
        <v>50718</v>
      </c>
    </row>
    <row r="142" spans="1:20" ht="17.25" x14ac:dyDescent="0.15">
      <c r="A142">
        <v>7</v>
      </c>
      <c r="B142">
        <v>50718</v>
      </c>
      <c r="C142" s="14" t="s">
        <v>42</v>
      </c>
      <c r="D142" s="12">
        <v>18</v>
      </c>
      <c r="E142" s="12">
        <v>0</v>
      </c>
      <c r="F142" s="13">
        <v>1</v>
      </c>
      <c r="G142" s="13">
        <f t="shared" si="51"/>
        <v>50717</v>
      </c>
      <c r="H142" s="13">
        <v>1</v>
      </c>
      <c r="I142" s="13">
        <v>53002</v>
      </c>
      <c r="J142" s="29">
        <v>6</v>
      </c>
      <c r="K142" s="28">
        <v>35</v>
      </c>
      <c r="L142">
        <v>180</v>
      </c>
      <c r="M142" s="40" t="s">
        <v>80</v>
      </c>
      <c r="O142" s="5">
        <f t="shared" si="45"/>
        <v>50719</v>
      </c>
      <c r="P142" s="5"/>
      <c r="Q142">
        <v>53002</v>
      </c>
      <c r="R142" s="39" t="s">
        <v>120</v>
      </c>
      <c r="S142" s="29">
        <v>81100</v>
      </c>
      <c r="T142" s="5">
        <f t="shared" si="52"/>
        <v>50719</v>
      </c>
    </row>
    <row r="143" spans="1:20" ht="17.25" x14ac:dyDescent="0.15">
      <c r="A143">
        <v>7</v>
      </c>
      <c r="B143">
        <v>50719</v>
      </c>
      <c r="C143" s="14" t="s">
        <v>42</v>
      </c>
      <c r="D143" s="12">
        <v>19</v>
      </c>
      <c r="E143" s="12">
        <v>0</v>
      </c>
      <c r="F143" s="13">
        <v>1</v>
      </c>
      <c r="G143" s="13">
        <f t="shared" si="51"/>
        <v>50718</v>
      </c>
      <c r="H143" s="13">
        <v>1</v>
      </c>
      <c r="I143" s="13">
        <v>53002</v>
      </c>
      <c r="J143" s="29">
        <v>8</v>
      </c>
      <c r="K143" s="28">
        <v>35</v>
      </c>
      <c r="L143">
        <v>190</v>
      </c>
      <c r="M143" s="40" t="s">
        <v>80</v>
      </c>
      <c r="O143" s="5">
        <f t="shared" si="45"/>
        <v>50720</v>
      </c>
      <c r="P143" s="5"/>
      <c r="Q143">
        <v>53002</v>
      </c>
      <c r="R143" s="39" t="s">
        <v>120</v>
      </c>
      <c r="S143" s="29">
        <v>121200</v>
      </c>
      <c r="T143" s="5">
        <f t="shared" si="52"/>
        <v>50720</v>
      </c>
    </row>
    <row r="144" spans="1:20" ht="17.25" x14ac:dyDescent="0.15">
      <c r="A144">
        <v>7</v>
      </c>
      <c r="B144">
        <v>50720</v>
      </c>
      <c r="C144" s="14" t="s">
        <v>42</v>
      </c>
      <c r="D144" s="12">
        <v>20</v>
      </c>
      <c r="E144" s="12">
        <v>0</v>
      </c>
      <c r="F144" s="13">
        <v>1</v>
      </c>
      <c r="G144" s="13">
        <f t="shared" si="51"/>
        <v>50719</v>
      </c>
      <c r="H144" s="13">
        <v>1</v>
      </c>
      <c r="I144" s="13">
        <v>53002</v>
      </c>
      <c r="J144" s="29">
        <v>12</v>
      </c>
      <c r="K144" s="28">
        <v>35</v>
      </c>
      <c r="L144">
        <v>200</v>
      </c>
      <c r="R144" s="39"/>
      <c r="S144" s="29"/>
      <c r="T144" s="5"/>
    </row>
    <row r="145" spans="1:20" ht="17.25" x14ac:dyDescent="0.15">
      <c r="A145">
        <v>8</v>
      </c>
      <c r="B145">
        <v>50801</v>
      </c>
      <c r="C145" s="14" t="s">
        <v>43</v>
      </c>
      <c r="D145" s="12">
        <v>1</v>
      </c>
      <c r="E145" s="12">
        <v>0</v>
      </c>
      <c r="F145" s="13">
        <v>0</v>
      </c>
      <c r="G145" s="13"/>
      <c r="H145" s="13"/>
      <c r="I145" s="13"/>
      <c r="J145" s="13"/>
      <c r="K145" s="28">
        <v>37</v>
      </c>
      <c r="L145">
        <v>10</v>
      </c>
      <c r="M145" s="39" t="s">
        <v>100</v>
      </c>
      <c r="N145" s="7">
        <v>50801</v>
      </c>
      <c r="O145" s="5">
        <f t="shared" ref="O145:O163" si="53">T145</f>
        <v>50802</v>
      </c>
      <c r="P145" s="5">
        <f>B145</f>
        <v>50801</v>
      </c>
      <c r="Q145" s="7">
        <f t="shared" ref="Q145:Q150" si="54">N146</f>
        <v>50801</v>
      </c>
      <c r="R145" s="39" t="s">
        <v>100</v>
      </c>
      <c r="S145">
        <v>2</v>
      </c>
      <c r="T145" s="5">
        <f>B146</f>
        <v>50802</v>
      </c>
    </row>
    <row r="146" spans="1:20" ht="17.25" x14ac:dyDescent="0.15">
      <c r="A146">
        <v>8</v>
      </c>
      <c r="B146">
        <v>50802</v>
      </c>
      <c r="C146" s="14" t="s">
        <v>43</v>
      </c>
      <c r="D146" s="12">
        <v>2</v>
      </c>
      <c r="E146" s="12">
        <v>1</v>
      </c>
      <c r="F146" s="13">
        <v>0</v>
      </c>
      <c r="G146" s="13"/>
      <c r="H146" s="13"/>
      <c r="I146" s="13"/>
      <c r="J146" s="13"/>
      <c r="K146" s="28">
        <v>37</v>
      </c>
      <c r="L146">
        <v>20</v>
      </c>
      <c r="M146" s="39" t="s">
        <v>100</v>
      </c>
      <c r="N146" s="7">
        <f>B145</f>
        <v>50801</v>
      </c>
      <c r="O146" s="5">
        <f t="shared" si="53"/>
        <v>50803</v>
      </c>
      <c r="P146" s="5">
        <f t="shared" ref="P146" si="55">P145</f>
        <v>50801</v>
      </c>
      <c r="Q146" s="7" t="str">
        <f t="shared" si="54"/>
        <v>50801,50802</v>
      </c>
      <c r="R146" s="39" t="s">
        <v>100</v>
      </c>
      <c r="S146">
        <f t="shared" ref="S146" si="56">S145*2</f>
        <v>4</v>
      </c>
      <c r="T146" s="5">
        <f t="shared" ref="T146" si="57">T145+1</f>
        <v>50803</v>
      </c>
    </row>
    <row r="147" spans="1:20" ht="17.25" x14ac:dyDescent="0.15">
      <c r="A147">
        <v>8</v>
      </c>
      <c r="B147">
        <v>50803</v>
      </c>
      <c r="C147" s="14" t="s">
        <v>43</v>
      </c>
      <c r="D147" s="12">
        <v>3</v>
      </c>
      <c r="E147" s="12">
        <v>1</v>
      </c>
      <c r="F147" s="13">
        <v>0</v>
      </c>
      <c r="G147" s="13"/>
      <c r="H147" s="13"/>
      <c r="I147" s="13"/>
      <c r="J147" s="13"/>
      <c r="K147" s="28">
        <v>37</v>
      </c>
      <c r="L147">
        <v>30</v>
      </c>
      <c r="M147" s="39" t="s">
        <v>101</v>
      </c>
      <c r="N147" s="7" t="str">
        <f t="shared" ref="N147:N151" si="58">N146&amp;","&amp;B146</f>
        <v>50801,50802</v>
      </c>
      <c r="O147" s="5">
        <f t="shared" si="53"/>
        <v>50804</v>
      </c>
      <c r="P147" s="5">
        <f t="shared" si="36"/>
        <v>50801</v>
      </c>
      <c r="Q147" s="7" t="str">
        <f t="shared" si="54"/>
        <v>50801,50802,50803</v>
      </c>
      <c r="R147" s="39" t="s">
        <v>101</v>
      </c>
      <c r="S147">
        <f t="shared" si="37"/>
        <v>8</v>
      </c>
      <c r="T147" s="5">
        <f t="shared" si="52"/>
        <v>50804</v>
      </c>
    </row>
    <row r="148" spans="1:20" ht="17.25" x14ac:dyDescent="0.15">
      <c r="A148">
        <v>8</v>
      </c>
      <c r="B148">
        <v>50804</v>
      </c>
      <c r="C148" s="14" t="s">
        <v>43</v>
      </c>
      <c r="D148" s="12">
        <v>4</v>
      </c>
      <c r="E148" s="12">
        <v>1</v>
      </c>
      <c r="F148" s="13">
        <v>1</v>
      </c>
      <c r="G148" s="13">
        <f t="shared" ref="G148:G164" si="59">B147</f>
        <v>50803</v>
      </c>
      <c r="H148" s="13">
        <v>2</v>
      </c>
      <c r="I148" s="13"/>
      <c r="J148" s="13"/>
      <c r="K148" s="28">
        <v>37</v>
      </c>
      <c r="L148">
        <v>40</v>
      </c>
      <c r="M148" s="39" t="s">
        <v>102</v>
      </c>
      <c r="N148" s="7" t="str">
        <f t="shared" si="58"/>
        <v>50801,50802,50803</v>
      </c>
      <c r="O148" s="5">
        <f t="shared" si="53"/>
        <v>50805</v>
      </c>
      <c r="P148" s="5">
        <f t="shared" si="36"/>
        <v>50801</v>
      </c>
      <c r="Q148" s="7" t="str">
        <f t="shared" si="54"/>
        <v>50801,50802,50803,50804</v>
      </c>
      <c r="R148" s="39" t="s">
        <v>102</v>
      </c>
      <c r="S148">
        <f t="shared" si="37"/>
        <v>16</v>
      </c>
      <c r="T148" s="5">
        <f t="shared" si="52"/>
        <v>50805</v>
      </c>
    </row>
    <row r="149" spans="1:20" ht="17.25" x14ac:dyDescent="0.15">
      <c r="A149">
        <v>8</v>
      </c>
      <c r="B149">
        <v>50805</v>
      </c>
      <c r="C149" s="14" t="s">
        <v>43</v>
      </c>
      <c r="D149" s="12">
        <v>5</v>
      </c>
      <c r="E149" s="12">
        <v>1</v>
      </c>
      <c r="F149" s="13">
        <v>1</v>
      </c>
      <c r="G149" s="13">
        <f t="shared" si="59"/>
        <v>50804</v>
      </c>
      <c r="H149" s="13">
        <v>2</v>
      </c>
      <c r="I149" s="13"/>
      <c r="J149" s="13"/>
      <c r="K149" s="28">
        <v>37</v>
      </c>
      <c r="L149">
        <v>50</v>
      </c>
      <c r="M149" s="39" t="s">
        <v>102</v>
      </c>
      <c r="N149" s="7" t="str">
        <f t="shared" si="58"/>
        <v>50801,50802,50803,50804</v>
      </c>
      <c r="O149" s="5">
        <f t="shared" si="53"/>
        <v>50806</v>
      </c>
      <c r="P149" s="5">
        <f t="shared" si="36"/>
        <v>50801</v>
      </c>
      <c r="Q149" s="7" t="str">
        <f t="shared" si="54"/>
        <v>50801,50802,50803,50804,50805</v>
      </c>
      <c r="R149" s="39" t="s">
        <v>102</v>
      </c>
      <c r="S149">
        <f t="shared" si="37"/>
        <v>32</v>
      </c>
      <c r="T149" s="5">
        <f t="shared" si="52"/>
        <v>50806</v>
      </c>
    </row>
    <row r="150" spans="1:20" ht="17.25" x14ac:dyDescent="0.15">
      <c r="A150">
        <v>8</v>
      </c>
      <c r="B150">
        <v>50806</v>
      </c>
      <c r="C150" s="14" t="s">
        <v>43</v>
      </c>
      <c r="D150" s="12">
        <v>6</v>
      </c>
      <c r="E150" s="12">
        <v>1</v>
      </c>
      <c r="F150" s="13">
        <v>1</v>
      </c>
      <c r="G150" s="13">
        <f t="shared" si="59"/>
        <v>50805</v>
      </c>
      <c r="H150" s="13">
        <v>2</v>
      </c>
      <c r="I150" s="13"/>
      <c r="J150" s="13"/>
      <c r="K150" s="28">
        <v>37</v>
      </c>
      <c r="L150">
        <v>60</v>
      </c>
      <c r="M150" s="39" t="s">
        <v>102</v>
      </c>
      <c r="N150" s="7" t="str">
        <f t="shared" si="58"/>
        <v>50801,50802,50803,50804,50805</v>
      </c>
      <c r="O150" s="5">
        <f t="shared" si="53"/>
        <v>50807</v>
      </c>
      <c r="P150" s="5">
        <f t="shared" si="36"/>
        <v>50801</v>
      </c>
      <c r="Q150" s="7" t="str">
        <f t="shared" si="54"/>
        <v>50801,50802,50803,50804,50805,50806</v>
      </c>
      <c r="R150" s="39" t="s">
        <v>102</v>
      </c>
      <c r="S150">
        <f t="shared" si="37"/>
        <v>64</v>
      </c>
      <c r="T150" s="5">
        <f t="shared" si="52"/>
        <v>50807</v>
      </c>
    </row>
    <row r="151" spans="1:20" ht="17.25" x14ac:dyDescent="0.15">
      <c r="A151">
        <v>8</v>
      </c>
      <c r="B151">
        <v>50807</v>
      </c>
      <c r="C151" s="14" t="s">
        <v>43</v>
      </c>
      <c r="D151" s="12">
        <v>7</v>
      </c>
      <c r="E151" s="12">
        <v>1</v>
      </c>
      <c r="F151" s="13">
        <v>1</v>
      </c>
      <c r="G151" s="13">
        <f t="shared" si="59"/>
        <v>50806</v>
      </c>
      <c r="H151" s="13">
        <v>2</v>
      </c>
      <c r="K151" s="28">
        <v>37</v>
      </c>
      <c r="L151">
        <v>70</v>
      </c>
      <c r="M151" s="39" t="s">
        <v>102</v>
      </c>
      <c r="N151" s="7" t="str">
        <f t="shared" si="58"/>
        <v>50801,50802,50803,50804,50805,50806</v>
      </c>
      <c r="O151" s="5">
        <f t="shared" si="53"/>
        <v>50808</v>
      </c>
      <c r="P151" s="5">
        <f t="shared" si="36"/>
        <v>50801</v>
      </c>
      <c r="Q151">
        <v>53001</v>
      </c>
      <c r="R151" s="39" t="s">
        <v>119</v>
      </c>
      <c r="S151" s="28">
        <v>1064</v>
      </c>
      <c r="T151" s="5">
        <f t="shared" si="52"/>
        <v>50808</v>
      </c>
    </row>
    <row r="152" spans="1:20" ht="17.25" x14ac:dyDescent="0.15">
      <c r="A152">
        <v>8</v>
      </c>
      <c r="B152">
        <v>50808</v>
      </c>
      <c r="C152" s="14" t="s">
        <v>43</v>
      </c>
      <c r="D152" s="12">
        <v>8</v>
      </c>
      <c r="E152" s="12">
        <v>0</v>
      </c>
      <c r="F152" s="13">
        <v>1</v>
      </c>
      <c r="G152" s="13">
        <f t="shared" si="59"/>
        <v>50807</v>
      </c>
      <c r="H152" s="13">
        <v>1</v>
      </c>
      <c r="I152" s="13">
        <v>53001</v>
      </c>
      <c r="J152" s="28">
        <v>1</v>
      </c>
      <c r="K152" s="28">
        <v>37</v>
      </c>
      <c r="L152">
        <v>80</v>
      </c>
      <c r="M152" s="40" t="s">
        <v>77</v>
      </c>
      <c r="O152" s="5">
        <f t="shared" si="53"/>
        <v>50809</v>
      </c>
      <c r="P152" s="5"/>
      <c r="Q152">
        <v>53001</v>
      </c>
      <c r="R152" s="39" t="s">
        <v>119</v>
      </c>
      <c r="S152" s="29">
        <v>2100</v>
      </c>
      <c r="T152" s="5">
        <f t="shared" si="52"/>
        <v>50809</v>
      </c>
    </row>
    <row r="153" spans="1:20" ht="17.25" x14ac:dyDescent="0.15">
      <c r="A153">
        <v>8</v>
      </c>
      <c r="B153">
        <v>50809</v>
      </c>
      <c r="C153" s="14" t="s">
        <v>43</v>
      </c>
      <c r="D153" s="12">
        <v>9</v>
      </c>
      <c r="E153" s="12">
        <v>0</v>
      </c>
      <c r="F153" s="13">
        <v>1</v>
      </c>
      <c r="G153" s="13">
        <f t="shared" si="59"/>
        <v>50808</v>
      </c>
      <c r="H153" s="13">
        <v>1</v>
      </c>
      <c r="I153" s="13">
        <v>53001</v>
      </c>
      <c r="J153" s="29">
        <v>2</v>
      </c>
      <c r="K153" s="28">
        <v>37</v>
      </c>
      <c r="L153">
        <v>90</v>
      </c>
      <c r="M153" s="40" t="s">
        <v>77</v>
      </c>
      <c r="O153" s="5">
        <f t="shared" si="53"/>
        <v>50810</v>
      </c>
      <c r="P153" s="5"/>
      <c r="Q153">
        <v>53001</v>
      </c>
      <c r="R153" s="39" t="s">
        <v>118</v>
      </c>
      <c r="S153" s="29">
        <v>3200</v>
      </c>
      <c r="T153" s="5">
        <f t="shared" si="52"/>
        <v>50810</v>
      </c>
    </row>
    <row r="154" spans="1:20" ht="17.25" x14ac:dyDescent="0.15">
      <c r="A154">
        <v>8</v>
      </c>
      <c r="B154">
        <v>50810</v>
      </c>
      <c r="C154" s="14" t="s">
        <v>43</v>
      </c>
      <c r="D154" s="12">
        <v>10</v>
      </c>
      <c r="E154" s="12">
        <v>0</v>
      </c>
      <c r="F154" s="13">
        <v>1</v>
      </c>
      <c r="G154" s="13">
        <f t="shared" si="59"/>
        <v>50809</v>
      </c>
      <c r="H154" s="13">
        <v>1</v>
      </c>
      <c r="I154" s="13">
        <v>53001</v>
      </c>
      <c r="J154" s="29">
        <v>3</v>
      </c>
      <c r="K154" s="28">
        <v>37</v>
      </c>
      <c r="L154">
        <v>100</v>
      </c>
      <c r="M154" s="40" t="s">
        <v>78</v>
      </c>
      <c r="O154" s="5">
        <f t="shared" si="53"/>
        <v>50811</v>
      </c>
      <c r="P154" s="5"/>
      <c r="Q154">
        <v>53001</v>
      </c>
      <c r="R154" s="39" t="s">
        <v>118</v>
      </c>
      <c r="S154" s="29">
        <v>4300</v>
      </c>
      <c r="T154" s="5">
        <f t="shared" si="52"/>
        <v>50811</v>
      </c>
    </row>
    <row r="155" spans="1:20" ht="17.25" x14ac:dyDescent="0.15">
      <c r="A155">
        <v>8</v>
      </c>
      <c r="B155">
        <v>50811</v>
      </c>
      <c r="C155" s="14" t="s">
        <v>43</v>
      </c>
      <c r="D155" s="12">
        <v>11</v>
      </c>
      <c r="E155" s="12">
        <v>0</v>
      </c>
      <c r="F155" s="13">
        <v>1</v>
      </c>
      <c r="G155" s="13">
        <f t="shared" si="59"/>
        <v>50810</v>
      </c>
      <c r="H155" s="13">
        <v>1</v>
      </c>
      <c r="I155" s="13">
        <v>53001</v>
      </c>
      <c r="J155" s="29">
        <v>4</v>
      </c>
      <c r="K155" s="28">
        <v>37</v>
      </c>
      <c r="L155">
        <v>110</v>
      </c>
      <c r="M155" s="40" t="s">
        <v>78</v>
      </c>
      <c r="O155" s="5">
        <f t="shared" si="53"/>
        <v>50812</v>
      </c>
      <c r="P155" s="5"/>
      <c r="Q155">
        <v>53001</v>
      </c>
      <c r="R155" s="39" t="s">
        <v>118</v>
      </c>
      <c r="S155" s="29">
        <v>6400</v>
      </c>
      <c r="T155" s="5">
        <f t="shared" si="52"/>
        <v>50812</v>
      </c>
    </row>
    <row r="156" spans="1:20" ht="17.25" x14ac:dyDescent="0.15">
      <c r="A156">
        <v>8</v>
      </c>
      <c r="B156">
        <v>50812</v>
      </c>
      <c r="C156" s="14" t="s">
        <v>43</v>
      </c>
      <c r="D156" s="12">
        <v>12</v>
      </c>
      <c r="E156" s="12">
        <v>0</v>
      </c>
      <c r="F156" s="13">
        <v>1</v>
      </c>
      <c r="G156" s="13">
        <f t="shared" si="59"/>
        <v>50811</v>
      </c>
      <c r="H156" s="13">
        <v>1</v>
      </c>
      <c r="I156" s="13">
        <v>53001</v>
      </c>
      <c r="J156" s="29">
        <v>6</v>
      </c>
      <c r="K156" s="28">
        <v>37</v>
      </c>
      <c r="L156">
        <v>120</v>
      </c>
      <c r="M156" s="40" t="s">
        <v>78</v>
      </c>
      <c r="O156" s="5">
        <f t="shared" si="53"/>
        <v>50813</v>
      </c>
      <c r="P156" s="5"/>
      <c r="Q156">
        <v>53001</v>
      </c>
      <c r="R156" s="39" t="s">
        <v>118</v>
      </c>
      <c r="S156" s="29">
        <v>8500</v>
      </c>
      <c r="T156" s="5">
        <f t="shared" si="52"/>
        <v>50813</v>
      </c>
    </row>
    <row r="157" spans="1:20" ht="17.25" x14ac:dyDescent="0.15">
      <c r="A157">
        <v>8</v>
      </c>
      <c r="B157">
        <v>50813</v>
      </c>
      <c r="C157" s="14" t="s">
        <v>43</v>
      </c>
      <c r="D157" s="12">
        <v>13</v>
      </c>
      <c r="E157" s="12">
        <v>0</v>
      </c>
      <c r="F157" s="13">
        <v>1</v>
      </c>
      <c r="G157" s="13">
        <f t="shared" si="59"/>
        <v>50812</v>
      </c>
      <c r="H157" s="13">
        <v>1</v>
      </c>
      <c r="I157" s="13">
        <v>53001</v>
      </c>
      <c r="J157" s="29">
        <v>8</v>
      </c>
      <c r="K157" s="28">
        <v>37</v>
      </c>
      <c r="L157">
        <v>130</v>
      </c>
      <c r="M157" s="40" t="s">
        <v>78</v>
      </c>
      <c r="O157" s="5">
        <f t="shared" si="53"/>
        <v>50814</v>
      </c>
      <c r="P157" s="5"/>
      <c r="Q157">
        <v>53001</v>
      </c>
      <c r="R157" s="39" t="s">
        <v>118</v>
      </c>
      <c r="S157" s="29">
        <v>12600</v>
      </c>
      <c r="T157" s="5">
        <f t="shared" si="52"/>
        <v>50814</v>
      </c>
    </row>
    <row r="158" spans="1:20" ht="17.25" x14ac:dyDescent="0.15">
      <c r="A158">
        <v>8</v>
      </c>
      <c r="B158">
        <v>50814</v>
      </c>
      <c r="C158" s="14" t="s">
        <v>43</v>
      </c>
      <c r="D158" s="12">
        <v>14</v>
      </c>
      <c r="E158" s="12">
        <v>0</v>
      </c>
      <c r="F158" s="13">
        <v>1</v>
      </c>
      <c r="G158" s="13">
        <f t="shared" si="59"/>
        <v>50813</v>
      </c>
      <c r="H158" s="13">
        <v>1</v>
      </c>
      <c r="I158" s="13">
        <v>53001</v>
      </c>
      <c r="J158" s="29">
        <v>12</v>
      </c>
      <c r="K158" s="28">
        <v>37</v>
      </c>
      <c r="L158">
        <v>140</v>
      </c>
      <c r="M158" s="40" t="s">
        <v>79</v>
      </c>
      <c r="O158" s="5">
        <f t="shared" si="53"/>
        <v>50815</v>
      </c>
      <c r="P158" s="5"/>
      <c r="Q158">
        <v>53001</v>
      </c>
      <c r="R158" s="39" t="s">
        <v>121</v>
      </c>
      <c r="S158" s="29">
        <v>10700</v>
      </c>
      <c r="T158" s="5">
        <f t="shared" si="52"/>
        <v>50815</v>
      </c>
    </row>
    <row r="159" spans="1:20" ht="17.25" x14ac:dyDescent="0.15">
      <c r="A159">
        <v>8</v>
      </c>
      <c r="B159">
        <v>50815</v>
      </c>
      <c r="C159" s="14" t="s">
        <v>43</v>
      </c>
      <c r="D159" s="12">
        <v>15</v>
      </c>
      <c r="E159" s="12">
        <v>0</v>
      </c>
      <c r="F159" s="13">
        <v>1</v>
      </c>
      <c r="G159" s="13">
        <f t="shared" si="59"/>
        <v>50814</v>
      </c>
      <c r="H159" s="13">
        <v>1</v>
      </c>
      <c r="I159" s="13">
        <v>53002</v>
      </c>
      <c r="J159" s="29">
        <v>1</v>
      </c>
      <c r="K159" s="28">
        <v>37</v>
      </c>
      <c r="L159">
        <v>150</v>
      </c>
      <c r="M159" s="40" t="s">
        <v>79</v>
      </c>
      <c r="O159" s="5">
        <f t="shared" si="53"/>
        <v>50816</v>
      </c>
      <c r="P159" s="5"/>
      <c r="Q159">
        <v>53002</v>
      </c>
      <c r="R159" s="39" t="s">
        <v>121</v>
      </c>
      <c r="S159" s="29">
        <v>20800</v>
      </c>
      <c r="T159" s="5">
        <f t="shared" si="52"/>
        <v>50816</v>
      </c>
    </row>
    <row r="160" spans="1:20" ht="17.25" x14ac:dyDescent="0.15">
      <c r="A160">
        <v>8</v>
      </c>
      <c r="B160">
        <v>50816</v>
      </c>
      <c r="C160" s="14" t="s">
        <v>43</v>
      </c>
      <c r="D160" s="12">
        <v>16</v>
      </c>
      <c r="E160" s="12">
        <v>0</v>
      </c>
      <c r="F160" s="13">
        <v>1</v>
      </c>
      <c r="G160" s="13">
        <f t="shared" si="59"/>
        <v>50815</v>
      </c>
      <c r="H160" s="13">
        <v>1</v>
      </c>
      <c r="I160" s="13">
        <v>53002</v>
      </c>
      <c r="J160" s="29">
        <v>2</v>
      </c>
      <c r="K160" s="28">
        <v>37</v>
      </c>
      <c r="L160">
        <v>160</v>
      </c>
      <c r="M160" s="40" t="s">
        <v>80</v>
      </c>
      <c r="O160" s="5">
        <f t="shared" si="53"/>
        <v>50817</v>
      </c>
      <c r="P160" s="5"/>
      <c r="Q160">
        <v>53002</v>
      </c>
      <c r="R160" s="39" t="s">
        <v>120</v>
      </c>
      <c r="S160" s="29">
        <v>40900</v>
      </c>
      <c r="T160" s="5">
        <f t="shared" si="52"/>
        <v>50817</v>
      </c>
    </row>
    <row r="161" spans="1:20" ht="17.25" x14ac:dyDescent="0.15">
      <c r="A161">
        <v>8</v>
      </c>
      <c r="B161">
        <v>50817</v>
      </c>
      <c r="C161" s="14" t="s">
        <v>43</v>
      </c>
      <c r="D161" s="12">
        <v>17</v>
      </c>
      <c r="E161" s="12">
        <v>0</v>
      </c>
      <c r="F161" s="13">
        <v>1</v>
      </c>
      <c r="G161" s="13">
        <f t="shared" si="59"/>
        <v>50816</v>
      </c>
      <c r="H161" s="13">
        <v>1</v>
      </c>
      <c r="I161" s="13">
        <v>53002</v>
      </c>
      <c r="J161" s="29">
        <v>4</v>
      </c>
      <c r="K161" s="28">
        <v>37</v>
      </c>
      <c r="L161">
        <v>170</v>
      </c>
      <c r="M161" s="40" t="s">
        <v>80</v>
      </c>
      <c r="O161" s="5">
        <f t="shared" si="53"/>
        <v>50818</v>
      </c>
      <c r="P161" s="5"/>
      <c r="Q161">
        <v>53002</v>
      </c>
      <c r="R161" s="39" t="s">
        <v>120</v>
      </c>
      <c r="S161" s="29">
        <v>61000</v>
      </c>
      <c r="T161" s="5">
        <f t="shared" si="52"/>
        <v>50818</v>
      </c>
    </row>
    <row r="162" spans="1:20" ht="17.25" x14ac:dyDescent="0.15">
      <c r="A162">
        <v>8</v>
      </c>
      <c r="B162">
        <v>50818</v>
      </c>
      <c r="C162" s="14" t="s">
        <v>43</v>
      </c>
      <c r="D162" s="12">
        <v>18</v>
      </c>
      <c r="E162" s="12">
        <v>0</v>
      </c>
      <c r="F162" s="13">
        <v>1</v>
      </c>
      <c r="G162" s="13">
        <f t="shared" si="59"/>
        <v>50817</v>
      </c>
      <c r="H162" s="13">
        <v>1</v>
      </c>
      <c r="I162" s="13">
        <v>53002</v>
      </c>
      <c r="J162" s="29">
        <v>6</v>
      </c>
      <c r="K162" s="28">
        <v>37</v>
      </c>
      <c r="L162">
        <v>180</v>
      </c>
      <c r="M162" s="40" t="s">
        <v>80</v>
      </c>
      <c r="O162" s="5">
        <f t="shared" si="53"/>
        <v>50819</v>
      </c>
      <c r="P162" s="5"/>
      <c r="Q162">
        <v>53002</v>
      </c>
      <c r="R162" s="39" t="s">
        <v>120</v>
      </c>
      <c r="S162" s="29">
        <v>81100</v>
      </c>
      <c r="T162" s="5">
        <f t="shared" si="52"/>
        <v>50819</v>
      </c>
    </row>
    <row r="163" spans="1:20" ht="17.25" x14ac:dyDescent="0.15">
      <c r="A163">
        <v>8</v>
      </c>
      <c r="B163">
        <v>50819</v>
      </c>
      <c r="C163" s="14" t="s">
        <v>43</v>
      </c>
      <c r="D163" s="12">
        <v>19</v>
      </c>
      <c r="E163" s="12">
        <v>0</v>
      </c>
      <c r="F163" s="13">
        <v>1</v>
      </c>
      <c r="G163" s="13">
        <f t="shared" si="59"/>
        <v>50818</v>
      </c>
      <c r="H163" s="13">
        <v>1</v>
      </c>
      <c r="I163" s="13">
        <v>53002</v>
      </c>
      <c r="J163" s="29">
        <v>8</v>
      </c>
      <c r="K163" s="28">
        <v>37</v>
      </c>
      <c r="L163">
        <v>190</v>
      </c>
      <c r="M163" s="40" t="s">
        <v>80</v>
      </c>
      <c r="O163" s="5">
        <f t="shared" si="53"/>
        <v>50820</v>
      </c>
      <c r="P163" s="5"/>
      <c r="Q163">
        <v>53002</v>
      </c>
      <c r="R163" s="39" t="s">
        <v>120</v>
      </c>
      <c r="S163" s="29">
        <v>121200</v>
      </c>
      <c r="T163" s="5">
        <f t="shared" si="52"/>
        <v>50820</v>
      </c>
    </row>
    <row r="164" spans="1:20" ht="17.25" x14ac:dyDescent="0.15">
      <c r="A164">
        <v>8</v>
      </c>
      <c r="B164">
        <v>50820</v>
      </c>
      <c r="C164" s="14" t="s">
        <v>43</v>
      </c>
      <c r="D164" s="12">
        <v>20</v>
      </c>
      <c r="E164" s="12">
        <v>0</v>
      </c>
      <c r="F164" s="13">
        <v>1</v>
      </c>
      <c r="G164" s="13">
        <f t="shared" si="59"/>
        <v>50819</v>
      </c>
      <c r="H164" s="13">
        <v>1</v>
      </c>
      <c r="I164" s="13">
        <v>53002</v>
      </c>
      <c r="J164" s="29">
        <v>12</v>
      </c>
      <c r="K164" s="28">
        <v>37</v>
      </c>
      <c r="L164">
        <v>200</v>
      </c>
      <c r="R164" s="39"/>
      <c r="S164" s="29"/>
      <c r="T164" s="5"/>
    </row>
    <row r="165" spans="1:20" ht="17.25" x14ac:dyDescent="0.15">
      <c r="A165">
        <v>9</v>
      </c>
      <c r="B165">
        <v>50901</v>
      </c>
      <c r="C165" s="14" t="s">
        <v>44</v>
      </c>
      <c r="D165" s="12">
        <v>1</v>
      </c>
      <c r="E165" s="12">
        <v>0</v>
      </c>
      <c r="F165" s="13">
        <v>0</v>
      </c>
      <c r="G165" s="13"/>
      <c r="H165" s="13"/>
      <c r="I165" s="13"/>
      <c r="J165" s="13"/>
      <c r="K165" s="28">
        <v>40</v>
      </c>
      <c r="L165">
        <v>5</v>
      </c>
      <c r="M165" s="39" t="s">
        <v>103</v>
      </c>
      <c r="N165" s="7">
        <v>50901</v>
      </c>
      <c r="O165" s="5">
        <f t="shared" ref="O165:O183" si="60">T165</f>
        <v>50902</v>
      </c>
      <c r="P165" s="5">
        <f>B165</f>
        <v>50901</v>
      </c>
      <c r="Q165" s="7">
        <f t="shared" ref="Q165:Q170" si="61">N166</f>
        <v>50901</v>
      </c>
      <c r="R165" s="39" t="s">
        <v>103</v>
      </c>
      <c r="S165">
        <v>2</v>
      </c>
      <c r="T165" s="5">
        <f>B166</f>
        <v>50902</v>
      </c>
    </row>
    <row r="166" spans="1:20" ht="17.25" x14ac:dyDescent="0.15">
      <c r="A166">
        <v>9</v>
      </c>
      <c r="B166">
        <v>50902</v>
      </c>
      <c r="C166" s="14" t="s">
        <v>44</v>
      </c>
      <c r="D166" s="12">
        <v>2</v>
      </c>
      <c r="E166" s="12">
        <v>1</v>
      </c>
      <c r="F166" s="13">
        <v>0</v>
      </c>
      <c r="G166" s="13"/>
      <c r="H166" s="13"/>
      <c r="I166" s="13"/>
      <c r="J166" s="13"/>
      <c r="K166" s="28">
        <v>40</v>
      </c>
      <c r="L166">
        <v>10</v>
      </c>
      <c r="M166" s="39" t="s">
        <v>103</v>
      </c>
      <c r="N166" s="7">
        <f>B165</f>
        <v>50901</v>
      </c>
      <c r="O166" s="5">
        <f t="shared" si="60"/>
        <v>50903</v>
      </c>
      <c r="P166" s="5">
        <f t="shared" ref="P166:P229" si="62">P165</f>
        <v>50901</v>
      </c>
      <c r="Q166" s="7" t="str">
        <f t="shared" si="61"/>
        <v>50901,50902</v>
      </c>
      <c r="R166" s="39" t="s">
        <v>103</v>
      </c>
      <c r="S166">
        <f t="shared" ref="S166:S229" si="63">S165*2</f>
        <v>4</v>
      </c>
      <c r="T166" s="5">
        <f t="shared" ref="T166" si="64">T165+1</f>
        <v>50903</v>
      </c>
    </row>
    <row r="167" spans="1:20" ht="17.25" x14ac:dyDescent="0.15">
      <c r="A167">
        <v>9</v>
      </c>
      <c r="B167">
        <v>50903</v>
      </c>
      <c r="C167" s="14" t="s">
        <v>44</v>
      </c>
      <c r="D167" s="12">
        <v>3</v>
      </c>
      <c r="E167" s="12">
        <v>1</v>
      </c>
      <c r="F167" s="13">
        <v>0</v>
      </c>
      <c r="G167" s="13"/>
      <c r="H167" s="13"/>
      <c r="I167" s="13"/>
      <c r="J167" s="13"/>
      <c r="K167" s="28">
        <v>40</v>
      </c>
      <c r="L167">
        <v>15</v>
      </c>
      <c r="M167" s="39" t="s">
        <v>104</v>
      </c>
      <c r="N167" s="7" t="str">
        <f t="shared" ref="N167:N171" si="65">N166&amp;","&amp;B166</f>
        <v>50901,50902</v>
      </c>
      <c r="O167" s="5">
        <f t="shared" si="60"/>
        <v>50904</v>
      </c>
      <c r="P167" s="5">
        <f t="shared" si="62"/>
        <v>50901</v>
      </c>
      <c r="Q167" s="7" t="str">
        <f t="shared" si="61"/>
        <v>50901,50902,50903</v>
      </c>
      <c r="R167" s="39" t="s">
        <v>104</v>
      </c>
      <c r="S167">
        <f t="shared" si="63"/>
        <v>8</v>
      </c>
      <c r="T167" s="5">
        <f t="shared" si="52"/>
        <v>50904</v>
      </c>
    </row>
    <row r="168" spans="1:20" ht="17.25" x14ac:dyDescent="0.15">
      <c r="A168">
        <v>9</v>
      </c>
      <c r="B168">
        <v>50904</v>
      </c>
      <c r="C168" s="14" t="s">
        <v>44</v>
      </c>
      <c r="D168" s="12">
        <v>4</v>
      </c>
      <c r="E168" s="12">
        <v>1</v>
      </c>
      <c r="F168" s="13">
        <v>1</v>
      </c>
      <c r="G168" s="13">
        <f t="shared" ref="G168:G184" si="66">B167</f>
        <v>50903</v>
      </c>
      <c r="H168" s="13">
        <v>2</v>
      </c>
      <c r="I168" s="13"/>
      <c r="J168" s="13"/>
      <c r="K168" s="28">
        <v>40</v>
      </c>
      <c r="L168">
        <v>20</v>
      </c>
      <c r="M168" s="39" t="s">
        <v>105</v>
      </c>
      <c r="N168" s="7" t="str">
        <f t="shared" si="65"/>
        <v>50901,50902,50903</v>
      </c>
      <c r="O168" s="5">
        <f t="shared" si="60"/>
        <v>50905</v>
      </c>
      <c r="P168" s="5">
        <f t="shared" si="62"/>
        <v>50901</v>
      </c>
      <c r="Q168" s="7" t="str">
        <f t="shared" si="61"/>
        <v>50901,50902,50903,50904</v>
      </c>
      <c r="R168" s="39" t="s">
        <v>105</v>
      </c>
      <c r="S168">
        <f t="shared" si="63"/>
        <v>16</v>
      </c>
      <c r="T168" s="5">
        <f t="shared" si="52"/>
        <v>50905</v>
      </c>
    </row>
    <row r="169" spans="1:20" ht="17.25" x14ac:dyDescent="0.15">
      <c r="A169">
        <v>9</v>
      </c>
      <c r="B169">
        <v>50905</v>
      </c>
      <c r="C169" s="14" t="s">
        <v>44</v>
      </c>
      <c r="D169" s="12">
        <v>5</v>
      </c>
      <c r="E169" s="12">
        <v>1</v>
      </c>
      <c r="F169" s="13">
        <v>1</v>
      </c>
      <c r="G169" s="13">
        <f t="shared" si="66"/>
        <v>50904</v>
      </c>
      <c r="H169" s="13">
        <v>2</v>
      </c>
      <c r="I169" s="13"/>
      <c r="J169" s="13"/>
      <c r="K169" s="28">
        <v>40</v>
      </c>
      <c r="L169">
        <v>25</v>
      </c>
      <c r="M169" s="39" t="s">
        <v>105</v>
      </c>
      <c r="N169" s="7" t="str">
        <f t="shared" si="65"/>
        <v>50901,50902,50903,50904</v>
      </c>
      <c r="O169" s="5">
        <f t="shared" si="60"/>
        <v>50906</v>
      </c>
      <c r="P169" s="5">
        <f t="shared" si="62"/>
        <v>50901</v>
      </c>
      <c r="Q169" s="7" t="str">
        <f t="shared" si="61"/>
        <v>50901,50902,50903,50904,50905</v>
      </c>
      <c r="R169" s="39" t="s">
        <v>105</v>
      </c>
      <c r="S169">
        <f t="shared" si="63"/>
        <v>32</v>
      </c>
      <c r="T169" s="5">
        <f t="shared" si="52"/>
        <v>50906</v>
      </c>
    </row>
    <row r="170" spans="1:20" ht="17.25" x14ac:dyDescent="0.15">
      <c r="A170">
        <v>9</v>
      </c>
      <c r="B170">
        <v>50906</v>
      </c>
      <c r="C170" s="14" t="s">
        <v>44</v>
      </c>
      <c r="D170" s="12">
        <v>6</v>
      </c>
      <c r="E170" s="12">
        <v>1</v>
      </c>
      <c r="F170" s="13">
        <v>1</v>
      </c>
      <c r="G170" s="13">
        <f t="shared" si="66"/>
        <v>50905</v>
      </c>
      <c r="H170" s="13">
        <v>2</v>
      </c>
      <c r="I170" s="13"/>
      <c r="J170" s="13"/>
      <c r="K170" s="28">
        <v>40</v>
      </c>
      <c r="L170">
        <v>30</v>
      </c>
      <c r="M170" s="39" t="s">
        <v>105</v>
      </c>
      <c r="N170" s="7" t="str">
        <f t="shared" si="65"/>
        <v>50901,50902,50903,50904,50905</v>
      </c>
      <c r="O170" s="5">
        <f t="shared" si="60"/>
        <v>50907</v>
      </c>
      <c r="P170" s="5">
        <f t="shared" si="62"/>
        <v>50901</v>
      </c>
      <c r="Q170" s="7" t="str">
        <f t="shared" si="61"/>
        <v>50901,50902,50903,50904,50905,50906</v>
      </c>
      <c r="R170" s="39" t="s">
        <v>105</v>
      </c>
      <c r="S170">
        <f t="shared" si="63"/>
        <v>64</v>
      </c>
      <c r="T170" s="5">
        <f t="shared" si="52"/>
        <v>50907</v>
      </c>
    </row>
    <row r="171" spans="1:20" ht="17.25" x14ac:dyDescent="0.15">
      <c r="A171">
        <v>9</v>
      </c>
      <c r="B171">
        <v>50907</v>
      </c>
      <c r="C171" s="14" t="s">
        <v>44</v>
      </c>
      <c r="D171" s="12">
        <v>7</v>
      </c>
      <c r="E171" s="12">
        <v>1</v>
      </c>
      <c r="F171" s="13">
        <v>1</v>
      </c>
      <c r="G171" s="13">
        <f t="shared" si="66"/>
        <v>50906</v>
      </c>
      <c r="H171" s="13">
        <v>2</v>
      </c>
      <c r="K171" s="28">
        <v>40</v>
      </c>
      <c r="L171">
        <v>35</v>
      </c>
      <c r="M171" s="39" t="s">
        <v>105</v>
      </c>
      <c r="N171" s="7" t="str">
        <f t="shared" si="65"/>
        <v>50901,50902,50903,50904,50905,50906</v>
      </c>
      <c r="O171" s="5">
        <f t="shared" si="60"/>
        <v>50908</v>
      </c>
      <c r="P171" s="5">
        <f t="shared" si="62"/>
        <v>50901</v>
      </c>
      <c r="Q171">
        <v>53001</v>
      </c>
      <c r="R171" s="39" t="s">
        <v>119</v>
      </c>
      <c r="S171" s="28">
        <v>1064</v>
      </c>
      <c r="T171" s="5">
        <f t="shared" si="52"/>
        <v>50908</v>
      </c>
    </row>
    <row r="172" spans="1:20" ht="17.25" x14ac:dyDescent="0.15">
      <c r="A172">
        <v>9</v>
      </c>
      <c r="B172">
        <v>50908</v>
      </c>
      <c r="C172" s="14" t="s">
        <v>44</v>
      </c>
      <c r="D172" s="12">
        <v>8</v>
      </c>
      <c r="E172" s="12">
        <v>0</v>
      </c>
      <c r="F172" s="13">
        <v>1</v>
      </c>
      <c r="G172" s="13">
        <f t="shared" si="66"/>
        <v>50907</v>
      </c>
      <c r="H172" s="13">
        <v>1</v>
      </c>
      <c r="I172" s="13">
        <v>53001</v>
      </c>
      <c r="J172" s="28">
        <v>1</v>
      </c>
      <c r="K172" s="28">
        <v>40</v>
      </c>
      <c r="L172">
        <v>40</v>
      </c>
      <c r="M172" s="40" t="s">
        <v>77</v>
      </c>
      <c r="O172" s="5">
        <f t="shared" si="60"/>
        <v>50909</v>
      </c>
      <c r="P172" s="5"/>
      <c r="Q172">
        <v>53001</v>
      </c>
      <c r="R172" s="39" t="s">
        <v>119</v>
      </c>
      <c r="S172" s="29">
        <v>2100</v>
      </c>
      <c r="T172" s="5">
        <f t="shared" si="52"/>
        <v>50909</v>
      </c>
    </row>
    <row r="173" spans="1:20" ht="17.25" x14ac:dyDescent="0.15">
      <c r="A173">
        <v>9</v>
      </c>
      <c r="B173">
        <v>50909</v>
      </c>
      <c r="C173" s="14" t="s">
        <v>44</v>
      </c>
      <c r="D173" s="12">
        <v>9</v>
      </c>
      <c r="E173" s="12">
        <v>0</v>
      </c>
      <c r="F173" s="13">
        <v>1</v>
      </c>
      <c r="G173" s="13">
        <f t="shared" si="66"/>
        <v>50908</v>
      </c>
      <c r="H173" s="13">
        <v>1</v>
      </c>
      <c r="I173" s="13">
        <v>53001</v>
      </c>
      <c r="J173" s="29">
        <v>2</v>
      </c>
      <c r="K173" s="28">
        <v>40</v>
      </c>
      <c r="L173">
        <v>45</v>
      </c>
      <c r="M173" s="40" t="s">
        <v>77</v>
      </c>
      <c r="O173" s="5">
        <f t="shared" si="60"/>
        <v>50910</v>
      </c>
      <c r="P173" s="5"/>
      <c r="Q173">
        <v>53001</v>
      </c>
      <c r="R173" s="39" t="s">
        <v>118</v>
      </c>
      <c r="S173" s="29">
        <v>3200</v>
      </c>
      <c r="T173" s="5">
        <f t="shared" si="52"/>
        <v>50910</v>
      </c>
    </row>
    <row r="174" spans="1:20" ht="17.25" x14ac:dyDescent="0.15">
      <c r="A174">
        <v>9</v>
      </c>
      <c r="B174">
        <v>50910</v>
      </c>
      <c r="C174" s="14" t="s">
        <v>44</v>
      </c>
      <c r="D174" s="12">
        <v>10</v>
      </c>
      <c r="E174" s="12">
        <v>0</v>
      </c>
      <c r="F174" s="13">
        <v>1</v>
      </c>
      <c r="G174" s="13">
        <f t="shared" si="66"/>
        <v>50909</v>
      </c>
      <c r="H174" s="13">
        <v>1</v>
      </c>
      <c r="I174" s="13">
        <v>53001</v>
      </c>
      <c r="J174" s="29">
        <v>3</v>
      </c>
      <c r="K174" s="28">
        <v>40</v>
      </c>
      <c r="L174">
        <v>50</v>
      </c>
      <c r="M174" s="40" t="s">
        <v>78</v>
      </c>
      <c r="O174" s="5">
        <f t="shared" si="60"/>
        <v>50911</v>
      </c>
      <c r="P174" s="5"/>
      <c r="Q174">
        <v>53001</v>
      </c>
      <c r="R174" s="39" t="s">
        <v>118</v>
      </c>
      <c r="S174" s="29">
        <v>4300</v>
      </c>
      <c r="T174" s="5">
        <f t="shared" si="52"/>
        <v>50911</v>
      </c>
    </row>
    <row r="175" spans="1:20" ht="17.25" x14ac:dyDescent="0.15">
      <c r="A175">
        <v>9</v>
      </c>
      <c r="B175">
        <v>50911</v>
      </c>
      <c r="C175" s="14" t="s">
        <v>44</v>
      </c>
      <c r="D175" s="12">
        <v>11</v>
      </c>
      <c r="E175" s="12">
        <v>0</v>
      </c>
      <c r="F175" s="13">
        <v>1</v>
      </c>
      <c r="G175" s="13">
        <f t="shared" si="66"/>
        <v>50910</v>
      </c>
      <c r="H175" s="13">
        <v>1</v>
      </c>
      <c r="I175" s="13">
        <v>53001</v>
      </c>
      <c r="J175" s="29">
        <v>4</v>
      </c>
      <c r="K175" s="28">
        <v>40</v>
      </c>
      <c r="L175">
        <v>55</v>
      </c>
      <c r="M175" s="40" t="s">
        <v>78</v>
      </c>
      <c r="O175" s="5">
        <f t="shared" si="60"/>
        <v>50912</v>
      </c>
      <c r="P175" s="5"/>
      <c r="Q175">
        <v>53001</v>
      </c>
      <c r="R175" s="39" t="s">
        <v>118</v>
      </c>
      <c r="S175" s="29">
        <v>6400</v>
      </c>
      <c r="T175" s="5">
        <f t="shared" si="52"/>
        <v>50912</v>
      </c>
    </row>
    <row r="176" spans="1:20" ht="17.25" x14ac:dyDescent="0.15">
      <c r="A176">
        <v>9</v>
      </c>
      <c r="B176">
        <v>50912</v>
      </c>
      <c r="C176" s="14" t="s">
        <v>44</v>
      </c>
      <c r="D176" s="12">
        <v>12</v>
      </c>
      <c r="E176" s="12">
        <v>0</v>
      </c>
      <c r="F176" s="13">
        <v>1</v>
      </c>
      <c r="G176" s="13">
        <f t="shared" si="66"/>
        <v>50911</v>
      </c>
      <c r="H176" s="13">
        <v>1</v>
      </c>
      <c r="I176" s="13">
        <v>53001</v>
      </c>
      <c r="J176" s="29">
        <v>6</v>
      </c>
      <c r="K176" s="28">
        <v>40</v>
      </c>
      <c r="L176">
        <v>60</v>
      </c>
      <c r="M176" s="40" t="s">
        <v>78</v>
      </c>
      <c r="O176" s="5">
        <f t="shared" si="60"/>
        <v>50913</v>
      </c>
      <c r="P176" s="5"/>
      <c r="Q176">
        <v>53001</v>
      </c>
      <c r="R176" s="39" t="s">
        <v>118</v>
      </c>
      <c r="S176" s="29">
        <v>8500</v>
      </c>
      <c r="T176" s="5">
        <f t="shared" si="52"/>
        <v>50913</v>
      </c>
    </row>
    <row r="177" spans="1:20" ht="17.25" x14ac:dyDescent="0.15">
      <c r="A177">
        <v>9</v>
      </c>
      <c r="B177">
        <v>50913</v>
      </c>
      <c r="C177" s="14" t="s">
        <v>44</v>
      </c>
      <c r="D177" s="12">
        <v>13</v>
      </c>
      <c r="E177" s="12">
        <v>0</v>
      </c>
      <c r="F177" s="13">
        <v>1</v>
      </c>
      <c r="G177" s="13">
        <f t="shared" si="66"/>
        <v>50912</v>
      </c>
      <c r="H177" s="13">
        <v>1</v>
      </c>
      <c r="I177" s="13">
        <v>53001</v>
      </c>
      <c r="J177" s="29">
        <v>8</v>
      </c>
      <c r="K177" s="28">
        <v>40</v>
      </c>
      <c r="L177">
        <v>65</v>
      </c>
      <c r="M177" s="40" t="s">
        <v>78</v>
      </c>
      <c r="O177" s="5">
        <f t="shared" si="60"/>
        <v>50914</v>
      </c>
      <c r="P177" s="5"/>
      <c r="Q177">
        <v>53001</v>
      </c>
      <c r="R177" s="39" t="s">
        <v>118</v>
      </c>
      <c r="S177" s="29">
        <v>12600</v>
      </c>
      <c r="T177" s="5">
        <f t="shared" si="52"/>
        <v>50914</v>
      </c>
    </row>
    <row r="178" spans="1:20" ht="17.25" x14ac:dyDescent="0.15">
      <c r="A178">
        <v>9</v>
      </c>
      <c r="B178">
        <v>50914</v>
      </c>
      <c r="C178" s="14" t="s">
        <v>44</v>
      </c>
      <c r="D178" s="12">
        <v>14</v>
      </c>
      <c r="E178" s="12">
        <v>0</v>
      </c>
      <c r="F178" s="13">
        <v>1</v>
      </c>
      <c r="G178" s="13">
        <f t="shared" si="66"/>
        <v>50913</v>
      </c>
      <c r="H178" s="13">
        <v>1</v>
      </c>
      <c r="I178" s="13">
        <v>53001</v>
      </c>
      <c r="J178" s="29">
        <v>12</v>
      </c>
      <c r="K178" s="28">
        <v>40</v>
      </c>
      <c r="L178">
        <v>70</v>
      </c>
      <c r="M178" s="40" t="s">
        <v>79</v>
      </c>
      <c r="O178" s="5">
        <f t="shared" si="60"/>
        <v>50915</v>
      </c>
      <c r="P178" s="5"/>
      <c r="Q178">
        <v>53001</v>
      </c>
      <c r="R178" s="39" t="s">
        <v>121</v>
      </c>
      <c r="S178" s="29">
        <v>10700</v>
      </c>
      <c r="T178" s="5">
        <f t="shared" si="52"/>
        <v>50915</v>
      </c>
    </row>
    <row r="179" spans="1:20" ht="17.25" x14ac:dyDescent="0.15">
      <c r="A179">
        <v>9</v>
      </c>
      <c r="B179">
        <v>50915</v>
      </c>
      <c r="C179" s="14" t="s">
        <v>44</v>
      </c>
      <c r="D179" s="12">
        <v>15</v>
      </c>
      <c r="E179" s="12">
        <v>0</v>
      </c>
      <c r="F179" s="13">
        <v>1</v>
      </c>
      <c r="G179" s="13">
        <f t="shared" si="66"/>
        <v>50914</v>
      </c>
      <c r="H179" s="13">
        <v>1</v>
      </c>
      <c r="I179" s="13">
        <v>53002</v>
      </c>
      <c r="J179" s="29">
        <v>1</v>
      </c>
      <c r="K179" s="28">
        <v>40</v>
      </c>
      <c r="L179">
        <v>75</v>
      </c>
      <c r="M179" s="40" t="s">
        <v>79</v>
      </c>
      <c r="O179" s="5">
        <f t="shared" si="60"/>
        <v>50916</v>
      </c>
      <c r="P179" s="5"/>
      <c r="Q179">
        <v>53002</v>
      </c>
      <c r="R179" s="39" t="s">
        <v>121</v>
      </c>
      <c r="S179" s="29">
        <v>20800</v>
      </c>
      <c r="T179" s="5">
        <f t="shared" si="52"/>
        <v>50916</v>
      </c>
    </row>
    <row r="180" spans="1:20" ht="17.25" x14ac:dyDescent="0.15">
      <c r="A180">
        <v>9</v>
      </c>
      <c r="B180">
        <v>50916</v>
      </c>
      <c r="C180" s="14" t="s">
        <v>44</v>
      </c>
      <c r="D180" s="12">
        <v>16</v>
      </c>
      <c r="E180" s="12">
        <v>0</v>
      </c>
      <c r="F180" s="13">
        <v>1</v>
      </c>
      <c r="G180" s="13">
        <f t="shared" si="66"/>
        <v>50915</v>
      </c>
      <c r="H180" s="13">
        <v>1</v>
      </c>
      <c r="I180" s="13">
        <v>53002</v>
      </c>
      <c r="J180" s="29">
        <v>2</v>
      </c>
      <c r="K180" s="28">
        <v>40</v>
      </c>
      <c r="L180">
        <v>80</v>
      </c>
      <c r="M180" s="40" t="s">
        <v>80</v>
      </c>
      <c r="O180" s="5">
        <f t="shared" si="60"/>
        <v>50917</v>
      </c>
      <c r="P180" s="5"/>
      <c r="Q180">
        <v>53002</v>
      </c>
      <c r="R180" s="39" t="s">
        <v>120</v>
      </c>
      <c r="S180" s="29">
        <v>40900</v>
      </c>
      <c r="T180" s="5">
        <f t="shared" si="52"/>
        <v>50917</v>
      </c>
    </row>
    <row r="181" spans="1:20" ht="17.25" x14ac:dyDescent="0.15">
      <c r="A181">
        <v>9</v>
      </c>
      <c r="B181">
        <v>50917</v>
      </c>
      <c r="C181" s="14" t="s">
        <v>44</v>
      </c>
      <c r="D181" s="12">
        <v>17</v>
      </c>
      <c r="E181" s="12">
        <v>0</v>
      </c>
      <c r="F181" s="13">
        <v>1</v>
      </c>
      <c r="G181" s="13">
        <f t="shared" si="66"/>
        <v>50916</v>
      </c>
      <c r="H181" s="13">
        <v>1</v>
      </c>
      <c r="I181" s="13">
        <v>53002</v>
      </c>
      <c r="J181" s="29">
        <v>4</v>
      </c>
      <c r="K181" s="28">
        <v>40</v>
      </c>
      <c r="L181">
        <v>85</v>
      </c>
      <c r="M181" s="40" t="s">
        <v>80</v>
      </c>
      <c r="O181" s="5">
        <f t="shared" si="60"/>
        <v>50918</v>
      </c>
      <c r="P181" s="5"/>
      <c r="Q181">
        <v>53002</v>
      </c>
      <c r="R181" s="39" t="s">
        <v>120</v>
      </c>
      <c r="S181" s="29">
        <v>61000</v>
      </c>
      <c r="T181" s="5">
        <f t="shared" si="52"/>
        <v>50918</v>
      </c>
    </row>
    <row r="182" spans="1:20" ht="17.25" x14ac:dyDescent="0.15">
      <c r="A182">
        <v>9</v>
      </c>
      <c r="B182">
        <v>50918</v>
      </c>
      <c r="C182" s="14" t="s">
        <v>44</v>
      </c>
      <c r="D182" s="12">
        <v>18</v>
      </c>
      <c r="E182" s="12">
        <v>0</v>
      </c>
      <c r="F182" s="13">
        <v>1</v>
      </c>
      <c r="G182" s="13">
        <f t="shared" si="66"/>
        <v>50917</v>
      </c>
      <c r="H182" s="13">
        <v>1</v>
      </c>
      <c r="I182" s="13">
        <v>53002</v>
      </c>
      <c r="J182" s="29">
        <v>6</v>
      </c>
      <c r="K182" s="28">
        <v>40</v>
      </c>
      <c r="L182">
        <v>90</v>
      </c>
      <c r="M182" s="40" t="s">
        <v>80</v>
      </c>
      <c r="O182" s="5">
        <f t="shared" si="60"/>
        <v>50919</v>
      </c>
      <c r="P182" s="5"/>
      <c r="Q182">
        <v>53002</v>
      </c>
      <c r="R182" s="39" t="s">
        <v>120</v>
      </c>
      <c r="S182" s="29">
        <v>81100</v>
      </c>
      <c r="T182" s="5">
        <f t="shared" si="52"/>
        <v>50919</v>
      </c>
    </row>
    <row r="183" spans="1:20" ht="17.25" x14ac:dyDescent="0.15">
      <c r="A183">
        <v>9</v>
      </c>
      <c r="B183">
        <v>50919</v>
      </c>
      <c r="C183" s="14" t="s">
        <v>44</v>
      </c>
      <c r="D183" s="12">
        <v>19</v>
      </c>
      <c r="E183" s="12">
        <v>0</v>
      </c>
      <c r="F183" s="13">
        <v>1</v>
      </c>
      <c r="G183" s="13">
        <f t="shared" si="66"/>
        <v>50918</v>
      </c>
      <c r="H183" s="13">
        <v>1</v>
      </c>
      <c r="I183" s="13">
        <v>53002</v>
      </c>
      <c r="J183" s="29">
        <v>8</v>
      </c>
      <c r="K183" s="28">
        <v>40</v>
      </c>
      <c r="L183">
        <v>95</v>
      </c>
      <c r="M183" s="40" t="s">
        <v>80</v>
      </c>
      <c r="O183" s="5">
        <f t="shared" si="60"/>
        <v>50920</v>
      </c>
      <c r="P183" s="5"/>
      <c r="Q183">
        <v>53002</v>
      </c>
      <c r="R183" s="39" t="s">
        <v>120</v>
      </c>
      <c r="S183" s="29">
        <v>121200</v>
      </c>
      <c r="T183" s="5">
        <f t="shared" si="52"/>
        <v>50920</v>
      </c>
    </row>
    <row r="184" spans="1:20" ht="17.25" x14ac:dyDescent="0.15">
      <c r="A184">
        <v>9</v>
      </c>
      <c r="B184">
        <v>50920</v>
      </c>
      <c r="C184" s="14" t="s">
        <v>44</v>
      </c>
      <c r="D184" s="12">
        <v>20</v>
      </c>
      <c r="E184" s="12">
        <v>0</v>
      </c>
      <c r="F184" s="13">
        <v>1</v>
      </c>
      <c r="G184" s="13">
        <f t="shared" si="66"/>
        <v>50919</v>
      </c>
      <c r="H184" s="13">
        <v>1</v>
      </c>
      <c r="I184" s="13">
        <v>53002</v>
      </c>
      <c r="J184" s="29">
        <v>12</v>
      </c>
      <c r="K184" s="28">
        <v>40</v>
      </c>
      <c r="L184">
        <v>100</v>
      </c>
      <c r="R184" s="39"/>
      <c r="S184" s="29"/>
      <c r="T184" s="5"/>
    </row>
    <row r="185" spans="1:20" ht="17.25" x14ac:dyDescent="0.15">
      <c r="A185">
        <v>10</v>
      </c>
      <c r="B185">
        <v>51001</v>
      </c>
      <c r="C185" s="14" t="s">
        <v>45</v>
      </c>
      <c r="D185" s="12">
        <v>1</v>
      </c>
      <c r="E185" s="12">
        <v>0</v>
      </c>
      <c r="F185" s="13">
        <v>0</v>
      </c>
      <c r="G185" s="13"/>
      <c r="H185" s="13"/>
      <c r="I185" s="13"/>
      <c r="J185" s="13"/>
      <c r="K185" s="28">
        <v>34</v>
      </c>
      <c r="L185">
        <v>5</v>
      </c>
      <c r="M185" s="39" t="s">
        <v>106</v>
      </c>
      <c r="N185" s="7">
        <v>51001</v>
      </c>
      <c r="O185" s="5">
        <f t="shared" ref="O185:O203" si="67">T185</f>
        <v>51002</v>
      </c>
      <c r="P185" s="5">
        <f>B185</f>
        <v>51001</v>
      </c>
      <c r="Q185" s="7">
        <f t="shared" ref="Q185:Q190" si="68">N186</f>
        <v>51001</v>
      </c>
      <c r="R185" s="39" t="s">
        <v>106</v>
      </c>
      <c r="S185">
        <v>2</v>
      </c>
      <c r="T185" s="5">
        <f>B186</f>
        <v>51002</v>
      </c>
    </row>
    <row r="186" spans="1:20" ht="17.25" x14ac:dyDescent="0.15">
      <c r="A186">
        <v>10</v>
      </c>
      <c r="B186">
        <v>51002</v>
      </c>
      <c r="C186" s="14" t="s">
        <v>45</v>
      </c>
      <c r="D186" s="12">
        <v>2</v>
      </c>
      <c r="E186" s="12">
        <v>1</v>
      </c>
      <c r="F186" s="13">
        <v>0</v>
      </c>
      <c r="G186" s="13"/>
      <c r="H186" s="13"/>
      <c r="I186" s="13"/>
      <c r="J186" s="13"/>
      <c r="K186" s="28">
        <v>34</v>
      </c>
      <c r="L186">
        <v>10</v>
      </c>
      <c r="M186" s="39" t="s">
        <v>106</v>
      </c>
      <c r="N186" s="7">
        <f>B185</f>
        <v>51001</v>
      </c>
      <c r="O186" s="5">
        <f t="shared" si="67"/>
        <v>51003</v>
      </c>
      <c r="P186" s="5">
        <f t="shared" ref="P186" si="69">P185</f>
        <v>51001</v>
      </c>
      <c r="Q186" s="7" t="str">
        <f t="shared" si="68"/>
        <v>51001,51002</v>
      </c>
      <c r="R186" s="39" t="s">
        <v>106</v>
      </c>
      <c r="S186">
        <f t="shared" ref="S186" si="70">S185*2</f>
        <v>4</v>
      </c>
      <c r="T186" s="5">
        <f t="shared" ref="T186" si="71">T185+1</f>
        <v>51003</v>
      </c>
    </row>
    <row r="187" spans="1:20" ht="17.25" x14ac:dyDescent="0.15">
      <c r="A187">
        <v>10</v>
      </c>
      <c r="B187">
        <v>51003</v>
      </c>
      <c r="C187" s="14" t="s">
        <v>45</v>
      </c>
      <c r="D187" s="12">
        <v>3</v>
      </c>
      <c r="E187" s="12">
        <v>1</v>
      </c>
      <c r="F187" s="13">
        <v>0</v>
      </c>
      <c r="G187" s="13"/>
      <c r="H187" s="13"/>
      <c r="I187" s="13"/>
      <c r="J187" s="13"/>
      <c r="K187" s="28">
        <v>34</v>
      </c>
      <c r="L187">
        <v>15</v>
      </c>
      <c r="M187" s="39" t="s">
        <v>107</v>
      </c>
      <c r="N187" s="7" t="str">
        <f t="shared" ref="N187:N191" si="72">N186&amp;","&amp;B186</f>
        <v>51001,51002</v>
      </c>
      <c r="O187" s="5">
        <f t="shared" si="67"/>
        <v>51004</v>
      </c>
      <c r="P187" s="5">
        <f t="shared" si="62"/>
        <v>51001</v>
      </c>
      <c r="Q187" s="7" t="str">
        <f t="shared" si="68"/>
        <v>51001,51002,51003</v>
      </c>
      <c r="R187" s="39" t="s">
        <v>107</v>
      </c>
      <c r="S187">
        <f t="shared" si="63"/>
        <v>8</v>
      </c>
      <c r="T187" s="5">
        <f t="shared" si="52"/>
        <v>51004</v>
      </c>
    </row>
    <row r="188" spans="1:20" ht="17.25" x14ac:dyDescent="0.15">
      <c r="A188">
        <v>10</v>
      </c>
      <c r="B188">
        <v>51004</v>
      </c>
      <c r="C188" s="14" t="s">
        <v>45</v>
      </c>
      <c r="D188" s="12">
        <v>4</v>
      </c>
      <c r="E188" s="12">
        <v>1</v>
      </c>
      <c r="F188" s="13">
        <v>1</v>
      </c>
      <c r="G188" s="13">
        <f t="shared" ref="G188:G204" si="73">B187</f>
        <v>51003</v>
      </c>
      <c r="H188" s="13">
        <v>2</v>
      </c>
      <c r="I188" s="13"/>
      <c r="J188" s="13"/>
      <c r="K188" s="28">
        <v>34</v>
      </c>
      <c r="L188">
        <v>20</v>
      </c>
      <c r="M188" s="39" t="s">
        <v>108</v>
      </c>
      <c r="N188" s="7" t="str">
        <f t="shared" si="72"/>
        <v>51001,51002,51003</v>
      </c>
      <c r="O188" s="5">
        <f t="shared" si="67"/>
        <v>51005</v>
      </c>
      <c r="P188" s="5">
        <f t="shared" si="62"/>
        <v>51001</v>
      </c>
      <c r="Q188" s="7" t="str">
        <f t="shared" si="68"/>
        <v>51001,51002,51003,51004</v>
      </c>
      <c r="R188" s="39" t="s">
        <v>108</v>
      </c>
      <c r="S188">
        <f t="shared" si="63"/>
        <v>16</v>
      </c>
      <c r="T188" s="5">
        <f t="shared" si="52"/>
        <v>51005</v>
      </c>
    </row>
    <row r="189" spans="1:20" ht="17.25" x14ac:dyDescent="0.15">
      <c r="A189">
        <v>10</v>
      </c>
      <c r="B189">
        <v>51005</v>
      </c>
      <c r="C189" s="14" t="s">
        <v>45</v>
      </c>
      <c r="D189" s="12">
        <v>5</v>
      </c>
      <c r="E189" s="12">
        <v>1</v>
      </c>
      <c r="F189" s="13">
        <v>1</v>
      </c>
      <c r="G189" s="13">
        <f t="shared" si="73"/>
        <v>51004</v>
      </c>
      <c r="H189" s="13">
        <v>2</v>
      </c>
      <c r="I189" s="13"/>
      <c r="J189" s="13"/>
      <c r="K189" s="28">
        <v>34</v>
      </c>
      <c r="L189">
        <v>25</v>
      </c>
      <c r="M189" s="39" t="s">
        <v>108</v>
      </c>
      <c r="N189" s="7" t="str">
        <f t="shared" si="72"/>
        <v>51001,51002,51003,51004</v>
      </c>
      <c r="O189" s="5">
        <f t="shared" si="67"/>
        <v>51006</v>
      </c>
      <c r="P189" s="5">
        <f t="shared" si="62"/>
        <v>51001</v>
      </c>
      <c r="Q189" s="7" t="str">
        <f t="shared" si="68"/>
        <v>51001,51002,51003,51004,51005</v>
      </c>
      <c r="R189" s="39" t="s">
        <v>108</v>
      </c>
      <c r="S189">
        <f t="shared" si="63"/>
        <v>32</v>
      </c>
      <c r="T189" s="5">
        <f t="shared" si="52"/>
        <v>51006</v>
      </c>
    </row>
    <row r="190" spans="1:20" ht="17.25" x14ac:dyDescent="0.15">
      <c r="A190">
        <v>10</v>
      </c>
      <c r="B190">
        <v>51006</v>
      </c>
      <c r="C190" s="14" t="s">
        <v>45</v>
      </c>
      <c r="D190" s="12">
        <v>6</v>
      </c>
      <c r="E190" s="12">
        <v>1</v>
      </c>
      <c r="F190" s="13">
        <v>1</v>
      </c>
      <c r="G190" s="13">
        <f t="shared" si="73"/>
        <v>51005</v>
      </c>
      <c r="H190" s="13">
        <v>2</v>
      </c>
      <c r="I190" s="13"/>
      <c r="J190" s="13"/>
      <c r="K190" s="28">
        <v>34</v>
      </c>
      <c r="L190">
        <v>30</v>
      </c>
      <c r="M190" s="39" t="s">
        <v>108</v>
      </c>
      <c r="N190" s="7" t="str">
        <f t="shared" si="72"/>
        <v>51001,51002,51003,51004,51005</v>
      </c>
      <c r="O190" s="5">
        <f t="shared" si="67"/>
        <v>51007</v>
      </c>
      <c r="P190" s="5">
        <f t="shared" si="62"/>
        <v>51001</v>
      </c>
      <c r="Q190" s="7" t="str">
        <f t="shared" si="68"/>
        <v>51001,51002,51003,51004,51005,51006</v>
      </c>
      <c r="R190" s="39" t="s">
        <v>108</v>
      </c>
      <c r="S190">
        <f t="shared" si="63"/>
        <v>64</v>
      </c>
      <c r="T190" s="5">
        <f t="shared" si="52"/>
        <v>51007</v>
      </c>
    </row>
    <row r="191" spans="1:20" ht="17.25" x14ac:dyDescent="0.15">
      <c r="A191">
        <v>10</v>
      </c>
      <c r="B191">
        <v>51007</v>
      </c>
      <c r="C191" s="14" t="s">
        <v>45</v>
      </c>
      <c r="D191" s="12">
        <v>7</v>
      </c>
      <c r="E191" s="12">
        <v>1</v>
      </c>
      <c r="F191" s="13">
        <v>1</v>
      </c>
      <c r="G191" s="13">
        <f t="shared" si="73"/>
        <v>51006</v>
      </c>
      <c r="H191" s="13">
        <v>2</v>
      </c>
      <c r="K191" s="28">
        <v>34</v>
      </c>
      <c r="L191">
        <v>35</v>
      </c>
      <c r="M191" s="39" t="s">
        <v>108</v>
      </c>
      <c r="N191" s="7" t="str">
        <f t="shared" si="72"/>
        <v>51001,51002,51003,51004,51005,51006</v>
      </c>
      <c r="O191" s="5">
        <f t="shared" si="67"/>
        <v>51008</v>
      </c>
      <c r="P191" s="5">
        <f t="shared" si="62"/>
        <v>51001</v>
      </c>
      <c r="Q191">
        <v>53001</v>
      </c>
      <c r="R191" s="39" t="s">
        <v>119</v>
      </c>
      <c r="S191" s="28">
        <v>1064</v>
      </c>
      <c r="T191" s="5">
        <f t="shared" si="52"/>
        <v>51008</v>
      </c>
    </row>
    <row r="192" spans="1:20" ht="17.25" x14ac:dyDescent="0.15">
      <c r="A192">
        <v>10</v>
      </c>
      <c r="B192">
        <v>51008</v>
      </c>
      <c r="C192" s="14" t="s">
        <v>45</v>
      </c>
      <c r="D192" s="12">
        <v>8</v>
      </c>
      <c r="E192" s="12">
        <v>0</v>
      </c>
      <c r="F192" s="13">
        <v>1</v>
      </c>
      <c r="G192" s="13">
        <f t="shared" si="73"/>
        <v>51007</v>
      </c>
      <c r="H192" s="13">
        <v>1</v>
      </c>
      <c r="I192" s="13">
        <v>53001</v>
      </c>
      <c r="J192" s="28">
        <v>1</v>
      </c>
      <c r="K192" s="28">
        <v>34</v>
      </c>
      <c r="L192">
        <v>40</v>
      </c>
      <c r="M192" s="40" t="s">
        <v>77</v>
      </c>
      <c r="O192" s="5">
        <f t="shared" si="67"/>
        <v>51009</v>
      </c>
      <c r="P192" s="5"/>
      <c r="Q192">
        <v>53001</v>
      </c>
      <c r="R192" s="39" t="s">
        <v>119</v>
      </c>
      <c r="S192" s="29">
        <v>2100</v>
      </c>
      <c r="T192" s="5">
        <f t="shared" si="52"/>
        <v>51009</v>
      </c>
    </row>
    <row r="193" spans="1:20" ht="17.25" x14ac:dyDescent="0.15">
      <c r="A193">
        <v>10</v>
      </c>
      <c r="B193">
        <v>51009</v>
      </c>
      <c r="C193" s="14" t="s">
        <v>45</v>
      </c>
      <c r="D193" s="12">
        <v>9</v>
      </c>
      <c r="E193" s="12">
        <v>0</v>
      </c>
      <c r="F193" s="13">
        <v>1</v>
      </c>
      <c r="G193" s="13">
        <f t="shared" si="73"/>
        <v>51008</v>
      </c>
      <c r="H193" s="13">
        <v>1</v>
      </c>
      <c r="I193" s="13">
        <v>53001</v>
      </c>
      <c r="J193" s="29">
        <v>2</v>
      </c>
      <c r="K193" s="28">
        <v>34</v>
      </c>
      <c r="L193">
        <v>45</v>
      </c>
      <c r="M193" s="40" t="s">
        <v>77</v>
      </c>
      <c r="O193" s="5">
        <f t="shared" si="67"/>
        <v>51010</v>
      </c>
      <c r="P193" s="5"/>
      <c r="Q193">
        <v>53001</v>
      </c>
      <c r="R193" s="39" t="s">
        <v>118</v>
      </c>
      <c r="S193" s="29">
        <v>3200</v>
      </c>
      <c r="T193" s="5">
        <f t="shared" si="52"/>
        <v>51010</v>
      </c>
    </row>
    <row r="194" spans="1:20" ht="17.25" x14ac:dyDescent="0.15">
      <c r="A194">
        <v>10</v>
      </c>
      <c r="B194">
        <v>51010</v>
      </c>
      <c r="C194" s="14" t="s">
        <v>45</v>
      </c>
      <c r="D194" s="12">
        <v>10</v>
      </c>
      <c r="E194" s="12">
        <v>0</v>
      </c>
      <c r="F194" s="13">
        <v>1</v>
      </c>
      <c r="G194" s="13">
        <f t="shared" si="73"/>
        <v>51009</v>
      </c>
      <c r="H194" s="13">
        <v>1</v>
      </c>
      <c r="I194" s="13">
        <v>53001</v>
      </c>
      <c r="J194" s="29">
        <v>3</v>
      </c>
      <c r="K194" s="28">
        <v>34</v>
      </c>
      <c r="L194">
        <v>50</v>
      </c>
      <c r="M194" s="40" t="s">
        <v>78</v>
      </c>
      <c r="O194" s="5">
        <f t="shared" si="67"/>
        <v>51011</v>
      </c>
      <c r="P194" s="5"/>
      <c r="Q194">
        <v>53001</v>
      </c>
      <c r="R194" s="39" t="s">
        <v>118</v>
      </c>
      <c r="S194" s="29">
        <v>4300</v>
      </c>
      <c r="T194" s="5">
        <f t="shared" si="52"/>
        <v>51011</v>
      </c>
    </row>
    <row r="195" spans="1:20" ht="17.25" x14ac:dyDescent="0.15">
      <c r="A195">
        <v>10</v>
      </c>
      <c r="B195">
        <v>51011</v>
      </c>
      <c r="C195" s="14" t="s">
        <v>45</v>
      </c>
      <c r="D195" s="12">
        <v>11</v>
      </c>
      <c r="E195" s="12">
        <v>0</v>
      </c>
      <c r="F195" s="13">
        <v>1</v>
      </c>
      <c r="G195" s="13">
        <f t="shared" si="73"/>
        <v>51010</v>
      </c>
      <c r="H195" s="13">
        <v>1</v>
      </c>
      <c r="I195" s="13">
        <v>53001</v>
      </c>
      <c r="J195" s="29">
        <v>4</v>
      </c>
      <c r="K195" s="28">
        <v>34</v>
      </c>
      <c r="L195">
        <v>55</v>
      </c>
      <c r="M195" s="40" t="s">
        <v>78</v>
      </c>
      <c r="O195" s="5">
        <f t="shared" si="67"/>
        <v>51012</v>
      </c>
      <c r="P195" s="5"/>
      <c r="Q195">
        <v>53001</v>
      </c>
      <c r="R195" s="39" t="s">
        <v>118</v>
      </c>
      <c r="S195" s="29">
        <v>6400</v>
      </c>
      <c r="T195" s="5">
        <f t="shared" si="52"/>
        <v>51012</v>
      </c>
    </row>
    <row r="196" spans="1:20" ht="17.25" x14ac:dyDescent="0.15">
      <c r="A196">
        <v>10</v>
      </c>
      <c r="B196">
        <v>51012</v>
      </c>
      <c r="C196" s="14" t="s">
        <v>45</v>
      </c>
      <c r="D196" s="12">
        <v>12</v>
      </c>
      <c r="E196" s="12">
        <v>0</v>
      </c>
      <c r="F196" s="13">
        <v>1</v>
      </c>
      <c r="G196" s="13">
        <f t="shared" si="73"/>
        <v>51011</v>
      </c>
      <c r="H196" s="13">
        <v>1</v>
      </c>
      <c r="I196" s="13">
        <v>53001</v>
      </c>
      <c r="J196" s="29">
        <v>6</v>
      </c>
      <c r="K196" s="28">
        <v>34</v>
      </c>
      <c r="L196">
        <v>60</v>
      </c>
      <c r="M196" s="40" t="s">
        <v>78</v>
      </c>
      <c r="O196" s="5">
        <f t="shared" si="67"/>
        <v>51013</v>
      </c>
      <c r="P196" s="5"/>
      <c r="Q196">
        <v>53001</v>
      </c>
      <c r="R196" s="39" t="s">
        <v>118</v>
      </c>
      <c r="S196" s="29">
        <v>8500</v>
      </c>
      <c r="T196" s="5">
        <f t="shared" si="52"/>
        <v>51013</v>
      </c>
    </row>
    <row r="197" spans="1:20" ht="17.25" x14ac:dyDescent="0.15">
      <c r="A197">
        <v>10</v>
      </c>
      <c r="B197">
        <v>51013</v>
      </c>
      <c r="C197" s="14" t="s">
        <v>45</v>
      </c>
      <c r="D197" s="12">
        <v>13</v>
      </c>
      <c r="E197" s="12">
        <v>0</v>
      </c>
      <c r="F197" s="13">
        <v>1</v>
      </c>
      <c r="G197" s="13">
        <f t="shared" si="73"/>
        <v>51012</v>
      </c>
      <c r="H197" s="13">
        <v>1</v>
      </c>
      <c r="I197" s="13">
        <v>53001</v>
      </c>
      <c r="J197" s="29">
        <v>8</v>
      </c>
      <c r="K197" s="28">
        <v>34</v>
      </c>
      <c r="L197">
        <v>65</v>
      </c>
      <c r="M197" s="40" t="s">
        <v>78</v>
      </c>
      <c r="O197" s="5">
        <f t="shared" si="67"/>
        <v>51014</v>
      </c>
      <c r="P197" s="5"/>
      <c r="Q197">
        <v>53001</v>
      </c>
      <c r="R197" s="39" t="s">
        <v>118</v>
      </c>
      <c r="S197" s="29">
        <v>12600</v>
      </c>
      <c r="T197" s="5">
        <f t="shared" si="52"/>
        <v>51014</v>
      </c>
    </row>
    <row r="198" spans="1:20" ht="17.25" x14ac:dyDescent="0.15">
      <c r="A198">
        <v>10</v>
      </c>
      <c r="B198">
        <v>51014</v>
      </c>
      <c r="C198" s="14" t="s">
        <v>45</v>
      </c>
      <c r="D198" s="12">
        <v>14</v>
      </c>
      <c r="E198" s="12">
        <v>0</v>
      </c>
      <c r="F198" s="13">
        <v>1</v>
      </c>
      <c r="G198" s="13">
        <f t="shared" si="73"/>
        <v>51013</v>
      </c>
      <c r="H198" s="13">
        <v>1</v>
      </c>
      <c r="I198" s="13">
        <v>53001</v>
      </c>
      <c r="J198" s="29">
        <v>12</v>
      </c>
      <c r="K198" s="28">
        <v>34</v>
      </c>
      <c r="L198">
        <v>70</v>
      </c>
      <c r="M198" s="40" t="s">
        <v>79</v>
      </c>
      <c r="O198" s="5">
        <f t="shared" si="67"/>
        <v>51015</v>
      </c>
      <c r="P198" s="5"/>
      <c r="Q198">
        <v>53001</v>
      </c>
      <c r="R198" s="39" t="s">
        <v>121</v>
      </c>
      <c r="S198" s="29">
        <v>10700</v>
      </c>
      <c r="T198" s="5">
        <f t="shared" si="52"/>
        <v>51015</v>
      </c>
    </row>
    <row r="199" spans="1:20" ht="17.25" x14ac:dyDescent="0.15">
      <c r="A199">
        <v>10</v>
      </c>
      <c r="B199">
        <v>51015</v>
      </c>
      <c r="C199" s="14" t="s">
        <v>45</v>
      </c>
      <c r="D199" s="12">
        <v>15</v>
      </c>
      <c r="E199" s="12">
        <v>0</v>
      </c>
      <c r="F199" s="13">
        <v>1</v>
      </c>
      <c r="G199" s="13">
        <f t="shared" si="73"/>
        <v>51014</v>
      </c>
      <c r="H199" s="13">
        <v>1</v>
      </c>
      <c r="I199" s="13">
        <v>53002</v>
      </c>
      <c r="J199" s="29">
        <v>1</v>
      </c>
      <c r="K199" s="28">
        <v>34</v>
      </c>
      <c r="L199">
        <v>75</v>
      </c>
      <c r="M199" s="40" t="s">
        <v>79</v>
      </c>
      <c r="O199" s="5">
        <f t="shared" si="67"/>
        <v>51016</v>
      </c>
      <c r="P199" s="5"/>
      <c r="Q199">
        <v>53002</v>
      </c>
      <c r="R199" s="39" t="s">
        <v>121</v>
      </c>
      <c r="S199" s="29">
        <v>20800</v>
      </c>
      <c r="T199" s="5">
        <f t="shared" ref="T199:T262" si="74">T198+1</f>
        <v>51016</v>
      </c>
    </row>
    <row r="200" spans="1:20" ht="17.25" x14ac:dyDescent="0.15">
      <c r="A200">
        <v>10</v>
      </c>
      <c r="B200">
        <v>51016</v>
      </c>
      <c r="C200" s="14" t="s">
        <v>45</v>
      </c>
      <c r="D200" s="12">
        <v>16</v>
      </c>
      <c r="E200" s="12">
        <v>0</v>
      </c>
      <c r="F200" s="13">
        <v>1</v>
      </c>
      <c r="G200" s="13">
        <f t="shared" si="73"/>
        <v>51015</v>
      </c>
      <c r="H200" s="13">
        <v>1</v>
      </c>
      <c r="I200" s="13">
        <v>53002</v>
      </c>
      <c r="J200" s="29">
        <v>2</v>
      </c>
      <c r="K200" s="28">
        <v>34</v>
      </c>
      <c r="L200">
        <v>80</v>
      </c>
      <c r="M200" s="40" t="s">
        <v>80</v>
      </c>
      <c r="O200" s="5">
        <f t="shared" si="67"/>
        <v>51017</v>
      </c>
      <c r="P200" s="5"/>
      <c r="Q200">
        <v>53002</v>
      </c>
      <c r="R200" s="39" t="s">
        <v>120</v>
      </c>
      <c r="S200" s="29">
        <v>40900</v>
      </c>
      <c r="T200" s="5">
        <f t="shared" si="74"/>
        <v>51017</v>
      </c>
    </row>
    <row r="201" spans="1:20" ht="17.25" x14ac:dyDescent="0.15">
      <c r="A201">
        <v>10</v>
      </c>
      <c r="B201">
        <v>51017</v>
      </c>
      <c r="C201" s="14" t="s">
        <v>45</v>
      </c>
      <c r="D201" s="12">
        <v>17</v>
      </c>
      <c r="E201" s="12">
        <v>0</v>
      </c>
      <c r="F201" s="13">
        <v>1</v>
      </c>
      <c r="G201" s="13">
        <f t="shared" si="73"/>
        <v>51016</v>
      </c>
      <c r="H201" s="13">
        <v>1</v>
      </c>
      <c r="I201" s="13">
        <v>53002</v>
      </c>
      <c r="J201" s="29">
        <v>4</v>
      </c>
      <c r="K201" s="28">
        <v>34</v>
      </c>
      <c r="L201">
        <v>85</v>
      </c>
      <c r="M201" s="40" t="s">
        <v>80</v>
      </c>
      <c r="O201" s="5">
        <f t="shared" si="67"/>
        <v>51018</v>
      </c>
      <c r="P201" s="5"/>
      <c r="Q201">
        <v>53002</v>
      </c>
      <c r="R201" s="39" t="s">
        <v>120</v>
      </c>
      <c r="S201" s="29">
        <v>61000</v>
      </c>
      <c r="T201" s="5">
        <f t="shared" si="74"/>
        <v>51018</v>
      </c>
    </row>
    <row r="202" spans="1:20" ht="17.25" x14ac:dyDescent="0.15">
      <c r="A202">
        <v>10</v>
      </c>
      <c r="B202">
        <v>51018</v>
      </c>
      <c r="C202" s="14" t="s">
        <v>45</v>
      </c>
      <c r="D202" s="12">
        <v>18</v>
      </c>
      <c r="E202" s="12">
        <v>0</v>
      </c>
      <c r="F202" s="13">
        <v>1</v>
      </c>
      <c r="G202" s="13">
        <f t="shared" si="73"/>
        <v>51017</v>
      </c>
      <c r="H202" s="13">
        <v>1</v>
      </c>
      <c r="I202" s="13">
        <v>53002</v>
      </c>
      <c r="J202" s="29">
        <v>6</v>
      </c>
      <c r="K202" s="28">
        <v>34</v>
      </c>
      <c r="L202">
        <v>90</v>
      </c>
      <c r="M202" s="40" t="s">
        <v>80</v>
      </c>
      <c r="O202" s="5">
        <f t="shared" si="67"/>
        <v>51019</v>
      </c>
      <c r="P202" s="5"/>
      <c r="Q202">
        <v>53002</v>
      </c>
      <c r="R202" s="39" t="s">
        <v>120</v>
      </c>
      <c r="S202" s="29">
        <v>81100</v>
      </c>
      <c r="T202" s="5">
        <f t="shared" si="74"/>
        <v>51019</v>
      </c>
    </row>
    <row r="203" spans="1:20" ht="17.25" x14ac:dyDescent="0.15">
      <c r="A203">
        <v>10</v>
      </c>
      <c r="B203">
        <v>51019</v>
      </c>
      <c r="C203" s="14" t="s">
        <v>45</v>
      </c>
      <c r="D203" s="12">
        <v>19</v>
      </c>
      <c r="E203" s="12">
        <v>0</v>
      </c>
      <c r="F203" s="13">
        <v>1</v>
      </c>
      <c r="G203" s="13">
        <f t="shared" si="73"/>
        <v>51018</v>
      </c>
      <c r="H203" s="13">
        <v>1</v>
      </c>
      <c r="I203" s="13">
        <v>53002</v>
      </c>
      <c r="J203" s="29">
        <v>8</v>
      </c>
      <c r="K203" s="28">
        <v>34</v>
      </c>
      <c r="L203">
        <v>95</v>
      </c>
      <c r="M203" s="40" t="s">
        <v>80</v>
      </c>
      <c r="O203" s="5">
        <f t="shared" si="67"/>
        <v>51020</v>
      </c>
      <c r="P203" s="5"/>
      <c r="Q203">
        <v>53002</v>
      </c>
      <c r="R203" s="39" t="s">
        <v>120</v>
      </c>
      <c r="S203" s="29">
        <v>121200</v>
      </c>
      <c r="T203" s="5">
        <f t="shared" si="74"/>
        <v>51020</v>
      </c>
    </row>
    <row r="204" spans="1:20" ht="17.25" x14ac:dyDescent="0.15">
      <c r="A204">
        <v>10</v>
      </c>
      <c r="B204">
        <v>51020</v>
      </c>
      <c r="C204" s="14" t="s">
        <v>45</v>
      </c>
      <c r="D204" s="12">
        <v>20</v>
      </c>
      <c r="E204" s="12">
        <v>0</v>
      </c>
      <c r="F204" s="13">
        <v>1</v>
      </c>
      <c r="G204" s="13">
        <f t="shared" si="73"/>
        <v>51019</v>
      </c>
      <c r="H204" s="13">
        <v>1</v>
      </c>
      <c r="I204" s="13">
        <v>53002</v>
      </c>
      <c r="J204" s="29">
        <v>12</v>
      </c>
      <c r="K204" s="28">
        <v>34</v>
      </c>
      <c r="L204">
        <v>100</v>
      </c>
      <c r="R204" s="39"/>
      <c r="S204" s="29"/>
      <c r="T204" s="5"/>
    </row>
    <row r="205" spans="1:20" ht="17.25" x14ac:dyDescent="0.15">
      <c r="A205">
        <v>11</v>
      </c>
      <c r="B205">
        <v>51101</v>
      </c>
      <c r="C205" s="14" t="s">
        <v>46</v>
      </c>
      <c r="D205" s="12">
        <v>1</v>
      </c>
      <c r="E205" s="12">
        <v>0</v>
      </c>
      <c r="F205" s="13">
        <v>0</v>
      </c>
      <c r="G205" s="13"/>
      <c r="H205" s="13"/>
      <c r="I205" s="13"/>
      <c r="J205" s="13"/>
      <c r="K205" s="28">
        <v>38</v>
      </c>
      <c r="L205">
        <v>10</v>
      </c>
      <c r="M205" s="39" t="s">
        <v>109</v>
      </c>
      <c r="N205" s="7">
        <v>51101</v>
      </c>
      <c r="O205" s="5">
        <f t="shared" ref="O205:O223" si="75">T205</f>
        <v>51102</v>
      </c>
      <c r="P205" s="5">
        <f>B205</f>
        <v>51101</v>
      </c>
      <c r="Q205" s="7">
        <f t="shared" ref="Q205:Q210" si="76">N206</f>
        <v>51101</v>
      </c>
      <c r="R205" s="39" t="s">
        <v>109</v>
      </c>
      <c r="S205">
        <v>2</v>
      </c>
      <c r="T205" s="5">
        <f>B206</f>
        <v>51102</v>
      </c>
    </row>
    <row r="206" spans="1:20" ht="17.25" x14ac:dyDescent="0.15">
      <c r="A206">
        <v>11</v>
      </c>
      <c r="B206">
        <v>51102</v>
      </c>
      <c r="C206" s="14" t="s">
        <v>46</v>
      </c>
      <c r="D206" s="12">
        <v>2</v>
      </c>
      <c r="E206" s="12">
        <v>1</v>
      </c>
      <c r="F206" s="13">
        <v>0</v>
      </c>
      <c r="G206" s="13"/>
      <c r="H206" s="13"/>
      <c r="I206" s="13"/>
      <c r="J206" s="13"/>
      <c r="K206" s="28">
        <v>38</v>
      </c>
      <c r="L206">
        <v>20</v>
      </c>
      <c r="M206" s="39" t="s">
        <v>109</v>
      </c>
      <c r="N206" s="7">
        <f>B205</f>
        <v>51101</v>
      </c>
      <c r="O206" s="5">
        <f t="shared" si="75"/>
        <v>51103</v>
      </c>
      <c r="P206" s="5">
        <f t="shared" ref="P206" si="77">P205</f>
        <v>51101</v>
      </c>
      <c r="Q206" s="7" t="str">
        <f t="shared" si="76"/>
        <v>51101,51102</v>
      </c>
      <c r="R206" s="39" t="s">
        <v>109</v>
      </c>
      <c r="S206">
        <f t="shared" ref="S206" si="78">S205*2</f>
        <v>4</v>
      </c>
      <c r="T206" s="5">
        <f t="shared" ref="T206" si="79">T205+1</f>
        <v>51103</v>
      </c>
    </row>
    <row r="207" spans="1:20" ht="17.25" x14ac:dyDescent="0.15">
      <c r="A207">
        <v>11</v>
      </c>
      <c r="B207">
        <v>51103</v>
      </c>
      <c r="C207" s="14" t="s">
        <v>46</v>
      </c>
      <c r="D207" s="12">
        <v>3</v>
      </c>
      <c r="E207" s="12">
        <v>1</v>
      </c>
      <c r="F207" s="13">
        <v>0</v>
      </c>
      <c r="G207" s="13"/>
      <c r="H207" s="13"/>
      <c r="I207" s="13"/>
      <c r="J207" s="13"/>
      <c r="K207" s="28">
        <v>38</v>
      </c>
      <c r="L207">
        <v>30</v>
      </c>
      <c r="M207" s="39" t="s">
        <v>110</v>
      </c>
      <c r="N207" s="7" t="str">
        <f t="shared" ref="N207:N211" si="80">N206&amp;","&amp;B206</f>
        <v>51101,51102</v>
      </c>
      <c r="O207" s="5">
        <f t="shared" si="75"/>
        <v>51104</v>
      </c>
      <c r="P207" s="5">
        <f t="shared" si="62"/>
        <v>51101</v>
      </c>
      <c r="Q207" s="7" t="str">
        <f t="shared" si="76"/>
        <v>51101,51102,51103</v>
      </c>
      <c r="R207" s="39" t="s">
        <v>110</v>
      </c>
      <c r="S207">
        <f t="shared" si="63"/>
        <v>8</v>
      </c>
      <c r="T207" s="5">
        <f t="shared" si="74"/>
        <v>51104</v>
      </c>
    </row>
    <row r="208" spans="1:20" ht="17.25" x14ac:dyDescent="0.15">
      <c r="A208">
        <v>11</v>
      </c>
      <c r="B208">
        <v>51104</v>
      </c>
      <c r="C208" s="14" t="s">
        <v>46</v>
      </c>
      <c r="D208" s="12">
        <v>4</v>
      </c>
      <c r="E208" s="12">
        <v>1</v>
      </c>
      <c r="F208" s="13">
        <v>1</v>
      </c>
      <c r="G208" s="13">
        <f t="shared" ref="G208:G224" si="81">B207</f>
        <v>51103</v>
      </c>
      <c r="H208" s="13">
        <v>2</v>
      </c>
      <c r="I208" s="13"/>
      <c r="J208" s="13"/>
      <c r="K208" s="28">
        <v>38</v>
      </c>
      <c r="L208">
        <v>40</v>
      </c>
      <c r="M208" s="39" t="s">
        <v>111</v>
      </c>
      <c r="N208" s="7" t="str">
        <f t="shared" si="80"/>
        <v>51101,51102,51103</v>
      </c>
      <c r="O208" s="5">
        <f t="shared" si="75"/>
        <v>51105</v>
      </c>
      <c r="P208" s="5">
        <f t="shared" si="62"/>
        <v>51101</v>
      </c>
      <c r="Q208" s="7" t="str">
        <f t="shared" si="76"/>
        <v>51101,51102,51103,51104</v>
      </c>
      <c r="R208" s="39" t="s">
        <v>111</v>
      </c>
      <c r="S208">
        <f t="shared" si="63"/>
        <v>16</v>
      </c>
      <c r="T208" s="5">
        <f t="shared" si="74"/>
        <v>51105</v>
      </c>
    </row>
    <row r="209" spans="1:20" ht="17.25" x14ac:dyDescent="0.15">
      <c r="A209">
        <v>11</v>
      </c>
      <c r="B209">
        <v>51105</v>
      </c>
      <c r="C209" s="14" t="s">
        <v>46</v>
      </c>
      <c r="D209" s="12">
        <v>5</v>
      </c>
      <c r="E209" s="12">
        <v>1</v>
      </c>
      <c r="F209" s="13">
        <v>1</v>
      </c>
      <c r="G209" s="13">
        <f t="shared" si="81"/>
        <v>51104</v>
      </c>
      <c r="H209" s="13">
        <v>2</v>
      </c>
      <c r="I209" s="13"/>
      <c r="J209" s="13"/>
      <c r="K209" s="28">
        <v>38</v>
      </c>
      <c r="L209">
        <v>50</v>
      </c>
      <c r="M209" s="39" t="s">
        <v>111</v>
      </c>
      <c r="N209" s="7" t="str">
        <f t="shared" si="80"/>
        <v>51101,51102,51103,51104</v>
      </c>
      <c r="O209" s="5">
        <f t="shared" si="75"/>
        <v>51106</v>
      </c>
      <c r="P209" s="5">
        <f t="shared" si="62"/>
        <v>51101</v>
      </c>
      <c r="Q209" s="7" t="str">
        <f t="shared" si="76"/>
        <v>51101,51102,51103,51104,51105</v>
      </c>
      <c r="R209" s="39" t="s">
        <v>111</v>
      </c>
      <c r="S209">
        <f t="shared" si="63"/>
        <v>32</v>
      </c>
      <c r="T209" s="5">
        <f t="shared" si="74"/>
        <v>51106</v>
      </c>
    </row>
    <row r="210" spans="1:20" ht="17.25" x14ac:dyDescent="0.15">
      <c r="A210">
        <v>11</v>
      </c>
      <c r="B210">
        <v>51106</v>
      </c>
      <c r="C210" s="14" t="s">
        <v>46</v>
      </c>
      <c r="D210" s="12">
        <v>6</v>
      </c>
      <c r="E210" s="12">
        <v>1</v>
      </c>
      <c r="F210" s="13">
        <v>1</v>
      </c>
      <c r="G210" s="13">
        <f t="shared" si="81"/>
        <v>51105</v>
      </c>
      <c r="H210" s="13">
        <v>2</v>
      </c>
      <c r="I210" s="13"/>
      <c r="J210" s="13"/>
      <c r="K210" s="28">
        <v>38</v>
      </c>
      <c r="L210">
        <v>60</v>
      </c>
      <c r="M210" s="39" t="s">
        <v>111</v>
      </c>
      <c r="N210" s="7" t="str">
        <f t="shared" si="80"/>
        <v>51101,51102,51103,51104,51105</v>
      </c>
      <c r="O210" s="5">
        <f t="shared" si="75"/>
        <v>51107</v>
      </c>
      <c r="P210" s="5">
        <f t="shared" si="62"/>
        <v>51101</v>
      </c>
      <c r="Q210" s="7" t="str">
        <f t="shared" si="76"/>
        <v>51101,51102,51103,51104,51105,51106</v>
      </c>
      <c r="R210" s="39" t="s">
        <v>111</v>
      </c>
      <c r="S210">
        <f t="shared" si="63"/>
        <v>64</v>
      </c>
      <c r="T210" s="5">
        <f t="shared" si="74"/>
        <v>51107</v>
      </c>
    </row>
    <row r="211" spans="1:20" ht="17.25" x14ac:dyDescent="0.15">
      <c r="A211">
        <v>11</v>
      </c>
      <c r="B211">
        <v>51107</v>
      </c>
      <c r="C211" s="14" t="s">
        <v>46</v>
      </c>
      <c r="D211" s="12">
        <v>7</v>
      </c>
      <c r="E211" s="12">
        <v>1</v>
      </c>
      <c r="F211" s="13">
        <v>1</v>
      </c>
      <c r="G211" s="13">
        <f t="shared" si="81"/>
        <v>51106</v>
      </c>
      <c r="H211" s="13">
        <v>2</v>
      </c>
      <c r="K211" s="28">
        <v>38</v>
      </c>
      <c r="L211">
        <v>70</v>
      </c>
      <c r="M211" s="39" t="s">
        <v>111</v>
      </c>
      <c r="N211" s="7" t="str">
        <f t="shared" si="80"/>
        <v>51101,51102,51103,51104,51105,51106</v>
      </c>
      <c r="O211" s="5">
        <f t="shared" si="75"/>
        <v>51108</v>
      </c>
      <c r="P211" s="5">
        <f t="shared" si="62"/>
        <v>51101</v>
      </c>
      <c r="Q211">
        <v>53001</v>
      </c>
      <c r="R211" s="39" t="s">
        <v>119</v>
      </c>
      <c r="S211" s="28">
        <v>1064</v>
      </c>
      <c r="T211" s="5">
        <f t="shared" si="74"/>
        <v>51108</v>
      </c>
    </row>
    <row r="212" spans="1:20" ht="17.25" x14ac:dyDescent="0.15">
      <c r="A212">
        <v>11</v>
      </c>
      <c r="B212">
        <v>51108</v>
      </c>
      <c r="C212" s="14" t="s">
        <v>46</v>
      </c>
      <c r="D212" s="12">
        <v>8</v>
      </c>
      <c r="E212" s="12">
        <v>0</v>
      </c>
      <c r="F212" s="13">
        <v>1</v>
      </c>
      <c r="G212" s="13">
        <f t="shared" si="81"/>
        <v>51107</v>
      </c>
      <c r="H212" s="13">
        <v>1</v>
      </c>
      <c r="I212" s="13">
        <v>53001</v>
      </c>
      <c r="J212" s="28">
        <v>1</v>
      </c>
      <c r="K212" s="28">
        <v>38</v>
      </c>
      <c r="L212">
        <v>80</v>
      </c>
      <c r="M212" s="40" t="s">
        <v>77</v>
      </c>
      <c r="O212" s="5">
        <f t="shared" si="75"/>
        <v>51109</v>
      </c>
      <c r="P212" s="5"/>
      <c r="Q212">
        <v>53001</v>
      </c>
      <c r="R212" s="39" t="s">
        <v>119</v>
      </c>
      <c r="S212" s="29">
        <v>2100</v>
      </c>
      <c r="T212" s="5">
        <f t="shared" si="74"/>
        <v>51109</v>
      </c>
    </row>
    <row r="213" spans="1:20" ht="17.25" x14ac:dyDescent="0.15">
      <c r="A213">
        <v>11</v>
      </c>
      <c r="B213">
        <v>51109</v>
      </c>
      <c r="C213" s="14" t="s">
        <v>46</v>
      </c>
      <c r="D213" s="12">
        <v>9</v>
      </c>
      <c r="E213" s="12">
        <v>0</v>
      </c>
      <c r="F213" s="13">
        <v>1</v>
      </c>
      <c r="G213" s="13">
        <f t="shared" si="81"/>
        <v>51108</v>
      </c>
      <c r="H213" s="13">
        <v>1</v>
      </c>
      <c r="I213" s="13">
        <v>53001</v>
      </c>
      <c r="J213" s="29">
        <v>2</v>
      </c>
      <c r="K213" s="28">
        <v>38</v>
      </c>
      <c r="L213">
        <v>90</v>
      </c>
      <c r="M213" s="40" t="s">
        <v>77</v>
      </c>
      <c r="O213" s="5">
        <f t="shared" si="75"/>
        <v>51110</v>
      </c>
      <c r="P213" s="5"/>
      <c r="Q213">
        <v>53001</v>
      </c>
      <c r="R213" s="39" t="s">
        <v>118</v>
      </c>
      <c r="S213" s="29">
        <v>3200</v>
      </c>
      <c r="T213" s="5">
        <f t="shared" si="74"/>
        <v>51110</v>
      </c>
    </row>
    <row r="214" spans="1:20" ht="17.25" x14ac:dyDescent="0.15">
      <c r="A214">
        <v>11</v>
      </c>
      <c r="B214">
        <v>51110</v>
      </c>
      <c r="C214" s="14" t="s">
        <v>46</v>
      </c>
      <c r="D214" s="12">
        <v>10</v>
      </c>
      <c r="E214" s="12">
        <v>0</v>
      </c>
      <c r="F214" s="13">
        <v>1</v>
      </c>
      <c r="G214" s="13">
        <f t="shared" si="81"/>
        <v>51109</v>
      </c>
      <c r="H214" s="13">
        <v>1</v>
      </c>
      <c r="I214" s="13">
        <v>53001</v>
      </c>
      <c r="J214" s="29">
        <v>3</v>
      </c>
      <c r="K214" s="28">
        <v>38</v>
      </c>
      <c r="L214">
        <v>100</v>
      </c>
      <c r="M214" s="40" t="s">
        <v>78</v>
      </c>
      <c r="O214" s="5">
        <f t="shared" si="75"/>
        <v>51111</v>
      </c>
      <c r="P214" s="5"/>
      <c r="Q214">
        <v>53001</v>
      </c>
      <c r="R214" s="39" t="s">
        <v>118</v>
      </c>
      <c r="S214" s="29">
        <v>4300</v>
      </c>
      <c r="T214" s="5">
        <f t="shared" si="74"/>
        <v>51111</v>
      </c>
    </row>
    <row r="215" spans="1:20" ht="17.25" x14ac:dyDescent="0.15">
      <c r="A215">
        <v>11</v>
      </c>
      <c r="B215">
        <v>51111</v>
      </c>
      <c r="C215" s="14" t="s">
        <v>46</v>
      </c>
      <c r="D215" s="12">
        <v>11</v>
      </c>
      <c r="E215" s="12">
        <v>0</v>
      </c>
      <c r="F215" s="13">
        <v>1</v>
      </c>
      <c r="G215" s="13">
        <f t="shared" si="81"/>
        <v>51110</v>
      </c>
      <c r="H215" s="13">
        <v>1</v>
      </c>
      <c r="I215" s="13">
        <v>53001</v>
      </c>
      <c r="J215" s="29">
        <v>4</v>
      </c>
      <c r="K215" s="28">
        <v>38</v>
      </c>
      <c r="L215">
        <v>110</v>
      </c>
      <c r="M215" s="40" t="s">
        <v>78</v>
      </c>
      <c r="O215" s="5">
        <f t="shared" si="75"/>
        <v>51112</v>
      </c>
      <c r="P215" s="5"/>
      <c r="Q215">
        <v>53001</v>
      </c>
      <c r="R215" s="39" t="s">
        <v>118</v>
      </c>
      <c r="S215" s="29">
        <v>6400</v>
      </c>
      <c r="T215" s="5">
        <f t="shared" si="74"/>
        <v>51112</v>
      </c>
    </row>
    <row r="216" spans="1:20" ht="17.25" x14ac:dyDescent="0.15">
      <c r="A216">
        <v>11</v>
      </c>
      <c r="B216">
        <v>51112</v>
      </c>
      <c r="C216" s="14" t="s">
        <v>46</v>
      </c>
      <c r="D216" s="12">
        <v>12</v>
      </c>
      <c r="E216" s="12">
        <v>0</v>
      </c>
      <c r="F216" s="13">
        <v>1</v>
      </c>
      <c r="G216" s="13">
        <f t="shared" si="81"/>
        <v>51111</v>
      </c>
      <c r="H216" s="13">
        <v>1</v>
      </c>
      <c r="I216" s="13">
        <v>53001</v>
      </c>
      <c r="J216" s="29">
        <v>6</v>
      </c>
      <c r="K216" s="28">
        <v>38</v>
      </c>
      <c r="L216">
        <v>120</v>
      </c>
      <c r="M216" s="40" t="s">
        <v>78</v>
      </c>
      <c r="O216" s="5">
        <f t="shared" si="75"/>
        <v>51113</v>
      </c>
      <c r="P216" s="5"/>
      <c r="Q216">
        <v>53001</v>
      </c>
      <c r="R216" s="39" t="s">
        <v>118</v>
      </c>
      <c r="S216" s="29">
        <v>8500</v>
      </c>
      <c r="T216" s="5">
        <f t="shared" si="74"/>
        <v>51113</v>
      </c>
    </row>
    <row r="217" spans="1:20" ht="17.25" x14ac:dyDescent="0.15">
      <c r="A217">
        <v>11</v>
      </c>
      <c r="B217">
        <v>51113</v>
      </c>
      <c r="C217" s="14" t="s">
        <v>46</v>
      </c>
      <c r="D217" s="12">
        <v>13</v>
      </c>
      <c r="E217" s="12">
        <v>0</v>
      </c>
      <c r="F217" s="13">
        <v>1</v>
      </c>
      <c r="G217" s="13">
        <f t="shared" si="81"/>
        <v>51112</v>
      </c>
      <c r="H217" s="13">
        <v>1</v>
      </c>
      <c r="I217" s="13">
        <v>53001</v>
      </c>
      <c r="J217" s="29">
        <v>8</v>
      </c>
      <c r="K217" s="28">
        <v>38</v>
      </c>
      <c r="L217">
        <v>130</v>
      </c>
      <c r="M217" s="40" t="s">
        <v>78</v>
      </c>
      <c r="O217" s="5">
        <f t="shared" si="75"/>
        <v>51114</v>
      </c>
      <c r="P217" s="5"/>
      <c r="Q217">
        <v>53001</v>
      </c>
      <c r="R217" s="39" t="s">
        <v>118</v>
      </c>
      <c r="S217" s="29">
        <v>12600</v>
      </c>
      <c r="T217" s="5">
        <f t="shared" si="74"/>
        <v>51114</v>
      </c>
    </row>
    <row r="218" spans="1:20" ht="17.25" x14ac:dyDescent="0.15">
      <c r="A218">
        <v>11</v>
      </c>
      <c r="B218">
        <v>51114</v>
      </c>
      <c r="C218" s="14" t="s">
        <v>46</v>
      </c>
      <c r="D218" s="12">
        <v>14</v>
      </c>
      <c r="E218" s="12">
        <v>0</v>
      </c>
      <c r="F218" s="13">
        <v>1</v>
      </c>
      <c r="G218" s="13">
        <f t="shared" si="81"/>
        <v>51113</v>
      </c>
      <c r="H218" s="13">
        <v>1</v>
      </c>
      <c r="I218" s="13">
        <v>53001</v>
      </c>
      <c r="J218" s="29">
        <v>12</v>
      </c>
      <c r="K218" s="28">
        <v>38</v>
      </c>
      <c r="L218">
        <v>140</v>
      </c>
      <c r="M218" s="40" t="s">
        <v>79</v>
      </c>
      <c r="O218" s="5">
        <f t="shared" si="75"/>
        <v>51115</v>
      </c>
      <c r="P218" s="5"/>
      <c r="Q218">
        <v>53001</v>
      </c>
      <c r="R218" s="39" t="s">
        <v>121</v>
      </c>
      <c r="S218" s="29">
        <v>10700</v>
      </c>
      <c r="T218" s="5">
        <f t="shared" si="74"/>
        <v>51115</v>
      </c>
    </row>
    <row r="219" spans="1:20" ht="17.25" x14ac:dyDescent="0.15">
      <c r="A219">
        <v>11</v>
      </c>
      <c r="B219">
        <v>51115</v>
      </c>
      <c r="C219" s="14" t="s">
        <v>46</v>
      </c>
      <c r="D219" s="12">
        <v>15</v>
      </c>
      <c r="E219" s="12">
        <v>0</v>
      </c>
      <c r="F219" s="13">
        <v>1</v>
      </c>
      <c r="G219" s="13">
        <f t="shared" si="81"/>
        <v>51114</v>
      </c>
      <c r="H219" s="13">
        <v>1</v>
      </c>
      <c r="I219" s="13">
        <v>53002</v>
      </c>
      <c r="J219" s="29">
        <v>1</v>
      </c>
      <c r="K219" s="28">
        <v>38</v>
      </c>
      <c r="L219">
        <v>150</v>
      </c>
      <c r="M219" s="40" t="s">
        <v>79</v>
      </c>
      <c r="O219" s="5">
        <f t="shared" si="75"/>
        <v>51116</v>
      </c>
      <c r="P219" s="5"/>
      <c r="Q219">
        <v>53002</v>
      </c>
      <c r="R219" s="39" t="s">
        <v>121</v>
      </c>
      <c r="S219" s="29">
        <v>20800</v>
      </c>
      <c r="T219" s="5">
        <f t="shared" si="74"/>
        <v>51116</v>
      </c>
    </row>
    <row r="220" spans="1:20" ht="17.25" x14ac:dyDescent="0.15">
      <c r="A220">
        <v>11</v>
      </c>
      <c r="B220">
        <v>51116</v>
      </c>
      <c r="C220" s="14" t="s">
        <v>46</v>
      </c>
      <c r="D220" s="12">
        <v>16</v>
      </c>
      <c r="E220" s="12">
        <v>0</v>
      </c>
      <c r="F220" s="13">
        <v>1</v>
      </c>
      <c r="G220" s="13">
        <f t="shared" si="81"/>
        <v>51115</v>
      </c>
      <c r="H220" s="13">
        <v>1</v>
      </c>
      <c r="I220" s="13">
        <v>53002</v>
      </c>
      <c r="J220" s="29">
        <v>2</v>
      </c>
      <c r="K220" s="28">
        <v>38</v>
      </c>
      <c r="L220">
        <v>160</v>
      </c>
      <c r="M220" s="40" t="s">
        <v>80</v>
      </c>
      <c r="O220" s="5">
        <f t="shared" si="75"/>
        <v>51117</v>
      </c>
      <c r="P220" s="5"/>
      <c r="Q220">
        <v>53002</v>
      </c>
      <c r="R220" s="39" t="s">
        <v>120</v>
      </c>
      <c r="S220" s="29">
        <v>40900</v>
      </c>
      <c r="T220" s="5">
        <f t="shared" si="74"/>
        <v>51117</v>
      </c>
    </row>
    <row r="221" spans="1:20" ht="17.25" x14ac:dyDescent="0.15">
      <c r="A221">
        <v>11</v>
      </c>
      <c r="B221">
        <v>51117</v>
      </c>
      <c r="C221" s="14" t="s">
        <v>46</v>
      </c>
      <c r="D221" s="12">
        <v>17</v>
      </c>
      <c r="E221" s="12">
        <v>0</v>
      </c>
      <c r="F221" s="13">
        <v>1</v>
      </c>
      <c r="G221" s="13">
        <f t="shared" si="81"/>
        <v>51116</v>
      </c>
      <c r="H221" s="13">
        <v>1</v>
      </c>
      <c r="I221" s="13">
        <v>53002</v>
      </c>
      <c r="J221" s="29">
        <v>4</v>
      </c>
      <c r="K221" s="28">
        <v>38</v>
      </c>
      <c r="L221">
        <v>170</v>
      </c>
      <c r="M221" s="40" t="s">
        <v>80</v>
      </c>
      <c r="O221" s="5">
        <f t="shared" si="75"/>
        <v>51118</v>
      </c>
      <c r="P221" s="5"/>
      <c r="Q221">
        <v>53002</v>
      </c>
      <c r="R221" s="39" t="s">
        <v>120</v>
      </c>
      <c r="S221" s="29">
        <v>61000</v>
      </c>
      <c r="T221" s="5">
        <f t="shared" si="74"/>
        <v>51118</v>
      </c>
    </row>
    <row r="222" spans="1:20" ht="17.25" x14ac:dyDescent="0.15">
      <c r="A222">
        <v>11</v>
      </c>
      <c r="B222">
        <v>51118</v>
      </c>
      <c r="C222" s="14" t="s">
        <v>46</v>
      </c>
      <c r="D222" s="12">
        <v>18</v>
      </c>
      <c r="E222" s="12">
        <v>0</v>
      </c>
      <c r="F222" s="13">
        <v>1</v>
      </c>
      <c r="G222" s="13">
        <f t="shared" si="81"/>
        <v>51117</v>
      </c>
      <c r="H222" s="13">
        <v>1</v>
      </c>
      <c r="I222" s="13">
        <v>53002</v>
      </c>
      <c r="J222" s="29">
        <v>6</v>
      </c>
      <c r="K222" s="28">
        <v>38</v>
      </c>
      <c r="L222">
        <v>180</v>
      </c>
      <c r="M222" s="40" t="s">
        <v>80</v>
      </c>
      <c r="O222" s="5">
        <f t="shared" si="75"/>
        <v>51119</v>
      </c>
      <c r="P222" s="5"/>
      <c r="Q222">
        <v>53002</v>
      </c>
      <c r="R222" s="39" t="s">
        <v>120</v>
      </c>
      <c r="S222" s="29">
        <v>81100</v>
      </c>
      <c r="T222" s="5">
        <f t="shared" si="74"/>
        <v>51119</v>
      </c>
    </row>
    <row r="223" spans="1:20" ht="17.25" x14ac:dyDescent="0.15">
      <c r="A223">
        <v>11</v>
      </c>
      <c r="B223">
        <v>51119</v>
      </c>
      <c r="C223" s="14" t="s">
        <v>46</v>
      </c>
      <c r="D223" s="12">
        <v>19</v>
      </c>
      <c r="E223" s="12">
        <v>0</v>
      </c>
      <c r="F223" s="13">
        <v>1</v>
      </c>
      <c r="G223" s="13">
        <f t="shared" si="81"/>
        <v>51118</v>
      </c>
      <c r="H223" s="13">
        <v>1</v>
      </c>
      <c r="I223" s="13">
        <v>53002</v>
      </c>
      <c r="J223" s="29">
        <v>8</v>
      </c>
      <c r="K223" s="28">
        <v>38</v>
      </c>
      <c r="L223">
        <v>190</v>
      </c>
      <c r="M223" s="40" t="s">
        <v>80</v>
      </c>
      <c r="O223" s="5">
        <f t="shared" si="75"/>
        <v>51120</v>
      </c>
      <c r="P223" s="5"/>
      <c r="Q223">
        <v>53002</v>
      </c>
      <c r="R223" s="39" t="s">
        <v>120</v>
      </c>
      <c r="S223" s="29">
        <v>121200</v>
      </c>
      <c r="T223" s="5">
        <f t="shared" si="74"/>
        <v>51120</v>
      </c>
    </row>
    <row r="224" spans="1:20" ht="17.25" x14ac:dyDescent="0.15">
      <c r="A224">
        <v>11</v>
      </c>
      <c r="B224">
        <v>51120</v>
      </c>
      <c r="C224" s="14" t="s">
        <v>46</v>
      </c>
      <c r="D224" s="12">
        <v>20</v>
      </c>
      <c r="E224" s="12">
        <v>0</v>
      </c>
      <c r="F224" s="13">
        <v>1</v>
      </c>
      <c r="G224" s="13">
        <f t="shared" si="81"/>
        <v>51119</v>
      </c>
      <c r="H224" s="13">
        <v>1</v>
      </c>
      <c r="I224" s="13">
        <v>53002</v>
      </c>
      <c r="J224" s="29">
        <v>12</v>
      </c>
      <c r="K224" s="28">
        <v>38</v>
      </c>
      <c r="L224">
        <v>200</v>
      </c>
      <c r="R224" s="39"/>
      <c r="S224" s="29"/>
      <c r="T224" s="5"/>
    </row>
    <row r="225" spans="1:20" ht="17.25" x14ac:dyDescent="0.15">
      <c r="A225">
        <v>12</v>
      </c>
      <c r="B225">
        <v>51201</v>
      </c>
      <c r="C225" s="14" t="s">
        <v>47</v>
      </c>
      <c r="D225" s="12">
        <v>1</v>
      </c>
      <c r="E225" s="12">
        <v>0</v>
      </c>
      <c r="F225" s="13">
        <v>0</v>
      </c>
      <c r="G225" s="13"/>
      <c r="H225" s="13"/>
      <c r="I225" s="13"/>
      <c r="J225" s="13"/>
      <c r="K225" s="28">
        <v>30</v>
      </c>
      <c r="L225">
        <v>36</v>
      </c>
      <c r="M225" s="39" t="s">
        <v>112</v>
      </c>
      <c r="N225" s="7">
        <v>51201</v>
      </c>
      <c r="O225" s="5">
        <f t="shared" ref="O225:O243" si="82">T225</f>
        <v>51202</v>
      </c>
      <c r="P225" s="5">
        <f>B225</f>
        <v>51201</v>
      </c>
      <c r="Q225" s="7">
        <f t="shared" ref="Q225:Q230" si="83">N226</f>
        <v>51201</v>
      </c>
      <c r="R225" s="39" t="s">
        <v>112</v>
      </c>
      <c r="S225">
        <v>2</v>
      </c>
      <c r="T225" s="5">
        <f>B226</f>
        <v>51202</v>
      </c>
    </row>
    <row r="226" spans="1:20" ht="17.25" x14ac:dyDescent="0.15">
      <c r="A226">
        <v>12</v>
      </c>
      <c r="B226">
        <v>51202</v>
      </c>
      <c r="C226" s="14" t="s">
        <v>47</v>
      </c>
      <c r="D226" s="12">
        <v>2</v>
      </c>
      <c r="E226" s="12">
        <v>1</v>
      </c>
      <c r="F226" s="13">
        <v>0</v>
      </c>
      <c r="G226" s="13"/>
      <c r="H226" s="13"/>
      <c r="I226" s="13"/>
      <c r="J226" s="13"/>
      <c r="K226" s="28">
        <v>30</v>
      </c>
      <c r="L226">
        <v>72</v>
      </c>
      <c r="M226" s="39" t="s">
        <v>112</v>
      </c>
      <c r="N226" s="7">
        <f>B225</f>
        <v>51201</v>
      </c>
      <c r="O226" s="5">
        <f t="shared" si="82"/>
        <v>51203</v>
      </c>
      <c r="P226" s="5">
        <f t="shared" ref="P226" si="84">P225</f>
        <v>51201</v>
      </c>
      <c r="Q226" s="7" t="str">
        <f t="shared" si="83"/>
        <v>51201,51202</v>
      </c>
      <c r="R226" s="39" t="s">
        <v>112</v>
      </c>
      <c r="S226">
        <f t="shared" ref="S226" si="85">S225*2</f>
        <v>4</v>
      </c>
      <c r="T226" s="5">
        <f t="shared" ref="T226" si="86">T225+1</f>
        <v>51203</v>
      </c>
    </row>
    <row r="227" spans="1:20" ht="17.25" x14ac:dyDescent="0.15">
      <c r="A227">
        <v>12</v>
      </c>
      <c r="B227">
        <v>51203</v>
      </c>
      <c r="C227" s="14" t="s">
        <v>47</v>
      </c>
      <c r="D227" s="12">
        <v>3</v>
      </c>
      <c r="E227" s="12">
        <v>1</v>
      </c>
      <c r="F227" s="13">
        <v>0</v>
      </c>
      <c r="G227" s="13"/>
      <c r="H227" s="13"/>
      <c r="I227" s="13"/>
      <c r="J227" s="13"/>
      <c r="K227" s="28">
        <v>30</v>
      </c>
      <c r="L227">
        <v>108</v>
      </c>
      <c r="M227" s="39" t="s">
        <v>113</v>
      </c>
      <c r="N227" s="7" t="str">
        <f t="shared" ref="N227:N231" si="87">N226&amp;","&amp;B226</f>
        <v>51201,51202</v>
      </c>
      <c r="O227" s="5">
        <f t="shared" si="82"/>
        <v>51204</v>
      </c>
      <c r="P227" s="5">
        <f t="shared" si="62"/>
        <v>51201</v>
      </c>
      <c r="Q227" s="7" t="str">
        <f t="shared" si="83"/>
        <v>51201,51202,51203</v>
      </c>
      <c r="R227" s="39" t="s">
        <v>113</v>
      </c>
      <c r="S227">
        <f t="shared" si="63"/>
        <v>8</v>
      </c>
      <c r="T227" s="5">
        <f t="shared" si="74"/>
        <v>51204</v>
      </c>
    </row>
    <row r="228" spans="1:20" ht="17.25" x14ac:dyDescent="0.15">
      <c r="A228">
        <v>12</v>
      </c>
      <c r="B228">
        <v>51204</v>
      </c>
      <c r="C228" s="14" t="s">
        <v>47</v>
      </c>
      <c r="D228" s="12">
        <v>4</v>
      </c>
      <c r="E228" s="12">
        <v>1</v>
      </c>
      <c r="F228" s="13">
        <v>1</v>
      </c>
      <c r="G228" s="13">
        <f t="shared" ref="G228:G244" si="88">B227</f>
        <v>51203</v>
      </c>
      <c r="H228" s="13">
        <v>2</v>
      </c>
      <c r="I228" s="13"/>
      <c r="J228" s="13"/>
      <c r="K228" s="28">
        <v>30</v>
      </c>
      <c r="L228">
        <v>144</v>
      </c>
      <c r="M228" s="39" t="s">
        <v>114</v>
      </c>
      <c r="N228" s="7" t="str">
        <f t="shared" si="87"/>
        <v>51201,51202,51203</v>
      </c>
      <c r="O228" s="5">
        <f t="shared" si="82"/>
        <v>51205</v>
      </c>
      <c r="P228" s="5">
        <f t="shared" si="62"/>
        <v>51201</v>
      </c>
      <c r="Q228" s="7" t="str">
        <f t="shared" si="83"/>
        <v>51201,51202,51203,51204</v>
      </c>
      <c r="R228" s="39" t="s">
        <v>114</v>
      </c>
      <c r="S228">
        <f t="shared" si="63"/>
        <v>16</v>
      </c>
      <c r="T228" s="5">
        <f t="shared" si="74"/>
        <v>51205</v>
      </c>
    </row>
    <row r="229" spans="1:20" ht="17.25" x14ac:dyDescent="0.15">
      <c r="A229">
        <v>12</v>
      </c>
      <c r="B229">
        <v>51205</v>
      </c>
      <c r="C229" s="14" t="s">
        <v>47</v>
      </c>
      <c r="D229" s="12">
        <v>5</v>
      </c>
      <c r="E229" s="12">
        <v>1</v>
      </c>
      <c r="F229" s="13">
        <v>1</v>
      </c>
      <c r="G229" s="13">
        <f t="shared" si="88"/>
        <v>51204</v>
      </c>
      <c r="H229" s="13">
        <v>2</v>
      </c>
      <c r="I229" s="13"/>
      <c r="J229" s="13"/>
      <c r="K229" s="28">
        <v>30</v>
      </c>
      <c r="L229">
        <v>180</v>
      </c>
      <c r="M229" s="39" t="s">
        <v>114</v>
      </c>
      <c r="N229" s="7" t="str">
        <f t="shared" si="87"/>
        <v>51201,51202,51203,51204</v>
      </c>
      <c r="O229" s="5">
        <f t="shared" si="82"/>
        <v>51206</v>
      </c>
      <c r="P229" s="5">
        <f t="shared" si="62"/>
        <v>51201</v>
      </c>
      <c r="Q229" s="7" t="str">
        <f t="shared" si="83"/>
        <v>51201,51202,51203,51204,51205</v>
      </c>
      <c r="R229" s="39" t="s">
        <v>114</v>
      </c>
      <c r="S229">
        <f t="shared" si="63"/>
        <v>32</v>
      </c>
      <c r="T229" s="5">
        <f t="shared" si="74"/>
        <v>51206</v>
      </c>
    </row>
    <row r="230" spans="1:20" ht="17.25" x14ac:dyDescent="0.15">
      <c r="A230">
        <v>12</v>
      </c>
      <c r="B230">
        <v>51206</v>
      </c>
      <c r="C230" s="14" t="s">
        <v>47</v>
      </c>
      <c r="D230" s="12">
        <v>6</v>
      </c>
      <c r="E230" s="12">
        <v>1</v>
      </c>
      <c r="F230" s="13">
        <v>1</v>
      </c>
      <c r="G230" s="13">
        <f t="shared" si="88"/>
        <v>51205</v>
      </c>
      <c r="H230" s="13">
        <v>2</v>
      </c>
      <c r="I230" s="13"/>
      <c r="J230" s="13"/>
      <c r="K230" s="28">
        <v>30</v>
      </c>
      <c r="L230">
        <v>216</v>
      </c>
      <c r="M230" s="39" t="s">
        <v>114</v>
      </c>
      <c r="N230" s="7" t="str">
        <f t="shared" si="87"/>
        <v>51201,51202,51203,51204,51205</v>
      </c>
      <c r="O230" s="5">
        <f t="shared" si="82"/>
        <v>51207</v>
      </c>
      <c r="P230" s="5">
        <f t="shared" ref="P230:P251" si="89">P229</f>
        <v>51201</v>
      </c>
      <c r="Q230" s="7" t="str">
        <f t="shared" si="83"/>
        <v>51201,51202,51203,51204,51205,51206</v>
      </c>
      <c r="R230" s="39" t="s">
        <v>114</v>
      </c>
      <c r="S230">
        <f t="shared" ref="S230:S250" si="90">S229*2</f>
        <v>64</v>
      </c>
      <c r="T230" s="5">
        <f t="shared" si="74"/>
        <v>51207</v>
      </c>
    </row>
    <row r="231" spans="1:20" ht="17.25" x14ac:dyDescent="0.15">
      <c r="A231">
        <v>12</v>
      </c>
      <c r="B231">
        <v>51207</v>
      </c>
      <c r="C231" s="14" t="s">
        <v>47</v>
      </c>
      <c r="D231" s="12">
        <v>7</v>
      </c>
      <c r="E231" s="12">
        <v>1</v>
      </c>
      <c r="F231" s="13">
        <v>1</v>
      </c>
      <c r="G231" s="13">
        <f t="shared" si="88"/>
        <v>51206</v>
      </c>
      <c r="H231" s="13">
        <v>2</v>
      </c>
      <c r="K231" s="28">
        <v>30</v>
      </c>
      <c r="L231">
        <v>252</v>
      </c>
      <c r="M231" s="39" t="s">
        <v>114</v>
      </c>
      <c r="N231" s="7" t="str">
        <f t="shared" si="87"/>
        <v>51201,51202,51203,51204,51205,51206</v>
      </c>
      <c r="O231" s="5">
        <f t="shared" si="82"/>
        <v>51208</v>
      </c>
      <c r="P231" s="5">
        <f t="shared" si="89"/>
        <v>51201</v>
      </c>
      <c r="Q231">
        <v>53001</v>
      </c>
      <c r="R231" s="39" t="s">
        <v>119</v>
      </c>
      <c r="S231" s="28">
        <v>1064</v>
      </c>
      <c r="T231" s="5">
        <f t="shared" si="74"/>
        <v>51208</v>
      </c>
    </row>
    <row r="232" spans="1:20" ht="17.25" x14ac:dyDescent="0.15">
      <c r="A232">
        <v>12</v>
      </c>
      <c r="B232">
        <v>51208</v>
      </c>
      <c r="C232" s="14" t="s">
        <v>47</v>
      </c>
      <c r="D232" s="12">
        <v>8</v>
      </c>
      <c r="E232" s="12">
        <v>0</v>
      </c>
      <c r="F232" s="13">
        <v>1</v>
      </c>
      <c r="G232" s="13">
        <f t="shared" si="88"/>
        <v>51207</v>
      </c>
      <c r="H232" s="13">
        <v>1</v>
      </c>
      <c r="I232" s="13">
        <v>53001</v>
      </c>
      <c r="J232" s="28">
        <v>1</v>
      </c>
      <c r="K232" s="28">
        <v>30</v>
      </c>
      <c r="L232">
        <v>288</v>
      </c>
      <c r="M232" s="40" t="s">
        <v>77</v>
      </c>
      <c r="O232" s="5">
        <f t="shared" si="82"/>
        <v>51209</v>
      </c>
      <c r="P232" s="5"/>
      <c r="Q232">
        <v>53001</v>
      </c>
      <c r="R232" s="39" t="s">
        <v>119</v>
      </c>
      <c r="S232" s="29">
        <v>2100</v>
      </c>
      <c r="T232" s="5">
        <f t="shared" si="74"/>
        <v>51209</v>
      </c>
    </row>
    <row r="233" spans="1:20" ht="17.25" x14ac:dyDescent="0.15">
      <c r="A233">
        <v>12</v>
      </c>
      <c r="B233">
        <v>51209</v>
      </c>
      <c r="C233" s="14" t="s">
        <v>47</v>
      </c>
      <c r="D233" s="12">
        <v>9</v>
      </c>
      <c r="E233" s="12">
        <v>0</v>
      </c>
      <c r="F233" s="13">
        <v>1</v>
      </c>
      <c r="G233" s="13">
        <f t="shared" si="88"/>
        <v>51208</v>
      </c>
      <c r="H233" s="13">
        <v>1</v>
      </c>
      <c r="I233" s="13">
        <v>53001</v>
      </c>
      <c r="J233" s="29">
        <v>2</v>
      </c>
      <c r="K233" s="28">
        <v>30</v>
      </c>
      <c r="L233">
        <v>324</v>
      </c>
      <c r="M233" s="40" t="s">
        <v>77</v>
      </c>
      <c r="O233" s="5">
        <f t="shared" si="82"/>
        <v>51210</v>
      </c>
      <c r="P233" s="5"/>
      <c r="Q233">
        <v>53001</v>
      </c>
      <c r="R233" s="39" t="s">
        <v>118</v>
      </c>
      <c r="S233" s="29">
        <v>3200</v>
      </c>
      <c r="T233" s="5">
        <f t="shared" si="74"/>
        <v>51210</v>
      </c>
    </row>
    <row r="234" spans="1:20" ht="17.25" x14ac:dyDescent="0.15">
      <c r="A234">
        <v>12</v>
      </c>
      <c r="B234">
        <v>51210</v>
      </c>
      <c r="C234" s="14" t="s">
        <v>47</v>
      </c>
      <c r="D234" s="12">
        <v>10</v>
      </c>
      <c r="E234" s="12">
        <v>0</v>
      </c>
      <c r="F234" s="13">
        <v>1</v>
      </c>
      <c r="G234" s="13">
        <f t="shared" si="88"/>
        <v>51209</v>
      </c>
      <c r="H234" s="13">
        <v>1</v>
      </c>
      <c r="I234" s="13">
        <v>53001</v>
      </c>
      <c r="J234" s="29">
        <v>3</v>
      </c>
      <c r="K234" s="28">
        <v>30</v>
      </c>
      <c r="L234">
        <v>360</v>
      </c>
      <c r="M234" s="40" t="s">
        <v>78</v>
      </c>
      <c r="O234" s="5">
        <f t="shared" si="82"/>
        <v>51211</v>
      </c>
      <c r="P234" s="5"/>
      <c r="Q234">
        <v>53001</v>
      </c>
      <c r="R234" s="39" t="s">
        <v>118</v>
      </c>
      <c r="S234" s="29">
        <v>4300</v>
      </c>
      <c r="T234" s="5">
        <f t="shared" si="74"/>
        <v>51211</v>
      </c>
    </row>
    <row r="235" spans="1:20" ht="17.25" x14ac:dyDescent="0.15">
      <c r="A235">
        <v>12</v>
      </c>
      <c r="B235">
        <v>51211</v>
      </c>
      <c r="C235" s="14" t="s">
        <v>47</v>
      </c>
      <c r="D235" s="12">
        <v>11</v>
      </c>
      <c r="E235" s="12">
        <v>0</v>
      </c>
      <c r="F235" s="13">
        <v>1</v>
      </c>
      <c r="G235" s="13">
        <f t="shared" si="88"/>
        <v>51210</v>
      </c>
      <c r="H235" s="13">
        <v>1</v>
      </c>
      <c r="I235" s="13">
        <v>53001</v>
      </c>
      <c r="J235" s="29">
        <v>4</v>
      </c>
      <c r="K235" s="28">
        <v>30</v>
      </c>
      <c r="L235">
        <v>396</v>
      </c>
      <c r="M235" s="40" t="s">
        <v>78</v>
      </c>
      <c r="O235" s="5">
        <f t="shared" si="82"/>
        <v>51212</v>
      </c>
      <c r="P235" s="5"/>
      <c r="Q235">
        <v>53001</v>
      </c>
      <c r="R235" s="39" t="s">
        <v>118</v>
      </c>
      <c r="S235" s="29">
        <v>6400</v>
      </c>
      <c r="T235" s="5">
        <f t="shared" si="74"/>
        <v>51212</v>
      </c>
    </row>
    <row r="236" spans="1:20" ht="17.25" x14ac:dyDescent="0.15">
      <c r="A236">
        <v>12</v>
      </c>
      <c r="B236">
        <v>51212</v>
      </c>
      <c r="C236" s="14" t="s">
        <v>47</v>
      </c>
      <c r="D236" s="12">
        <v>12</v>
      </c>
      <c r="E236" s="12">
        <v>0</v>
      </c>
      <c r="F236" s="13">
        <v>1</v>
      </c>
      <c r="G236" s="13">
        <f t="shared" si="88"/>
        <v>51211</v>
      </c>
      <c r="H236" s="13">
        <v>1</v>
      </c>
      <c r="I236" s="13">
        <v>53001</v>
      </c>
      <c r="J236" s="29">
        <v>6</v>
      </c>
      <c r="K236" s="28">
        <v>30</v>
      </c>
      <c r="L236">
        <v>432</v>
      </c>
      <c r="M236" s="40" t="s">
        <v>78</v>
      </c>
      <c r="O236" s="5">
        <f t="shared" si="82"/>
        <v>51213</v>
      </c>
      <c r="P236" s="5"/>
      <c r="Q236">
        <v>53001</v>
      </c>
      <c r="R236" s="39" t="s">
        <v>118</v>
      </c>
      <c r="S236" s="29">
        <v>8500</v>
      </c>
      <c r="T236" s="5">
        <f t="shared" si="74"/>
        <v>51213</v>
      </c>
    </row>
    <row r="237" spans="1:20" ht="17.25" x14ac:dyDescent="0.15">
      <c r="A237">
        <v>12</v>
      </c>
      <c r="B237">
        <v>51213</v>
      </c>
      <c r="C237" s="14" t="s">
        <v>47</v>
      </c>
      <c r="D237" s="12">
        <v>13</v>
      </c>
      <c r="E237" s="12">
        <v>0</v>
      </c>
      <c r="F237" s="13">
        <v>1</v>
      </c>
      <c r="G237" s="13">
        <f t="shared" si="88"/>
        <v>51212</v>
      </c>
      <c r="H237" s="13">
        <v>1</v>
      </c>
      <c r="I237" s="13">
        <v>53001</v>
      </c>
      <c r="J237" s="29">
        <v>8</v>
      </c>
      <c r="K237" s="28">
        <v>30</v>
      </c>
      <c r="L237">
        <v>468</v>
      </c>
      <c r="M237" s="40" t="s">
        <v>78</v>
      </c>
      <c r="O237" s="5">
        <f t="shared" si="82"/>
        <v>51214</v>
      </c>
      <c r="P237" s="5"/>
      <c r="Q237">
        <v>53001</v>
      </c>
      <c r="R237" s="39" t="s">
        <v>118</v>
      </c>
      <c r="S237" s="29">
        <v>12600</v>
      </c>
      <c r="T237" s="5">
        <f t="shared" si="74"/>
        <v>51214</v>
      </c>
    </row>
    <row r="238" spans="1:20" ht="17.25" x14ac:dyDescent="0.15">
      <c r="A238">
        <v>12</v>
      </c>
      <c r="B238">
        <v>51214</v>
      </c>
      <c r="C238" s="14" t="s">
        <v>47</v>
      </c>
      <c r="D238" s="12">
        <v>14</v>
      </c>
      <c r="E238" s="12">
        <v>0</v>
      </c>
      <c r="F238" s="13">
        <v>1</v>
      </c>
      <c r="G238" s="13">
        <f t="shared" si="88"/>
        <v>51213</v>
      </c>
      <c r="H238" s="13">
        <v>1</v>
      </c>
      <c r="I238" s="13">
        <v>53001</v>
      </c>
      <c r="J238" s="29">
        <v>12</v>
      </c>
      <c r="K238" s="28">
        <v>30</v>
      </c>
      <c r="L238">
        <v>504</v>
      </c>
      <c r="M238" s="40" t="s">
        <v>79</v>
      </c>
      <c r="O238" s="5">
        <f t="shared" si="82"/>
        <v>51215</v>
      </c>
      <c r="P238" s="5"/>
      <c r="Q238">
        <v>53001</v>
      </c>
      <c r="R238" s="39" t="s">
        <v>121</v>
      </c>
      <c r="S238" s="29">
        <v>10700</v>
      </c>
      <c r="T238" s="5">
        <f t="shared" si="74"/>
        <v>51215</v>
      </c>
    </row>
    <row r="239" spans="1:20" ht="17.25" x14ac:dyDescent="0.15">
      <c r="A239">
        <v>12</v>
      </c>
      <c r="B239">
        <v>51215</v>
      </c>
      <c r="C239" s="14" t="s">
        <v>47</v>
      </c>
      <c r="D239" s="12">
        <v>15</v>
      </c>
      <c r="E239" s="12">
        <v>0</v>
      </c>
      <c r="F239" s="13">
        <v>1</v>
      </c>
      <c r="G239" s="13">
        <f t="shared" si="88"/>
        <v>51214</v>
      </c>
      <c r="H239" s="13">
        <v>1</v>
      </c>
      <c r="I239" s="13">
        <v>53002</v>
      </c>
      <c r="J239" s="29">
        <v>1</v>
      </c>
      <c r="K239" s="28">
        <v>30</v>
      </c>
      <c r="L239">
        <v>540</v>
      </c>
      <c r="M239" s="40" t="s">
        <v>79</v>
      </c>
      <c r="O239" s="5">
        <f t="shared" si="82"/>
        <v>51216</v>
      </c>
      <c r="P239" s="5"/>
      <c r="Q239">
        <v>53002</v>
      </c>
      <c r="R239" s="39" t="s">
        <v>121</v>
      </c>
      <c r="S239" s="29">
        <v>20800</v>
      </c>
      <c r="T239" s="5">
        <f t="shared" si="74"/>
        <v>51216</v>
      </c>
    </row>
    <row r="240" spans="1:20" ht="17.25" x14ac:dyDescent="0.15">
      <c r="A240">
        <v>12</v>
      </c>
      <c r="B240">
        <v>51216</v>
      </c>
      <c r="C240" s="14" t="s">
        <v>47</v>
      </c>
      <c r="D240" s="12">
        <v>16</v>
      </c>
      <c r="E240" s="12">
        <v>0</v>
      </c>
      <c r="F240" s="13">
        <v>1</v>
      </c>
      <c r="G240" s="13">
        <f t="shared" si="88"/>
        <v>51215</v>
      </c>
      <c r="H240" s="13">
        <v>1</v>
      </c>
      <c r="I240" s="13">
        <v>53002</v>
      </c>
      <c r="J240" s="29">
        <v>2</v>
      </c>
      <c r="K240" s="28">
        <v>30</v>
      </c>
      <c r="L240">
        <v>576</v>
      </c>
      <c r="M240" s="40" t="s">
        <v>80</v>
      </c>
      <c r="O240" s="5">
        <f t="shared" si="82"/>
        <v>51217</v>
      </c>
      <c r="P240" s="5"/>
      <c r="Q240">
        <v>53002</v>
      </c>
      <c r="R240" s="39" t="s">
        <v>120</v>
      </c>
      <c r="S240" s="29">
        <v>40900</v>
      </c>
      <c r="T240" s="5">
        <f t="shared" si="74"/>
        <v>51217</v>
      </c>
    </row>
    <row r="241" spans="1:20" ht="17.25" x14ac:dyDescent="0.15">
      <c r="A241">
        <v>12</v>
      </c>
      <c r="B241">
        <v>51217</v>
      </c>
      <c r="C241" s="14" t="s">
        <v>47</v>
      </c>
      <c r="D241" s="12">
        <v>17</v>
      </c>
      <c r="E241" s="12">
        <v>0</v>
      </c>
      <c r="F241" s="13">
        <v>1</v>
      </c>
      <c r="G241" s="13">
        <f t="shared" si="88"/>
        <v>51216</v>
      </c>
      <c r="H241" s="13">
        <v>1</v>
      </c>
      <c r="I241" s="13">
        <v>53002</v>
      </c>
      <c r="J241" s="29">
        <v>4</v>
      </c>
      <c r="K241" s="28">
        <v>30</v>
      </c>
      <c r="L241">
        <v>612</v>
      </c>
      <c r="M241" s="40" t="s">
        <v>80</v>
      </c>
      <c r="O241" s="5">
        <f t="shared" si="82"/>
        <v>51218</v>
      </c>
      <c r="P241" s="5"/>
      <c r="Q241">
        <v>53002</v>
      </c>
      <c r="R241" s="39" t="s">
        <v>120</v>
      </c>
      <c r="S241" s="29">
        <v>61000</v>
      </c>
      <c r="T241" s="5">
        <f t="shared" si="74"/>
        <v>51218</v>
      </c>
    </row>
    <row r="242" spans="1:20" ht="17.25" x14ac:dyDescent="0.15">
      <c r="A242">
        <v>12</v>
      </c>
      <c r="B242">
        <v>51218</v>
      </c>
      <c r="C242" s="14" t="s">
        <v>47</v>
      </c>
      <c r="D242" s="12">
        <v>18</v>
      </c>
      <c r="E242" s="12">
        <v>0</v>
      </c>
      <c r="F242" s="13">
        <v>1</v>
      </c>
      <c r="G242" s="13">
        <f t="shared" si="88"/>
        <v>51217</v>
      </c>
      <c r="H242" s="13">
        <v>1</v>
      </c>
      <c r="I242" s="13">
        <v>53002</v>
      </c>
      <c r="J242" s="29">
        <v>6</v>
      </c>
      <c r="K242" s="28">
        <v>30</v>
      </c>
      <c r="L242">
        <v>648</v>
      </c>
      <c r="M242" s="40" t="s">
        <v>80</v>
      </c>
      <c r="O242" s="5">
        <f t="shared" si="82"/>
        <v>51219</v>
      </c>
      <c r="P242" s="5"/>
      <c r="Q242">
        <v>53002</v>
      </c>
      <c r="R242" s="39" t="s">
        <v>120</v>
      </c>
      <c r="S242" s="29">
        <v>81100</v>
      </c>
      <c r="T242" s="5">
        <f t="shared" si="74"/>
        <v>51219</v>
      </c>
    </row>
    <row r="243" spans="1:20" ht="17.25" x14ac:dyDescent="0.15">
      <c r="A243">
        <v>12</v>
      </c>
      <c r="B243">
        <v>51219</v>
      </c>
      <c r="C243" s="14" t="s">
        <v>47</v>
      </c>
      <c r="D243" s="12">
        <v>19</v>
      </c>
      <c r="E243" s="12">
        <v>0</v>
      </c>
      <c r="F243" s="13">
        <v>1</v>
      </c>
      <c r="G243" s="13">
        <f t="shared" si="88"/>
        <v>51218</v>
      </c>
      <c r="H243" s="13">
        <v>1</v>
      </c>
      <c r="I243" s="13">
        <v>53002</v>
      </c>
      <c r="J243" s="29">
        <v>8</v>
      </c>
      <c r="K243" s="28">
        <v>30</v>
      </c>
      <c r="L243">
        <v>684</v>
      </c>
      <c r="M243" s="40" t="s">
        <v>80</v>
      </c>
      <c r="O243" s="5">
        <f t="shared" si="82"/>
        <v>51220</v>
      </c>
      <c r="P243" s="5"/>
      <c r="Q243">
        <v>53002</v>
      </c>
      <c r="R243" s="39" t="s">
        <v>120</v>
      </c>
      <c r="S243" s="29">
        <v>121200</v>
      </c>
      <c r="T243" s="5">
        <f t="shared" si="74"/>
        <v>51220</v>
      </c>
    </row>
    <row r="244" spans="1:20" ht="17.25" x14ac:dyDescent="0.15">
      <c r="A244">
        <v>12</v>
      </c>
      <c r="B244">
        <v>51220</v>
      </c>
      <c r="C244" s="14" t="s">
        <v>47</v>
      </c>
      <c r="D244" s="12">
        <v>20</v>
      </c>
      <c r="E244" s="12">
        <v>0</v>
      </c>
      <c r="F244" s="13">
        <v>1</v>
      </c>
      <c r="G244" s="13">
        <f t="shared" si="88"/>
        <v>51219</v>
      </c>
      <c r="H244" s="13">
        <v>1</v>
      </c>
      <c r="I244" s="13">
        <v>53002</v>
      </c>
      <c r="J244" s="29">
        <v>12</v>
      </c>
      <c r="K244" s="28">
        <v>30</v>
      </c>
      <c r="L244">
        <v>720</v>
      </c>
      <c r="R244" s="39"/>
      <c r="S244" s="29"/>
      <c r="T244" s="5"/>
    </row>
    <row r="245" spans="1:20" ht="17.25" x14ac:dyDescent="0.15">
      <c r="A245">
        <v>13</v>
      </c>
      <c r="B245">
        <v>51301</v>
      </c>
      <c r="C245" s="14" t="s">
        <v>48</v>
      </c>
      <c r="D245" s="12">
        <v>1</v>
      </c>
      <c r="E245" s="12">
        <v>0</v>
      </c>
      <c r="F245" s="13">
        <v>0</v>
      </c>
      <c r="G245" s="13"/>
      <c r="H245" s="13"/>
      <c r="I245" s="13"/>
      <c r="J245" s="13"/>
      <c r="K245" s="28">
        <v>41</v>
      </c>
      <c r="L245">
        <v>7</v>
      </c>
      <c r="M245" s="39" t="s">
        <v>115</v>
      </c>
      <c r="N245" s="7">
        <v>51301</v>
      </c>
      <c r="O245" s="5">
        <f t="shared" ref="O245:O263" si="91">T245</f>
        <v>51302</v>
      </c>
      <c r="P245" s="5">
        <f>B245</f>
        <v>51301</v>
      </c>
      <c r="Q245" s="7">
        <f t="shared" ref="Q245:Q250" si="92">N246</f>
        <v>51301</v>
      </c>
      <c r="R245" s="39" t="s">
        <v>115</v>
      </c>
      <c r="S245">
        <v>2</v>
      </c>
      <c r="T245" s="5">
        <f>B246</f>
        <v>51302</v>
      </c>
    </row>
    <row r="246" spans="1:20" ht="17.25" x14ac:dyDescent="0.15">
      <c r="A246">
        <v>13</v>
      </c>
      <c r="B246">
        <v>51302</v>
      </c>
      <c r="C246" s="14" t="s">
        <v>48</v>
      </c>
      <c r="D246" s="12">
        <v>2</v>
      </c>
      <c r="E246" s="12">
        <v>1</v>
      </c>
      <c r="F246" s="13">
        <v>0</v>
      </c>
      <c r="G246" s="13"/>
      <c r="H246" s="13"/>
      <c r="I246" s="13"/>
      <c r="J246" s="13"/>
      <c r="K246" s="28">
        <v>41</v>
      </c>
      <c r="L246">
        <v>14</v>
      </c>
      <c r="M246" s="39" t="s">
        <v>115</v>
      </c>
      <c r="N246" s="7">
        <f>B245</f>
        <v>51301</v>
      </c>
      <c r="O246" s="5">
        <f t="shared" si="91"/>
        <v>51303</v>
      </c>
      <c r="P246" s="5">
        <f t="shared" ref="P246" si="93">P245</f>
        <v>51301</v>
      </c>
      <c r="Q246" s="7" t="str">
        <f t="shared" si="92"/>
        <v>51301,51302</v>
      </c>
      <c r="R246" s="39" t="s">
        <v>115</v>
      </c>
      <c r="S246">
        <f t="shared" ref="S246" si="94">S245*2</f>
        <v>4</v>
      </c>
      <c r="T246" s="5">
        <f t="shared" ref="T246" si="95">T245+1</f>
        <v>51303</v>
      </c>
    </row>
    <row r="247" spans="1:20" ht="17.25" x14ac:dyDescent="0.15">
      <c r="A247">
        <v>13</v>
      </c>
      <c r="B247">
        <v>51303</v>
      </c>
      <c r="C247" s="14" t="s">
        <v>48</v>
      </c>
      <c r="D247" s="12">
        <v>3</v>
      </c>
      <c r="E247" s="12">
        <v>1</v>
      </c>
      <c r="F247" s="13">
        <v>0</v>
      </c>
      <c r="G247" s="13"/>
      <c r="H247" s="13"/>
      <c r="I247" s="13"/>
      <c r="J247" s="13"/>
      <c r="K247" s="28">
        <v>41</v>
      </c>
      <c r="L247">
        <v>21</v>
      </c>
      <c r="M247" s="39" t="s">
        <v>116</v>
      </c>
      <c r="N247" s="7" t="str">
        <f t="shared" ref="N247:N251" si="96">N246&amp;","&amp;B246</f>
        <v>51301,51302</v>
      </c>
      <c r="O247" s="5">
        <f t="shared" si="91"/>
        <v>51304</v>
      </c>
      <c r="P247" s="5">
        <f t="shared" si="89"/>
        <v>51301</v>
      </c>
      <c r="Q247" s="7" t="str">
        <f t="shared" si="92"/>
        <v>51301,51302,51303</v>
      </c>
      <c r="R247" s="39" t="s">
        <v>116</v>
      </c>
      <c r="S247">
        <f t="shared" si="90"/>
        <v>8</v>
      </c>
      <c r="T247" s="5">
        <f t="shared" si="74"/>
        <v>51304</v>
      </c>
    </row>
    <row r="248" spans="1:20" ht="17.25" x14ac:dyDescent="0.15">
      <c r="A248">
        <v>13</v>
      </c>
      <c r="B248">
        <v>51304</v>
      </c>
      <c r="C248" s="14" t="s">
        <v>48</v>
      </c>
      <c r="D248" s="12">
        <v>4</v>
      </c>
      <c r="E248" s="12">
        <v>1</v>
      </c>
      <c r="F248" s="13">
        <v>1</v>
      </c>
      <c r="G248" s="13">
        <f t="shared" ref="G248:G264" si="97">B247</f>
        <v>51303</v>
      </c>
      <c r="H248" s="13">
        <v>2</v>
      </c>
      <c r="I248" s="13"/>
      <c r="J248" s="13"/>
      <c r="K248" s="28">
        <v>41</v>
      </c>
      <c r="L248">
        <v>28</v>
      </c>
      <c r="M248" s="39" t="s">
        <v>117</v>
      </c>
      <c r="N248" s="7" t="str">
        <f t="shared" si="96"/>
        <v>51301,51302,51303</v>
      </c>
      <c r="O248" s="5">
        <f t="shared" si="91"/>
        <v>51305</v>
      </c>
      <c r="P248" s="5">
        <f t="shared" si="89"/>
        <v>51301</v>
      </c>
      <c r="Q248" s="7" t="str">
        <f t="shared" si="92"/>
        <v>51301,51302,51303,51304</v>
      </c>
      <c r="R248" s="39" t="s">
        <v>117</v>
      </c>
      <c r="S248">
        <f t="shared" si="90"/>
        <v>16</v>
      </c>
      <c r="T248" s="5">
        <f t="shared" si="74"/>
        <v>51305</v>
      </c>
    </row>
    <row r="249" spans="1:20" ht="17.25" x14ac:dyDescent="0.15">
      <c r="A249">
        <v>13</v>
      </c>
      <c r="B249">
        <v>51305</v>
      </c>
      <c r="C249" s="14" t="s">
        <v>48</v>
      </c>
      <c r="D249" s="12">
        <v>5</v>
      </c>
      <c r="E249" s="12">
        <v>1</v>
      </c>
      <c r="F249" s="13">
        <v>1</v>
      </c>
      <c r="G249" s="13">
        <f t="shared" si="97"/>
        <v>51304</v>
      </c>
      <c r="H249" s="13">
        <v>2</v>
      </c>
      <c r="I249" s="13"/>
      <c r="J249" s="13"/>
      <c r="K249" s="28">
        <v>41</v>
      </c>
      <c r="L249">
        <v>35</v>
      </c>
      <c r="M249" s="39" t="s">
        <v>117</v>
      </c>
      <c r="N249" s="7" t="str">
        <f t="shared" si="96"/>
        <v>51301,51302,51303,51304</v>
      </c>
      <c r="O249" s="5">
        <f t="shared" si="91"/>
        <v>51306</v>
      </c>
      <c r="P249" s="5">
        <f t="shared" si="89"/>
        <v>51301</v>
      </c>
      <c r="Q249" s="7" t="str">
        <f t="shared" si="92"/>
        <v>51301,51302,51303,51304,51305</v>
      </c>
      <c r="R249" s="39" t="s">
        <v>117</v>
      </c>
      <c r="S249">
        <f t="shared" si="90"/>
        <v>32</v>
      </c>
      <c r="T249" s="5">
        <f t="shared" si="74"/>
        <v>51306</v>
      </c>
    </row>
    <row r="250" spans="1:20" ht="17.25" x14ac:dyDescent="0.15">
      <c r="A250">
        <v>13</v>
      </c>
      <c r="B250">
        <v>51306</v>
      </c>
      <c r="C250" s="14" t="s">
        <v>48</v>
      </c>
      <c r="D250" s="12">
        <v>6</v>
      </c>
      <c r="E250" s="12">
        <v>1</v>
      </c>
      <c r="F250" s="13">
        <v>1</v>
      </c>
      <c r="G250" s="13">
        <f t="shared" si="97"/>
        <v>51305</v>
      </c>
      <c r="H250" s="13">
        <v>2</v>
      </c>
      <c r="I250" s="13"/>
      <c r="J250" s="13"/>
      <c r="K250" s="28">
        <v>41</v>
      </c>
      <c r="L250">
        <v>42</v>
      </c>
      <c r="M250" s="39" t="s">
        <v>117</v>
      </c>
      <c r="N250" s="7" t="str">
        <f t="shared" si="96"/>
        <v>51301,51302,51303,51304,51305</v>
      </c>
      <c r="O250" s="5">
        <f t="shared" si="91"/>
        <v>51307</v>
      </c>
      <c r="P250" s="5">
        <f t="shared" si="89"/>
        <v>51301</v>
      </c>
      <c r="Q250" s="7" t="str">
        <f t="shared" si="92"/>
        <v>51301,51302,51303,51304,51305,51306</v>
      </c>
      <c r="R250" s="39" t="s">
        <v>117</v>
      </c>
      <c r="S250">
        <f t="shared" si="90"/>
        <v>64</v>
      </c>
      <c r="T250" s="5">
        <f t="shared" si="74"/>
        <v>51307</v>
      </c>
    </row>
    <row r="251" spans="1:20" ht="17.25" x14ac:dyDescent="0.15">
      <c r="A251">
        <v>13</v>
      </c>
      <c r="B251">
        <v>51307</v>
      </c>
      <c r="C251" s="14" t="s">
        <v>48</v>
      </c>
      <c r="D251" s="12">
        <v>7</v>
      </c>
      <c r="E251" s="12">
        <v>1</v>
      </c>
      <c r="F251" s="13">
        <v>1</v>
      </c>
      <c r="G251" s="13">
        <f t="shared" si="97"/>
        <v>51306</v>
      </c>
      <c r="H251" s="13">
        <v>2</v>
      </c>
      <c r="K251" s="28">
        <v>41</v>
      </c>
      <c r="L251">
        <v>49</v>
      </c>
      <c r="M251" s="39" t="s">
        <v>117</v>
      </c>
      <c r="N251" s="7" t="str">
        <f t="shared" si="96"/>
        <v>51301,51302,51303,51304,51305,51306</v>
      </c>
      <c r="O251" s="5">
        <f t="shared" si="91"/>
        <v>51308</v>
      </c>
      <c r="P251" s="5">
        <f t="shared" si="89"/>
        <v>51301</v>
      </c>
      <c r="Q251">
        <v>53001</v>
      </c>
      <c r="R251" s="39" t="s">
        <v>119</v>
      </c>
      <c r="S251" s="28">
        <v>1064</v>
      </c>
      <c r="T251" s="5">
        <f t="shared" si="74"/>
        <v>51308</v>
      </c>
    </row>
    <row r="252" spans="1:20" ht="17.25" x14ac:dyDescent="0.15">
      <c r="A252">
        <v>13</v>
      </c>
      <c r="B252">
        <v>51308</v>
      </c>
      <c r="C252" s="14" t="s">
        <v>48</v>
      </c>
      <c r="D252" s="12">
        <v>8</v>
      </c>
      <c r="E252" s="12">
        <v>0</v>
      </c>
      <c r="F252" s="13">
        <v>1</v>
      </c>
      <c r="G252" s="13">
        <f t="shared" si="97"/>
        <v>51307</v>
      </c>
      <c r="H252" s="13">
        <v>1</v>
      </c>
      <c r="I252" s="13">
        <v>53001</v>
      </c>
      <c r="J252" s="28">
        <v>1</v>
      </c>
      <c r="K252" s="28">
        <v>41</v>
      </c>
      <c r="L252">
        <v>56</v>
      </c>
      <c r="M252" s="40" t="s">
        <v>77</v>
      </c>
      <c r="O252" s="5">
        <f t="shared" si="91"/>
        <v>51309</v>
      </c>
      <c r="P252" s="5"/>
      <c r="Q252">
        <v>53001</v>
      </c>
      <c r="R252" s="39" t="s">
        <v>119</v>
      </c>
      <c r="S252" s="29">
        <v>2100</v>
      </c>
      <c r="T252" s="5">
        <f t="shared" si="74"/>
        <v>51309</v>
      </c>
    </row>
    <row r="253" spans="1:20" ht="17.25" x14ac:dyDescent="0.15">
      <c r="A253">
        <v>13</v>
      </c>
      <c r="B253">
        <v>51309</v>
      </c>
      <c r="C253" s="14" t="s">
        <v>48</v>
      </c>
      <c r="D253" s="12">
        <v>9</v>
      </c>
      <c r="E253" s="12">
        <v>0</v>
      </c>
      <c r="F253" s="13">
        <v>1</v>
      </c>
      <c r="G253" s="13">
        <f t="shared" si="97"/>
        <v>51308</v>
      </c>
      <c r="H253" s="13">
        <v>1</v>
      </c>
      <c r="I253" s="13">
        <v>53001</v>
      </c>
      <c r="J253" s="29">
        <v>2</v>
      </c>
      <c r="K253" s="28">
        <v>41</v>
      </c>
      <c r="L253">
        <v>63</v>
      </c>
      <c r="M253" s="40" t="s">
        <v>77</v>
      </c>
      <c r="O253" s="5">
        <f t="shared" si="91"/>
        <v>51310</v>
      </c>
      <c r="P253" s="5"/>
      <c r="Q253">
        <v>53001</v>
      </c>
      <c r="R253" s="39" t="s">
        <v>118</v>
      </c>
      <c r="S253" s="29">
        <v>3200</v>
      </c>
      <c r="T253" s="5">
        <f t="shared" si="74"/>
        <v>51310</v>
      </c>
    </row>
    <row r="254" spans="1:20" ht="17.25" x14ac:dyDescent="0.15">
      <c r="A254">
        <v>13</v>
      </c>
      <c r="B254">
        <v>51310</v>
      </c>
      <c r="C254" s="14" t="s">
        <v>48</v>
      </c>
      <c r="D254" s="12">
        <v>10</v>
      </c>
      <c r="E254" s="12">
        <v>0</v>
      </c>
      <c r="F254" s="13">
        <v>1</v>
      </c>
      <c r="G254" s="13">
        <f t="shared" si="97"/>
        <v>51309</v>
      </c>
      <c r="H254" s="13">
        <v>1</v>
      </c>
      <c r="I254" s="13">
        <v>53001</v>
      </c>
      <c r="J254" s="29">
        <v>3</v>
      </c>
      <c r="K254" s="28">
        <v>41</v>
      </c>
      <c r="L254">
        <v>70</v>
      </c>
      <c r="M254" s="40" t="s">
        <v>78</v>
      </c>
      <c r="O254" s="5">
        <f t="shared" si="91"/>
        <v>51311</v>
      </c>
      <c r="P254" s="5"/>
      <c r="Q254">
        <v>53001</v>
      </c>
      <c r="R254" s="39" t="s">
        <v>118</v>
      </c>
      <c r="S254" s="29">
        <v>4300</v>
      </c>
      <c r="T254" s="5">
        <f t="shared" si="74"/>
        <v>51311</v>
      </c>
    </row>
    <row r="255" spans="1:20" ht="17.25" x14ac:dyDescent="0.15">
      <c r="A255">
        <v>13</v>
      </c>
      <c r="B255">
        <v>51311</v>
      </c>
      <c r="C255" s="14" t="s">
        <v>48</v>
      </c>
      <c r="D255" s="12">
        <v>11</v>
      </c>
      <c r="E255" s="12">
        <v>0</v>
      </c>
      <c r="F255" s="13">
        <v>1</v>
      </c>
      <c r="G255" s="13">
        <f t="shared" si="97"/>
        <v>51310</v>
      </c>
      <c r="H255" s="13">
        <v>1</v>
      </c>
      <c r="I255" s="13">
        <v>53001</v>
      </c>
      <c r="J255" s="29">
        <v>4</v>
      </c>
      <c r="K255" s="28">
        <v>41</v>
      </c>
      <c r="L255">
        <v>77</v>
      </c>
      <c r="M255" s="40" t="s">
        <v>78</v>
      </c>
      <c r="O255" s="5">
        <f t="shared" si="91"/>
        <v>51312</v>
      </c>
      <c r="P255" s="5"/>
      <c r="Q255">
        <v>53001</v>
      </c>
      <c r="R255" s="39" t="s">
        <v>118</v>
      </c>
      <c r="S255" s="29">
        <v>6400</v>
      </c>
      <c r="T255" s="5">
        <f t="shared" si="74"/>
        <v>51312</v>
      </c>
    </row>
    <row r="256" spans="1:20" ht="17.25" x14ac:dyDescent="0.15">
      <c r="A256">
        <v>13</v>
      </c>
      <c r="B256">
        <v>51312</v>
      </c>
      <c r="C256" s="14" t="s">
        <v>48</v>
      </c>
      <c r="D256" s="12">
        <v>12</v>
      </c>
      <c r="E256" s="12">
        <v>0</v>
      </c>
      <c r="F256" s="13">
        <v>1</v>
      </c>
      <c r="G256" s="13">
        <f t="shared" si="97"/>
        <v>51311</v>
      </c>
      <c r="H256" s="13">
        <v>1</v>
      </c>
      <c r="I256" s="13">
        <v>53001</v>
      </c>
      <c r="J256" s="29">
        <v>6</v>
      </c>
      <c r="K256" s="28">
        <v>41</v>
      </c>
      <c r="L256">
        <v>84</v>
      </c>
      <c r="M256" s="40" t="s">
        <v>78</v>
      </c>
      <c r="O256" s="5">
        <f t="shared" si="91"/>
        <v>51313</v>
      </c>
      <c r="P256" s="5"/>
      <c r="Q256">
        <v>53001</v>
      </c>
      <c r="R256" s="39" t="s">
        <v>118</v>
      </c>
      <c r="S256" s="29">
        <v>8500</v>
      </c>
      <c r="T256" s="5">
        <f t="shared" si="74"/>
        <v>51313</v>
      </c>
    </row>
    <row r="257" spans="1:20" ht="17.25" x14ac:dyDescent="0.15">
      <c r="A257">
        <v>13</v>
      </c>
      <c r="B257">
        <v>51313</v>
      </c>
      <c r="C257" s="14" t="s">
        <v>48</v>
      </c>
      <c r="D257" s="12">
        <v>13</v>
      </c>
      <c r="E257" s="12">
        <v>0</v>
      </c>
      <c r="F257" s="13">
        <v>1</v>
      </c>
      <c r="G257" s="13">
        <f t="shared" si="97"/>
        <v>51312</v>
      </c>
      <c r="H257" s="13">
        <v>1</v>
      </c>
      <c r="I257" s="13">
        <v>53001</v>
      </c>
      <c r="J257" s="29">
        <v>8</v>
      </c>
      <c r="K257" s="28">
        <v>41</v>
      </c>
      <c r="L257">
        <v>91</v>
      </c>
      <c r="M257" s="40" t="s">
        <v>78</v>
      </c>
      <c r="O257" s="5">
        <f t="shared" si="91"/>
        <v>51314</v>
      </c>
      <c r="P257" s="5"/>
      <c r="Q257">
        <v>53001</v>
      </c>
      <c r="R257" s="39" t="s">
        <v>118</v>
      </c>
      <c r="S257" s="29">
        <v>12600</v>
      </c>
      <c r="T257" s="5">
        <f t="shared" si="74"/>
        <v>51314</v>
      </c>
    </row>
    <row r="258" spans="1:20" ht="17.25" x14ac:dyDescent="0.15">
      <c r="A258">
        <v>13</v>
      </c>
      <c r="B258">
        <v>51314</v>
      </c>
      <c r="C258" s="14" t="s">
        <v>48</v>
      </c>
      <c r="D258" s="12">
        <v>14</v>
      </c>
      <c r="E258" s="12">
        <v>0</v>
      </c>
      <c r="F258" s="13">
        <v>1</v>
      </c>
      <c r="G258" s="13">
        <f t="shared" si="97"/>
        <v>51313</v>
      </c>
      <c r="H258" s="13">
        <v>1</v>
      </c>
      <c r="I258" s="13">
        <v>53001</v>
      </c>
      <c r="J258" s="29">
        <v>12</v>
      </c>
      <c r="K258" s="28">
        <v>41</v>
      </c>
      <c r="L258">
        <v>98</v>
      </c>
      <c r="M258" s="40" t="s">
        <v>79</v>
      </c>
      <c r="O258" s="5">
        <f t="shared" si="91"/>
        <v>51315</v>
      </c>
      <c r="P258" s="5"/>
      <c r="Q258">
        <v>53001</v>
      </c>
      <c r="R258" s="39" t="s">
        <v>121</v>
      </c>
      <c r="S258" s="29">
        <v>10700</v>
      </c>
      <c r="T258" s="5">
        <f t="shared" si="74"/>
        <v>51315</v>
      </c>
    </row>
    <row r="259" spans="1:20" ht="17.25" x14ac:dyDescent="0.15">
      <c r="A259">
        <v>13</v>
      </c>
      <c r="B259">
        <v>51315</v>
      </c>
      <c r="C259" s="14" t="s">
        <v>48</v>
      </c>
      <c r="D259" s="12">
        <v>15</v>
      </c>
      <c r="E259" s="12">
        <v>0</v>
      </c>
      <c r="F259" s="13">
        <v>1</v>
      </c>
      <c r="G259" s="13">
        <f t="shared" si="97"/>
        <v>51314</v>
      </c>
      <c r="H259" s="13">
        <v>1</v>
      </c>
      <c r="I259" s="13">
        <v>53002</v>
      </c>
      <c r="J259" s="29">
        <v>1</v>
      </c>
      <c r="K259" s="28">
        <v>41</v>
      </c>
      <c r="L259">
        <v>105</v>
      </c>
      <c r="M259" s="40" t="s">
        <v>79</v>
      </c>
      <c r="O259" s="5">
        <f t="shared" si="91"/>
        <v>51316</v>
      </c>
      <c r="P259" s="5"/>
      <c r="Q259">
        <v>53002</v>
      </c>
      <c r="R259" s="39" t="s">
        <v>121</v>
      </c>
      <c r="S259" s="29">
        <v>20800</v>
      </c>
      <c r="T259" s="5">
        <f t="shared" si="74"/>
        <v>51316</v>
      </c>
    </row>
    <row r="260" spans="1:20" ht="17.25" x14ac:dyDescent="0.15">
      <c r="A260">
        <v>13</v>
      </c>
      <c r="B260">
        <v>51316</v>
      </c>
      <c r="C260" s="14" t="s">
        <v>48</v>
      </c>
      <c r="D260" s="12">
        <v>16</v>
      </c>
      <c r="E260" s="12">
        <v>0</v>
      </c>
      <c r="F260" s="13">
        <v>1</v>
      </c>
      <c r="G260" s="13">
        <f t="shared" si="97"/>
        <v>51315</v>
      </c>
      <c r="H260" s="13">
        <v>1</v>
      </c>
      <c r="I260" s="13">
        <v>53002</v>
      </c>
      <c r="J260" s="29">
        <v>2</v>
      </c>
      <c r="K260" s="28">
        <v>41</v>
      </c>
      <c r="L260">
        <v>112</v>
      </c>
      <c r="M260" s="40" t="s">
        <v>80</v>
      </c>
      <c r="O260" s="5">
        <f t="shared" si="91"/>
        <v>51317</v>
      </c>
      <c r="P260" s="5"/>
      <c r="Q260">
        <v>53002</v>
      </c>
      <c r="R260" s="39" t="s">
        <v>120</v>
      </c>
      <c r="S260" s="29">
        <v>40900</v>
      </c>
      <c r="T260" s="5">
        <f t="shared" si="74"/>
        <v>51317</v>
      </c>
    </row>
    <row r="261" spans="1:20" ht="17.25" x14ac:dyDescent="0.15">
      <c r="A261">
        <v>13</v>
      </c>
      <c r="B261">
        <v>51317</v>
      </c>
      <c r="C261" s="14" t="s">
        <v>48</v>
      </c>
      <c r="D261" s="12">
        <v>17</v>
      </c>
      <c r="E261" s="12">
        <v>0</v>
      </c>
      <c r="F261" s="13">
        <v>1</v>
      </c>
      <c r="G261" s="13">
        <f t="shared" si="97"/>
        <v>51316</v>
      </c>
      <c r="H261" s="13">
        <v>1</v>
      </c>
      <c r="I261" s="13">
        <v>53002</v>
      </c>
      <c r="J261" s="29">
        <v>4</v>
      </c>
      <c r="K261" s="28">
        <v>41</v>
      </c>
      <c r="L261">
        <v>119</v>
      </c>
      <c r="M261" s="40" t="s">
        <v>80</v>
      </c>
      <c r="O261" s="5">
        <f t="shared" si="91"/>
        <v>51318</v>
      </c>
      <c r="P261" s="5"/>
      <c r="Q261">
        <v>53002</v>
      </c>
      <c r="R261" s="39" t="s">
        <v>120</v>
      </c>
      <c r="S261" s="29">
        <v>61000</v>
      </c>
      <c r="T261" s="5">
        <f t="shared" si="74"/>
        <v>51318</v>
      </c>
    </row>
    <row r="262" spans="1:20" ht="17.25" x14ac:dyDescent="0.15">
      <c r="A262">
        <v>13</v>
      </c>
      <c r="B262">
        <v>51318</v>
      </c>
      <c r="C262" s="14" t="s">
        <v>48</v>
      </c>
      <c r="D262" s="12">
        <v>18</v>
      </c>
      <c r="E262" s="12">
        <v>0</v>
      </c>
      <c r="F262" s="13">
        <v>1</v>
      </c>
      <c r="G262" s="13">
        <f t="shared" si="97"/>
        <v>51317</v>
      </c>
      <c r="H262" s="13">
        <v>1</v>
      </c>
      <c r="I262" s="13">
        <v>53002</v>
      </c>
      <c r="J262" s="29">
        <v>6</v>
      </c>
      <c r="K262" s="28">
        <v>41</v>
      </c>
      <c r="L262">
        <v>126</v>
      </c>
      <c r="M262" s="40" t="s">
        <v>80</v>
      </c>
      <c r="O262" s="5">
        <f t="shared" si="91"/>
        <v>51319</v>
      </c>
      <c r="P262" s="5"/>
      <c r="Q262">
        <v>53002</v>
      </c>
      <c r="R262" s="39" t="s">
        <v>120</v>
      </c>
      <c r="S262" s="29">
        <v>81100</v>
      </c>
      <c r="T262" s="5">
        <f t="shared" si="74"/>
        <v>51319</v>
      </c>
    </row>
    <row r="263" spans="1:20" ht="17.25" x14ac:dyDescent="0.15">
      <c r="A263">
        <v>13</v>
      </c>
      <c r="B263">
        <v>51319</v>
      </c>
      <c r="C263" s="14" t="s">
        <v>48</v>
      </c>
      <c r="D263" s="12">
        <v>19</v>
      </c>
      <c r="E263" s="12">
        <v>0</v>
      </c>
      <c r="F263" s="13">
        <v>1</v>
      </c>
      <c r="G263" s="13">
        <f t="shared" si="97"/>
        <v>51318</v>
      </c>
      <c r="H263" s="13">
        <v>1</v>
      </c>
      <c r="I263" s="13">
        <v>53002</v>
      </c>
      <c r="J263" s="29">
        <v>8</v>
      </c>
      <c r="K263" s="28">
        <v>41</v>
      </c>
      <c r="L263">
        <v>133</v>
      </c>
      <c r="M263" s="40" t="s">
        <v>80</v>
      </c>
      <c r="O263" s="5">
        <f t="shared" si="91"/>
        <v>51320</v>
      </c>
      <c r="P263" s="5"/>
      <c r="Q263">
        <v>53002</v>
      </c>
      <c r="R263" s="39" t="s">
        <v>120</v>
      </c>
      <c r="S263" s="29">
        <v>121200</v>
      </c>
      <c r="T263" s="5">
        <f t="shared" ref="T263" si="98">T262+1</f>
        <v>51320</v>
      </c>
    </row>
    <row r="264" spans="1:20" ht="17.25" x14ac:dyDescent="0.15">
      <c r="A264">
        <v>13</v>
      </c>
      <c r="B264">
        <v>51320</v>
      </c>
      <c r="C264" s="14" t="s">
        <v>48</v>
      </c>
      <c r="D264" s="12">
        <v>20</v>
      </c>
      <c r="E264" s="12">
        <v>0</v>
      </c>
      <c r="F264" s="13">
        <v>1</v>
      </c>
      <c r="G264" s="13">
        <f t="shared" si="97"/>
        <v>51319</v>
      </c>
      <c r="H264" s="13">
        <v>1</v>
      </c>
      <c r="I264" s="13">
        <v>53002</v>
      </c>
      <c r="J264" s="29">
        <v>12</v>
      </c>
      <c r="K264" s="28">
        <v>41</v>
      </c>
      <c r="L264">
        <v>140</v>
      </c>
      <c r="R264" s="39"/>
      <c r="S264" s="29"/>
      <c r="T264" s="5"/>
    </row>
  </sheetData>
  <sortState ref="B6:L264">
    <sortCondition ref="B5"/>
  </sortState>
  <phoneticPr fontId="10" type="noConversion"/>
  <dataValidations count="2">
    <dataValidation allowBlank="1" showInputMessage="1" showErrorMessage="1" prompt="21，体质     22，耐力_x000a_23，幸运     24，力量_x000a_25，智力     26，敏捷_x000a_30 法力     28 生命_x000a_31 物攻     32 物防_x000a_33 法攻     34 法防_x000a_37 命中     38 闪避_x000a_35 暴击     36 韧性" sqref="Q2:R2 N1:P2 K1:L3" xr:uid="{00000000-0002-0000-0000-000000000000}"/>
    <dataValidation allowBlank="1" showInputMessage="1" showErrorMessage="1" prompt="21，体质     22，耐力_x000a_23，幸运     24，力量_x000a_25，智力     26，敏捷_x000a_205 法力     206 生命_x000a_207 物攻     208 物防_x000a_209 法攻     210 法防_x000a_211 命中     212 闪避_x000a_213 暴击     214 韧性" sqref="K4:L4 N4:P4" xr:uid="{00000000-0002-0000-0000-000001000000}"/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B1" workbookViewId="0">
      <selection activeCell="D7" sqref="D7"/>
    </sheetView>
  </sheetViews>
  <sheetFormatPr defaultColWidth="9" defaultRowHeight="13.5" x14ac:dyDescent="0.15"/>
  <cols>
    <col min="1" max="1" width="12.75" customWidth="1"/>
    <col min="2" max="6" width="13" customWidth="1"/>
  </cols>
  <sheetData>
    <row r="1" spans="1:6" x14ac:dyDescent="0.15">
      <c r="A1" s="3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</row>
    <row r="2" spans="1:6" x14ac:dyDescent="0.15">
      <c r="A2" s="3" t="s">
        <v>17</v>
      </c>
      <c r="B2" s="3" t="s">
        <v>17</v>
      </c>
      <c r="C2" s="3" t="s">
        <v>17</v>
      </c>
      <c r="D2" s="3" t="s">
        <v>17</v>
      </c>
      <c r="E2" s="3" t="s">
        <v>17</v>
      </c>
      <c r="F2" s="3" t="s">
        <v>17</v>
      </c>
    </row>
    <row r="3" spans="1:6" x14ac:dyDescent="0.15">
      <c r="A3" s="4" t="s">
        <v>55</v>
      </c>
      <c r="B3" s="1" t="s">
        <v>56</v>
      </c>
      <c r="C3" s="1" t="s">
        <v>56</v>
      </c>
      <c r="D3" s="1" t="s">
        <v>56</v>
      </c>
      <c r="E3" s="1" t="s">
        <v>56</v>
      </c>
      <c r="F3" s="1" t="s">
        <v>56</v>
      </c>
    </row>
    <row r="4" spans="1:6" x14ac:dyDescent="0.15">
      <c r="A4" s="3" t="s">
        <v>35</v>
      </c>
      <c r="B4" s="1" t="s">
        <v>35</v>
      </c>
      <c r="C4" s="1" t="s">
        <v>35</v>
      </c>
      <c r="D4" s="1" t="s">
        <v>35</v>
      </c>
      <c r="E4" s="1" t="s">
        <v>35</v>
      </c>
      <c r="F4" s="1" t="s">
        <v>35</v>
      </c>
    </row>
    <row r="5" spans="1:6" x14ac:dyDescent="0.15">
      <c r="A5">
        <v>1</v>
      </c>
      <c r="B5" s="5">
        <v>4</v>
      </c>
    </row>
    <row r="6" spans="1:6" x14ac:dyDescent="0.15">
      <c r="A6">
        <v>2</v>
      </c>
      <c r="B6" s="5">
        <v>5</v>
      </c>
      <c r="C6" s="5">
        <v>6</v>
      </c>
    </row>
    <row r="7" spans="1:6" x14ac:dyDescent="0.15">
      <c r="A7">
        <v>3</v>
      </c>
      <c r="B7" s="5">
        <v>10</v>
      </c>
      <c r="C7" s="5">
        <v>11</v>
      </c>
    </row>
    <row r="8" spans="1:6" x14ac:dyDescent="0.15">
      <c r="A8">
        <v>4</v>
      </c>
      <c r="B8" s="5">
        <v>7</v>
      </c>
      <c r="C8" s="5">
        <v>8</v>
      </c>
      <c r="D8" s="5">
        <v>9</v>
      </c>
    </row>
    <row r="9" spans="1:6" x14ac:dyDescent="0.15">
      <c r="A9">
        <v>5</v>
      </c>
      <c r="B9" s="6">
        <v>1</v>
      </c>
      <c r="C9" s="6">
        <v>2</v>
      </c>
      <c r="D9" s="5">
        <v>3</v>
      </c>
    </row>
    <row r="10" spans="1:6" x14ac:dyDescent="0.15">
      <c r="A10">
        <v>6</v>
      </c>
      <c r="B10" s="5">
        <v>12</v>
      </c>
      <c r="C10" s="5">
        <v>13</v>
      </c>
    </row>
  </sheetData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tabSelected="1" workbookViewId="0">
      <selection activeCell="C16" sqref="C16"/>
    </sheetView>
  </sheetViews>
  <sheetFormatPr defaultColWidth="9" defaultRowHeight="13.5" x14ac:dyDescent="0.15"/>
  <cols>
    <col min="1" max="1" width="9.5" customWidth="1"/>
    <col min="3" max="3" width="13" customWidth="1"/>
  </cols>
  <sheetData>
    <row r="1" spans="1:3" x14ac:dyDescent="0.15">
      <c r="A1" s="1" t="s">
        <v>57</v>
      </c>
      <c r="B1" s="1" t="s">
        <v>58</v>
      </c>
      <c r="C1" s="1" t="s">
        <v>59</v>
      </c>
    </row>
    <row r="2" spans="1:3" x14ac:dyDescent="0.15">
      <c r="A2" s="1" t="s">
        <v>17</v>
      </c>
      <c r="B2" s="1" t="s">
        <v>17</v>
      </c>
      <c r="C2" s="1" t="s">
        <v>17</v>
      </c>
    </row>
    <row r="3" spans="1:3" x14ac:dyDescent="0.15">
      <c r="A3" s="1" t="s">
        <v>60</v>
      </c>
      <c r="B3" s="1" t="s">
        <v>61</v>
      </c>
      <c r="C3" s="1" t="s">
        <v>62</v>
      </c>
    </row>
    <row r="4" spans="1:3" x14ac:dyDescent="0.15">
      <c r="A4" s="1" t="s">
        <v>35</v>
      </c>
      <c r="B4" s="1" t="s">
        <v>35</v>
      </c>
      <c r="C4" s="1" t="s">
        <v>35</v>
      </c>
    </row>
    <row r="5" spans="1:3" x14ac:dyDescent="0.15">
      <c r="A5" s="33">
        <v>1</v>
      </c>
      <c r="B5" s="33">
        <v>0</v>
      </c>
      <c r="C5" s="33">
        <v>0</v>
      </c>
    </row>
    <row r="6" spans="1:3" ht="14.25" x14ac:dyDescent="0.15">
      <c r="A6" s="2">
        <v>10</v>
      </c>
      <c r="B6" s="2">
        <v>1</v>
      </c>
      <c r="C6" s="2">
        <v>1</v>
      </c>
    </row>
    <row r="7" spans="1:3" ht="14.25" x14ac:dyDescent="0.15">
      <c r="A7" s="2">
        <v>20</v>
      </c>
      <c r="B7" s="2">
        <v>1</v>
      </c>
      <c r="C7" s="2">
        <v>2</v>
      </c>
    </row>
    <row r="8" spans="1:3" ht="14.25" x14ac:dyDescent="0.15">
      <c r="A8" s="2">
        <v>30</v>
      </c>
      <c r="B8" s="2">
        <v>1</v>
      </c>
      <c r="C8" s="2">
        <v>3</v>
      </c>
    </row>
    <row r="9" spans="1:3" ht="14.25" x14ac:dyDescent="0.15">
      <c r="A9" s="2">
        <v>40</v>
      </c>
      <c r="B9" s="2">
        <v>2</v>
      </c>
      <c r="C9" s="2">
        <v>4</v>
      </c>
    </row>
    <row r="10" spans="1:3" ht="14.25" x14ac:dyDescent="0.15">
      <c r="A10" s="2">
        <v>50</v>
      </c>
      <c r="B10" s="2">
        <v>2</v>
      </c>
      <c r="C10" s="2">
        <v>5</v>
      </c>
    </row>
    <row r="11" spans="1:3" ht="14.25" x14ac:dyDescent="0.15">
      <c r="A11" s="2">
        <v>60</v>
      </c>
      <c r="B11" s="2">
        <v>2</v>
      </c>
      <c r="C11" s="2">
        <v>6</v>
      </c>
    </row>
    <row r="12" spans="1:3" ht="14.25" x14ac:dyDescent="0.15">
      <c r="A12" s="2">
        <v>70</v>
      </c>
      <c r="B12" s="2">
        <v>2</v>
      </c>
      <c r="C12" s="2">
        <v>7</v>
      </c>
    </row>
    <row r="13" spans="1:3" ht="14.25" x14ac:dyDescent="0.15">
      <c r="A13" s="2">
        <v>80</v>
      </c>
      <c r="B13" s="2">
        <v>2</v>
      </c>
      <c r="C13" s="2">
        <v>10</v>
      </c>
    </row>
    <row r="14" spans="1:3" ht="14.25" x14ac:dyDescent="0.15">
      <c r="A14" s="2">
        <v>90</v>
      </c>
      <c r="B14" s="2">
        <v>2</v>
      </c>
      <c r="C14" s="2">
        <v>12</v>
      </c>
    </row>
    <row r="15" spans="1:3" ht="14.25" x14ac:dyDescent="0.15">
      <c r="A15" s="2">
        <v>100</v>
      </c>
      <c r="B15" s="2">
        <v>2</v>
      </c>
      <c r="C15" s="2">
        <v>14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8D3A-A084-48B0-A09B-7016BE7FB776}">
  <dimension ref="A1:C15"/>
  <sheetViews>
    <sheetView workbookViewId="0">
      <selection activeCell="C7" sqref="C7"/>
    </sheetView>
  </sheetViews>
  <sheetFormatPr defaultRowHeight="13.5" x14ac:dyDescent="0.15"/>
  <cols>
    <col min="1" max="2" width="12.75" bestFit="1" customWidth="1"/>
    <col min="3" max="3" width="13" bestFit="1" customWidth="1"/>
  </cols>
  <sheetData>
    <row r="1" spans="1:3" x14ac:dyDescent="0.15">
      <c r="A1" s="41" t="s">
        <v>125</v>
      </c>
      <c r="B1" s="41" t="s">
        <v>124</v>
      </c>
      <c r="C1" s="41" t="s">
        <v>123</v>
      </c>
    </row>
    <row r="2" spans="1:3" x14ac:dyDescent="0.15">
      <c r="A2" s="1" t="s">
        <v>17</v>
      </c>
      <c r="B2" s="1" t="s">
        <v>17</v>
      </c>
      <c r="C2" s="1" t="s">
        <v>17</v>
      </c>
    </row>
    <row r="3" spans="1:3" x14ac:dyDescent="0.15">
      <c r="A3" s="41" t="s">
        <v>122</v>
      </c>
      <c r="B3" s="41" t="s">
        <v>122</v>
      </c>
      <c r="C3" s="41" t="s">
        <v>126</v>
      </c>
    </row>
    <row r="4" spans="1:3" x14ac:dyDescent="0.15">
      <c r="A4" s="41" t="s">
        <v>70</v>
      </c>
      <c r="B4" s="41" t="s">
        <v>70</v>
      </c>
      <c r="C4" s="41" t="s">
        <v>70</v>
      </c>
    </row>
    <row r="5" spans="1:3" x14ac:dyDescent="0.15">
      <c r="A5" s="33">
        <v>1</v>
      </c>
      <c r="B5" s="33">
        <v>59</v>
      </c>
      <c r="C5" s="33">
        <v>3</v>
      </c>
    </row>
    <row r="6" spans="1:3" ht="14.25" x14ac:dyDescent="0.15">
      <c r="A6" s="2">
        <v>60</v>
      </c>
      <c r="B6" s="2">
        <v>79</v>
      </c>
      <c r="C6" s="2">
        <v>5</v>
      </c>
    </row>
    <row r="7" spans="1:3" ht="14.25" x14ac:dyDescent="0.15">
      <c r="A7" s="2">
        <v>80</v>
      </c>
      <c r="B7" s="2">
        <v>100</v>
      </c>
      <c r="C7" s="2">
        <v>7</v>
      </c>
    </row>
    <row r="8" spans="1:3" ht="14.25" x14ac:dyDescent="0.15">
      <c r="A8" s="2"/>
      <c r="B8" s="2"/>
      <c r="C8" s="2"/>
    </row>
    <row r="9" spans="1:3" ht="14.25" x14ac:dyDescent="0.15">
      <c r="A9" s="2"/>
      <c r="B9" s="2"/>
      <c r="C9" s="2"/>
    </row>
    <row r="10" spans="1:3" ht="14.25" x14ac:dyDescent="0.15">
      <c r="A10" s="2"/>
      <c r="B10" s="2"/>
      <c r="C10" s="2"/>
    </row>
    <row r="11" spans="1:3" ht="14.25" x14ac:dyDescent="0.15">
      <c r="A11" s="2"/>
      <c r="B11" s="2"/>
      <c r="C11" s="2"/>
    </row>
    <row r="12" spans="1:3" ht="14.25" x14ac:dyDescent="0.15">
      <c r="A12" s="2"/>
      <c r="B12" s="2"/>
      <c r="C12" s="2"/>
    </row>
    <row r="13" spans="1:3" ht="14.25" x14ac:dyDescent="0.15">
      <c r="A13" s="2"/>
      <c r="B13" s="2"/>
      <c r="C13" s="2"/>
    </row>
    <row r="14" spans="1:3" ht="14.25" x14ac:dyDescent="0.15">
      <c r="A14" s="2"/>
      <c r="B14" s="2"/>
      <c r="C14" s="2"/>
    </row>
    <row r="15" spans="1:3" ht="14.25" x14ac:dyDescent="0.15">
      <c r="A15" s="2"/>
      <c r="B15" s="2"/>
      <c r="C15" s="2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gem</vt:lpstr>
      <vt:lpstr>gem_inlay_limit</vt:lpstr>
      <vt:lpstr>gem_equip_limit</vt:lpstr>
      <vt:lpstr>gem_level_show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Javy</cp:lastModifiedBy>
  <dcterms:created xsi:type="dcterms:W3CDTF">2017-12-21T10:49:00Z</dcterms:created>
  <dcterms:modified xsi:type="dcterms:W3CDTF">2018-12-08T08:05:30Z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