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rivi\OneDrive\Рабочий стол\"/>
    </mc:Choice>
  </mc:AlternateContent>
  <bookViews>
    <workbookView xWindow="120" yWindow="120" windowWidth="9720" windowHeight="7320"/>
  </bookViews>
  <sheets>
    <sheet name="З1" sheetId="1" r:id="rId1"/>
    <sheet name="З2" sheetId="2" r:id="rId2"/>
    <sheet name="З3" sheetId="3" r:id="rId3"/>
  </sheets>
  <calcPr calcId="162913"/>
</workbook>
</file>

<file path=xl/calcChain.xml><?xml version="1.0" encoding="utf-8"?>
<calcChain xmlns="http://schemas.openxmlformats.org/spreadsheetml/2006/main">
  <c r="E16" i="3" l="1"/>
  <c r="D16" i="3"/>
  <c r="C16" i="3"/>
  <c r="E15" i="3"/>
  <c r="D15" i="3"/>
  <c r="C15" i="3"/>
  <c r="F13" i="3"/>
  <c r="F12" i="3"/>
  <c r="F11" i="3"/>
  <c r="F15" i="3" l="1"/>
  <c r="J12" i="2"/>
  <c r="I12" i="2"/>
  <c r="H12" i="2"/>
  <c r="J9" i="2"/>
  <c r="I9" i="2"/>
  <c r="H9" i="2"/>
  <c r="J8" i="2"/>
  <c r="I8" i="2"/>
  <c r="H8" i="2"/>
  <c r="J7" i="2"/>
  <c r="I7" i="2"/>
  <c r="H7" i="2"/>
  <c r="J6" i="2"/>
  <c r="I6" i="2"/>
  <c r="H6" i="2"/>
  <c r="F11" i="2"/>
  <c r="E11" i="2"/>
  <c r="D11" i="2"/>
  <c r="C11" i="2"/>
  <c r="G9" i="2"/>
  <c r="G8" i="2"/>
  <c r="G7" i="2"/>
  <c r="G6" i="2"/>
  <c r="E12" i="2"/>
  <c r="D12" i="2"/>
  <c r="C12" i="2"/>
  <c r="F9" i="2"/>
  <c r="F8" i="2"/>
  <c r="F7" i="2"/>
  <c r="F6" i="2"/>
  <c r="D15" i="1"/>
  <c r="C15" i="1"/>
  <c r="C14" i="1"/>
  <c r="D14" i="1"/>
  <c r="E14" i="1"/>
  <c r="E13" i="1"/>
  <c r="E12" i="1"/>
  <c r="E11" i="1"/>
  <c r="E10" i="1"/>
  <c r="B15" i="1"/>
  <c r="B14" i="1"/>
  <c r="G11" i="2"/>
</calcChain>
</file>

<file path=xl/sharedStrings.xml><?xml version="1.0" encoding="utf-8"?>
<sst xmlns="http://schemas.openxmlformats.org/spreadsheetml/2006/main" count="48" uniqueCount="39">
  <si>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</si>
  <si>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</si>
  <si>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</si>
  <si>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</si>
  <si>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</si>
  <si>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</si>
  <si>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</si>
  <si>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</si>
  <si>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</si>
  <si>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</si>
  <si>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</si>
  <si>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</si>
  <si>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</si>
  <si>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 xml:space="preserve">    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</si>
  <si>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</si>
  <si>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</si>
  <si>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</si>
  <si>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</si>
  <si>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Мальвина</t>
  </si>
  <si>
    <t>Алиса</t>
  </si>
  <si>
    <t>Компьютеры</t>
  </si>
  <si>
    <t>Принтеры</t>
  </si>
  <si>
    <t>Сканеры</t>
  </si>
  <si>
    <t>Цена за 1ед.</t>
  </si>
  <si>
    <t>Продано</t>
  </si>
  <si>
    <t>Всего продал</t>
  </si>
  <si>
    <t>На сумму</t>
  </si>
  <si>
    <t>Цена за все ед.</t>
  </si>
  <si>
    <t>Компьютеров на</t>
  </si>
  <si>
    <t>Принтеров на</t>
  </si>
  <si>
    <t>Сканеров на</t>
  </si>
  <si>
    <t>Техника</t>
  </si>
  <si>
    <t>Пудель</t>
  </si>
  <si>
    <t>Награда за 1ед</t>
  </si>
  <si>
    <t>Решенно задач</t>
  </si>
  <si>
    <t>Выучено стихов</t>
  </si>
  <si>
    <t>Прочитано книг</t>
  </si>
  <si>
    <t>Конфет получено</t>
  </si>
  <si>
    <t>Получено конфет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</si>
</sst>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₴&quot;_-;\-* #,##0\ &quot;₴&quot;_-;_-* &quot;-&quot;\ &quot;₴&quot;_-;_-@_-"/>
    <numFmt numFmtId="164" formatCode="#,##0\ &quot;₴&quot;"/>
  </numFmts>
  <fonts count="4" x14ac:knownFonts="1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 applyProtection="1">
      <alignment horizontal="center" vertical="center"/>
      <protection locked="0"/>
    </xf>
    <xf numFmtId="42" fontId="0" fillId="0" borderId="1" xfId="0" applyNumberFormat="1" applyBorder="1" applyAlignment="1" applyProtection="1">
      <alignment horizontal="center" vertical="center"/>
      <protection locked="0"/>
    </xf>
    <xf numFmtId="42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Калории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З1!$A$10</c:f>
              <c:strCache>
                <c:ptCount val="1"/>
                <c:pt idx="0">
                  <c:v>Буратино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З1!$E$10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1-48D2-AA72-3C5C2887FFDE}"/>
            </c:ext>
          </c:extLst>
        </c:ser>
        <c:ser>
          <c:idx val="1"/>
          <c:order val="1"/>
          <c:tx>
            <c:strRef>
              <c:f>З1!$A$11</c:f>
              <c:strCache>
                <c:ptCount val="1"/>
                <c:pt idx="0">
                  <c:v>Мальвина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З1!$E$11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1-48D2-AA72-3C5C2887FFDE}"/>
            </c:ext>
          </c:extLst>
        </c:ser>
        <c:ser>
          <c:idx val="2"/>
          <c:order val="2"/>
          <c:tx>
            <c:strRef>
              <c:f>З1!$A$12</c:f>
              <c:strCache>
                <c:ptCount val="1"/>
                <c:pt idx="0">
                  <c:v>Пьеро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З1!$E$12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1-48D2-AA72-3C5C2887FFDE}"/>
            </c:ext>
          </c:extLst>
        </c:ser>
        <c:ser>
          <c:idx val="3"/>
          <c:order val="3"/>
          <c:tx>
            <c:strRef>
              <c:f>З1!$A$13</c:f>
              <c:strCache>
                <c:ptCount val="1"/>
                <c:pt idx="0">
                  <c:v>Дуремар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З1!$E$13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1-48D2-AA72-3C5C2887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767168"/>
        <c:axId val="1"/>
      </c:barChart>
      <c:catAx>
        <c:axId val="18837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767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578499562554683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З2!$B$6:$B$9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Алиса</c:v>
                </c:pt>
              </c:strCache>
            </c:strRef>
          </c:cat>
          <c:val>
            <c:numRef>
              <c:f>З2!$F$6:$F$9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E-4F65-85B0-D21670FA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Получено</a:t>
            </a:r>
            <a:r>
              <a:rPr lang="ru-RU" baseline="0"/>
              <a:t> конфет 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З3!$C$9:$E$9</c:f>
              <c:strCache>
                <c:ptCount val="3"/>
                <c:pt idx="0">
                  <c:v>Решенно задач</c:v>
                </c:pt>
                <c:pt idx="1">
                  <c:v>Выучено стихов</c:v>
                </c:pt>
                <c:pt idx="2">
                  <c:v>Прочитано книг</c:v>
                </c:pt>
              </c:strCache>
            </c:strRef>
          </c:cat>
          <c:val>
            <c:numRef>
              <c:f>З3!$C$16:$E$16</c:f>
              <c:numCache>
                <c:formatCode>_("₴"* #,##0_);_("₴"* \(#,##0\);_("₴"* "-"_);_(@_)</c:formatCode>
                <c:ptCount val="3"/>
                <c:pt idx="0">
                  <c:v>80</c:v>
                </c:pt>
                <c:pt idx="1">
                  <c:v>112</c:v>
                </c:pt>
                <c:pt idx="2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E-430F-A107-57959E0C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19</xdr:row>
      <xdr:rowOff>7620</xdr:rowOff>
    </xdr:from>
    <xdr:to>
      <xdr:col>7</xdr:col>
      <xdr:colOff>213360</xdr:colOff>
      <xdr:row>35</xdr:row>
      <xdr:rowOff>68580</xdr:rowOff>
    </xdr:to>
    <xdr:graphicFrame macro="">
      <xdr:nvGraphicFramePr>
        <xdr:cNvPr id="1029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624840</xdr:colOff>
      <xdr:row>12</xdr:row>
      <xdr:rowOff>22860</xdr:rowOff>
    </xdr:from>
    <xdr:to>
      <xdr:col>8</xdr:col>
      <xdr:colOff>678180</xdr:colOff>
      <xdr:row>29</xdr:row>
      <xdr:rowOff>144780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17</xdr:row>
      <xdr:rowOff>152400</xdr:rowOff>
    </xdr:from>
    <xdr:to>
      <xdr:col>7</xdr:col>
      <xdr:colOff>45720</xdr:colOff>
      <xdr:row>34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R58"/>
  <sheetViews>
    <sheetView tabSelected="1" workbookViewId="0">
      <selection activeCell="K25" sqref="K25"/>
    </sheetView>
  </sheetViews>
  <sheetFormatPr defaultRowHeight="13.2" x14ac:dyDescent="0.25"/>
  <cols>
    <col min="1" max="1" width="10.5546875" customWidth="1"/>
  </cols>
  <sheetData>
    <row r="1" spans="1:18" ht="83.25" customHeight="1" x14ac:dyDescent="0.25">
      <c r="A1" s="13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3" spans="1:18" x14ac:dyDescent="0.25">
      <c r="A3" t="s">
        <v>0</v>
      </c>
    </row>
    <row r="5" spans="1:18" x14ac:dyDescent="0.25">
      <c r="A5" t="s">
        <v>1</v>
      </c>
      <c r="B5">
        <v>15</v>
      </c>
    </row>
    <row r="6" spans="1:18" x14ac:dyDescent="0.25">
      <c r="A6" t="s">
        <v>2</v>
      </c>
      <c r="B6">
        <v>150</v>
      </c>
    </row>
    <row r="7" spans="1:18" x14ac:dyDescent="0.25">
      <c r="A7" t="s">
        <v>3</v>
      </c>
      <c r="B7">
        <v>2</v>
      </c>
    </row>
    <row r="9" spans="1:18" x14ac:dyDescent="0.25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 x14ac:dyDescent="0.25">
      <c r="A10" s="1" t="s">
        <v>4</v>
      </c>
      <c r="B10" s="1">
        <v>5</v>
      </c>
      <c r="C10" s="1">
        <v>4</v>
      </c>
      <c r="D10" s="1">
        <v>20</v>
      </c>
      <c r="E10" s="2">
        <f>B10*$B$5+C10*$B$6+D10*$B$7</f>
        <v>715</v>
      </c>
    </row>
    <row r="11" spans="1:18" x14ac:dyDescent="0.25">
      <c r="A11" s="1" t="s">
        <v>5</v>
      </c>
      <c r="B11" s="1">
        <v>1</v>
      </c>
      <c r="C11" s="1">
        <v>1</v>
      </c>
      <c r="D11" s="1">
        <v>2</v>
      </c>
      <c r="E11" s="1">
        <f>B11*$B$5+C11*$B$6+D11*$B$7</f>
        <v>169</v>
      </c>
    </row>
    <row r="12" spans="1:18" x14ac:dyDescent="0.25">
      <c r="A12" s="1" t="s">
        <v>6</v>
      </c>
      <c r="B12" s="1">
        <v>2</v>
      </c>
      <c r="C12" s="1">
        <v>2</v>
      </c>
      <c r="D12" s="1">
        <v>0</v>
      </c>
      <c r="E12" s="1">
        <f>B12*$B$5+C12*$B$6+D12*$B$7</f>
        <v>330</v>
      </c>
    </row>
    <row r="13" spans="1:18" x14ac:dyDescent="0.25">
      <c r="A13" s="1" t="s">
        <v>7</v>
      </c>
      <c r="B13" s="1">
        <v>2</v>
      </c>
      <c r="C13" s="1">
        <v>3</v>
      </c>
      <c r="D13" s="1">
        <v>0</v>
      </c>
      <c r="E13" s="1">
        <f>B13*$B$5+C13*$B$6+D13*$B$7</f>
        <v>480</v>
      </c>
    </row>
    <row r="14" spans="1:18" x14ac:dyDescent="0.25">
      <c r="A14" s="1" t="s">
        <v>8</v>
      </c>
      <c r="B14" s="2">
        <f>SUM(B10:B13)</f>
        <v>10</v>
      </c>
      <c r="C14" s="2">
        <f>SUM(C10:C13)</f>
        <v>10</v>
      </c>
      <c r="D14" s="2">
        <f>SUM(D10:D13)</f>
        <v>22</v>
      </c>
      <c r="E14" s="2">
        <f>SUM(E10:E13)</f>
        <v>1694</v>
      </c>
    </row>
    <row r="15" spans="1:18" x14ac:dyDescent="0.25">
      <c r="A15" s="1" t="s">
        <v>9</v>
      </c>
      <c r="B15" s="2">
        <f>B14*$B$5</f>
        <v>150</v>
      </c>
      <c r="C15" s="1">
        <f>C14*$B$6</f>
        <v>1500</v>
      </c>
      <c r="D15" s="1">
        <f>D14*$B$7</f>
        <v>44</v>
      </c>
      <c r="E15" s="1"/>
    </row>
    <row r="17" spans="1:17" x14ac:dyDescent="0.25">
      <c r="A17" s="4" t="s">
        <v>12</v>
      </c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R50"/>
  <sheetViews>
    <sheetView topLeftCell="A4" workbookViewId="0">
      <selection activeCell="J29" sqref="J29"/>
    </sheetView>
  </sheetViews>
  <sheetFormatPr defaultRowHeight="13.2" x14ac:dyDescent="0.25"/>
  <cols>
    <col min="1" max="1" width="11.88671875" customWidth="1"/>
    <col min="2" max="2" width="14.33203125" customWidth="1"/>
    <col min="3" max="3" width="10.21875" customWidth="1"/>
    <col min="6" max="6" width="12.6640625" customWidth="1"/>
    <col min="8" max="8" width="15.33203125" customWidth="1"/>
    <col min="9" max="9" width="12.6640625" customWidth="1"/>
    <col min="10" max="10" width="11.6640625" customWidth="1"/>
    <col min="18" max="18" width="13.88671875" customWidth="1"/>
  </cols>
  <sheetData>
    <row r="1" spans="1:18" ht="87" customHeight="1" x14ac:dyDescent="0.2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8" x14ac:dyDescent="0.25">
      <c r="A3" s="4" t="s">
        <v>15</v>
      </c>
    </row>
    <row r="4" spans="1:18" x14ac:dyDescent="0.25">
      <c r="B4" s="17"/>
      <c r="C4" s="16" t="s">
        <v>31</v>
      </c>
      <c r="D4" s="17"/>
      <c r="E4" s="17"/>
      <c r="F4" s="9"/>
      <c r="G4" s="9"/>
      <c r="H4" s="16" t="s">
        <v>24</v>
      </c>
      <c r="I4" s="17"/>
      <c r="J4" s="17"/>
    </row>
    <row r="5" spans="1:18" x14ac:dyDescent="0.25">
      <c r="B5" s="17"/>
      <c r="C5" s="9" t="s">
        <v>20</v>
      </c>
      <c r="D5" s="9" t="s">
        <v>21</v>
      </c>
      <c r="E5" s="9" t="s">
        <v>22</v>
      </c>
      <c r="F5" s="10" t="s">
        <v>25</v>
      </c>
      <c r="G5" s="10" t="s">
        <v>26</v>
      </c>
      <c r="H5" s="10" t="s">
        <v>28</v>
      </c>
      <c r="I5" s="10" t="s">
        <v>29</v>
      </c>
      <c r="J5" s="10" t="s">
        <v>30</v>
      </c>
    </row>
    <row r="6" spans="1:18" x14ac:dyDescent="0.25">
      <c r="A6" s="7"/>
      <c r="B6" s="11" t="s">
        <v>18</v>
      </c>
      <c r="C6" s="11">
        <v>5</v>
      </c>
      <c r="D6" s="11">
        <v>0</v>
      </c>
      <c r="E6" s="11">
        <v>10</v>
      </c>
      <c r="F6" s="11">
        <f>C6+D6+E6</f>
        <v>15</v>
      </c>
      <c r="G6" s="19">
        <f>C6*C10+D6*D10+E6*E10</f>
        <v>1280</v>
      </c>
      <c r="H6" s="18">
        <f>C6*C10</f>
        <v>500</v>
      </c>
      <c r="I6" s="18">
        <f>D6*D10</f>
        <v>0</v>
      </c>
      <c r="J6" s="18">
        <f>E6*E10</f>
        <v>780</v>
      </c>
      <c r="K6" s="5"/>
      <c r="L6" s="5"/>
      <c r="M6" s="5"/>
      <c r="N6" s="5"/>
      <c r="O6" s="5"/>
      <c r="P6" s="5"/>
      <c r="Q6" s="5"/>
    </row>
    <row r="7" spans="1:18" x14ac:dyDescent="0.25">
      <c r="A7" s="8"/>
      <c r="B7" s="11" t="s">
        <v>4</v>
      </c>
      <c r="C7" s="11">
        <v>3</v>
      </c>
      <c r="D7" s="11">
        <v>11</v>
      </c>
      <c r="E7" s="11">
        <v>2</v>
      </c>
      <c r="F7" s="11">
        <f>C7+D7+E7</f>
        <v>16</v>
      </c>
      <c r="G7" s="19">
        <f>C7*C10+D7*D10+E7*E10</f>
        <v>1061</v>
      </c>
      <c r="H7" s="18">
        <f>C7*C10</f>
        <v>300</v>
      </c>
      <c r="I7" s="18">
        <f>D7*D10</f>
        <v>605</v>
      </c>
      <c r="J7" s="18">
        <f>E7*E10</f>
        <v>156</v>
      </c>
      <c r="K7" s="5"/>
      <c r="L7" s="5"/>
      <c r="M7" s="5"/>
      <c r="N7" s="5"/>
      <c r="O7" s="5"/>
      <c r="P7" s="5"/>
      <c r="Q7" s="5"/>
    </row>
    <row r="8" spans="1:18" x14ac:dyDescent="0.25">
      <c r="A8" s="8"/>
      <c r="B8" s="11" t="s">
        <v>6</v>
      </c>
      <c r="C8" s="11">
        <v>7</v>
      </c>
      <c r="D8" s="11">
        <v>4</v>
      </c>
      <c r="E8" s="11">
        <v>0</v>
      </c>
      <c r="F8" s="11">
        <f>C8+D8+E8</f>
        <v>11</v>
      </c>
      <c r="G8" s="19">
        <f>C8*C10+D8*D10+E8*E10</f>
        <v>920</v>
      </c>
      <c r="H8" s="18">
        <f>C8*C10</f>
        <v>700</v>
      </c>
      <c r="I8" s="18">
        <f>D8*D10</f>
        <v>220</v>
      </c>
      <c r="J8" s="18">
        <f>E8*E10</f>
        <v>0</v>
      </c>
      <c r="K8" s="5"/>
      <c r="L8" s="5"/>
      <c r="M8" s="5"/>
      <c r="N8" s="5"/>
      <c r="O8" s="5"/>
      <c r="P8" s="5"/>
      <c r="Q8" s="5"/>
    </row>
    <row r="9" spans="1:18" x14ac:dyDescent="0.25">
      <c r="A9" s="8"/>
      <c r="B9" s="11" t="s">
        <v>19</v>
      </c>
      <c r="C9" s="11">
        <v>8</v>
      </c>
      <c r="D9" s="11">
        <v>6</v>
      </c>
      <c r="E9" s="11">
        <v>1</v>
      </c>
      <c r="F9" s="11">
        <f>C9+D9+E9</f>
        <v>15</v>
      </c>
      <c r="G9" s="19">
        <f>C9*C10+D9*D10+E9*E10</f>
        <v>1208</v>
      </c>
      <c r="H9" s="18">
        <f>C9*C10</f>
        <v>800</v>
      </c>
      <c r="I9" s="18">
        <f>D9*D10</f>
        <v>330</v>
      </c>
      <c r="J9" s="18">
        <f>E9*E10</f>
        <v>78</v>
      </c>
      <c r="K9" s="5"/>
      <c r="L9" s="5"/>
      <c r="M9" s="5"/>
      <c r="N9" s="5"/>
      <c r="O9" s="5"/>
      <c r="P9" s="5"/>
      <c r="Q9" s="5"/>
    </row>
    <row r="10" spans="1:18" x14ac:dyDescent="0.25">
      <c r="B10" s="11" t="s">
        <v>23</v>
      </c>
      <c r="C10" s="18">
        <v>100</v>
      </c>
      <c r="D10" s="18">
        <v>55</v>
      </c>
      <c r="E10" s="18">
        <v>78</v>
      </c>
      <c r="F10" s="11"/>
      <c r="G10" s="19"/>
      <c r="H10" s="18"/>
      <c r="I10" s="18"/>
      <c r="J10" s="18"/>
      <c r="K10" s="5"/>
      <c r="L10" s="5"/>
      <c r="M10" s="5"/>
      <c r="N10" s="5"/>
      <c r="O10" s="5"/>
      <c r="P10" s="5"/>
      <c r="Q10" s="5"/>
    </row>
    <row r="11" spans="1:18" x14ac:dyDescent="0.25">
      <c r="A11" s="5"/>
      <c r="B11" s="10" t="s">
        <v>24</v>
      </c>
      <c r="C11" s="9">
        <f>C6+C7+C8+C9</f>
        <v>23</v>
      </c>
      <c r="D11" s="9">
        <f>D6+D7+D8+D9</f>
        <v>21</v>
      </c>
      <c r="E11" s="9">
        <f>E6+E7+E8+E9</f>
        <v>13</v>
      </c>
      <c r="F11" s="11">
        <f>C11+D11+E11</f>
        <v>57</v>
      </c>
      <c r="G11" s="20">
        <f>C12+D12+E12</f>
        <v>4469</v>
      </c>
      <c r="H11" s="18"/>
      <c r="I11" s="18"/>
      <c r="J11" s="18"/>
      <c r="K11" s="5"/>
      <c r="L11" s="5"/>
      <c r="M11" s="5"/>
      <c r="N11" s="5"/>
      <c r="O11" s="5"/>
      <c r="P11" s="5"/>
      <c r="Q11" s="5"/>
    </row>
    <row r="12" spans="1:18" x14ac:dyDescent="0.25">
      <c r="A12" s="5"/>
      <c r="B12" s="12" t="s">
        <v>27</v>
      </c>
      <c r="C12" s="19">
        <f>C10*(C6+C7+C8+C9)</f>
        <v>2300</v>
      </c>
      <c r="D12" s="19">
        <f>D10*(D6+D7+D8+D9)</f>
        <v>1155</v>
      </c>
      <c r="E12" s="19">
        <f>E10*(E6+E7+E8+E9)</f>
        <v>1014</v>
      </c>
      <c r="F12" s="9"/>
      <c r="G12" s="20"/>
      <c r="H12" s="18">
        <f>H6+H7+H8+H9</f>
        <v>2300</v>
      </c>
      <c r="I12" s="18">
        <f>I6+I7+I8+I9</f>
        <v>1155</v>
      </c>
      <c r="J12" s="18">
        <f>J6+J7+J8+J9</f>
        <v>1014</v>
      </c>
      <c r="K12" s="5"/>
      <c r="L12" s="5"/>
      <c r="M12" s="5"/>
      <c r="N12" s="5"/>
      <c r="O12" s="5"/>
      <c r="P12" s="5"/>
      <c r="Q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 ht="15.6" x14ac:dyDescent="0.3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 ht="15.6" x14ac:dyDescent="0.3">
      <c r="A15" s="6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5">
    <mergeCell ref="A1:R1"/>
    <mergeCell ref="H4:J4"/>
    <mergeCell ref="G11:G12"/>
    <mergeCell ref="C4:E4"/>
    <mergeCell ref="B4:B5"/>
  </mergeCells>
  <phoneticPr fontId="0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S57"/>
  <sheetViews>
    <sheetView topLeftCell="A7" workbookViewId="0">
      <selection activeCell="J25" sqref="J25"/>
    </sheetView>
  </sheetViews>
  <sheetFormatPr defaultRowHeight="13.2" x14ac:dyDescent="0.25"/>
  <cols>
    <col min="2" max="2" width="14.44140625" customWidth="1"/>
    <col min="3" max="3" width="11" customWidth="1"/>
    <col min="4" max="4" width="10.77734375" customWidth="1"/>
    <col min="5" max="5" width="11.6640625" customWidth="1"/>
  </cols>
  <sheetData>
    <row r="1" spans="1:19" ht="93.75" customHeight="1" x14ac:dyDescent="0.25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15.6" x14ac:dyDescent="0.3">
      <c r="A2" s="3"/>
    </row>
    <row r="3" spans="1:19" x14ac:dyDescent="0.25">
      <c r="A3" s="4" t="s">
        <v>17</v>
      </c>
    </row>
    <row r="5" spans="1:1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5"/>
      <c r="B9" s="21"/>
      <c r="C9" s="22" t="s">
        <v>34</v>
      </c>
      <c r="D9" s="22" t="s">
        <v>35</v>
      </c>
      <c r="E9" s="22" t="s">
        <v>36</v>
      </c>
      <c r="F9" s="22" t="s">
        <v>37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5"/>
      <c r="B10" s="21"/>
      <c r="C10" s="22"/>
      <c r="D10" s="23"/>
      <c r="E10" s="23"/>
      <c r="F10" s="2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5"/>
      <c r="B11" s="24" t="s">
        <v>4</v>
      </c>
      <c r="C11" s="25">
        <v>1</v>
      </c>
      <c r="D11" s="25">
        <v>3</v>
      </c>
      <c r="E11" s="25">
        <v>2</v>
      </c>
      <c r="F11" s="19">
        <f>C11*C14+D11*D14+E11*E14</f>
        <v>83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/>
      <c r="B12" s="24" t="s">
        <v>6</v>
      </c>
      <c r="C12" s="25">
        <v>0</v>
      </c>
      <c r="D12" s="25">
        <v>25</v>
      </c>
      <c r="E12" s="25">
        <v>10</v>
      </c>
      <c r="F12" s="19">
        <f>C12*C14+D12*D14+E12*E14</f>
        <v>430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/>
      <c r="B13" s="24" t="s">
        <v>32</v>
      </c>
      <c r="C13" s="25">
        <v>15</v>
      </c>
      <c r="D13" s="25">
        <v>0</v>
      </c>
      <c r="E13" s="25">
        <v>3</v>
      </c>
      <c r="F13" s="19">
        <f>C13*C14+D13*D14+E13*E14</f>
        <v>174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/>
      <c r="B14" s="24" t="s">
        <v>33</v>
      </c>
      <c r="C14" s="19">
        <v>5</v>
      </c>
      <c r="D14" s="19">
        <v>4</v>
      </c>
      <c r="E14" s="19">
        <v>33</v>
      </c>
      <c r="F14" s="2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/>
      <c r="B15" s="24" t="s">
        <v>8</v>
      </c>
      <c r="C15" s="25">
        <f>C11+C12+C13</f>
        <v>16</v>
      </c>
      <c r="D15" s="25">
        <f>D11+D12+D13</f>
        <v>28</v>
      </c>
      <c r="E15" s="25">
        <f>E11+E12+E13</f>
        <v>15</v>
      </c>
      <c r="F15" s="20">
        <f>C15*C14+D15*D14+E15*E14</f>
        <v>687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22" t="s">
        <v>38</v>
      </c>
      <c r="C16" s="20">
        <f>C15*C14</f>
        <v>80</v>
      </c>
      <c r="D16" s="20">
        <f>D15*D14</f>
        <v>112</v>
      </c>
      <c r="E16" s="20">
        <f>E15*E14</f>
        <v>495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22"/>
      <c r="C17" s="21"/>
      <c r="D17" s="21"/>
      <c r="E17" s="21"/>
      <c r="F17" s="2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selectLockedCells="1"/>
  <mergeCells count="11">
    <mergeCell ref="B16:B17"/>
    <mergeCell ref="C16:C17"/>
    <mergeCell ref="D16:D17"/>
    <mergeCell ref="E16:E17"/>
    <mergeCell ref="F15:F17"/>
    <mergeCell ref="A1:R1"/>
    <mergeCell ref="C9:C10"/>
    <mergeCell ref="D9:D10"/>
    <mergeCell ref="E9:E10"/>
    <mergeCell ref="F9:F10"/>
    <mergeCell ref="B9:B10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З1</vt:lpstr>
      <vt:lpstr>З2</vt:lpstr>
      <vt:lpstr>З3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Виталик Литка</cp:lastModifiedBy>
  <dcterms:created xsi:type="dcterms:W3CDTF">1996-10-08T23:32:33Z</dcterms:created>
  <dcterms:modified xsi:type="dcterms:W3CDTF">2021-12-12T17:31:51Z</dcterms:modified>
</cp:coreProperties>
</file>