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KKT + TA + YUDISIUM\Research\[TUGAS AKHIR] COMPOSITE DISTRIBUTION + CATALOGUE\Data\"/>
    </mc:Choice>
  </mc:AlternateContent>
  <xr:revisionPtr revIDLastSave="0" documentId="13_ncr:1_{F4774E02-E634-40C8-A6D1-C8C734AE44D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-value" sheetId="1" r:id="rId1"/>
    <sheet name="parameter" sheetId="3" r:id="rId2"/>
    <sheet name="best model" sheetId="2" r:id="rId3"/>
    <sheet name="olah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Q6" i="1"/>
  <c r="Q7" i="1"/>
  <c r="Q8" i="1"/>
  <c r="Q9" i="1"/>
  <c r="Q10" i="1"/>
  <c r="Q11" i="1"/>
  <c r="Q12" i="1"/>
  <c r="Q13" i="1"/>
  <c r="Q14" i="1"/>
  <c r="Q5" i="1"/>
  <c r="N5" i="1"/>
  <c r="R5" i="1"/>
  <c r="P5" i="1"/>
  <c r="T5" i="1"/>
  <c r="V5" i="1"/>
  <c r="N6" i="1"/>
  <c r="P6" i="1"/>
  <c r="R6" i="1"/>
  <c r="T6" i="1"/>
  <c r="V6" i="1"/>
  <c r="N7" i="1"/>
  <c r="P7" i="1"/>
  <c r="R7" i="1"/>
  <c r="T7" i="1"/>
  <c r="V7" i="1"/>
  <c r="N8" i="1"/>
  <c r="P8" i="1"/>
  <c r="R8" i="1"/>
  <c r="T8" i="1"/>
  <c r="V8" i="1"/>
  <c r="N9" i="1"/>
  <c r="P9" i="1"/>
  <c r="R9" i="1"/>
  <c r="T9" i="1"/>
  <c r="V9" i="1"/>
  <c r="N10" i="1"/>
  <c r="P10" i="1"/>
  <c r="R10" i="1"/>
  <c r="T10" i="1"/>
  <c r="V10" i="1"/>
  <c r="N11" i="1"/>
  <c r="P11" i="1"/>
  <c r="R11" i="1"/>
  <c r="T11" i="1"/>
  <c r="V11" i="1"/>
  <c r="N12" i="1"/>
  <c r="P12" i="1"/>
  <c r="R12" i="1"/>
  <c r="T12" i="1"/>
  <c r="V12" i="1"/>
  <c r="N13" i="1"/>
  <c r="P13" i="1"/>
  <c r="R13" i="1"/>
  <c r="T13" i="1"/>
  <c r="V13" i="1"/>
  <c r="N14" i="1"/>
  <c r="P14" i="1"/>
  <c r="R14" i="1"/>
  <c r="T14" i="1"/>
  <c r="V14" i="1"/>
  <c r="M14" i="1"/>
  <c r="M13" i="1"/>
  <c r="M12" i="1"/>
  <c r="M11" i="1"/>
  <c r="M10" i="1"/>
  <c r="M9" i="1"/>
  <c r="M8" i="1"/>
  <c r="M7" i="1"/>
  <c r="M6" i="1"/>
  <c r="M5" i="1"/>
  <c r="U15" i="1" l="1"/>
  <c r="U18" i="1"/>
  <c r="Q15" i="1"/>
  <c r="Q16" i="1"/>
  <c r="Q18" i="1"/>
  <c r="U16" i="1"/>
  <c r="M16" i="1"/>
  <c r="N18" i="1"/>
  <c r="N15" i="1"/>
  <c r="R15" i="1"/>
  <c r="M18" i="1"/>
  <c r="P18" i="1"/>
  <c r="V15" i="1"/>
  <c r="T18" i="1"/>
  <c r="V18" i="1"/>
  <c r="V16" i="1"/>
  <c r="T16" i="1"/>
  <c r="T15" i="1"/>
  <c r="R18" i="1"/>
  <c r="R16" i="1"/>
  <c r="P15" i="1"/>
  <c r="P16" i="1"/>
  <c r="N16" i="1"/>
  <c r="M15" i="1"/>
</calcChain>
</file>

<file path=xl/sharedStrings.xml><?xml version="1.0" encoding="utf-8"?>
<sst xmlns="http://schemas.openxmlformats.org/spreadsheetml/2006/main" count="303" uniqueCount="106">
  <si>
    <t>(m) Jumlah iterasi</t>
  </si>
  <si>
    <t>(n) Jumlah simulasi</t>
  </si>
  <si>
    <t>M7</t>
  </si>
  <si>
    <t>M8</t>
  </si>
  <si>
    <t>M9</t>
  </si>
  <si>
    <t>Burr</t>
  </si>
  <si>
    <t>Loglogistic</t>
  </si>
  <si>
    <t>Normal</t>
  </si>
  <si>
    <t>Lognormal</t>
  </si>
  <si>
    <t>M7 (mean)</t>
  </si>
  <si>
    <t>M8 (mean)</t>
  </si>
  <si>
    <t>M9 (mean)</t>
  </si>
  <si>
    <t>Running Time
(m = 10)</t>
  </si>
  <si>
    <t>0.3s</t>
  </si>
  <si>
    <t>0.7s</t>
  </si>
  <si>
    <t>2.6s</t>
  </si>
  <si>
    <t>std dev p</t>
  </si>
  <si>
    <t>std dev s</t>
  </si>
  <si>
    <t>mean</t>
  </si>
  <si>
    <t>5.4s</t>
  </si>
  <si>
    <t>2.9s</t>
  </si>
  <si>
    <t>0.6s</t>
  </si>
  <si>
    <t>Mean Runtime</t>
  </si>
  <si>
    <t>REKAP HASIL SIMULASI</t>
  </si>
  <si>
    <t>3.0s</t>
  </si>
  <si>
    <t>0.8s</t>
  </si>
  <si>
    <t>2.8s</t>
  </si>
  <si>
    <t>5.5s</t>
  </si>
  <si>
    <t>Uji KS</t>
  </si>
  <si>
    <t>Uji CvM</t>
  </si>
  <si>
    <t>Lognormal--GPD</t>
  </si>
  <si>
    <t>Normal--GPD</t>
  </si>
  <si>
    <t>Burr--GPD</t>
  </si>
  <si>
    <t>Loglogistik--GPD</t>
  </si>
  <si>
    <t>X</t>
  </si>
  <si>
    <t>Stat KS</t>
  </si>
  <si>
    <t>Stat CvM</t>
  </si>
  <si>
    <t>AIC</t>
  </si>
  <si>
    <t>BIC</t>
  </si>
  <si>
    <t>V (a = 1%)</t>
  </si>
  <si>
    <t>V (a = 5%)</t>
  </si>
  <si>
    <t>Nilai terkecil</t>
  </si>
  <si>
    <t>Uji Hipotesis</t>
  </si>
  <si>
    <t>μ (lokasi)</t>
  </si>
  <si>
    <t>σ (skala)</t>
  </si>
  <si>
    <t>ξ (bentuk)</t>
  </si>
  <si>
    <t>GPD</t>
  </si>
  <si>
    <t>Weibull</t>
  </si>
  <si>
    <t>θ (skala)</t>
  </si>
  <si>
    <t>τ (bentuk)</t>
  </si>
  <si>
    <t>Gamma</t>
  </si>
  <si>
    <t>α (bentuk)</t>
  </si>
  <si>
    <t>Estimasi Parameter Segmen Jawa Timur (u = 5.45)</t>
  </si>
  <si>
    <t>Loglogistik</t>
  </si>
  <si>
    <t>γ (bentuk)</t>
  </si>
  <si>
    <t>γ (bentuk 1)</t>
  </si>
  <si>
    <t>α (bentuk 2)</t>
  </si>
  <si>
    <t>Eksponensial</t>
  </si>
  <si>
    <t>Gen Beta</t>
  </si>
  <si>
    <t>a (bentuk 1)</t>
  </si>
  <si>
    <t>b (skala)</t>
  </si>
  <si>
    <t>p (bentuk 2)</t>
  </si>
  <si>
    <t>q (bentuk 3)</t>
  </si>
  <si>
    <t>h (bandwidth)</t>
  </si>
  <si>
    <t>Gutenberg Richter</t>
  </si>
  <si>
    <t>Kernel</t>
  </si>
  <si>
    <t>b-value</t>
  </si>
  <si>
    <t>β (b ln(10))</t>
  </si>
  <si>
    <t>Estimasi Parameter Segmen Jawa Barat-Tengah (u = 5.50)</t>
  </si>
  <si>
    <t>Estimasi Parameter Segmen Selat Sunda (u = 5.65)</t>
  </si>
  <si>
    <t>26.6s</t>
  </si>
  <si>
    <t>52.9s</t>
  </si>
  <si>
    <t>4m 59.4s</t>
  </si>
  <si>
    <t>10m 20.1s</t>
  </si>
  <si>
    <t>54m 27.5s</t>
  </si>
  <si>
    <t>97m 20.4s</t>
  </si>
  <si>
    <t>4.9s</t>
  </si>
  <si>
    <t>27.1s</t>
  </si>
  <si>
    <t>47.2s</t>
  </si>
  <si>
    <t>4m 7.8s</t>
  </si>
  <si>
    <t>9m 23.1s</t>
  </si>
  <si>
    <t>43m 49.9s</t>
  </si>
  <si>
    <t>102m 30.0s</t>
  </si>
  <si>
    <t>0.5s</t>
  </si>
  <si>
    <t>5.8s</t>
  </si>
  <si>
    <t>29.1s</t>
  </si>
  <si>
    <t>1m 0.0s</t>
  </si>
  <si>
    <t>5m 34.0s</t>
  </si>
  <si>
    <t>10m 28.0s</t>
  </si>
  <si>
    <t>55m 28.9s</t>
  </si>
  <si>
    <t>94m 47.8s</t>
  </si>
  <si>
    <t>27.6s</t>
  </si>
  <si>
    <t>53.4s</t>
  </si>
  <si>
    <t>4m 53.7s</t>
  </si>
  <si>
    <t>10m 3.7s</t>
  </si>
  <si>
    <t>51m 55.4s</t>
  </si>
  <si>
    <t>98m 12.7s</t>
  </si>
  <si>
    <t>n</t>
  </si>
  <si>
    <t>logn_m7</t>
  </si>
  <si>
    <t>norm_m7</t>
  </si>
  <si>
    <t>burr_m8</t>
  </si>
  <si>
    <t>loglog_m8</t>
  </si>
  <si>
    <t>logn_m8</t>
  </si>
  <si>
    <t>loglog_m9</t>
  </si>
  <si>
    <t>logn_m9</t>
  </si>
  <si>
    <t>norm_m9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</si>
</sst>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165" fontId="0" fillId="0" borderId="11" xfId="0" applyNumberFormat="1" applyBorder="1"/>
    <xf numFmtId="0" fontId="0" fillId="0" borderId="8" xfId="0" applyBorder="1"/>
    <xf numFmtId="0" fontId="0" fillId="0" borderId="11" xfId="0" applyBorder="1"/>
    <xf numFmtId="165" fontId="0" fillId="0" borderId="0" xfId="0" applyNumberFormat="1"/>
    <xf numFmtId="0" fontId="0" fillId="0" borderId="12" xfId="0" applyBorder="1"/>
    <xf numFmtId="165" fontId="0" fillId="0" borderId="10" xfId="0" applyNumberFormat="1" applyBorder="1"/>
    <xf numFmtId="165" fontId="0" fillId="0" borderId="12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0" fontId="1" fillId="0" borderId="5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4"/>
  <sheetViews>
    <sheetView topLeftCell="E1" zoomScale="115" zoomScaleNormal="115" workbookViewId="0">
      <selection activeCell="T4" sqref="T4:V14"/>
    </sheetView>
  </sheetViews>
  <sheetFormatPr defaultRowHeight="15" x14ac:dyDescent="0.25"/>
  <cols>
    <col min="1" max="1" width="10.5703125" style="2" customWidth="1"/>
    <col min="2" max="2" width="9.5703125" style="2" customWidth="1"/>
    <col min="3" max="10" width="11.28515625" style="7" customWidth="1"/>
    <col min="11" max="11" width="9.140625" style="1"/>
    <col min="12" max="14" width="11.140625" style="1" customWidth="1"/>
    <col min="15" max="15" width="13.7109375" style="9" customWidth="1"/>
    <col min="16" max="18" width="11.140625" style="1" customWidth="1"/>
    <col min="19" max="19" width="13.7109375" style="9" customWidth="1"/>
    <col min="20" max="22" width="11.140625" style="1" customWidth="1"/>
    <col min="23" max="23" width="13.7109375" style="9" customWidth="1"/>
    <col min="24" max="24" width="11.5703125" style="1" customWidth="1"/>
    <col min="25" max="16384" width="9.140625" style="1"/>
  </cols>
  <sheetData>
    <row r="1" spans="1:24" ht="21" x14ac:dyDescent="0.25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</row>
    <row r="3" spans="1:24" ht="29.25" customHeight="1" x14ac:dyDescent="0.25">
      <c r="A3" s="31" t="s">
        <v>1</v>
      </c>
      <c r="B3" s="31" t="s">
        <v>0</v>
      </c>
      <c r="C3" s="30" t="s">
        <v>2</v>
      </c>
      <c r="D3" s="30"/>
      <c r="E3" s="30" t="s">
        <v>3</v>
      </c>
      <c r="F3" s="30"/>
      <c r="G3" s="30"/>
      <c r="H3" s="30" t="s">
        <v>4</v>
      </c>
      <c r="I3" s="30"/>
      <c r="J3" s="30"/>
      <c r="L3" s="31" t="s">
        <v>1</v>
      </c>
      <c r="M3" s="27" t="s">
        <v>9</v>
      </c>
      <c r="N3" s="28"/>
      <c r="O3" s="29"/>
      <c r="P3" s="27" t="s">
        <v>10</v>
      </c>
      <c r="Q3" s="28"/>
      <c r="R3" s="28"/>
      <c r="S3" s="29"/>
      <c r="T3" s="30" t="s">
        <v>11</v>
      </c>
      <c r="U3" s="30"/>
      <c r="V3" s="30"/>
      <c r="W3" s="30"/>
      <c r="X3" s="26" t="s">
        <v>22</v>
      </c>
    </row>
    <row r="4" spans="1:24" ht="29.25" customHeight="1" x14ac:dyDescent="0.25">
      <c r="A4" s="31"/>
      <c r="B4" s="31"/>
      <c r="C4" s="3" t="s">
        <v>8</v>
      </c>
      <c r="D4" s="3" t="s">
        <v>7</v>
      </c>
      <c r="E4" s="3" t="s">
        <v>5</v>
      </c>
      <c r="F4" s="3" t="s">
        <v>6</v>
      </c>
      <c r="G4" s="3" t="s">
        <v>8</v>
      </c>
      <c r="H4" s="3" t="s">
        <v>6</v>
      </c>
      <c r="I4" s="3" t="s">
        <v>8</v>
      </c>
      <c r="J4" s="3" t="s">
        <v>7</v>
      </c>
      <c r="L4" s="31"/>
      <c r="M4" s="3" t="s">
        <v>8</v>
      </c>
      <c r="N4" s="3" t="s">
        <v>7</v>
      </c>
      <c r="O4" s="5" t="s">
        <v>12</v>
      </c>
      <c r="P4" s="3" t="s">
        <v>5</v>
      </c>
      <c r="Q4" s="3" t="s">
        <v>6</v>
      </c>
      <c r="R4" s="3" t="s">
        <v>8</v>
      </c>
      <c r="S4" s="5" t="s">
        <v>12</v>
      </c>
      <c r="T4" s="3" t="s">
        <v>6</v>
      </c>
      <c r="U4" s="3" t="s">
        <v>8</v>
      </c>
      <c r="V4" s="3" t="s">
        <v>7</v>
      </c>
      <c r="W4" s="5" t="s">
        <v>12</v>
      </c>
      <c r="X4" s="26"/>
    </row>
    <row r="5" spans="1:24" x14ac:dyDescent="0.25">
      <c r="A5" s="32">
        <v>50</v>
      </c>
      <c r="B5" s="4">
        <v>1</v>
      </c>
      <c r="C5" s="6">
        <v>0.92670699999999995</v>
      </c>
      <c r="D5" s="6">
        <v>0.80718199999999996</v>
      </c>
      <c r="E5" s="6">
        <v>0.83410200000000001</v>
      </c>
      <c r="F5" s="6">
        <v>0.81029799999999996</v>
      </c>
      <c r="G5" s="6">
        <v>0.89953899999999998</v>
      </c>
      <c r="H5" s="6">
        <v>1.0789550000000001</v>
      </c>
      <c r="I5" s="6">
        <v>0.62009899999999996</v>
      </c>
      <c r="J5" s="6">
        <v>0.66352699999999998</v>
      </c>
      <c r="L5" s="4">
        <v>50</v>
      </c>
      <c r="M5" s="24">
        <f>AVERAGE(C5:C14)</f>
        <v>0.83196779999999981</v>
      </c>
      <c r="N5" s="24">
        <f>AVERAGE(D5:D14)</f>
        <v>0.87505480000000002</v>
      </c>
      <c r="O5" s="8" t="s">
        <v>13</v>
      </c>
      <c r="P5" s="24">
        <f>AVERAGE(E5:E14)</f>
        <v>0.73232260000000005</v>
      </c>
      <c r="Q5" s="24">
        <f>AVERAGE(F5:F14)</f>
        <v>0.74608319999999995</v>
      </c>
      <c r="R5" s="24">
        <f>AVERAGE(G5:G14)</f>
        <v>0.73239429999999994</v>
      </c>
      <c r="S5" s="8" t="s">
        <v>21</v>
      </c>
      <c r="T5" s="24">
        <f>AVERAGE(H5:H14)</f>
        <v>0.77610160000000006</v>
      </c>
      <c r="U5" s="24">
        <f>AVERAGE(I5:I14)</f>
        <v>0.70797010000000005</v>
      </c>
      <c r="V5" s="24">
        <f>AVERAGE(J5:J14)</f>
        <v>0.68299379999999998</v>
      </c>
      <c r="W5" s="8" t="s">
        <v>83</v>
      </c>
      <c r="X5" s="9" t="s">
        <v>83</v>
      </c>
    </row>
    <row r="6" spans="1:24" x14ac:dyDescent="0.25">
      <c r="A6" s="32"/>
      <c r="B6" s="4">
        <v>2</v>
      </c>
      <c r="C6" s="6">
        <v>0.81539799999999996</v>
      </c>
      <c r="D6" s="6">
        <v>0.84942399999999996</v>
      </c>
      <c r="E6" s="6">
        <v>0.56950100000000003</v>
      </c>
      <c r="F6" s="6">
        <v>0.58317699999999995</v>
      </c>
      <c r="G6" s="6">
        <v>0.78900199999999998</v>
      </c>
      <c r="H6" s="6">
        <v>0.86185699999999998</v>
      </c>
      <c r="I6" s="6">
        <v>0.51792800000000006</v>
      </c>
      <c r="J6" s="6">
        <v>0.54912499999999997</v>
      </c>
      <c r="L6" s="4">
        <v>100</v>
      </c>
      <c r="M6" s="24">
        <f>AVERAGE(C15:C24)</f>
        <v>0.87827660000000007</v>
      </c>
      <c r="N6" s="24">
        <f>AVERAGE(D15:D24)</f>
        <v>0.87297150000000001</v>
      </c>
      <c r="O6" s="8" t="s">
        <v>21</v>
      </c>
      <c r="P6" s="24">
        <f>AVERAGE(E15:E24)</f>
        <v>0.75804569999999993</v>
      </c>
      <c r="Q6" s="24">
        <f>AVERAGE(F15:F24)</f>
        <v>0.65275789999999989</v>
      </c>
      <c r="R6" s="24">
        <f>AVERAGE(G15:G24)</f>
        <v>0.82229019999999997</v>
      </c>
      <c r="S6" s="8" t="s">
        <v>21</v>
      </c>
      <c r="T6" s="24">
        <f>AVERAGE(H15:H24)</f>
        <v>0.73004979999999997</v>
      </c>
      <c r="U6" s="24">
        <f>AVERAGE(I15:I24)</f>
        <v>0.75373129999999999</v>
      </c>
      <c r="V6" s="24">
        <f>AVERAGE(J15:J24)</f>
        <v>0.68886580000000008</v>
      </c>
      <c r="W6" s="8" t="s">
        <v>25</v>
      </c>
      <c r="X6" s="9" t="s">
        <v>14</v>
      </c>
    </row>
    <row r="7" spans="1:24" x14ac:dyDescent="0.25">
      <c r="A7" s="32"/>
      <c r="B7" s="4">
        <v>3</v>
      </c>
      <c r="C7" s="6">
        <v>0.77582799999999996</v>
      </c>
      <c r="D7" s="6">
        <v>0.82385600000000003</v>
      </c>
      <c r="E7" s="6">
        <v>0.78944099999999995</v>
      </c>
      <c r="F7" s="6">
        <v>0.91792399999999996</v>
      </c>
      <c r="G7" s="6">
        <v>0.80419200000000002</v>
      </c>
      <c r="H7" s="6">
        <v>0.64302300000000001</v>
      </c>
      <c r="I7" s="6">
        <v>0.76205599999999996</v>
      </c>
      <c r="J7" s="6">
        <v>0.94176700000000002</v>
      </c>
      <c r="L7" s="4">
        <v>500</v>
      </c>
      <c r="M7" s="24">
        <f>AVERAGE(C25:C34)</f>
        <v>0.89912379999999992</v>
      </c>
      <c r="N7" s="24">
        <f>AVERAGE(D25:D34)</f>
        <v>0.89961829999999998</v>
      </c>
      <c r="O7" s="8" t="s">
        <v>20</v>
      </c>
      <c r="P7" s="24">
        <f>AVERAGE(E25:E34)</f>
        <v>0.76784280000000005</v>
      </c>
      <c r="Q7" s="24">
        <f>AVERAGE(F25:F34)</f>
        <v>0.67022889999999991</v>
      </c>
      <c r="R7" s="24">
        <f>AVERAGE(G25:G34)</f>
        <v>0.77634150000000002</v>
      </c>
      <c r="S7" s="8" t="s">
        <v>15</v>
      </c>
      <c r="T7" s="24">
        <f>AVERAGE(H25:H34)</f>
        <v>0.61121339999999991</v>
      </c>
      <c r="U7" s="24">
        <f>AVERAGE(I25:I34)</f>
        <v>0.72236820000000002</v>
      </c>
      <c r="V7" s="24">
        <f>AVERAGE(J25:J34)</f>
        <v>0.69225299999999979</v>
      </c>
      <c r="W7" s="8" t="s">
        <v>24</v>
      </c>
      <c r="X7" s="9" t="s">
        <v>26</v>
      </c>
    </row>
    <row r="8" spans="1:24" x14ac:dyDescent="0.25">
      <c r="A8" s="32"/>
      <c r="B8" s="4">
        <v>4</v>
      </c>
      <c r="C8" s="6">
        <v>0.77535200000000004</v>
      </c>
      <c r="D8" s="6">
        <v>0.837391</v>
      </c>
      <c r="E8" s="6">
        <v>0.69210199999999999</v>
      </c>
      <c r="F8" s="6">
        <v>0.75563100000000005</v>
      </c>
      <c r="G8" s="6">
        <v>0.54731300000000005</v>
      </c>
      <c r="H8" s="6">
        <v>0.62936899999999996</v>
      </c>
      <c r="I8" s="6">
        <v>0.70375500000000002</v>
      </c>
      <c r="J8" s="6">
        <v>0.72937799999999997</v>
      </c>
      <c r="L8" s="4">
        <v>1000</v>
      </c>
      <c r="M8" s="24">
        <f>AVERAGE(C35:C44)</f>
        <v>0.98632340000000007</v>
      </c>
      <c r="N8" s="24">
        <f>AVERAGE(D35:D44)</f>
        <v>0.87293870000000007</v>
      </c>
      <c r="O8" s="8" t="s">
        <v>27</v>
      </c>
      <c r="P8" s="24">
        <f>AVERAGE(E35:E44)</f>
        <v>0.6843113999999999</v>
      </c>
      <c r="Q8" s="24">
        <f>AVERAGE(F35:F44)</f>
        <v>0.52177209999999996</v>
      </c>
      <c r="R8" s="24">
        <f>AVERAGE(G35:G44)</f>
        <v>0.78299990000000008</v>
      </c>
      <c r="S8" s="8" t="s">
        <v>76</v>
      </c>
      <c r="T8" s="24">
        <f>AVERAGE(H35:H44)</f>
        <v>0.68335089999999998</v>
      </c>
      <c r="U8" s="24">
        <f>AVERAGE(I35:I44)</f>
        <v>0.64818900000000002</v>
      </c>
      <c r="V8" s="24">
        <f>AVERAGE(J35:J44)</f>
        <v>0.65726719999999994</v>
      </c>
      <c r="W8" s="8" t="s">
        <v>84</v>
      </c>
      <c r="X8" s="9" t="s">
        <v>19</v>
      </c>
    </row>
    <row r="9" spans="1:24" x14ac:dyDescent="0.25">
      <c r="A9" s="32"/>
      <c r="B9" s="4">
        <v>5</v>
      </c>
      <c r="C9" s="6">
        <v>0.77908100000000002</v>
      </c>
      <c r="D9" s="6">
        <v>1.013927</v>
      </c>
      <c r="E9" s="6">
        <v>0.63792300000000002</v>
      </c>
      <c r="F9" s="6">
        <v>0.88619400000000004</v>
      </c>
      <c r="G9" s="6">
        <v>0.75811499999999998</v>
      </c>
      <c r="H9" s="6">
        <v>0.80564400000000003</v>
      </c>
      <c r="I9" s="6">
        <v>0.97160199999999997</v>
      </c>
      <c r="J9" s="6">
        <v>0.61492999999999998</v>
      </c>
      <c r="L9" s="4">
        <v>5000</v>
      </c>
      <c r="M9" s="24">
        <f>AVERAGE(C45:C54)</f>
        <v>1.0067056000000001</v>
      </c>
      <c r="N9" s="24">
        <f>AVERAGE(D45:D54)</f>
        <v>0.95914840000000012</v>
      </c>
      <c r="O9" s="8" t="s">
        <v>70</v>
      </c>
      <c r="P9" s="24">
        <f>AVERAGE(E45:E54)</f>
        <v>0.66640410000000005</v>
      </c>
      <c r="Q9" s="24">
        <f>AVERAGE(F45:F54)</f>
        <v>0.36497569999999996</v>
      </c>
      <c r="R9" s="24">
        <f>AVERAGE(G45:G54)</f>
        <v>0.77597660000000002</v>
      </c>
      <c r="S9" s="8" t="s">
        <v>77</v>
      </c>
      <c r="T9" s="24">
        <f>AVERAGE(H45:H54)</f>
        <v>0.64712090000000011</v>
      </c>
      <c r="U9" s="24">
        <f>AVERAGE(I45:I54)</f>
        <v>0.63786520000000002</v>
      </c>
      <c r="V9" s="24">
        <f>AVERAGE(J45:J54)</f>
        <v>0.6353898</v>
      </c>
      <c r="W9" s="8" t="s">
        <v>85</v>
      </c>
      <c r="X9" s="9" t="s">
        <v>91</v>
      </c>
    </row>
    <row r="10" spans="1:24" x14ac:dyDescent="0.25">
      <c r="A10" s="32"/>
      <c r="B10" s="4">
        <v>6</v>
      </c>
      <c r="C10" s="6">
        <v>0.94659099999999996</v>
      </c>
      <c r="D10" s="6">
        <v>0.91791100000000003</v>
      </c>
      <c r="E10" s="6">
        <v>0.84640000000000004</v>
      </c>
      <c r="F10" s="6">
        <v>0.75506899999999999</v>
      </c>
      <c r="G10" s="6">
        <v>0.81037199999999998</v>
      </c>
      <c r="H10" s="6">
        <v>0.62394899999999998</v>
      </c>
      <c r="I10" s="6">
        <v>0.58428500000000005</v>
      </c>
      <c r="J10" s="6">
        <v>0.53788899999999995</v>
      </c>
      <c r="L10" s="4">
        <v>10000</v>
      </c>
      <c r="M10" s="24">
        <f>AVERAGE(C55:C64)</f>
        <v>1.0015644000000001</v>
      </c>
      <c r="N10" s="24">
        <f>AVERAGE(D55:D64)</f>
        <v>0.95282920000000004</v>
      </c>
      <c r="O10" s="8" t="s">
        <v>71</v>
      </c>
      <c r="P10" s="24">
        <f>AVERAGE(E55:E64)</f>
        <v>0.67939360000000004</v>
      </c>
      <c r="Q10" s="24">
        <f>AVERAGE(F55:F64)</f>
        <v>0.25494479999999997</v>
      </c>
      <c r="R10" s="24">
        <f>AVERAGE(G55:G64)</f>
        <v>0.74460899999999997</v>
      </c>
      <c r="S10" s="8" t="s">
        <v>78</v>
      </c>
      <c r="T10" s="24">
        <f>AVERAGE(H55:H64)</f>
        <v>0.59021630000000003</v>
      </c>
      <c r="U10" s="24">
        <f>AVERAGE(I55:I64)</f>
        <v>0.60786440000000008</v>
      </c>
      <c r="V10" s="24">
        <f>AVERAGE(J55:J64)</f>
        <v>0.55067080000000002</v>
      </c>
      <c r="W10" s="8" t="s">
        <v>86</v>
      </c>
      <c r="X10" s="9" t="s">
        <v>92</v>
      </c>
    </row>
    <row r="11" spans="1:24" x14ac:dyDescent="0.25">
      <c r="A11" s="32"/>
      <c r="B11" s="4">
        <v>7</v>
      </c>
      <c r="C11" s="6">
        <v>0.74056699999999998</v>
      </c>
      <c r="D11" s="6">
        <v>0.83174599999999999</v>
      </c>
      <c r="E11" s="6">
        <v>0.811083</v>
      </c>
      <c r="F11" s="6">
        <v>0.97223300000000001</v>
      </c>
      <c r="G11" s="6">
        <v>0.67369500000000004</v>
      </c>
      <c r="H11" s="6">
        <v>0.73971399999999998</v>
      </c>
      <c r="I11" s="6">
        <v>0.76926300000000003</v>
      </c>
      <c r="J11" s="6">
        <v>0.75667099999999998</v>
      </c>
      <c r="L11" s="4">
        <v>50000</v>
      </c>
      <c r="M11" s="24">
        <f>AVERAGE(C65:C74)</f>
        <v>1.0297395999999999</v>
      </c>
      <c r="N11" s="24">
        <f>AVERAGE(D65:D74)</f>
        <v>1.0063577000000001</v>
      </c>
      <c r="O11" s="8" t="s">
        <v>72</v>
      </c>
      <c r="P11" s="24">
        <f>AVERAGE(E65:E74)</f>
        <v>0.60015500000000011</v>
      </c>
      <c r="Q11" s="24">
        <f>AVERAGE(F65:F74)</f>
        <v>0.16369030000000001</v>
      </c>
      <c r="R11" s="24">
        <f>AVERAGE(G65:G74)</f>
        <v>0.68770620000000005</v>
      </c>
      <c r="S11" s="8" t="s">
        <v>79</v>
      </c>
      <c r="T11" s="24">
        <f>AVERAGE(H65:H74)</f>
        <v>0.47457910000000003</v>
      </c>
      <c r="U11" s="24">
        <f>AVERAGE(I65:I74)</f>
        <v>0.48682049999999999</v>
      </c>
      <c r="V11" s="24">
        <f>AVERAGE(J65:J74)</f>
        <v>0.45801629999999999</v>
      </c>
      <c r="W11" s="8" t="s">
        <v>87</v>
      </c>
      <c r="X11" s="9" t="s">
        <v>93</v>
      </c>
    </row>
    <row r="12" spans="1:24" x14ac:dyDescent="0.25">
      <c r="A12" s="32"/>
      <c r="B12" s="4">
        <v>8</v>
      </c>
      <c r="C12" s="6">
        <v>0.87404599999999999</v>
      </c>
      <c r="D12" s="6">
        <v>0.84721400000000002</v>
      </c>
      <c r="E12" s="6">
        <v>0.69884800000000002</v>
      </c>
      <c r="F12" s="6">
        <v>0.15673699999999999</v>
      </c>
      <c r="G12" s="6">
        <v>0.945496</v>
      </c>
      <c r="H12" s="6">
        <v>0.81269800000000003</v>
      </c>
      <c r="I12" s="6">
        <v>0.56711100000000003</v>
      </c>
      <c r="J12" s="6">
        <v>0.67201900000000003</v>
      </c>
      <c r="L12" s="4">
        <v>100000</v>
      </c>
      <c r="M12" s="24">
        <f>AVERAGE(C75:C84)</f>
        <v>1.0628603000000001</v>
      </c>
      <c r="N12" s="24">
        <f>AVERAGE(D75:D84)</f>
        <v>0.9822145000000001</v>
      </c>
      <c r="O12" s="8" t="s">
        <v>73</v>
      </c>
      <c r="P12" s="24">
        <f>AVERAGE(E75:E84)</f>
        <v>0.63247399999999998</v>
      </c>
      <c r="Q12" s="24">
        <f>AVERAGE(F75:F84)</f>
        <v>9.6883800000000006E-2</v>
      </c>
      <c r="R12" s="24">
        <f>AVERAGE(G75:G84)</f>
        <v>0.63354619999999995</v>
      </c>
      <c r="S12" s="8" t="s">
        <v>80</v>
      </c>
      <c r="T12" s="24">
        <f>AVERAGE(H75:H84)</f>
        <v>0.48337959999999996</v>
      </c>
      <c r="U12" s="24">
        <f>AVERAGE(I75:I84)</f>
        <v>0.41769980000000001</v>
      </c>
      <c r="V12" s="24">
        <f>AVERAGE(J75:J84)</f>
        <v>0.51957719999999996</v>
      </c>
      <c r="W12" s="8" t="s">
        <v>88</v>
      </c>
      <c r="X12" s="9" t="s">
        <v>94</v>
      </c>
    </row>
    <row r="13" spans="1:24" x14ac:dyDescent="0.25">
      <c r="A13" s="32"/>
      <c r="B13" s="4">
        <v>9</v>
      </c>
      <c r="C13" s="6">
        <v>1.0015240000000001</v>
      </c>
      <c r="D13" s="6">
        <v>0.90017400000000003</v>
      </c>
      <c r="E13" s="6">
        <v>0.76077099999999998</v>
      </c>
      <c r="F13" s="6">
        <v>0.83857499999999996</v>
      </c>
      <c r="G13" s="6">
        <v>0.35184900000000002</v>
      </c>
      <c r="H13" s="6">
        <v>0.70935400000000004</v>
      </c>
      <c r="I13" s="6">
        <v>0.71386300000000003</v>
      </c>
      <c r="J13" s="6">
        <v>0.92215800000000003</v>
      </c>
      <c r="L13" s="4">
        <v>500000</v>
      </c>
      <c r="M13" s="24">
        <f>AVERAGE(C85:C94)</f>
        <v>1.0998140999999999</v>
      </c>
      <c r="N13" s="24">
        <f>AVERAGE(D85:D94)</f>
        <v>0.99723180000000011</v>
      </c>
      <c r="O13" s="8" t="s">
        <v>74</v>
      </c>
      <c r="P13" s="24">
        <f>AVERAGE(E85:E94)</f>
        <v>0.51723150000000007</v>
      </c>
      <c r="Q13" s="24">
        <f>AVERAGE(F85:F94)</f>
        <v>6.5048800000000004E-2</v>
      </c>
      <c r="R13" s="24">
        <f>AVERAGE(G85:G94)</f>
        <v>0.58602250000000011</v>
      </c>
      <c r="S13" s="8" t="s">
        <v>81</v>
      </c>
      <c r="T13" s="24">
        <f>AVERAGE(H85:H94)</f>
        <v>0.36628459999999996</v>
      </c>
      <c r="U13" s="24">
        <f>AVERAGE(I85:I94)</f>
        <v>0.35383889999999996</v>
      </c>
      <c r="V13" s="24">
        <f>AVERAGE(J85:J94)</f>
        <v>0.36785569999999995</v>
      </c>
      <c r="W13" s="8" t="s">
        <v>89</v>
      </c>
      <c r="X13" s="9" t="s">
        <v>95</v>
      </c>
    </row>
    <row r="14" spans="1:24" x14ac:dyDescent="0.25">
      <c r="A14" s="32"/>
      <c r="B14" s="4">
        <v>10</v>
      </c>
      <c r="C14" s="6">
        <v>0.68458399999999997</v>
      </c>
      <c r="D14" s="6">
        <v>0.92172299999999996</v>
      </c>
      <c r="E14" s="6">
        <v>0.68305499999999997</v>
      </c>
      <c r="F14" s="6">
        <v>0.78499399999999997</v>
      </c>
      <c r="G14" s="6">
        <v>0.74436999999999998</v>
      </c>
      <c r="H14" s="6">
        <v>0.85645300000000002</v>
      </c>
      <c r="I14" s="6">
        <v>0.86973900000000004</v>
      </c>
      <c r="J14" s="6">
        <v>0.44247399999999998</v>
      </c>
      <c r="L14" s="4">
        <v>1000000</v>
      </c>
      <c r="M14" s="24">
        <f>AVERAGE(C95:C104)</f>
        <v>1.1216421000000001</v>
      </c>
      <c r="N14" s="24">
        <f>AVERAGE(D95:D104)</f>
        <v>1.0077941000000001</v>
      </c>
      <c r="O14" s="8" t="s">
        <v>75</v>
      </c>
      <c r="P14" s="24">
        <f>AVERAGE(E95:E104)</f>
        <v>0.55135639999999986</v>
      </c>
      <c r="Q14" s="24">
        <f>AVERAGE(F95:F104)</f>
        <v>5.0895500000000003E-2</v>
      </c>
      <c r="R14" s="24">
        <f>AVERAGE(G95:G104)</f>
        <v>0.53972529999999996</v>
      </c>
      <c r="S14" s="8" t="s">
        <v>82</v>
      </c>
      <c r="T14" s="24">
        <f>AVERAGE(H95:H104)</f>
        <v>0.37250460000000002</v>
      </c>
      <c r="U14" s="24">
        <f>AVERAGE(I95:I104)</f>
        <v>0.37258170000000007</v>
      </c>
      <c r="V14" s="24">
        <f>AVERAGE(J95:J104)</f>
        <v>0.37800589999999995</v>
      </c>
      <c r="W14" s="8" t="s">
        <v>90</v>
      </c>
      <c r="X14" s="9" t="s">
        <v>96</v>
      </c>
    </row>
    <row r="15" spans="1:24" x14ac:dyDescent="0.25">
      <c r="A15" s="32">
        <v>100</v>
      </c>
      <c r="B15" s="4">
        <v>1</v>
      </c>
      <c r="C15" s="6">
        <v>0.73580100000000004</v>
      </c>
      <c r="D15" s="6">
        <v>0.76241300000000001</v>
      </c>
      <c r="E15" s="6">
        <v>0.85757899999999998</v>
      </c>
      <c r="F15" s="6">
        <v>0.22484699999999999</v>
      </c>
      <c r="G15" s="6">
        <v>0.689944</v>
      </c>
      <c r="H15" s="6">
        <v>0.60778500000000002</v>
      </c>
      <c r="I15" s="6">
        <v>0.72579199999999999</v>
      </c>
      <c r="J15" s="6">
        <v>0.71440499999999996</v>
      </c>
      <c r="L15" s="1" t="s">
        <v>16</v>
      </c>
      <c r="M15" s="25">
        <f>_xlfn.STDEV.P(M5:M14)</f>
        <v>9.0766338640082364E-2</v>
      </c>
      <c r="N15" s="25">
        <f>_xlfn.STDEV.P(N5:N14)</f>
        <v>5.4183342477702547E-2</v>
      </c>
      <c r="O15" s="1"/>
      <c r="P15" s="25">
        <f t="shared" ref="P15:V15" si="0">_xlfn.STDEV.P(P5:P14)</f>
        <v>7.9997618430418249E-2</v>
      </c>
      <c r="Q15" s="25">
        <f t="shared" ref="Q15" si="1">_xlfn.STDEV.P(Q5:Q14)</f>
        <v>0.25661921571229224</v>
      </c>
      <c r="R15" s="25">
        <f t="shared" si="0"/>
        <v>8.8917797094215642E-2</v>
      </c>
      <c r="S15" s="1"/>
      <c r="T15" s="25">
        <f t="shared" si="0"/>
        <v>0.13637765226703991</v>
      </c>
      <c r="U15" s="25">
        <f t="shared" ref="U15" si="2">_xlfn.STDEV.P(U5:U14)</f>
        <v>0.14281727449088474</v>
      </c>
      <c r="V15" s="25">
        <f t="shared" si="0"/>
        <v>0.12101107323728917</v>
      </c>
    </row>
    <row r="16" spans="1:24" x14ac:dyDescent="0.25">
      <c r="A16" s="32"/>
      <c r="B16" s="4">
        <v>2</v>
      </c>
      <c r="C16" s="6">
        <v>0.96326199999999995</v>
      </c>
      <c r="D16" s="6">
        <v>0.89501399999999998</v>
      </c>
      <c r="E16" s="6">
        <v>0.69086400000000003</v>
      </c>
      <c r="F16" s="6">
        <v>0.71060299999999998</v>
      </c>
      <c r="G16" s="6">
        <v>0.99449299999999996</v>
      </c>
      <c r="H16" s="6">
        <v>0.65923500000000002</v>
      </c>
      <c r="I16" s="6">
        <v>0.68151399999999995</v>
      </c>
      <c r="J16" s="6">
        <v>0.52051099999999995</v>
      </c>
      <c r="L16" s="1" t="s">
        <v>17</v>
      </c>
      <c r="M16" s="25">
        <f>_xlfn.STDEV.S(M5:M14)</f>
        <v>9.5676121658936797E-2</v>
      </c>
      <c r="N16" s="25">
        <f>_xlfn.STDEV.S(N5:N14)</f>
        <v>5.711425782349705E-2</v>
      </c>
      <c r="O16" s="1"/>
      <c r="P16" s="25">
        <f t="shared" ref="P16:V16" si="3">_xlfn.STDEV.S(P5:P14)</f>
        <v>8.4324893876395177E-2</v>
      </c>
      <c r="Q16" s="25">
        <f t="shared" ref="Q16" si="4">_xlfn.STDEV.S(Q5:Q14)</f>
        <v>0.27050040433897071</v>
      </c>
      <c r="R16" s="25">
        <f t="shared" si="3"/>
        <v>9.3727587780807753E-2</v>
      </c>
      <c r="S16" s="1"/>
      <c r="T16" s="25">
        <f t="shared" si="3"/>
        <v>0.14375466770342385</v>
      </c>
      <c r="U16" s="25">
        <f t="shared" ref="U16" si="5">_xlfn.STDEV.S(U5:U14)</f>
        <v>0.15054262553621997</v>
      </c>
      <c r="V16" s="25">
        <f t="shared" si="3"/>
        <v>0.12755687117709313</v>
      </c>
    </row>
    <row r="17" spans="1:23" x14ac:dyDescent="0.25">
      <c r="A17" s="32"/>
      <c r="B17" s="4">
        <v>3</v>
      </c>
      <c r="C17" s="6">
        <v>0.81394999999999995</v>
      </c>
      <c r="D17" s="6">
        <v>0.86188399999999998</v>
      </c>
      <c r="E17" s="6">
        <v>0.82125499999999996</v>
      </c>
      <c r="F17" s="6">
        <v>0.82172299999999998</v>
      </c>
      <c r="G17" s="6">
        <v>0.83640899999999996</v>
      </c>
      <c r="H17" s="6">
        <v>0.85042499999999999</v>
      </c>
      <c r="I17" s="6">
        <v>0.810365</v>
      </c>
      <c r="J17" s="6">
        <v>0.66101500000000002</v>
      </c>
      <c r="M17" s="25"/>
      <c r="N17" s="25"/>
      <c r="P17" s="25"/>
      <c r="Q17" s="25"/>
      <c r="R17" s="25"/>
      <c r="T17" s="25"/>
      <c r="U17" s="25"/>
      <c r="V17" s="25"/>
    </row>
    <row r="18" spans="1:23" x14ac:dyDescent="0.25">
      <c r="A18" s="32"/>
      <c r="B18" s="4">
        <v>4</v>
      </c>
      <c r="C18" s="6">
        <v>0.80054400000000003</v>
      </c>
      <c r="D18" s="6">
        <v>0.85361600000000004</v>
      </c>
      <c r="E18" s="6">
        <v>0.87564299999999995</v>
      </c>
      <c r="F18" s="6">
        <v>0.64081699999999997</v>
      </c>
      <c r="G18" s="6">
        <v>0.82316999999999996</v>
      </c>
      <c r="H18" s="6">
        <v>0.81773399999999996</v>
      </c>
      <c r="I18" s="6">
        <v>0.64324899999999996</v>
      </c>
      <c r="J18" s="6">
        <v>0.673516</v>
      </c>
      <c r="L18" s="1" t="s">
        <v>18</v>
      </c>
      <c r="M18" s="25">
        <f>AVERAGE(M5:M14)</f>
        <v>0.99180177000000003</v>
      </c>
      <c r="N18" s="25">
        <f t="shared" ref="N18:V18" si="6">AVERAGE(N5:N14)</f>
        <v>0.94261590000000017</v>
      </c>
      <c r="O18" s="1"/>
      <c r="P18" s="25">
        <f t="shared" si="6"/>
        <v>0.65895371000000003</v>
      </c>
      <c r="Q18" s="25">
        <f t="shared" ref="Q18" si="7">AVERAGE(Q5:Q14)</f>
        <v>0.35872809999999999</v>
      </c>
      <c r="R18" s="25">
        <f t="shared" si="6"/>
        <v>0.70816117000000001</v>
      </c>
      <c r="S18" s="1"/>
      <c r="T18" s="25">
        <f t="shared" si="6"/>
        <v>0.57348007999999995</v>
      </c>
      <c r="U18" s="25">
        <f t="shared" ref="U18" si="8">AVERAGE(U5:U14)</f>
        <v>0.5708929100000002</v>
      </c>
      <c r="V18" s="25">
        <f t="shared" si="6"/>
        <v>0.56308954999999983</v>
      </c>
      <c r="W18" s="1"/>
    </row>
    <row r="19" spans="1:23" x14ac:dyDescent="0.25">
      <c r="A19" s="32"/>
      <c r="B19" s="4">
        <v>5</v>
      </c>
      <c r="C19" s="6">
        <v>0.98422600000000005</v>
      </c>
      <c r="D19" s="6">
        <v>1.0495730000000001</v>
      </c>
      <c r="E19" s="6">
        <v>0.62207699999999999</v>
      </c>
      <c r="F19" s="6">
        <v>0.75756999999999997</v>
      </c>
      <c r="G19" s="6">
        <v>0.81057599999999996</v>
      </c>
      <c r="H19" s="6">
        <v>0.77871699999999999</v>
      </c>
      <c r="I19" s="6">
        <v>0.71682199999999996</v>
      </c>
      <c r="J19" s="6">
        <v>0.89378199999999997</v>
      </c>
    </row>
    <row r="20" spans="1:23" x14ac:dyDescent="0.25">
      <c r="A20" s="32"/>
      <c r="B20" s="4">
        <v>6</v>
      </c>
      <c r="C20" s="6">
        <v>0.90087200000000001</v>
      </c>
      <c r="D20" s="6">
        <v>1.0506089999999999</v>
      </c>
      <c r="E20" s="6">
        <v>0.89903699999999998</v>
      </c>
      <c r="F20" s="6">
        <v>0.45057199999999997</v>
      </c>
      <c r="G20" s="6">
        <v>0.79276199999999997</v>
      </c>
      <c r="H20" s="6">
        <v>0.81864199999999998</v>
      </c>
      <c r="I20" s="6">
        <v>0.94845500000000005</v>
      </c>
      <c r="J20" s="6">
        <v>0.54265799999999997</v>
      </c>
      <c r="M20" s="9"/>
      <c r="N20" s="9"/>
    </row>
    <row r="21" spans="1:23" x14ac:dyDescent="0.25">
      <c r="A21" s="32"/>
      <c r="B21" s="4">
        <v>7</v>
      </c>
      <c r="C21" s="6">
        <v>0.889436</v>
      </c>
      <c r="D21" s="6">
        <v>0.70181800000000005</v>
      </c>
      <c r="E21" s="6">
        <v>0.51589600000000002</v>
      </c>
      <c r="F21" s="6">
        <v>0.87460400000000005</v>
      </c>
      <c r="G21" s="6">
        <v>0.81218199999999996</v>
      </c>
      <c r="H21" s="6">
        <v>0.75997599999999998</v>
      </c>
      <c r="I21" s="6">
        <v>0.63849299999999998</v>
      </c>
      <c r="J21" s="6">
        <v>0.92374400000000001</v>
      </c>
      <c r="M21" s="9"/>
      <c r="N21" s="9"/>
      <c r="P21" s="9"/>
      <c r="Q21" s="9"/>
      <c r="R21" s="9"/>
    </row>
    <row r="22" spans="1:23" x14ac:dyDescent="0.25">
      <c r="A22" s="32"/>
      <c r="B22" s="4">
        <v>8</v>
      </c>
      <c r="C22" s="6">
        <v>0.86231400000000002</v>
      </c>
      <c r="D22" s="6">
        <v>0.76378900000000005</v>
      </c>
      <c r="E22" s="6">
        <v>0.61548000000000003</v>
      </c>
      <c r="F22" s="6">
        <v>0.58366200000000001</v>
      </c>
      <c r="G22" s="6">
        <v>0.82657999999999998</v>
      </c>
      <c r="H22" s="6">
        <v>0.64200999999999997</v>
      </c>
      <c r="I22" s="6">
        <v>0.82277299999999998</v>
      </c>
      <c r="J22" s="6">
        <v>0.60528000000000004</v>
      </c>
      <c r="M22" s="9"/>
      <c r="N22" s="9"/>
      <c r="P22" s="9"/>
      <c r="Q22" s="9"/>
      <c r="R22" s="9"/>
    </row>
    <row r="23" spans="1:23" x14ac:dyDescent="0.25">
      <c r="A23" s="32"/>
      <c r="B23" s="4">
        <v>9</v>
      </c>
      <c r="C23" s="6">
        <v>0.96101599999999998</v>
      </c>
      <c r="D23" s="6">
        <v>0.90624700000000002</v>
      </c>
      <c r="E23" s="6">
        <v>0.78770899999999999</v>
      </c>
      <c r="F23" s="6">
        <v>0.67353399999999997</v>
      </c>
      <c r="G23" s="6">
        <v>0.94551099999999999</v>
      </c>
      <c r="H23" s="6">
        <v>0.73920399999999997</v>
      </c>
      <c r="I23" s="6">
        <v>0.72481799999999996</v>
      </c>
      <c r="J23" s="6">
        <v>0.78701699999999997</v>
      </c>
      <c r="M23" s="9"/>
      <c r="N23" s="9"/>
      <c r="P23" s="9"/>
      <c r="Q23" s="9"/>
      <c r="R23" s="9"/>
    </row>
    <row r="24" spans="1:23" x14ac:dyDescent="0.25">
      <c r="A24" s="32"/>
      <c r="B24" s="4">
        <v>10</v>
      </c>
      <c r="C24" s="6">
        <v>0.87134500000000004</v>
      </c>
      <c r="D24" s="6">
        <v>0.88475199999999998</v>
      </c>
      <c r="E24" s="6">
        <v>0.89491699999999996</v>
      </c>
      <c r="F24" s="6">
        <v>0.78964699999999999</v>
      </c>
      <c r="G24" s="6">
        <v>0.69127499999999997</v>
      </c>
      <c r="H24" s="6">
        <v>0.62677000000000005</v>
      </c>
      <c r="I24" s="6">
        <v>0.82503199999999999</v>
      </c>
      <c r="J24" s="6">
        <v>0.56672999999999996</v>
      </c>
      <c r="M24" s="9"/>
      <c r="N24" s="9"/>
      <c r="P24" s="9"/>
      <c r="Q24" s="9"/>
      <c r="R24" s="9"/>
    </row>
    <row r="25" spans="1:23" x14ac:dyDescent="0.25">
      <c r="A25" s="32">
        <v>500</v>
      </c>
      <c r="B25" s="4">
        <v>1</v>
      </c>
      <c r="C25" s="6">
        <v>0.87501899999999999</v>
      </c>
      <c r="D25" s="6">
        <v>0.97109999999999996</v>
      </c>
      <c r="E25" s="6">
        <v>0.69796000000000002</v>
      </c>
      <c r="F25" s="6">
        <v>0.62620100000000001</v>
      </c>
      <c r="G25" s="6">
        <v>0.39434900000000001</v>
      </c>
      <c r="H25" s="6">
        <v>0.66393500000000005</v>
      </c>
      <c r="I25" s="6">
        <v>0.81154000000000004</v>
      </c>
      <c r="J25" s="6">
        <v>0.81494</v>
      </c>
      <c r="M25" s="9"/>
      <c r="N25" s="9"/>
      <c r="P25" s="9"/>
      <c r="Q25" s="9"/>
      <c r="R25" s="9"/>
    </row>
    <row r="26" spans="1:23" x14ac:dyDescent="0.25">
      <c r="A26" s="32"/>
      <c r="B26" s="4">
        <v>2</v>
      </c>
      <c r="C26" s="6">
        <v>0.89616499999999999</v>
      </c>
      <c r="D26" s="6">
        <v>0.93427000000000004</v>
      </c>
      <c r="E26" s="6">
        <v>0.82824900000000001</v>
      </c>
      <c r="F26" s="6">
        <v>0.80805199999999999</v>
      </c>
      <c r="G26" s="6">
        <v>0.68590300000000004</v>
      </c>
      <c r="H26" s="6">
        <v>0.34201799999999999</v>
      </c>
      <c r="I26" s="6">
        <v>0.61654500000000001</v>
      </c>
      <c r="J26" s="6">
        <v>0.65175899999999998</v>
      </c>
      <c r="M26" s="9"/>
      <c r="N26" s="9"/>
      <c r="P26" s="9"/>
      <c r="Q26" s="9"/>
      <c r="R26" s="9"/>
    </row>
    <row r="27" spans="1:23" x14ac:dyDescent="0.25">
      <c r="A27" s="32"/>
      <c r="B27" s="4">
        <v>3</v>
      </c>
      <c r="C27" s="6">
        <v>0.81196500000000005</v>
      </c>
      <c r="D27" s="6">
        <v>0.85982599999999998</v>
      </c>
      <c r="E27" s="6">
        <v>0.79005599999999998</v>
      </c>
      <c r="F27" s="6">
        <v>0.69028900000000004</v>
      </c>
      <c r="G27" s="6">
        <v>0.85571699999999995</v>
      </c>
      <c r="H27" s="6">
        <v>0.58286099999999996</v>
      </c>
      <c r="I27" s="6">
        <v>0.74712699999999999</v>
      </c>
      <c r="J27" s="6">
        <v>0.67573499999999997</v>
      </c>
      <c r="M27" s="9"/>
      <c r="N27" s="9"/>
      <c r="P27" s="9"/>
      <c r="Q27" s="9"/>
      <c r="R27" s="9"/>
    </row>
    <row r="28" spans="1:23" x14ac:dyDescent="0.25">
      <c r="A28" s="32"/>
      <c r="B28" s="4">
        <v>4</v>
      </c>
      <c r="C28" s="6">
        <v>0.75853400000000004</v>
      </c>
      <c r="D28" s="6">
        <v>1.0066930000000001</v>
      </c>
      <c r="E28" s="6">
        <v>0.80301500000000003</v>
      </c>
      <c r="F28" s="6">
        <v>0.26153799999999999</v>
      </c>
      <c r="G28" s="6">
        <v>0.79311399999999999</v>
      </c>
      <c r="H28" s="6">
        <v>0.61347799999999997</v>
      </c>
      <c r="I28" s="6">
        <v>0.58497299999999997</v>
      </c>
      <c r="J28" s="6">
        <v>0.66555299999999995</v>
      </c>
      <c r="M28" s="9"/>
      <c r="N28" s="9"/>
      <c r="P28" s="9"/>
      <c r="Q28" s="9"/>
      <c r="R28" s="9"/>
    </row>
    <row r="29" spans="1:23" x14ac:dyDescent="0.25">
      <c r="A29" s="32"/>
      <c r="B29" s="4">
        <v>5</v>
      </c>
      <c r="C29" s="6">
        <v>0.95344600000000002</v>
      </c>
      <c r="D29" s="6">
        <v>0.77356899999999995</v>
      </c>
      <c r="E29" s="6">
        <v>0.79242299999999999</v>
      </c>
      <c r="F29" s="6">
        <v>0.83831699999999998</v>
      </c>
      <c r="G29" s="6">
        <v>0.86956299999999997</v>
      </c>
      <c r="H29" s="6">
        <v>0.74167499999999997</v>
      </c>
      <c r="I29" s="6">
        <v>0.564276</v>
      </c>
      <c r="J29" s="6">
        <v>0.68066599999999999</v>
      </c>
      <c r="M29" s="9"/>
      <c r="N29" s="9"/>
      <c r="P29" s="9"/>
      <c r="Q29" s="9"/>
      <c r="R29" s="9"/>
    </row>
    <row r="30" spans="1:23" x14ac:dyDescent="0.25">
      <c r="A30" s="32"/>
      <c r="B30" s="4">
        <v>6</v>
      </c>
      <c r="C30" s="6">
        <v>0.87075499999999995</v>
      </c>
      <c r="D30" s="6">
        <v>0.92438200000000004</v>
      </c>
      <c r="E30" s="6">
        <v>0.63690500000000005</v>
      </c>
      <c r="F30" s="6">
        <v>0.82409299999999996</v>
      </c>
      <c r="G30" s="6">
        <v>0.670431</v>
      </c>
      <c r="H30" s="6">
        <v>0.49679400000000001</v>
      </c>
      <c r="I30" s="6">
        <v>0.86968000000000001</v>
      </c>
      <c r="J30" s="6">
        <v>0.63178100000000004</v>
      </c>
      <c r="P30" s="9"/>
      <c r="Q30" s="9"/>
      <c r="R30" s="9"/>
    </row>
    <row r="31" spans="1:23" x14ac:dyDescent="0.25">
      <c r="A31" s="32"/>
      <c r="B31" s="4">
        <v>7</v>
      </c>
      <c r="C31" s="6">
        <v>0.92271400000000003</v>
      </c>
      <c r="D31" s="6">
        <v>0.79530599999999996</v>
      </c>
      <c r="E31" s="6">
        <v>0.77328399999999997</v>
      </c>
      <c r="F31" s="6">
        <v>0.85136299999999998</v>
      </c>
      <c r="G31" s="6">
        <v>1.043458</v>
      </c>
      <c r="H31" s="6">
        <v>0.48850399999999999</v>
      </c>
      <c r="I31" s="6">
        <v>0.73444200000000004</v>
      </c>
      <c r="J31" s="6">
        <v>0.67291999999999996</v>
      </c>
    </row>
    <row r="32" spans="1:23" x14ac:dyDescent="0.25">
      <c r="A32" s="32"/>
      <c r="B32" s="4">
        <v>8</v>
      </c>
      <c r="C32" s="6">
        <v>0.94994000000000001</v>
      </c>
      <c r="D32" s="6">
        <v>0.96143900000000004</v>
      </c>
      <c r="E32" s="6">
        <v>0.78658799999999995</v>
      </c>
      <c r="F32" s="6">
        <v>0.76893800000000001</v>
      </c>
      <c r="G32" s="6">
        <v>0.86254699999999995</v>
      </c>
      <c r="H32" s="6">
        <v>0.79941399999999996</v>
      </c>
      <c r="I32" s="6">
        <v>0.81715400000000005</v>
      </c>
      <c r="J32" s="6">
        <v>0.82582800000000001</v>
      </c>
    </row>
    <row r="33" spans="1:10" x14ac:dyDescent="0.25">
      <c r="A33" s="32"/>
      <c r="B33" s="4">
        <v>9</v>
      </c>
      <c r="C33" s="6">
        <v>0.98712200000000005</v>
      </c>
      <c r="D33" s="6">
        <v>0.88006499999999999</v>
      </c>
      <c r="E33" s="6">
        <v>0.78151199999999998</v>
      </c>
      <c r="F33" s="6">
        <v>0.56176899999999996</v>
      </c>
      <c r="G33" s="6">
        <v>0.68159000000000003</v>
      </c>
      <c r="H33" s="6">
        <v>0.61964399999999997</v>
      </c>
      <c r="I33" s="6">
        <v>0.62109700000000001</v>
      </c>
      <c r="J33" s="6">
        <v>0.56439399999999995</v>
      </c>
    </row>
    <row r="34" spans="1:10" x14ac:dyDescent="0.25">
      <c r="A34" s="32"/>
      <c r="B34" s="4">
        <v>10</v>
      </c>
      <c r="C34" s="6">
        <v>0.96557800000000005</v>
      </c>
      <c r="D34" s="6">
        <v>0.88953300000000002</v>
      </c>
      <c r="E34" s="6">
        <v>0.78843600000000003</v>
      </c>
      <c r="F34" s="6">
        <v>0.47172900000000001</v>
      </c>
      <c r="G34" s="6">
        <v>0.90674299999999997</v>
      </c>
      <c r="H34" s="6">
        <v>0.76381100000000002</v>
      </c>
      <c r="I34" s="6">
        <v>0.85684800000000005</v>
      </c>
      <c r="J34" s="6">
        <v>0.738954</v>
      </c>
    </row>
    <row r="35" spans="1:10" x14ac:dyDescent="0.25">
      <c r="A35" s="32">
        <v>1000</v>
      </c>
      <c r="B35" s="4">
        <v>1</v>
      </c>
      <c r="C35" s="6">
        <v>1.0517129999999999</v>
      </c>
      <c r="D35" s="6">
        <v>0.81128599999999995</v>
      </c>
      <c r="E35" s="6">
        <v>0.79418999999999995</v>
      </c>
      <c r="F35" s="6">
        <v>0.21699299999999999</v>
      </c>
      <c r="G35" s="6">
        <v>0.72385100000000002</v>
      </c>
      <c r="H35" s="6">
        <v>0.648455</v>
      </c>
      <c r="I35" s="6">
        <v>0.54322099999999995</v>
      </c>
      <c r="J35" s="6">
        <v>0.47231600000000001</v>
      </c>
    </row>
    <row r="36" spans="1:10" x14ac:dyDescent="0.25">
      <c r="A36" s="32"/>
      <c r="B36" s="4">
        <v>2</v>
      </c>
      <c r="C36" s="6">
        <v>0.94331399999999999</v>
      </c>
      <c r="D36" s="6">
        <v>0.72312699999999996</v>
      </c>
      <c r="E36" s="6">
        <v>0.65364599999999995</v>
      </c>
      <c r="F36" s="6">
        <v>0.61874300000000004</v>
      </c>
      <c r="G36" s="6">
        <v>0.82061099999999998</v>
      </c>
      <c r="H36" s="6">
        <v>0.59684000000000004</v>
      </c>
      <c r="I36" s="6">
        <v>0.62545600000000001</v>
      </c>
      <c r="J36" s="6">
        <v>0.74053800000000003</v>
      </c>
    </row>
    <row r="37" spans="1:10" x14ac:dyDescent="0.25">
      <c r="A37" s="32"/>
      <c r="B37" s="4">
        <v>3</v>
      </c>
      <c r="C37" s="6">
        <v>1.0311459999999999</v>
      </c>
      <c r="D37" s="6">
        <v>0.85722100000000001</v>
      </c>
      <c r="E37" s="6">
        <v>0.39604400000000001</v>
      </c>
      <c r="F37" s="6">
        <v>0.37716699999999997</v>
      </c>
      <c r="G37" s="6">
        <v>0.73095900000000003</v>
      </c>
      <c r="H37" s="6">
        <v>0.65570300000000004</v>
      </c>
      <c r="I37" s="6">
        <v>0.63564399999999999</v>
      </c>
      <c r="J37" s="6">
        <v>0.75208900000000001</v>
      </c>
    </row>
    <row r="38" spans="1:10" x14ac:dyDescent="0.25">
      <c r="A38" s="32"/>
      <c r="B38" s="4">
        <v>4</v>
      </c>
      <c r="C38" s="6">
        <v>0.973638</v>
      </c>
      <c r="D38" s="6">
        <v>0.93503999999999998</v>
      </c>
      <c r="E38" s="6">
        <v>0.61699800000000005</v>
      </c>
      <c r="F38" s="6">
        <v>0.49979899999999999</v>
      </c>
      <c r="G38" s="6">
        <v>0.78647900000000004</v>
      </c>
      <c r="H38" s="6">
        <v>0.78882099999999999</v>
      </c>
      <c r="I38" s="6">
        <v>0.71892800000000001</v>
      </c>
      <c r="J38" s="6">
        <v>0.78374500000000002</v>
      </c>
    </row>
    <row r="39" spans="1:10" x14ac:dyDescent="0.25">
      <c r="A39" s="32"/>
      <c r="B39" s="4">
        <v>5</v>
      </c>
      <c r="C39" s="6">
        <v>1.0061009999999999</v>
      </c>
      <c r="D39" s="6">
        <v>0.83609900000000004</v>
      </c>
      <c r="E39" s="6">
        <v>0.75770499999999996</v>
      </c>
      <c r="F39" s="6">
        <v>0.72616599999999998</v>
      </c>
      <c r="G39" s="6">
        <v>0.79020100000000004</v>
      </c>
      <c r="H39" s="6">
        <v>0.71753100000000003</v>
      </c>
      <c r="I39" s="6">
        <v>0.73501499999999997</v>
      </c>
      <c r="J39" s="6">
        <v>0.68951399999999996</v>
      </c>
    </row>
    <row r="40" spans="1:10" x14ac:dyDescent="0.25">
      <c r="A40" s="32"/>
      <c r="B40" s="4">
        <v>6</v>
      </c>
      <c r="C40" s="6">
        <v>1.0137989999999999</v>
      </c>
      <c r="D40" s="6">
        <v>0.96553900000000004</v>
      </c>
      <c r="E40" s="6">
        <v>0.646895</v>
      </c>
      <c r="F40" s="6">
        <v>0.75264900000000001</v>
      </c>
      <c r="G40" s="6">
        <v>0.74619599999999997</v>
      </c>
      <c r="H40" s="6">
        <v>0.63402899999999995</v>
      </c>
      <c r="I40" s="6">
        <v>0.53721200000000002</v>
      </c>
      <c r="J40" s="6">
        <v>0.24385399999999999</v>
      </c>
    </row>
    <row r="41" spans="1:10" x14ac:dyDescent="0.25">
      <c r="A41" s="32"/>
      <c r="B41" s="4">
        <v>7</v>
      </c>
      <c r="C41" s="6">
        <v>0.986703</v>
      </c>
      <c r="D41" s="6">
        <v>0.94393899999999997</v>
      </c>
      <c r="E41" s="6">
        <v>0.81015199999999998</v>
      </c>
      <c r="F41" s="6">
        <v>0.41005200000000003</v>
      </c>
      <c r="G41" s="6">
        <v>0.63368400000000003</v>
      </c>
      <c r="H41" s="6">
        <v>0.82091499999999995</v>
      </c>
      <c r="I41" s="6">
        <v>0.68076199999999998</v>
      </c>
      <c r="J41" s="6">
        <v>0.85522200000000004</v>
      </c>
    </row>
    <row r="42" spans="1:10" x14ac:dyDescent="0.25">
      <c r="A42" s="32"/>
      <c r="B42" s="4">
        <v>8</v>
      </c>
      <c r="C42" s="6">
        <v>0.99324000000000001</v>
      </c>
      <c r="D42" s="6">
        <v>0.83807900000000002</v>
      </c>
      <c r="E42" s="6">
        <v>0.69695300000000004</v>
      </c>
      <c r="F42" s="6">
        <v>0.47561999999999999</v>
      </c>
      <c r="G42" s="6">
        <v>0.89012400000000003</v>
      </c>
      <c r="H42" s="6">
        <v>0.58704900000000004</v>
      </c>
      <c r="I42" s="6">
        <v>0.57701000000000002</v>
      </c>
      <c r="J42" s="6">
        <v>0.66842400000000002</v>
      </c>
    </row>
    <row r="43" spans="1:10" x14ac:dyDescent="0.25">
      <c r="A43" s="32"/>
      <c r="B43" s="4">
        <v>9</v>
      </c>
      <c r="C43" s="6">
        <v>0.86396499999999998</v>
      </c>
      <c r="D43" s="6">
        <v>0.99095800000000001</v>
      </c>
      <c r="E43" s="6">
        <v>0.77249199999999996</v>
      </c>
      <c r="F43" s="6">
        <v>0.65662299999999996</v>
      </c>
      <c r="G43" s="6">
        <v>0.892374</v>
      </c>
      <c r="H43" s="6">
        <v>0.76348800000000006</v>
      </c>
      <c r="I43" s="6">
        <v>0.82050100000000004</v>
      </c>
      <c r="J43" s="6">
        <v>0.56676000000000004</v>
      </c>
    </row>
    <row r="44" spans="1:10" x14ac:dyDescent="0.25">
      <c r="A44" s="32"/>
      <c r="B44" s="4">
        <v>10</v>
      </c>
      <c r="C44" s="6">
        <v>0.99961500000000003</v>
      </c>
      <c r="D44" s="6">
        <v>0.82809900000000003</v>
      </c>
      <c r="E44" s="6">
        <v>0.69803899999999997</v>
      </c>
      <c r="F44" s="6">
        <v>0.48390899999999998</v>
      </c>
      <c r="G44" s="6">
        <v>0.81552000000000002</v>
      </c>
      <c r="H44" s="6">
        <v>0.62067799999999995</v>
      </c>
      <c r="I44" s="6">
        <v>0.60814100000000004</v>
      </c>
      <c r="J44" s="6">
        <v>0.80020999999999998</v>
      </c>
    </row>
    <row r="45" spans="1:10" x14ac:dyDescent="0.25">
      <c r="A45" s="32">
        <v>5000</v>
      </c>
      <c r="B45" s="4">
        <v>1</v>
      </c>
      <c r="C45" s="6">
        <v>0.98722699999999997</v>
      </c>
      <c r="D45" s="6">
        <v>0.91657500000000003</v>
      </c>
      <c r="E45" s="6">
        <v>0.54227899999999996</v>
      </c>
      <c r="F45" s="6">
        <v>0.43144399999999999</v>
      </c>
      <c r="G45" s="6">
        <v>0.80511100000000002</v>
      </c>
      <c r="H45" s="6">
        <v>0.54241300000000003</v>
      </c>
      <c r="I45" s="6">
        <v>0.76631000000000005</v>
      </c>
      <c r="J45" s="6">
        <v>0.78932100000000005</v>
      </c>
    </row>
    <row r="46" spans="1:10" x14ac:dyDescent="0.25">
      <c r="A46" s="32"/>
      <c r="B46" s="4">
        <v>2</v>
      </c>
      <c r="C46" s="6">
        <v>0.99195</v>
      </c>
      <c r="D46" s="6">
        <v>0.941025</v>
      </c>
      <c r="E46" s="6">
        <v>0.68193199999999998</v>
      </c>
      <c r="F46" s="6">
        <v>0.37832900000000003</v>
      </c>
      <c r="G46" s="6">
        <v>0.73160999999999998</v>
      </c>
      <c r="H46" s="6">
        <v>0.65808500000000003</v>
      </c>
      <c r="I46" s="6">
        <v>0.64618100000000001</v>
      </c>
      <c r="J46" s="6">
        <v>0.58484000000000003</v>
      </c>
    </row>
    <row r="47" spans="1:10" x14ac:dyDescent="0.25">
      <c r="A47" s="32"/>
      <c r="B47" s="4">
        <v>3</v>
      </c>
      <c r="C47" s="6">
        <v>1.0778190000000001</v>
      </c>
      <c r="D47" s="6">
        <v>0.93310700000000002</v>
      </c>
      <c r="E47" s="6">
        <v>0.67210199999999998</v>
      </c>
      <c r="F47" s="6">
        <v>0.21742300000000001</v>
      </c>
      <c r="G47" s="6">
        <v>0.75939599999999996</v>
      </c>
      <c r="H47" s="6">
        <v>0.73964099999999999</v>
      </c>
      <c r="I47" s="6">
        <v>0.60271399999999997</v>
      </c>
      <c r="J47" s="6">
        <v>0.64911700000000006</v>
      </c>
    </row>
    <row r="48" spans="1:10" x14ac:dyDescent="0.25">
      <c r="A48" s="32"/>
      <c r="B48" s="4">
        <v>4</v>
      </c>
      <c r="C48" s="6">
        <v>1.1075539999999999</v>
      </c>
      <c r="D48" s="6">
        <v>0.91486900000000004</v>
      </c>
      <c r="E48" s="6">
        <v>0.70951500000000001</v>
      </c>
      <c r="F48" s="6">
        <v>0.35861500000000002</v>
      </c>
      <c r="G48" s="6">
        <v>0.75406700000000004</v>
      </c>
      <c r="H48" s="6">
        <v>0.60162899999999997</v>
      </c>
      <c r="I48" s="6">
        <v>0.70791000000000004</v>
      </c>
      <c r="J48" s="6">
        <v>0.65744899999999995</v>
      </c>
    </row>
    <row r="49" spans="1:10" x14ac:dyDescent="0.25">
      <c r="A49" s="32"/>
      <c r="B49" s="4">
        <v>5</v>
      </c>
      <c r="C49" s="6">
        <v>0.90248499999999998</v>
      </c>
      <c r="D49" s="6">
        <v>1.031698</v>
      </c>
      <c r="E49" s="6">
        <v>0.63449100000000003</v>
      </c>
      <c r="F49" s="6">
        <v>0.35242899999999999</v>
      </c>
      <c r="G49" s="6">
        <v>0.895397</v>
      </c>
      <c r="H49" s="6">
        <v>0.73626499999999995</v>
      </c>
      <c r="I49" s="6">
        <v>0.60355099999999995</v>
      </c>
      <c r="J49" s="6">
        <v>0.55193199999999998</v>
      </c>
    </row>
    <row r="50" spans="1:10" x14ac:dyDescent="0.25">
      <c r="A50" s="32"/>
      <c r="B50" s="4">
        <v>6</v>
      </c>
      <c r="C50" s="6">
        <v>1.002961</v>
      </c>
      <c r="D50" s="6">
        <v>0.89044000000000001</v>
      </c>
      <c r="E50" s="6">
        <v>0.691913</v>
      </c>
      <c r="F50" s="6">
        <v>0.26764900000000003</v>
      </c>
      <c r="G50" s="6">
        <v>0.59803399999999995</v>
      </c>
      <c r="H50" s="6">
        <v>0.61469399999999996</v>
      </c>
      <c r="I50" s="6">
        <v>0.62212599999999996</v>
      </c>
      <c r="J50" s="6">
        <v>0.56607700000000005</v>
      </c>
    </row>
    <row r="51" spans="1:10" x14ac:dyDescent="0.25">
      <c r="A51" s="32"/>
      <c r="B51" s="4">
        <v>7</v>
      </c>
      <c r="C51" s="6">
        <v>1.091251</v>
      </c>
      <c r="D51" s="6">
        <v>1.0412790000000001</v>
      </c>
      <c r="E51" s="6">
        <v>0.73997500000000005</v>
      </c>
      <c r="F51" s="6">
        <v>0.587808</v>
      </c>
      <c r="G51" s="6">
        <v>0.76528600000000002</v>
      </c>
      <c r="H51" s="6">
        <v>0.63842399999999999</v>
      </c>
      <c r="I51" s="6">
        <v>0.57550800000000002</v>
      </c>
      <c r="J51" s="6">
        <v>0.66113500000000003</v>
      </c>
    </row>
    <row r="52" spans="1:10" x14ac:dyDescent="0.25">
      <c r="A52" s="32"/>
      <c r="B52" s="4">
        <v>8</v>
      </c>
      <c r="C52" s="6">
        <v>0.94837300000000002</v>
      </c>
      <c r="D52" s="6">
        <v>0.94910499999999998</v>
      </c>
      <c r="E52" s="6">
        <v>0.63519300000000001</v>
      </c>
      <c r="F52" s="6">
        <v>0.34336299999999997</v>
      </c>
      <c r="G52" s="6">
        <v>0.84262499999999996</v>
      </c>
      <c r="H52" s="6">
        <v>0.51556199999999996</v>
      </c>
      <c r="I52" s="6">
        <v>0.725248</v>
      </c>
      <c r="J52" s="6">
        <v>0.64329400000000003</v>
      </c>
    </row>
    <row r="53" spans="1:10" x14ac:dyDescent="0.25">
      <c r="A53" s="32"/>
      <c r="B53" s="4">
        <v>9</v>
      </c>
      <c r="C53" s="6">
        <v>0.99255800000000005</v>
      </c>
      <c r="D53" s="6">
        <v>0.94947700000000002</v>
      </c>
      <c r="E53" s="6">
        <v>0.64273999999999998</v>
      </c>
      <c r="F53" s="6">
        <v>0.33707799999999999</v>
      </c>
      <c r="G53" s="6">
        <v>0.79740999999999995</v>
      </c>
      <c r="H53" s="6">
        <v>0.72575999999999996</v>
      </c>
      <c r="I53" s="6">
        <v>0.458783</v>
      </c>
      <c r="J53" s="6">
        <v>0.59115200000000001</v>
      </c>
    </row>
    <row r="54" spans="1:10" x14ac:dyDescent="0.25">
      <c r="A54" s="32"/>
      <c r="B54" s="4">
        <v>10</v>
      </c>
      <c r="C54" s="6">
        <v>0.96487800000000001</v>
      </c>
      <c r="D54" s="6">
        <v>1.023909</v>
      </c>
      <c r="E54" s="6">
        <v>0.71390100000000001</v>
      </c>
      <c r="F54" s="6">
        <v>0.37561899999999998</v>
      </c>
      <c r="G54" s="6">
        <v>0.81083000000000005</v>
      </c>
      <c r="H54" s="6">
        <v>0.69873600000000002</v>
      </c>
      <c r="I54" s="6">
        <v>0.67032099999999994</v>
      </c>
      <c r="J54" s="6">
        <v>0.65958099999999997</v>
      </c>
    </row>
    <row r="55" spans="1:10" x14ac:dyDescent="0.25">
      <c r="A55" s="32">
        <v>10000</v>
      </c>
      <c r="B55" s="4">
        <v>1</v>
      </c>
      <c r="C55" s="6">
        <v>0.93094100000000002</v>
      </c>
      <c r="D55" s="6">
        <v>0.93664800000000004</v>
      </c>
      <c r="E55" s="6">
        <v>0.76505100000000004</v>
      </c>
      <c r="F55" s="6">
        <v>0.27438699999999999</v>
      </c>
      <c r="G55" s="6">
        <v>0.78037000000000001</v>
      </c>
      <c r="H55" s="6">
        <v>0.50026199999999998</v>
      </c>
      <c r="I55" s="6">
        <v>0.47000900000000001</v>
      </c>
      <c r="J55" s="6">
        <v>0.54112700000000002</v>
      </c>
    </row>
    <row r="56" spans="1:10" x14ac:dyDescent="0.25">
      <c r="A56" s="32"/>
      <c r="B56" s="4">
        <v>2</v>
      </c>
      <c r="C56" s="6">
        <v>0.99144900000000002</v>
      </c>
      <c r="D56" s="6">
        <v>1.0079089999999999</v>
      </c>
      <c r="E56" s="6">
        <v>0.661416</v>
      </c>
      <c r="F56" s="6">
        <v>0.25092199999999998</v>
      </c>
      <c r="G56" s="6">
        <v>0.703434</v>
      </c>
      <c r="H56" s="6">
        <v>0.63549100000000003</v>
      </c>
      <c r="I56" s="6">
        <v>0.65345299999999995</v>
      </c>
      <c r="J56" s="6">
        <v>0.34431299999999998</v>
      </c>
    </row>
    <row r="57" spans="1:10" x14ac:dyDescent="0.25">
      <c r="A57" s="32"/>
      <c r="B57" s="4">
        <v>3</v>
      </c>
      <c r="C57" s="6">
        <v>1.025407</v>
      </c>
      <c r="D57" s="6">
        <v>0.95263500000000001</v>
      </c>
      <c r="E57" s="6">
        <v>0.56230500000000005</v>
      </c>
      <c r="F57" s="6">
        <v>0.21643399999999999</v>
      </c>
      <c r="G57" s="6">
        <v>0.74372700000000003</v>
      </c>
      <c r="H57" s="6">
        <v>0.58128599999999997</v>
      </c>
      <c r="I57" s="6">
        <v>0.59294599999999997</v>
      </c>
      <c r="J57" s="6">
        <v>0.56484599999999996</v>
      </c>
    </row>
    <row r="58" spans="1:10" x14ac:dyDescent="0.25">
      <c r="A58" s="32"/>
      <c r="B58" s="4">
        <v>4</v>
      </c>
      <c r="C58" s="6">
        <v>1.0581179999999999</v>
      </c>
      <c r="D58" s="6">
        <v>0.96038900000000005</v>
      </c>
      <c r="E58" s="6">
        <v>0.64352299999999996</v>
      </c>
      <c r="F58" s="6">
        <v>0.23133600000000001</v>
      </c>
      <c r="G58" s="6">
        <v>0.75824899999999995</v>
      </c>
      <c r="H58" s="6">
        <v>0.60075000000000001</v>
      </c>
      <c r="I58" s="6">
        <v>0.65261100000000005</v>
      </c>
      <c r="J58" s="6">
        <v>0.43613499999999999</v>
      </c>
    </row>
    <row r="59" spans="1:10" x14ac:dyDescent="0.25">
      <c r="A59" s="32"/>
      <c r="B59" s="4">
        <v>5</v>
      </c>
      <c r="C59" s="6">
        <v>0.95829799999999998</v>
      </c>
      <c r="D59" s="6">
        <v>1.0032810000000001</v>
      </c>
      <c r="E59" s="6">
        <v>0.68957100000000005</v>
      </c>
      <c r="F59" s="6">
        <v>0.359514</v>
      </c>
      <c r="G59" s="6">
        <v>0.743834</v>
      </c>
      <c r="H59" s="6">
        <v>0.658273</v>
      </c>
      <c r="I59" s="6">
        <v>0.54782200000000003</v>
      </c>
      <c r="J59" s="6">
        <v>0.55053399999999997</v>
      </c>
    </row>
    <row r="60" spans="1:10" x14ac:dyDescent="0.25">
      <c r="A60" s="32"/>
      <c r="B60" s="4">
        <v>6</v>
      </c>
      <c r="C60" s="6">
        <v>1.0007950000000001</v>
      </c>
      <c r="D60" s="6">
        <v>0.94371400000000005</v>
      </c>
      <c r="E60" s="6">
        <v>0.75468900000000005</v>
      </c>
      <c r="F60" s="6">
        <v>0.2581</v>
      </c>
      <c r="G60" s="6">
        <v>0.74482999999999999</v>
      </c>
      <c r="H60" s="6">
        <v>0.58881399999999995</v>
      </c>
      <c r="I60" s="6">
        <v>0.64371</v>
      </c>
      <c r="J60" s="6">
        <v>0.67834099999999997</v>
      </c>
    </row>
    <row r="61" spans="1:10" x14ac:dyDescent="0.25">
      <c r="A61" s="32"/>
      <c r="B61" s="4">
        <v>7</v>
      </c>
      <c r="C61" s="6">
        <v>0.97556500000000002</v>
      </c>
      <c r="D61" s="6">
        <v>0.91329199999999999</v>
      </c>
      <c r="E61" s="6">
        <v>0.693882</v>
      </c>
      <c r="F61" s="6">
        <v>6.0589999999999998E-2</v>
      </c>
      <c r="G61" s="6">
        <v>0.61514400000000002</v>
      </c>
      <c r="H61" s="6">
        <v>0.56881700000000002</v>
      </c>
      <c r="I61" s="6">
        <v>0.70022600000000002</v>
      </c>
      <c r="J61" s="6">
        <v>0.60593399999999997</v>
      </c>
    </row>
    <row r="62" spans="1:10" x14ac:dyDescent="0.25">
      <c r="A62" s="32"/>
      <c r="B62" s="4">
        <v>8</v>
      </c>
      <c r="C62" s="6">
        <v>1.039574</v>
      </c>
      <c r="D62" s="6">
        <v>0.92565200000000003</v>
      </c>
      <c r="E62" s="6">
        <v>0.72626599999999997</v>
      </c>
      <c r="F62" s="6">
        <v>0.49740499999999999</v>
      </c>
      <c r="G62" s="6">
        <v>0.75630299999999995</v>
      </c>
      <c r="H62" s="6">
        <v>0.65224099999999996</v>
      </c>
      <c r="I62" s="6">
        <v>0.68769199999999997</v>
      </c>
      <c r="J62" s="6">
        <v>0.77835100000000002</v>
      </c>
    </row>
    <row r="63" spans="1:10" x14ac:dyDescent="0.25">
      <c r="A63" s="32"/>
      <c r="B63" s="4">
        <v>9</v>
      </c>
      <c r="C63" s="6">
        <v>1.0313939999999999</v>
      </c>
      <c r="D63" s="6">
        <v>0.88361900000000004</v>
      </c>
      <c r="E63" s="6">
        <v>0.66168400000000005</v>
      </c>
      <c r="F63" s="6">
        <v>0.24585499999999999</v>
      </c>
      <c r="G63" s="6">
        <v>0.82274400000000003</v>
      </c>
      <c r="H63" s="6">
        <v>0.58729600000000004</v>
      </c>
      <c r="I63" s="6">
        <v>0.53696299999999997</v>
      </c>
      <c r="J63" s="6">
        <v>0.40999400000000003</v>
      </c>
    </row>
    <row r="64" spans="1:10" x14ac:dyDescent="0.25">
      <c r="A64" s="32"/>
      <c r="B64" s="4">
        <v>10</v>
      </c>
      <c r="C64" s="6">
        <v>1.004103</v>
      </c>
      <c r="D64" s="6">
        <v>1.001153</v>
      </c>
      <c r="E64" s="6">
        <v>0.63554900000000003</v>
      </c>
      <c r="F64" s="6">
        <v>0.15490499999999999</v>
      </c>
      <c r="G64" s="6">
        <v>0.77745500000000001</v>
      </c>
      <c r="H64" s="6">
        <v>0.52893299999999999</v>
      </c>
      <c r="I64" s="6">
        <v>0.59321199999999996</v>
      </c>
      <c r="J64" s="6">
        <v>0.59713300000000002</v>
      </c>
    </row>
    <row r="65" spans="1:10" x14ac:dyDescent="0.25">
      <c r="A65" s="32">
        <v>50000</v>
      </c>
      <c r="B65" s="4">
        <v>1</v>
      </c>
      <c r="C65" s="6">
        <v>1.040594</v>
      </c>
      <c r="D65" s="6">
        <v>0.98810399999999998</v>
      </c>
      <c r="E65" s="6">
        <v>0.635625</v>
      </c>
      <c r="F65" s="6">
        <v>0.20690600000000001</v>
      </c>
      <c r="G65" s="6">
        <v>0.715001</v>
      </c>
      <c r="H65" s="6">
        <v>0.50677700000000003</v>
      </c>
      <c r="I65" s="6">
        <v>0.548238</v>
      </c>
      <c r="J65" s="6">
        <v>0.125919</v>
      </c>
    </row>
    <row r="66" spans="1:10" x14ac:dyDescent="0.25">
      <c r="A66" s="32"/>
      <c r="B66" s="4">
        <v>2</v>
      </c>
      <c r="C66" s="6">
        <v>1.0334369999999999</v>
      </c>
      <c r="D66" s="6">
        <v>0.959067</v>
      </c>
      <c r="E66" s="6">
        <v>0.63937299999999997</v>
      </c>
      <c r="F66" s="6">
        <v>9.3992000000000006E-2</v>
      </c>
      <c r="G66" s="6">
        <v>0.64814799999999995</v>
      </c>
      <c r="H66" s="6">
        <v>0.49817800000000001</v>
      </c>
      <c r="I66" s="6">
        <v>0.46501300000000001</v>
      </c>
      <c r="J66" s="6">
        <v>0.47921000000000002</v>
      </c>
    </row>
    <row r="67" spans="1:10" x14ac:dyDescent="0.25">
      <c r="A67" s="32"/>
      <c r="B67" s="4">
        <v>3</v>
      </c>
      <c r="C67" s="6">
        <v>1.044416</v>
      </c>
      <c r="D67" s="6">
        <v>0.99849200000000005</v>
      </c>
      <c r="E67" s="6">
        <v>0.58979000000000004</v>
      </c>
      <c r="F67" s="6">
        <v>0.19559299999999999</v>
      </c>
      <c r="G67" s="6">
        <v>0.68720999999999999</v>
      </c>
      <c r="H67" s="6">
        <v>0.46611000000000002</v>
      </c>
      <c r="I67" s="6">
        <v>0.549072</v>
      </c>
      <c r="J67" s="6">
        <v>0.26147799999999999</v>
      </c>
    </row>
    <row r="68" spans="1:10" x14ac:dyDescent="0.25">
      <c r="A68" s="32"/>
      <c r="B68" s="4">
        <v>4</v>
      </c>
      <c r="C68" s="6">
        <v>1.072959</v>
      </c>
      <c r="D68" s="6">
        <v>1.0255510000000001</v>
      </c>
      <c r="E68" s="6">
        <v>0.613479</v>
      </c>
      <c r="F68" s="6">
        <v>0.11562500000000001</v>
      </c>
      <c r="G68" s="6">
        <v>0.61372400000000005</v>
      </c>
      <c r="H68" s="6">
        <v>0.436006</v>
      </c>
      <c r="I68" s="6">
        <v>0.51625799999999999</v>
      </c>
      <c r="J68" s="6">
        <v>0.49119099999999999</v>
      </c>
    </row>
    <row r="69" spans="1:10" x14ac:dyDescent="0.25">
      <c r="A69" s="32"/>
      <c r="B69" s="4">
        <v>5</v>
      </c>
      <c r="C69" s="6">
        <v>1.09324</v>
      </c>
      <c r="D69" s="6">
        <v>1.0185329999999999</v>
      </c>
      <c r="E69" s="6">
        <v>0.59583699999999995</v>
      </c>
      <c r="F69" s="6">
        <v>0.29309200000000002</v>
      </c>
      <c r="G69" s="6">
        <v>0.74042699999999995</v>
      </c>
      <c r="H69" s="6">
        <v>0.469976</v>
      </c>
      <c r="I69" s="6">
        <v>0.569438</v>
      </c>
      <c r="J69" s="6">
        <v>0.59943000000000002</v>
      </c>
    </row>
    <row r="70" spans="1:10" x14ac:dyDescent="0.25">
      <c r="A70" s="32"/>
      <c r="B70" s="4">
        <v>6</v>
      </c>
      <c r="C70" s="6">
        <v>0.96596700000000002</v>
      </c>
      <c r="D70" s="6">
        <v>1.006591</v>
      </c>
      <c r="E70" s="6">
        <v>0.58459499999999998</v>
      </c>
      <c r="F70" s="6">
        <v>8.9645000000000002E-2</v>
      </c>
      <c r="G70" s="6">
        <v>0.70196099999999995</v>
      </c>
      <c r="H70" s="6">
        <v>0.47479900000000003</v>
      </c>
      <c r="I70" s="6">
        <v>0.24898400000000001</v>
      </c>
      <c r="J70" s="6">
        <v>0.32027699999999998</v>
      </c>
    </row>
    <row r="71" spans="1:10" x14ac:dyDescent="0.25">
      <c r="A71" s="32"/>
      <c r="B71" s="4">
        <v>7</v>
      </c>
      <c r="C71" s="6">
        <v>1.0210710000000001</v>
      </c>
      <c r="D71" s="6">
        <v>1.0279860000000001</v>
      </c>
      <c r="E71" s="6">
        <v>0.50028899999999998</v>
      </c>
      <c r="F71" s="6">
        <v>0.117231</v>
      </c>
      <c r="G71" s="6">
        <v>0.75906300000000004</v>
      </c>
      <c r="H71" s="6">
        <v>0.30404599999999998</v>
      </c>
      <c r="I71" s="6">
        <v>0.64589799999999997</v>
      </c>
      <c r="J71" s="6">
        <v>0.664547</v>
      </c>
    </row>
    <row r="72" spans="1:10" x14ac:dyDescent="0.25">
      <c r="A72" s="32"/>
      <c r="B72" s="4">
        <v>8</v>
      </c>
      <c r="C72" s="6">
        <v>1.003185</v>
      </c>
      <c r="D72" s="6">
        <v>1.061034</v>
      </c>
      <c r="E72" s="6">
        <v>0.58672400000000002</v>
      </c>
      <c r="F72" s="6">
        <v>0.21791199999999999</v>
      </c>
      <c r="G72" s="6">
        <v>0.71090100000000001</v>
      </c>
      <c r="H72" s="6">
        <v>0.55800499999999997</v>
      </c>
      <c r="I72" s="6">
        <v>0.52893900000000005</v>
      </c>
      <c r="J72" s="6">
        <v>0.61165199999999997</v>
      </c>
    </row>
    <row r="73" spans="1:10" x14ac:dyDescent="0.25">
      <c r="A73" s="32"/>
      <c r="B73" s="4">
        <v>9</v>
      </c>
      <c r="C73" s="6">
        <v>1.059169</v>
      </c>
      <c r="D73" s="6">
        <v>1.041058</v>
      </c>
      <c r="E73" s="6">
        <v>0.61737399999999998</v>
      </c>
      <c r="F73" s="6">
        <v>0.23505400000000001</v>
      </c>
      <c r="G73" s="6">
        <v>0.633822</v>
      </c>
      <c r="H73" s="6">
        <v>0.50705999999999996</v>
      </c>
      <c r="I73" s="6">
        <v>0.358962</v>
      </c>
      <c r="J73" s="6">
        <v>0.53907300000000002</v>
      </c>
    </row>
    <row r="74" spans="1:10" x14ac:dyDescent="0.25">
      <c r="A74" s="32"/>
      <c r="B74" s="4">
        <v>10</v>
      </c>
      <c r="C74" s="6">
        <v>0.96335800000000005</v>
      </c>
      <c r="D74" s="6">
        <v>0.93716100000000002</v>
      </c>
      <c r="E74" s="6">
        <v>0.63846400000000003</v>
      </c>
      <c r="F74" s="6">
        <v>7.1853E-2</v>
      </c>
      <c r="G74" s="6">
        <v>0.66680499999999998</v>
      </c>
      <c r="H74" s="6">
        <v>0.52483400000000002</v>
      </c>
      <c r="I74" s="6">
        <v>0.43740299999999999</v>
      </c>
      <c r="J74" s="6">
        <v>0.48738599999999999</v>
      </c>
    </row>
    <row r="75" spans="1:10" x14ac:dyDescent="0.25">
      <c r="A75" s="32">
        <v>100000</v>
      </c>
      <c r="B75" s="4">
        <v>1</v>
      </c>
      <c r="C75" s="6">
        <v>1.074557</v>
      </c>
      <c r="D75" s="6">
        <v>0.95361200000000002</v>
      </c>
      <c r="E75" s="6">
        <v>0.64600500000000005</v>
      </c>
      <c r="F75" s="6">
        <v>5.7221000000000001E-2</v>
      </c>
      <c r="G75" s="6">
        <v>0.70067699999999999</v>
      </c>
      <c r="H75" s="6">
        <v>0.39833499999999999</v>
      </c>
      <c r="I75" s="6">
        <v>0.52194300000000005</v>
      </c>
      <c r="J75" s="6">
        <v>0.50099800000000005</v>
      </c>
    </row>
    <row r="76" spans="1:10" x14ac:dyDescent="0.25">
      <c r="A76" s="32"/>
      <c r="B76" s="4">
        <v>2</v>
      </c>
      <c r="C76" s="6">
        <v>1.056643</v>
      </c>
      <c r="D76" s="6">
        <v>0.94455599999999995</v>
      </c>
      <c r="E76" s="6">
        <v>0.67166899999999996</v>
      </c>
      <c r="F76" s="6">
        <v>4.4672000000000003E-2</v>
      </c>
      <c r="G76" s="6">
        <v>0.63561000000000001</v>
      </c>
      <c r="H76" s="6">
        <v>0.59050499999999995</v>
      </c>
      <c r="I76" s="6">
        <v>0.47359299999999999</v>
      </c>
      <c r="J76" s="6">
        <v>0.62542399999999998</v>
      </c>
    </row>
    <row r="77" spans="1:10" x14ac:dyDescent="0.25">
      <c r="A77" s="32"/>
      <c r="B77" s="4">
        <v>3</v>
      </c>
      <c r="C77" s="6">
        <v>1.047069</v>
      </c>
      <c r="D77" s="6">
        <v>0.90600199999999997</v>
      </c>
      <c r="E77" s="6">
        <v>0.44048999999999999</v>
      </c>
      <c r="F77" s="6">
        <v>3.8578000000000001E-2</v>
      </c>
      <c r="G77" s="6">
        <v>0.70389500000000005</v>
      </c>
      <c r="H77" s="6">
        <v>0.48226200000000002</v>
      </c>
      <c r="I77" s="6">
        <v>0.42349100000000001</v>
      </c>
      <c r="J77" s="6">
        <v>0.53546400000000005</v>
      </c>
    </row>
    <row r="78" spans="1:10" x14ac:dyDescent="0.25">
      <c r="A78" s="32"/>
      <c r="B78" s="4">
        <v>4</v>
      </c>
      <c r="C78" s="6">
        <v>1.082144</v>
      </c>
      <c r="D78" s="6">
        <v>1.026767</v>
      </c>
      <c r="E78" s="6">
        <v>0.71123499999999995</v>
      </c>
      <c r="F78" s="6">
        <v>7.2676000000000004E-2</v>
      </c>
      <c r="G78" s="6">
        <v>0.56506800000000001</v>
      </c>
      <c r="H78" s="6">
        <v>0.34252300000000002</v>
      </c>
      <c r="I78" s="6">
        <v>0.49430400000000002</v>
      </c>
      <c r="J78" s="6">
        <v>0.46525899999999998</v>
      </c>
    </row>
    <row r="79" spans="1:10" x14ac:dyDescent="0.25">
      <c r="A79" s="32"/>
      <c r="B79" s="4">
        <v>5</v>
      </c>
      <c r="C79" s="6">
        <v>1.0896380000000001</v>
      </c>
      <c r="D79" s="6">
        <v>0.97680100000000003</v>
      </c>
      <c r="E79" s="6">
        <v>0.555064</v>
      </c>
      <c r="F79" s="6">
        <v>0.231241</v>
      </c>
      <c r="G79" s="6">
        <v>0.66114899999999999</v>
      </c>
      <c r="H79" s="6">
        <v>0.54433600000000004</v>
      </c>
      <c r="I79" s="6">
        <v>0.55562199999999995</v>
      </c>
      <c r="J79" s="6">
        <v>0.41442699999999999</v>
      </c>
    </row>
    <row r="80" spans="1:10" x14ac:dyDescent="0.25">
      <c r="A80" s="32"/>
      <c r="B80" s="4">
        <v>6</v>
      </c>
      <c r="C80" s="6">
        <v>1.137977</v>
      </c>
      <c r="D80" s="6">
        <v>0.98855800000000005</v>
      </c>
      <c r="E80" s="6">
        <v>0.65908299999999997</v>
      </c>
      <c r="F80" s="6">
        <v>0.15576899999999999</v>
      </c>
      <c r="G80" s="6">
        <v>0.62965300000000002</v>
      </c>
      <c r="H80" s="6">
        <v>0.227987</v>
      </c>
      <c r="I80" s="6">
        <v>0.44890999999999998</v>
      </c>
      <c r="J80" s="6">
        <v>0.54327000000000003</v>
      </c>
    </row>
    <row r="81" spans="1:10" x14ac:dyDescent="0.25">
      <c r="A81" s="32"/>
      <c r="B81" s="4">
        <v>7</v>
      </c>
      <c r="C81" s="6">
        <v>1.0510699999999999</v>
      </c>
      <c r="D81" s="6">
        <v>1.058263</v>
      </c>
      <c r="E81" s="6">
        <v>0.65000500000000005</v>
      </c>
      <c r="F81" s="6">
        <v>4.5177000000000002E-2</v>
      </c>
      <c r="G81" s="6">
        <v>0.55308100000000004</v>
      </c>
      <c r="H81" s="6">
        <v>0.55034799999999995</v>
      </c>
      <c r="I81" s="6">
        <v>0.39386399999999999</v>
      </c>
      <c r="J81" s="6">
        <v>0.63075800000000004</v>
      </c>
    </row>
    <row r="82" spans="1:10" x14ac:dyDescent="0.25">
      <c r="A82" s="32"/>
      <c r="B82" s="4">
        <v>8</v>
      </c>
      <c r="C82" s="6">
        <v>1.0829949999999999</v>
      </c>
      <c r="D82" s="6">
        <v>0.97237600000000002</v>
      </c>
      <c r="E82" s="6">
        <v>0.67099699999999995</v>
      </c>
      <c r="F82" s="6">
        <v>6.7995E-2</v>
      </c>
      <c r="G82" s="6">
        <v>0.68023199999999995</v>
      </c>
      <c r="H82" s="6">
        <v>0.54455100000000001</v>
      </c>
      <c r="I82" s="6">
        <v>0.36335800000000001</v>
      </c>
      <c r="J82" s="6">
        <v>0.50260899999999997</v>
      </c>
    </row>
    <row r="83" spans="1:10" x14ac:dyDescent="0.25">
      <c r="A83" s="32"/>
      <c r="B83" s="4">
        <v>9</v>
      </c>
      <c r="C83" s="6">
        <v>0.99506300000000003</v>
      </c>
      <c r="D83" s="6">
        <v>1.0085850000000001</v>
      </c>
      <c r="E83" s="6">
        <v>0.702017</v>
      </c>
      <c r="F83" s="6">
        <v>0.10535600000000001</v>
      </c>
      <c r="G83" s="6">
        <v>0.71836100000000003</v>
      </c>
      <c r="H83" s="6">
        <v>0.59322600000000003</v>
      </c>
      <c r="I83" s="6">
        <v>8.3316000000000001E-2</v>
      </c>
      <c r="J83" s="6">
        <v>0.484491</v>
      </c>
    </row>
    <row r="84" spans="1:10" x14ac:dyDescent="0.25">
      <c r="A84" s="32"/>
      <c r="B84" s="4">
        <v>10</v>
      </c>
      <c r="C84" s="6">
        <v>1.011447</v>
      </c>
      <c r="D84" s="6">
        <v>0.98662499999999997</v>
      </c>
      <c r="E84" s="6">
        <v>0.61817500000000003</v>
      </c>
      <c r="F84" s="6">
        <v>0.15015300000000001</v>
      </c>
      <c r="G84" s="6">
        <v>0.487736</v>
      </c>
      <c r="H84" s="6">
        <v>0.55972299999999997</v>
      </c>
      <c r="I84" s="6">
        <v>0.418597</v>
      </c>
      <c r="J84" s="6">
        <v>0.49307200000000001</v>
      </c>
    </row>
    <row r="85" spans="1:10" x14ac:dyDescent="0.25">
      <c r="A85" s="32">
        <v>500000</v>
      </c>
      <c r="B85" s="4">
        <v>1</v>
      </c>
      <c r="C85" s="6">
        <v>1.1335949999999999</v>
      </c>
      <c r="D85" s="6">
        <v>1.002761</v>
      </c>
      <c r="E85" s="6">
        <v>0.33702500000000002</v>
      </c>
      <c r="F85" s="6">
        <v>8.8311000000000001E-2</v>
      </c>
      <c r="G85" s="6">
        <v>0.61068299999999998</v>
      </c>
      <c r="H85" s="6">
        <v>0.44027500000000003</v>
      </c>
      <c r="I85" s="6">
        <v>0.39621200000000001</v>
      </c>
      <c r="J85" s="6">
        <v>0.33779799999999999</v>
      </c>
    </row>
    <row r="86" spans="1:10" x14ac:dyDescent="0.25">
      <c r="A86" s="32"/>
      <c r="B86" s="4">
        <v>2</v>
      </c>
      <c r="C86" s="6">
        <v>1.0841639999999999</v>
      </c>
      <c r="D86" s="6">
        <v>0.94648500000000002</v>
      </c>
      <c r="E86" s="6">
        <v>0.64385800000000004</v>
      </c>
      <c r="F86" s="6">
        <v>5.8568000000000002E-2</v>
      </c>
      <c r="G86" s="6">
        <v>0.57510499999999998</v>
      </c>
      <c r="H86" s="6">
        <v>0.32850800000000002</v>
      </c>
      <c r="I86" s="6">
        <v>0.46038099999999998</v>
      </c>
      <c r="J86" s="6">
        <v>0.344389</v>
      </c>
    </row>
    <row r="87" spans="1:10" x14ac:dyDescent="0.25">
      <c r="A87" s="32"/>
      <c r="B87" s="4">
        <v>3</v>
      </c>
      <c r="C87" s="6">
        <v>1.120908</v>
      </c>
      <c r="D87" s="6">
        <v>0.99480900000000005</v>
      </c>
      <c r="E87" s="6">
        <v>0.55227999999999999</v>
      </c>
      <c r="F87" s="6">
        <v>2.3675999999999999E-2</v>
      </c>
      <c r="G87" s="6">
        <v>0.45994000000000002</v>
      </c>
      <c r="H87" s="6">
        <v>0.39557399999999998</v>
      </c>
      <c r="I87" s="6">
        <v>0.39040900000000001</v>
      </c>
      <c r="J87" s="6">
        <v>0.47505199999999997</v>
      </c>
    </row>
    <row r="88" spans="1:10" x14ac:dyDescent="0.25">
      <c r="A88" s="32"/>
      <c r="B88" s="4">
        <v>4</v>
      </c>
      <c r="C88" s="6">
        <v>1.0159670000000001</v>
      </c>
      <c r="D88" s="6">
        <v>1.039326</v>
      </c>
      <c r="E88" s="6">
        <v>0.64236700000000002</v>
      </c>
      <c r="F88" s="6">
        <v>5.355E-2</v>
      </c>
      <c r="G88" s="6">
        <v>0.721526</v>
      </c>
      <c r="H88" s="6">
        <v>0.397731</v>
      </c>
      <c r="I88" s="6">
        <v>0.45533400000000002</v>
      </c>
      <c r="J88" s="6">
        <v>0.31927800000000001</v>
      </c>
    </row>
    <row r="89" spans="1:10" x14ac:dyDescent="0.25">
      <c r="A89" s="32"/>
      <c r="B89" s="4">
        <v>5</v>
      </c>
      <c r="C89" s="6">
        <v>1.058514</v>
      </c>
      <c r="D89" s="6">
        <v>1.0381480000000001</v>
      </c>
      <c r="E89" s="6">
        <v>0.38461800000000002</v>
      </c>
      <c r="F89" s="6">
        <v>0.10105699999999999</v>
      </c>
      <c r="G89" s="6">
        <v>0.57890299999999995</v>
      </c>
      <c r="H89" s="6">
        <v>0.374004</v>
      </c>
      <c r="I89" s="6">
        <v>0.20230799999999999</v>
      </c>
      <c r="J89" s="6">
        <v>0.34948299999999999</v>
      </c>
    </row>
    <row r="90" spans="1:10" x14ac:dyDescent="0.25">
      <c r="A90" s="32"/>
      <c r="B90" s="4">
        <v>6</v>
      </c>
      <c r="C90" s="6">
        <v>1.105645</v>
      </c>
      <c r="D90" s="6">
        <v>0.99465300000000001</v>
      </c>
      <c r="E90" s="6">
        <v>0.48161300000000001</v>
      </c>
      <c r="F90" s="6">
        <v>4.9873000000000001E-2</v>
      </c>
      <c r="G90" s="6">
        <v>0.707067</v>
      </c>
      <c r="H90" s="6">
        <v>0.38674199999999997</v>
      </c>
      <c r="I90" s="6">
        <v>0.304703</v>
      </c>
      <c r="J90" s="6">
        <v>0.40860800000000003</v>
      </c>
    </row>
    <row r="91" spans="1:10" x14ac:dyDescent="0.25">
      <c r="A91" s="32"/>
      <c r="B91" s="4">
        <v>7</v>
      </c>
      <c r="C91" s="6">
        <v>1.1484319999999999</v>
      </c>
      <c r="D91" s="6">
        <v>0.93016100000000002</v>
      </c>
      <c r="E91" s="6">
        <v>0.58450400000000002</v>
      </c>
      <c r="F91" s="6">
        <v>8.9570999999999998E-2</v>
      </c>
      <c r="G91" s="6">
        <v>0.60443199999999997</v>
      </c>
      <c r="H91" s="6">
        <v>0.29287400000000002</v>
      </c>
      <c r="I91" s="6">
        <v>0.447212</v>
      </c>
      <c r="J91" s="6">
        <v>0.51045499999999999</v>
      </c>
    </row>
    <row r="92" spans="1:10" x14ac:dyDescent="0.25">
      <c r="A92" s="32"/>
      <c r="B92" s="4">
        <v>8</v>
      </c>
      <c r="C92" s="6">
        <v>1.108276</v>
      </c>
      <c r="D92" s="6">
        <v>1.0574870000000001</v>
      </c>
      <c r="E92" s="6">
        <v>0.61015799999999998</v>
      </c>
      <c r="F92" s="6">
        <v>9.0117000000000003E-2</v>
      </c>
      <c r="G92" s="6">
        <v>0.46949400000000002</v>
      </c>
      <c r="H92" s="6">
        <v>0.37457499999999999</v>
      </c>
      <c r="I92" s="6">
        <v>0.26534799999999997</v>
      </c>
      <c r="J92" s="6">
        <v>0.47065899999999999</v>
      </c>
    </row>
    <row r="93" spans="1:10" x14ac:dyDescent="0.25">
      <c r="A93" s="32"/>
      <c r="B93" s="4">
        <v>9</v>
      </c>
      <c r="C93" s="6">
        <v>1.108279</v>
      </c>
      <c r="D93" s="6">
        <v>1.0036860000000001</v>
      </c>
      <c r="E93" s="6">
        <v>0.58111800000000002</v>
      </c>
      <c r="F93" s="6">
        <v>3.6563999999999999E-2</v>
      </c>
      <c r="G93" s="6">
        <v>0.54944499999999996</v>
      </c>
      <c r="H93" s="6">
        <v>0.30674899999999999</v>
      </c>
      <c r="I93" s="6">
        <v>0.36155700000000002</v>
      </c>
      <c r="J93" s="6">
        <v>0.129079</v>
      </c>
    </row>
    <row r="94" spans="1:10" x14ac:dyDescent="0.25">
      <c r="A94" s="32"/>
      <c r="B94" s="4">
        <v>10</v>
      </c>
      <c r="C94" s="6">
        <v>1.1143609999999999</v>
      </c>
      <c r="D94" s="6">
        <v>0.96480200000000005</v>
      </c>
      <c r="E94" s="6">
        <v>0.35477399999999998</v>
      </c>
      <c r="F94" s="6">
        <v>5.9200999999999997E-2</v>
      </c>
      <c r="G94" s="6">
        <v>0.58362999999999998</v>
      </c>
      <c r="H94" s="6">
        <v>0.36581399999999997</v>
      </c>
      <c r="I94" s="6">
        <v>0.25492500000000001</v>
      </c>
      <c r="J94" s="6">
        <v>0.333756</v>
      </c>
    </row>
    <row r="95" spans="1:10" x14ac:dyDescent="0.25">
      <c r="A95" s="32">
        <v>1000000</v>
      </c>
      <c r="B95" s="4">
        <v>1</v>
      </c>
      <c r="C95" s="6">
        <v>1.085553</v>
      </c>
      <c r="D95" s="6">
        <v>0.97629100000000002</v>
      </c>
      <c r="E95" s="6">
        <v>0.60789700000000002</v>
      </c>
      <c r="F95" s="6">
        <v>0.106318</v>
      </c>
      <c r="G95" s="6">
        <v>0.58135300000000001</v>
      </c>
      <c r="H95" s="6">
        <v>0.42272999999999999</v>
      </c>
      <c r="I95" s="6">
        <v>0.38603399999999999</v>
      </c>
      <c r="J95" s="6">
        <v>0.29926599999999998</v>
      </c>
    </row>
    <row r="96" spans="1:10" x14ac:dyDescent="0.25">
      <c r="A96" s="32"/>
      <c r="B96" s="4">
        <v>2</v>
      </c>
      <c r="C96" s="6">
        <v>1.174631</v>
      </c>
      <c r="D96" s="6">
        <v>1.0084219999999999</v>
      </c>
      <c r="E96" s="6">
        <v>0.57256899999999999</v>
      </c>
      <c r="F96" s="6">
        <v>8.5758000000000001E-2</v>
      </c>
      <c r="G96" s="6">
        <v>0.44122899999999998</v>
      </c>
      <c r="H96" s="6">
        <v>0.456121</v>
      </c>
      <c r="I96" s="6">
        <v>0.46195700000000001</v>
      </c>
      <c r="J96" s="6">
        <v>0.34760200000000002</v>
      </c>
    </row>
    <row r="97" spans="1:10" x14ac:dyDescent="0.25">
      <c r="A97" s="32"/>
      <c r="B97" s="4">
        <v>3</v>
      </c>
      <c r="C97" s="6">
        <v>1.088829</v>
      </c>
      <c r="D97" s="6">
        <v>1.027177</v>
      </c>
      <c r="E97" s="6">
        <v>0.53779999999999994</v>
      </c>
      <c r="F97" s="6">
        <v>4.3915999999999997E-2</v>
      </c>
      <c r="G97" s="6">
        <v>0.44993699999999998</v>
      </c>
      <c r="H97" s="6">
        <v>0.42751299999999998</v>
      </c>
      <c r="I97" s="6">
        <v>0.38772800000000002</v>
      </c>
      <c r="J97" s="6">
        <v>0.24066199999999999</v>
      </c>
    </row>
    <row r="98" spans="1:10" x14ac:dyDescent="0.25">
      <c r="A98" s="32"/>
      <c r="B98" s="4">
        <v>4</v>
      </c>
      <c r="C98" s="6">
        <v>1.1291040000000001</v>
      </c>
      <c r="D98" s="6">
        <v>0.92157800000000001</v>
      </c>
      <c r="E98" s="6">
        <v>0.58560400000000001</v>
      </c>
      <c r="F98" s="6">
        <v>4.2866000000000001E-2</v>
      </c>
      <c r="G98" s="6">
        <v>0.56984599999999996</v>
      </c>
      <c r="H98" s="6">
        <v>0.387658</v>
      </c>
      <c r="I98" s="6">
        <v>0.21237400000000001</v>
      </c>
      <c r="J98" s="6">
        <v>0.38841599999999998</v>
      </c>
    </row>
    <row r="99" spans="1:10" x14ac:dyDescent="0.25">
      <c r="A99" s="32"/>
      <c r="B99" s="4">
        <v>5</v>
      </c>
      <c r="C99" s="6">
        <v>1.112603</v>
      </c>
      <c r="D99" s="6">
        <v>1.0669120000000001</v>
      </c>
      <c r="E99" s="6">
        <v>0.53689699999999996</v>
      </c>
      <c r="F99" s="6">
        <v>6.0849E-2</v>
      </c>
      <c r="G99" s="6">
        <v>0.59064300000000003</v>
      </c>
      <c r="H99" s="6">
        <v>0.41956399999999999</v>
      </c>
      <c r="I99" s="6">
        <v>0.388098</v>
      </c>
      <c r="J99" s="6">
        <v>0.37426799999999999</v>
      </c>
    </row>
    <row r="100" spans="1:10" x14ac:dyDescent="0.25">
      <c r="A100" s="32"/>
      <c r="B100" s="4">
        <v>6</v>
      </c>
      <c r="C100" s="6">
        <v>1.158987</v>
      </c>
      <c r="D100" s="6">
        <v>1.0018290000000001</v>
      </c>
      <c r="E100" s="6">
        <v>0.48507299999999998</v>
      </c>
      <c r="F100" s="6">
        <v>8.7899999999999992E-3</v>
      </c>
      <c r="G100" s="6">
        <v>0.50535699999999995</v>
      </c>
      <c r="H100" s="6">
        <v>0.26353500000000002</v>
      </c>
      <c r="I100" s="6">
        <v>0.43286599999999997</v>
      </c>
      <c r="J100" s="6">
        <v>0.42252200000000001</v>
      </c>
    </row>
    <row r="101" spans="1:10" x14ac:dyDescent="0.25">
      <c r="A101" s="32"/>
      <c r="B101" s="4">
        <v>7</v>
      </c>
      <c r="C101" s="6">
        <v>1.1179479999999999</v>
      </c>
      <c r="D101" s="6">
        <v>0.99975899999999995</v>
      </c>
      <c r="E101" s="6">
        <v>0.55424399999999996</v>
      </c>
      <c r="F101" s="6">
        <v>4.5072000000000001E-2</v>
      </c>
      <c r="G101" s="6">
        <v>0.44653500000000002</v>
      </c>
      <c r="H101" s="6">
        <v>0.27898200000000001</v>
      </c>
      <c r="I101" s="6">
        <v>0.38613700000000001</v>
      </c>
      <c r="J101" s="6">
        <v>0.48108200000000001</v>
      </c>
    </row>
    <row r="102" spans="1:10" x14ac:dyDescent="0.25">
      <c r="A102" s="32"/>
      <c r="B102" s="4">
        <v>8</v>
      </c>
      <c r="C102" s="6">
        <v>1.1510370000000001</v>
      </c>
      <c r="D102" s="6">
        <v>0.98345099999999996</v>
      </c>
      <c r="E102" s="6">
        <v>0.50953899999999996</v>
      </c>
      <c r="F102" s="6">
        <v>3.3654999999999997E-2</v>
      </c>
      <c r="G102" s="6">
        <v>0.60216999999999998</v>
      </c>
      <c r="H102" s="6">
        <v>0.29733300000000001</v>
      </c>
      <c r="I102" s="6">
        <v>0.35652600000000001</v>
      </c>
      <c r="J102" s="6">
        <v>0.38778699999999999</v>
      </c>
    </row>
    <row r="103" spans="1:10" x14ac:dyDescent="0.25">
      <c r="A103" s="32"/>
      <c r="B103" s="4">
        <v>9</v>
      </c>
      <c r="C103" s="6">
        <v>1.0480499999999999</v>
      </c>
      <c r="D103" s="6">
        <v>1.068236</v>
      </c>
      <c r="E103" s="6">
        <v>0.54954700000000001</v>
      </c>
      <c r="F103" s="6">
        <v>6.8090999999999999E-2</v>
      </c>
      <c r="G103" s="6">
        <v>0.66149400000000003</v>
      </c>
      <c r="H103" s="6">
        <v>0.324519</v>
      </c>
      <c r="I103" s="6">
        <v>0.37160500000000002</v>
      </c>
      <c r="J103" s="6">
        <v>0.40664299999999998</v>
      </c>
    </row>
    <row r="104" spans="1:10" x14ac:dyDescent="0.25">
      <c r="A104" s="32"/>
      <c r="B104" s="4">
        <v>10</v>
      </c>
      <c r="C104" s="6">
        <v>1.1496789999999999</v>
      </c>
      <c r="D104" s="6">
        <v>1.024286</v>
      </c>
      <c r="E104" s="6">
        <v>0.57439399999999996</v>
      </c>
      <c r="F104" s="6">
        <v>1.3639999999999999E-2</v>
      </c>
      <c r="G104" s="6">
        <v>0.54868899999999998</v>
      </c>
      <c r="H104" s="6">
        <v>0.44709100000000002</v>
      </c>
      <c r="I104" s="6">
        <v>0.34249200000000002</v>
      </c>
      <c r="J104" s="6">
        <v>0.431811</v>
      </c>
    </row>
  </sheetData>
  <mergeCells count="21">
    <mergeCell ref="A1:J1"/>
    <mergeCell ref="B3:B4"/>
    <mergeCell ref="A5:A14"/>
    <mergeCell ref="A15:A24"/>
    <mergeCell ref="A25:A34"/>
    <mergeCell ref="A3:A4"/>
    <mergeCell ref="A35:A44"/>
    <mergeCell ref="A65:A74"/>
    <mergeCell ref="A75:A84"/>
    <mergeCell ref="A95:A104"/>
    <mergeCell ref="A85:A94"/>
    <mergeCell ref="A45:A54"/>
    <mergeCell ref="A55:A64"/>
    <mergeCell ref="X3:X4"/>
    <mergeCell ref="M3:O3"/>
    <mergeCell ref="P3:S3"/>
    <mergeCell ref="T3:W3"/>
    <mergeCell ref="C3:D3"/>
    <mergeCell ref="E3:G3"/>
    <mergeCell ref="H3:J3"/>
    <mergeCell ref="L3:L4"/>
  </mergeCells>
  <pageMargins left="0.7" right="0.7" top="0.75" bottom="0.75" header="0.3" footer="0.3"/>
  <pageSetup paperSize="9" scale="3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850-A70A-4200-93FB-61BB2D9B746C}">
  <sheetPr>
    <pageSetUpPr fitToPage="1"/>
  </sheetPr>
  <dimension ref="A1:F81"/>
  <sheetViews>
    <sheetView zoomScale="115" zoomScaleNormal="115" workbookViewId="0">
      <selection sqref="A1:F1"/>
    </sheetView>
  </sheetViews>
  <sheetFormatPr defaultRowHeight="15" x14ac:dyDescent="0.25"/>
  <cols>
    <col min="1" max="1" width="13.140625" style="22" customWidth="1"/>
    <col min="2" max="2" width="14.140625" customWidth="1"/>
    <col min="3" max="3" width="10.140625" customWidth="1"/>
    <col min="4" max="4" width="13.140625" style="22" customWidth="1"/>
    <col min="5" max="5" width="14.140625" customWidth="1"/>
    <col min="6" max="6" width="10.140625" customWidth="1"/>
  </cols>
  <sheetData>
    <row r="1" spans="1:6" ht="18.75" x14ac:dyDescent="0.3">
      <c r="A1" s="36" t="s">
        <v>69</v>
      </c>
      <c r="B1" s="36"/>
      <c r="C1" s="36"/>
      <c r="D1" s="36"/>
      <c r="E1" s="36"/>
      <c r="F1" s="36"/>
    </row>
    <row r="3" spans="1:6" x14ac:dyDescent="0.25">
      <c r="A3" s="34" t="s">
        <v>8</v>
      </c>
      <c r="B3" s="11" t="s">
        <v>43</v>
      </c>
      <c r="C3" s="12">
        <v>1.5829</v>
      </c>
      <c r="D3" s="34" t="s">
        <v>46</v>
      </c>
      <c r="E3" s="11" t="s">
        <v>45</v>
      </c>
      <c r="F3" s="16">
        <v>0.1724</v>
      </c>
    </row>
    <row r="4" spans="1:6" x14ac:dyDescent="0.25">
      <c r="A4" s="35"/>
      <c r="B4" s="14" t="s">
        <v>44</v>
      </c>
      <c r="C4" s="15">
        <v>9.06E-2</v>
      </c>
      <c r="D4" s="35"/>
      <c r="E4" s="14" t="s">
        <v>44</v>
      </c>
      <c r="F4" s="17">
        <v>0.44259999999999999</v>
      </c>
    </row>
    <row r="5" spans="1:6" x14ac:dyDescent="0.25">
      <c r="A5" s="34" t="s">
        <v>47</v>
      </c>
      <c r="B5" s="11" t="s">
        <v>48</v>
      </c>
      <c r="C5" s="12">
        <v>4.8048000000000002</v>
      </c>
      <c r="D5" s="34" t="s">
        <v>46</v>
      </c>
      <c r="E5" s="11" t="s">
        <v>45</v>
      </c>
      <c r="F5" s="16">
        <v>9.5100000000000004E-2</v>
      </c>
    </row>
    <row r="6" spans="1:6" x14ac:dyDescent="0.25">
      <c r="A6" s="35"/>
      <c r="B6" s="14" t="s">
        <v>49</v>
      </c>
      <c r="C6" s="15">
        <v>2.4910999999999999</v>
      </c>
      <c r="D6" s="35"/>
      <c r="E6" s="14" t="s">
        <v>44</v>
      </c>
      <c r="F6" s="17">
        <v>0.45579999999999998</v>
      </c>
    </row>
    <row r="7" spans="1:6" x14ac:dyDescent="0.25">
      <c r="A7" s="34" t="s">
        <v>50</v>
      </c>
      <c r="B7" s="11" t="s">
        <v>48</v>
      </c>
      <c r="C7" s="12">
        <v>1.7199</v>
      </c>
      <c r="D7" s="34" t="s">
        <v>46</v>
      </c>
      <c r="E7" s="11" t="s">
        <v>45</v>
      </c>
      <c r="F7" s="16">
        <v>0.14829999999999999</v>
      </c>
    </row>
    <row r="8" spans="1:6" x14ac:dyDescent="0.25">
      <c r="A8" s="35"/>
      <c r="B8" s="14" t="s">
        <v>51</v>
      </c>
      <c r="C8" s="15">
        <v>3.0093000000000001</v>
      </c>
      <c r="D8" s="35"/>
      <c r="E8" s="14" t="s">
        <v>44</v>
      </c>
      <c r="F8" s="17">
        <v>0.42030000000000001</v>
      </c>
    </row>
    <row r="9" spans="1:6" x14ac:dyDescent="0.25">
      <c r="A9" s="34" t="s">
        <v>53</v>
      </c>
      <c r="B9" s="11" t="s">
        <v>48</v>
      </c>
      <c r="C9" s="12">
        <v>4.7605000000000004</v>
      </c>
      <c r="D9" s="34" t="s">
        <v>46</v>
      </c>
      <c r="E9" s="11" t="s">
        <v>45</v>
      </c>
      <c r="F9" s="16">
        <v>9.5200000000000007E-2</v>
      </c>
    </row>
    <row r="10" spans="1:6" x14ac:dyDescent="0.25">
      <c r="A10" s="35"/>
      <c r="B10" s="14" t="s">
        <v>54</v>
      </c>
      <c r="C10" s="15">
        <v>2.4937</v>
      </c>
      <c r="D10" s="35"/>
      <c r="E10" s="14" t="s">
        <v>44</v>
      </c>
      <c r="F10" s="17">
        <v>0.4531</v>
      </c>
    </row>
    <row r="11" spans="1:6" x14ac:dyDescent="0.25">
      <c r="A11" s="34" t="s">
        <v>7</v>
      </c>
      <c r="B11" s="11" t="s">
        <v>43</v>
      </c>
      <c r="C11" s="12">
        <v>4.8860999999999999</v>
      </c>
      <c r="D11" s="34" t="s">
        <v>46</v>
      </c>
      <c r="E11" s="11" t="s">
        <v>45</v>
      </c>
      <c r="F11" s="16">
        <v>0.17249999999999999</v>
      </c>
    </row>
    <row r="12" spans="1:6" x14ac:dyDescent="0.25">
      <c r="A12" s="35"/>
      <c r="B12" s="14" t="s">
        <v>44</v>
      </c>
      <c r="C12" s="15">
        <v>0.44579999999999997</v>
      </c>
      <c r="D12" s="35"/>
      <c r="E12" s="14" t="s">
        <v>44</v>
      </c>
      <c r="F12" s="17">
        <v>0.44259999999999999</v>
      </c>
    </row>
    <row r="13" spans="1:6" x14ac:dyDescent="0.25">
      <c r="A13" s="34" t="s">
        <v>5</v>
      </c>
      <c r="B13" s="11" t="s">
        <v>48</v>
      </c>
      <c r="C13" s="12">
        <v>5.0255999999999998</v>
      </c>
      <c r="D13" s="34" t="s">
        <v>46</v>
      </c>
      <c r="E13" s="11" t="s">
        <v>45</v>
      </c>
      <c r="F13" s="16">
        <v>9.5299999999999996E-2</v>
      </c>
    </row>
    <row r="14" spans="1:6" x14ac:dyDescent="0.25">
      <c r="A14" s="37"/>
      <c r="B14" t="s">
        <v>55</v>
      </c>
      <c r="C14" s="21">
        <v>2.4491999999999998</v>
      </c>
      <c r="D14" s="37"/>
      <c r="E14" t="s">
        <v>44</v>
      </c>
      <c r="F14" s="19">
        <v>0.4511</v>
      </c>
    </row>
    <row r="15" spans="1:6" x14ac:dyDescent="0.25">
      <c r="A15" s="35"/>
      <c r="B15" s="14" t="s">
        <v>56</v>
      </c>
      <c r="C15" s="15">
        <v>1.9914000000000001</v>
      </c>
      <c r="D15" s="35"/>
      <c r="E15" s="14"/>
      <c r="F15" s="17"/>
    </row>
    <row r="16" spans="1:6" x14ac:dyDescent="0.25">
      <c r="A16" s="34" t="s">
        <v>57</v>
      </c>
      <c r="B16" s="11" t="s">
        <v>48</v>
      </c>
      <c r="C16" s="12">
        <v>5.3578999999999999</v>
      </c>
      <c r="D16" s="34" t="s">
        <v>46</v>
      </c>
      <c r="E16" t="s">
        <v>45</v>
      </c>
      <c r="F16" s="19">
        <v>0.1724</v>
      </c>
    </row>
    <row r="17" spans="1:6" x14ac:dyDescent="0.25">
      <c r="A17" s="35"/>
      <c r="B17" s="14"/>
      <c r="C17" s="15"/>
      <c r="D17" s="35"/>
      <c r="E17" t="s">
        <v>44</v>
      </c>
      <c r="F17" s="19">
        <v>0.44259999999999999</v>
      </c>
    </row>
    <row r="18" spans="1:6" x14ac:dyDescent="0.25">
      <c r="A18" s="34" t="s">
        <v>58</v>
      </c>
      <c r="B18" t="s">
        <v>59</v>
      </c>
      <c r="C18" s="18">
        <v>2.4293999999999998</v>
      </c>
      <c r="D18" s="34" t="s">
        <v>46</v>
      </c>
      <c r="E18" s="11" t="s">
        <v>45</v>
      </c>
      <c r="F18" s="16">
        <v>9.5399999999999999E-2</v>
      </c>
    </row>
    <row r="19" spans="1:6" x14ac:dyDescent="0.25">
      <c r="A19" s="37"/>
      <c r="B19" t="s">
        <v>60</v>
      </c>
      <c r="C19" s="18">
        <v>5.0837000000000003</v>
      </c>
      <c r="D19" s="37"/>
      <c r="E19" t="s">
        <v>44</v>
      </c>
      <c r="F19" s="19">
        <v>0.44769999999999999</v>
      </c>
    </row>
    <row r="20" spans="1:6" x14ac:dyDescent="0.25">
      <c r="A20" s="37"/>
      <c r="B20" t="s">
        <v>61</v>
      </c>
      <c r="C20" s="18">
        <v>1.9917</v>
      </c>
      <c r="D20" s="37"/>
      <c r="F20" s="19"/>
    </row>
    <row r="21" spans="1:6" x14ac:dyDescent="0.25">
      <c r="A21" s="35"/>
      <c r="B21" s="14" t="s">
        <v>62</v>
      </c>
      <c r="C21" s="20">
        <v>1.9917</v>
      </c>
      <c r="D21" s="35"/>
      <c r="E21" s="14"/>
      <c r="F21" s="17"/>
    </row>
    <row r="22" spans="1:6" x14ac:dyDescent="0.25">
      <c r="A22" s="38" t="s">
        <v>64</v>
      </c>
      <c r="B22" s="11" t="s">
        <v>66</v>
      </c>
      <c r="C22" s="12">
        <v>0.74950000000000006</v>
      </c>
      <c r="D22" s="34" t="s">
        <v>46</v>
      </c>
      <c r="E22" s="10" t="s">
        <v>45</v>
      </c>
      <c r="F22" s="12">
        <v>-0.18260000000000001</v>
      </c>
    </row>
    <row r="23" spans="1:6" x14ac:dyDescent="0.25">
      <c r="A23" s="39"/>
      <c r="B23" s="14" t="s">
        <v>67</v>
      </c>
      <c r="C23" s="15">
        <v>1.7257</v>
      </c>
      <c r="D23" s="35"/>
      <c r="E23" s="13" t="s">
        <v>44</v>
      </c>
      <c r="F23" s="15">
        <v>0.39400000000000002</v>
      </c>
    </row>
    <row r="24" spans="1:6" x14ac:dyDescent="0.25">
      <c r="A24" s="38" t="s">
        <v>65</v>
      </c>
      <c r="B24" s="11" t="s">
        <v>63</v>
      </c>
      <c r="C24" s="12">
        <v>0.31009999999999999</v>
      </c>
      <c r="D24" s="34" t="s">
        <v>46</v>
      </c>
      <c r="E24" s="10" t="s">
        <v>45</v>
      </c>
      <c r="F24" s="12">
        <v>0.1</v>
      </c>
    </row>
    <row r="25" spans="1:6" x14ac:dyDescent="0.25">
      <c r="A25" s="39"/>
      <c r="B25" s="14"/>
      <c r="C25" s="15"/>
      <c r="D25" s="35"/>
      <c r="E25" s="13" t="s">
        <v>44</v>
      </c>
      <c r="F25" s="17">
        <v>0.3458</v>
      </c>
    </row>
    <row r="29" spans="1:6" ht="18.75" x14ac:dyDescent="0.3">
      <c r="A29" s="36" t="s">
        <v>68</v>
      </c>
      <c r="B29" s="36"/>
      <c r="C29" s="36"/>
      <c r="D29" s="36"/>
      <c r="E29" s="36"/>
      <c r="F29" s="36"/>
    </row>
    <row r="31" spans="1:6" x14ac:dyDescent="0.25">
      <c r="A31" s="34" t="s">
        <v>8</v>
      </c>
      <c r="B31" s="11" t="s">
        <v>43</v>
      </c>
      <c r="C31" s="12">
        <v>1.5566</v>
      </c>
      <c r="D31" s="34" t="s">
        <v>46</v>
      </c>
      <c r="E31" s="11" t="s">
        <v>45</v>
      </c>
      <c r="F31" s="16">
        <v>-0.1028</v>
      </c>
    </row>
    <row r="32" spans="1:6" x14ac:dyDescent="0.25">
      <c r="A32" s="35"/>
      <c r="B32" s="14" t="s">
        <v>44</v>
      </c>
      <c r="C32" s="15">
        <v>9.8000000000000004E-2</v>
      </c>
      <c r="D32" s="35"/>
      <c r="E32" s="14" t="s">
        <v>44</v>
      </c>
      <c r="F32" s="15">
        <v>0.43</v>
      </c>
    </row>
    <row r="33" spans="1:6" x14ac:dyDescent="0.25">
      <c r="A33" s="34" t="s">
        <v>47</v>
      </c>
      <c r="B33" s="11" t="s">
        <v>48</v>
      </c>
      <c r="C33" s="12">
        <v>4.9633000000000003</v>
      </c>
      <c r="D33" s="34" t="s">
        <v>46</v>
      </c>
      <c r="E33" s="11" t="s">
        <v>45</v>
      </c>
      <c r="F33" s="16">
        <v>-0.1028</v>
      </c>
    </row>
    <row r="34" spans="1:6" x14ac:dyDescent="0.25">
      <c r="A34" s="35"/>
      <c r="B34" s="14" t="s">
        <v>49</v>
      </c>
      <c r="C34" s="15">
        <v>10.8604</v>
      </c>
      <c r="D34" s="35"/>
      <c r="E34" s="14" t="s">
        <v>44</v>
      </c>
      <c r="F34" s="15">
        <v>0.43</v>
      </c>
    </row>
    <row r="35" spans="1:6" x14ac:dyDescent="0.25">
      <c r="A35" s="34" t="s">
        <v>50</v>
      </c>
      <c r="B35" s="11" t="s">
        <v>48</v>
      </c>
      <c r="C35" s="12">
        <v>1.6529</v>
      </c>
      <c r="D35" s="34" t="s">
        <v>46</v>
      </c>
      <c r="E35" s="11" t="s">
        <v>45</v>
      </c>
      <c r="F35" s="16">
        <v>-3.9300000000000002E-2</v>
      </c>
    </row>
    <row r="36" spans="1:6" x14ac:dyDescent="0.25">
      <c r="A36" s="35"/>
      <c r="B36" s="14" t="s">
        <v>51</v>
      </c>
      <c r="C36" s="15">
        <v>3.0124</v>
      </c>
      <c r="D36" s="35"/>
      <c r="E36" s="14" t="s">
        <v>44</v>
      </c>
      <c r="F36" s="17">
        <v>0.56789999999999996</v>
      </c>
    </row>
    <row r="37" spans="1:6" x14ac:dyDescent="0.25">
      <c r="A37" s="34" t="s">
        <v>53</v>
      </c>
      <c r="B37" s="11" t="s">
        <v>48</v>
      </c>
      <c r="C37" s="12">
        <v>4.7378999999999998</v>
      </c>
      <c r="D37" s="34" t="s">
        <v>46</v>
      </c>
      <c r="E37" s="11" t="s">
        <v>45</v>
      </c>
      <c r="F37" s="16">
        <v>-0.39319999999999999</v>
      </c>
    </row>
    <row r="38" spans="1:6" x14ac:dyDescent="0.25">
      <c r="A38" s="35"/>
      <c r="B38" s="14" t="s">
        <v>54</v>
      </c>
      <c r="C38" s="15">
        <v>18.371700000000001</v>
      </c>
      <c r="D38" s="35"/>
      <c r="E38" s="14" t="s">
        <v>44</v>
      </c>
      <c r="F38" s="17">
        <v>0.40789999999999998</v>
      </c>
    </row>
    <row r="39" spans="1:6" x14ac:dyDescent="0.25">
      <c r="A39" s="34" t="s">
        <v>7</v>
      </c>
      <c r="B39" s="11" t="s">
        <v>43</v>
      </c>
      <c r="C39" s="12">
        <v>4.7611999999999997</v>
      </c>
      <c r="D39" s="34" t="s">
        <v>46</v>
      </c>
      <c r="E39" s="11" t="s">
        <v>45</v>
      </c>
      <c r="F39" s="16">
        <v>-0.1028</v>
      </c>
    </row>
    <row r="40" spans="1:6" x14ac:dyDescent="0.25">
      <c r="A40" s="35"/>
      <c r="B40" s="14" t="s">
        <v>44</v>
      </c>
      <c r="C40" s="15">
        <v>0.46129999999999999</v>
      </c>
      <c r="D40" s="35"/>
      <c r="E40" s="14" t="s">
        <v>44</v>
      </c>
      <c r="F40" s="15">
        <v>0.43</v>
      </c>
    </row>
    <row r="41" spans="1:6" x14ac:dyDescent="0.25">
      <c r="A41" s="34" t="s">
        <v>5</v>
      </c>
      <c r="B41" s="11" t="s">
        <v>48</v>
      </c>
      <c r="C41" s="12">
        <v>4.4993999999999996</v>
      </c>
      <c r="D41" s="34" t="s">
        <v>46</v>
      </c>
      <c r="E41" s="11" t="s">
        <v>45</v>
      </c>
      <c r="F41" s="16">
        <v>-0.1028</v>
      </c>
    </row>
    <row r="42" spans="1:6" x14ac:dyDescent="0.25">
      <c r="A42" s="37"/>
      <c r="B42" t="s">
        <v>55</v>
      </c>
      <c r="C42" s="21">
        <v>23.8901</v>
      </c>
      <c r="D42" s="37"/>
      <c r="E42" t="s">
        <v>44</v>
      </c>
      <c r="F42" s="21">
        <v>0.43</v>
      </c>
    </row>
    <row r="43" spans="1:6" x14ac:dyDescent="0.25">
      <c r="A43" s="35"/>
      <c r="B43" s="14" t="s">
        <v>56</v>
      </c>
      <c r="C43" s="15">
        <v>0.50660000000000005</v>
      </c>
      <c r="D43" s="35"/>
      <c r="E43" s="14"/>
      <c r="F43" s="17"/>
    </row>
    <row r="44" spans="1:6" x14ac:dyDescent="0.25">
      <c r="A44" s="34" t="s">
        <v>57</v>
      </c>
      <c r="B44" s="11" t="s">
        <v>48</v>
      </c>
      <c r="C44" s="12">
        <v>5.2313999999999998</v>
      </c>
      <c r="D44" s="34" t="s">
        <v>46</v>
      </c>
      <c r="E44" t="s">
        <v>45</v>
      </c>
      <c r="F44" s="16">
        <v>-0.1028</v>
      </c>
    </row>
    <row r="45" spans="1:6" x14ac:dyDescent="0.25">
      <c r="A45" s="35"/>
      <c r="B45" s="14"/>
      <c r="C45" s="15"/>
      <c r="D45" s="35"/>
      <c r="E45" t="s">
        <v>44</v>
      </c>
      <c r="F45" s="15">
        <v>0.43</v>
      </c>
    </row>
    <row r="46" spans="1:6" x14ac:dyDescent="0.25">
      <c r="A46" s="34" t="s">
        <v>58</v>
      </c>
      <c r="B46" t="s">
        <v>59</v>
      </c>
      <c r="C46" s="18">
        <v>6.8407999999999998</v>
      </c>
      <c r="D46" s="34" t="s">
        <v>46</v>
      </c>
      <c r="E46" s="11" t="s">
        <v>45</v>
      </c>
      <c r="F46" s="16">
        <v>-4.3200000000000002E-2</v>
      </c>
    </row>
    <row r="47" spans="1:6" x14ac:dyDescent="0.25">
      <c r="A47" s="37"/>
      <c r="B47" t="s">
        <v>60</v>
      </c>
      <c r="C47" s="18">
        <v>7.7999000000000001</v>
      </c>
      <c r="D47" s="37"/>
      <c r="E47" t="s">
        <v>44</v>
      </c>
      <c r="F47" s="19">
        <v>0.4279</v>
      </c>
    </row>
    <row r="48" spans="1:6" x14ac:dyDescent="0.25">
      <c r="A48" s="37"/>
      <c r="B48" t="s">
        <v>61</v>
      </c>
      <c r="C48" s="18">
        <v>0</v>
      </c>
      <c r="D48" s="37"/>
      <c r="F48" s="19"/>
    </row>
    <row r="49" spans="1:6" x14ac:dyDescent="0.25">
      <c r="A49" s="35"/>
      <c r="B49" s="14" t="s">
        <v>62</v>
      </c>
      <c r="C49" s="20">
        <v>0</v>
      </c>
      <c r="D49" s="35"/>
      <c r="E49" s="14"/>
      <c r="F49" s="17"/>
    </row>
    <row r="50" spans="1:6" x14ac:dyDescent="0.25">
      <c r="A50" s="38" t="s">
        <v>64</v>
      </c>
      <c r="B50" s="11" t="s">
        <v>66</v>
      </c>
      <c r="C50" s="12">
        <v>0.6673</v>
      </c>
      <c r="D50" s="34" t="s">
        <v>46</v>
      </c>
      <c r="E50" s="10" t="s">
        <v>45</v>
      </c>
      <c r="F50" s="12">
        <v>-0.18529999999999999</v>
      </c>
    </row>
    <row r="51" spans="1:6" x14ac:dyDescent="0.25">
      <c r="A51" s="39"/>
      <c r="B51" s="14" t="s">
        <v>67</v>
      </c>
      <c r="C51" s="15">
        <v>1.5365</v>
      </c>
      <c r="D51" s="35"/>
      <c r="E51" s="13" t="s">
        <v>44</v>
      </c>
      <c r="F51" s="17">
        <v>0.47649999999999998</v>
      </c>
    </row>
    <row r="52" spans="1:6" x14ac:dyDescent="0.25">
      <c r="A52" s="38" t="s">
        <v>65</v>
      </c>
      <c r="B52" s="11" t="s">
        <v>63</v>
      </c>
      <c r="C52" s="12">
        <v>0.31940000000000002</v>
      </c>
      <c r="D52" s="34" t="s">
        <v>46</v>
      </c>
      <c r="E52" s="10" t="s">
        <v>45</v>
      </c>
      <c r="F52" s="12">
        <v>0.1</v>
      </c>
    </row>
    <row r="53" spans="1:6" x14ac:dyDescent="0.25">
      <c r="A53" s="39"/>
      <c r="B53" s="14"/>
      <c r="C53" s="15"/>
      <c r="D53" s="35"/>
      <c r="E53" s="13" t="s">
        <v>44</v>
      </c>
      <c r="F53" s="17">
        <v>0.52110000000000001</v>
      </c>
    </row>
    <row r="57" spans="1:6" ht="18.75" x14ac:dyDescent="0.3">
      <c r="A57" s="36" t="s">
        <v>52</v>
      </c>
      <c r="B57" s="36"/>
      <c r="C57" s="36"/>
      <c r="D57" s="36"/>
      <c r="E57" s="36"/>
      <c r="F57" s="36"/>
    </row>
    <row r="59" spans="1:6" x14ac:dyDescent="0.25">
      <c r="A59" s="34" t="s">
        <v>8</v>
      </c>
      <c r="B59" s="11" t="s">
        <v>43</v>
      </c>
      <c r="C59" s="12">
        <v>1.5385</v>
      </c>
      <c r="D59" s="34" t="s">
        <v>46</v>
      </c>
      <c r="E59" s="11" t="s">
        <v>45</v>
      </c>
      <c r="F59" s="16">
        <v>-0.16059999999999999</v>
      </c>
    </row>
    <row r="60" spans="1:6" x14ac:dyDescent="0.25">
      <c r="A60" s="35"/>
      <c r="B60" s="14" t="s">
        <v>44</v>
      </c>
      <c r="C60" s="15">
        <v>0.1081</v>
      </c>
      <c r="D60" s="35"/>
      <c r="E60" s="14" t="s">
        <v>44</v>
      </c>
      <c r="F60" s="17">
        <v>0.43440000000000001</v>
      </c>
    </row>
    <row r="61" spans="1:6" x14ac:dyDescent="0.25">
      <c r="A61" s="34" t="s">
        <v>47</v>
      </c>
      <c r="B61" s="11" t="s">
        <v>48</v>
      </c>
      <c r="C61" s="12">
        <v>4.8906999999999998</v>
      </c>
      <c r="D61" s="34" t="s">
        <v>46</v>
      </c>
      <c r="E61" s="11" t="s">
        <v>45</v>
      </c>
      <c r="F61" s="16">
        <v>-0.16059999999999999</v>
      </c>
    </row>
    <row r="62" spans="1:6" x14ac:dyDescent="0.25">
      <c r="A62" s="35"/>
      <c r="B62" s="14" t="s">
        <v>49</v>
      </c>
      <c r="C62" s="15">
        <v>10.3988</v>
      </c>
      <c r="D62" s="35"/>
      <c r="E62" s="14" t="s">
        <v>44</v>
      </c>
      <c r="F62" s="17">
        <v>0.43440000000000001</v>
      </c>
    </row>
    <row r="63" spans="1:6" x14ac:dyDescent="0.25">
      <c r="A63" s="34" t="s">
        <v>50</v>
      </c>
      <c r="B63" s="11" t="s">
        <v>48</v>
      </c>
      <c r="C63" s="12">
        <v>1.5787</v>
      </c>
      <c r="D63" s="34" t="s">
        <v>46</v>
      </c>
      <c r="E63" s="11" t="s">
        <v>45</v>
      </c>
      <c r="F63" s="16">
        <v>-1.9599999999999999E-2</v>
      </c>
    </row>
    <row r="64" spans="1:6" x14ac:dyDescent="0.25">
      <c r="A64" s="35"/>
      <c r="B64" s="14" t="s">
        <v>51</v>
      </c>
      <c r="C64" s="15">
        <v>3.0381</v>
      </c>
      <c r="D64" s="35"/>
      <c r="E64" s="14" t="s">
        <v>44</v>
      </c>
      <c r="F64" s="15">
        <v>0.60099999999999998</v>
      </c>
    </row>
    <row r="65" spans="1:6" x14ac:dyDescent="0.25">
      <c r="A65" s="34" t="s">
        <v>53</v>
      </c>
      <c r="B65" s="11" t="s">
        <v>48</v>
      </c>
      <c r="C65" s="12">
        <v>4.6561000000000003</v>
      </c>
      <c r="D65" s="34" t="s">
        <v>46</v>
      </c>
      <c r="E65" s="11" t="s">
        <v>45</v>
      </c>
      <c r="F65" s="16">
        <v>-0.16059999999999999</v>
      </c>
    </row>
    <row r="66" spans="1:6" x14ac:dyDescent="0.25">
      <c r="A66" s="35"/>
      <c r="B66" s="14" t="s">
        <v>54</v>
      </c>
      <c r="C66" s="15">
        <v>16.5716</v>
      </c>
      <c r="D66" s="35"/>
      <c r="E66" s="14" t="s">
        <v>44</v>
      </c>
      <c r="F66" s="17">
        <v>0.43440000000000001</v>
      </c>
    </row>
    <row r="67" spans="1:6" x14ac:dyDescent="0.25">
      <c r="A67" s="34" t="s">
        <v>7</v>
      </c>
      <c r="B67" s="11" t="s">
        <v>43</v>
      </c>
      <c r="C67" s="12">
        <v>4.6798999999999999</v>
      </c>
      <c r="D67" s="34" t="s">
        <v>46</v>
      </c>
      <c r="E67" s="11" t="s">
        <v>45</v>
      </c>
      <c r="F67" s="16">
        <v>-0.16059999999999999</v>
      </c>
    </row>
    <row r="68" spans="1:6" x14ac:dyDescent="0.25">
      <c r="A68" s="35"/>
      <c r="B68" s="14" t="s">
        <v>44</v>
      </c>
      <c r="C68" s="15">
        <v>0.49230000000000002</v>
      </c>
      <c r="D68" s="35"/>
      <c r="E68" s="14" t="s">
        <v>44</v>
      </c>
      <c r="F68" s="17">
        <v>0.43440000000000001</v>
      </c>
    </row>
    <row r="69" spans="1:6" x14ac:dyDescent="0.25">
      <c r="A69" s="34" t="s">
        <v>5</v>
      </c>
      <c r="B69" s="11" t="s">
        <v>48</v>
      </c>
      <c r="C69" s="12">
        <v>5.0534999999999997</v>
      </c>
      <c r="D69" s="34" t="s">
        <v>46</v>
      </c>
      <c r="E69" s="11" t="s">
        <v>45</v>
      </c>
      <c r="F69" s="16">
        <v>0.24390000000000001</v>
      </c>
    </row>
    <row r="70" spans="1:6" x14ac:dyDescent="0.25">
      <c r="A70" s="37"/>
      <c r="B70" t="s">
        <v>55</v>
      </c>
      <c r="C70" s="21">
        <v>12.895</v>
      </c>
      <c r="D70" s="37"/>
      <c r="E70" t="s">
        <v>44</v>
      </c>
      <c r="F70" s="19">
        <v>0.91220000000000001</v>
      </c>
    </row>
    <row r="71" spans="1:6" x14ac:dyDescent="0.25">
      <c r="A71" s="35"/>
      <c r="B71" s="14" t="s">
        <v>56</v>
      </c>
      <c r="C71" s="15">
        <v>2.169</v>
      </c>
      <c r="D71" s="35"/>
      <c r="E71" s="14"/>
      <c r="F71" s="17"/>
    </row>
    <row r="72" spans="1:6" x14ac:dyDescent="0.25">
      <c r="A72" s="34" t="s">
        <v>57</v>
      </c>
      <c r="B72" s="11" t="s">
        <v>48</v>
      </c>
      <c r="C72" s="12">
        <v>5.0625999999999998</v>
      </c>
      <c r="D72" s="34" t="s">
        <v>46</v>
      </c>
      <c r="E72" t="s">
        <v>45</v>
      </c>
      <c r="F72" s="19">
        <v>-0.16059999999999999</v>
      </c>
    </row>
    <row r="73" spans="1:6" x14ac:dyDescent="0.25">
      <c r="A73" s="35"/>
      <c r="B73" s="14"/>
      <c r="C73" s="15"/>
      <c r="D73" s="35"/>
      <c r="E73" t="s">
        <v>44</v>
      </c>
      <c r="F73" s="19">
        <v>0.43440000000000001</v>
      </c>
    </row>
    <row r="74" spans="1:6" x14ac:dyDescent="0.25">
      <c r="A74" s="34" t="s">
        <v>58</v>
      </c>
      <c r="B74" t="s">
        <v>59</v>
      </c>
      <c r="C74" s="18">
        <v>9.6033000000000008</v>
      </c>
      <c r="D74" s="34" t="s">
        <v>46</v>
      </c>
      <c r="E74" s="11" t="s">
        <v>45</v>
      </c>
      <c r="F74" s="16">
        <v>-0.1053</v>
      </c>
    </row>
    <row r="75" spans="1:6" x14ac:dyDescent="0.25">
      <c r="A75" s="37"/>
      <c r="B75" t="s">
        <v>60</v>
      </c>
      <c r="C75" s="18">
        <v>8.9438999999999993</v>
      </c>
      <c r="D75" s="37"/>
      <c r="E75" t="s">
        <v>44</v>
      </c>
      <c r="F75" s="19">
        <v>0.41370000000000001</v>
      </c>
    </row>
    <row r="76" spans="1:6" x14ac:dyDescent="0.25">
      <c r="A76" s="37"/>
      <c r="B76" t="s">
        <v>61</v>
      </c>
      <c r="C76" s="18">
        <v>0</v>
      </c>
      <c r="D76" s="37"/>
      <c r="F76" s="19"/>
    </row>
    <row r="77" spans="1:6" x14ac:dyDescent="0.25">
      <c r="A77" s="35"/>
      <c r="B77" s="14" t="s">
        <v>62</v>
      </c>
      <c r="C77" s="20">
        <v>0</v>
      </c>
      <c r="D77" s="35"/>
      <c r="E77" s="14"/>
      <c r="F77" s="17"/>
    </row>
    <row r="78" spans="1:6" x14ac:dyDescent="0.25">
      <c r="A78" s="38" t="s">
        <v>64</v>
      </c>
      <c r="B78" s="11" t="s">
        <v>66</v>
      </c>
      <c r="C78" s="12">
        <v>0.29709999999999998</v>
      </c>
      <c r="D78" s="34" t="s">
        <v>46</v>
      </c>
      <c r="E78" s="10" t="s">
        <v>45</v>
      </c>
      <c r="F78" s="12">
        <v>-0.15640000000000001</v>
      </c>
    </row>
    <row r="79" spans="1:6" x14ac:dyDescent="0.25">
      <c r="A79" s="39"/>
      <c r="B79" s="14" t="s">
        <v>67</v>
      </c>
      <c r="C79" s="15">
        <v>1.7301</v>
      </c>
      <c r="D79" s="35"/>
      <c r="E79" s="13" t="s">
        <v>44</v>
      </c>
      <c r="F79" s="17">
        <v>0.46450000000000002</v>
      </c>
    </row>
    <row r="80" spans="1:6" x14ac:dyDescent="0.25">
      <c r="A80" s="38" t="s">
        <v>65</v>
      </c>
      <c r="B80" s="11" t="s">
        <v>63</v>
      </c>
      <c r="C80" s="12">
        <v>0.29709999999999998</v>
      </c>
      <c r="D80" s="34" t="s">
        <v>46</v>
      </c>
      <c r="E80" s="10" t="s">
        <v>45</v>
      </c>
      <c r="F80" s="12">
        <v>0.1</v>
      </c>
    </row>
    <row r="81" spans="1:6" x14ac:dyDescent="0.25">
      <c r="A81" s="39"/>
      <c r="B81" s="14"/>
      <c r="C81" s="15"/>
      <c r="D81" s="35"/>
      <c r="E81" s="13" t="s">
        <v>44</v>
      </c>
      <c r="F81" s="17">
        <v>0.57240000000000002</v>
      </c>
    </row>
  </sheetData>
  <mergeCells count="63">
    <mergeCell ref="A78:A79"/>
    <mergeCell ref="D78:D79"/>
    <mergeCell ref="A80:A81"/>
    <mergeCell ref="D80:D81"/>
    <mergeCell ref="A69:A71"/>
    <mergeCell ref="D69:D71"/>
    <mergeCell ref="A72:A73"/>
    <mergeCell ref="D72:D73"/>
    <mergeCell ref="A74:A77"/>
    <mergeCell ref="D74:D77"/>
    <mergeCell ref="A67:A68"/>
    <mergeCell ref="D67:D68"/>
    <mergeCell ref="A41:A43"/>
    <mergeCell ref="D41:D43"/>
    <mergeCell ref="A44:A45"/>
    <mergeCell ref="D44:D45"/>
    <mergeCell ref="A46:A49"/>
    <mergeCell ref="D46:D49"/>
    <mergeCell ref="A61:A62"/>
    <mergeCell ref="D61:D62"/>
    <mergeCell ref="A63:A64"/>
    <mergeCell ref="D63:D64"/>
    <mergeCell ref="A65:A66"/>
    <mergeCell ref="D65:D66"/>
    <mergeCell ref="A35:A36"/>
    <mergeCell ref="D35:D36"/>
    <mergeCell ref="A37:A38"/>
    <mergeCell ref="A57:F57"/>
    <mergeCell ref="A59:A60"/>
    <mergeCell ref="D59:D60"/>
    <mergeCell ref="A50:A51"/>
    <mergeCell ref="D50:D51"/>
    <mergeCell ref="A52:A53"/>
    <mergeCell ref="D52:D53"/>
    <mergeCell ref="D37:D38"/>
    <mergeCell ref="A39:A40"/>
    <mergeCell ref="D39:D40"/>
    <mergeCell ref="A31:A32"/>
    <mergeCell ref="D31:D32"/>
    <mergeCell ref="A33:A34"/>
    <mergeCell ref="D33:D34"/>
    <mergeCell ref="A18:A21"/>
    <mergeCell ref="D22:D23"/>
    <mergeCell ref="A22:A23"/>
    <mergeCell ref="A24:A25"/>
    <mergeCell ref="D24:D25"/>
    <mergeCell ref="A29:F29"/>
    <mergeCell ref="D11:D12"/>
    <mergeCell ref="D13:D15"/>
    <mergeCell ref="D16:D17"/>
    <mergeCell ref="D18:D21"/>
    <mergeCell ref="D9:D10"/>
    <mergeCell ref="A9:A10"/>
    <mergeCell ref="A7:A8"/>
    <mergeCell ref="A11:A12"/>
    <mergeCell ref="A13:A15"/>
    <mergeCell ref="A16:A17"/>
    <mergeCell ref="D7:D8"/>
    <mergeCell ref="A1:F1"/>
    <mergeCell ref="A3:A4"/>
    <mergeCell ref="A5:A6"/>
    <mergeCell ref="D3:D4"/>
    <mergeCell ref="D5:D6"/>
  </mergeCells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ED1F-821E-406D-8FB4-C4E4DFD2B2EE}">
  <dimension ref="A1:H10"/>
  <sheetViews>
    <sheetView workbookViewId="0"/>
  </sheetViews>
  <sheetFormatPr defaultRowHeight="15" x14ac:dyDescent="0.25"/>
  <cols>
    <col min="2" max="2" width="15.42578125" customWidth="1"/>
  </cols>
  <sheetData>
    <row r="1" spans="1:8" x14ac:dyDescent="0.25">
      <c r="C1" s="40" t="s">
        <v>42</v>
      </c>
      <c r="D1" s="40"/>
      <c r="E1" s="40" t="s">
        <v>41</v>
      </c>
      <c r="F1" s="40"/>
      <c r="G1" s="40"/>
      <c r="H1" s="40"/>
    </row>
    <row r="2" spans="1:8" x14ac:dyDescent="0.25">
      <c r="C2" t="s">
        <v>28</v>
      </c>
      <c r="D2" t="s">
        <v>29</v>
      </c>
      <c r="E2" t="s">
        <v>35</v>
      </c>
      <c r="F2" t="s">
        <v>36</v>
      </c>
      <c r="G2" t="s">
        <v>37</v>
      </c>
      <c r="H2" t="s">
        <v>38</v>
      </c>
    </row>
    <row r="3" spans="1:8" x14ac:dyDescent="0.25">
      <c r="A3" s="40" t="s">
        <v>2</v>
      </c>
      <c r="B3" t="s">
        <v>30</v>
      </c>
      <c r="C3" t="s">
        <v>34</v>
      </c>
      <c r="D3" t="s">
        <v>39</v>
      </c>
      <c r="E3">
        <v>1</v>
      </c>
      <c r="F3">
        <v>1</v>
      </c>
      <c r="G3">
        <v>1</v>
      </c>
      <c r="H3">
        <v>1</v>
      </c>
    </row>
    <row r="4" spans="1:8" x14ac:dyDescent="0.25">
      <c r="A4" s="40"/>
      <c r="B4" t="s">
        <v>31</v>
      </c>
      <c r="C4" t="s">
        <v>34</v>
      </c>
      <c r="D4" t="s">
        <v>34</v>
      </c>
      <c r="E4">
        <v>2</v>
      </c>
      <c r="F4">
        <v>2</v>
      </c>
      <c r="G4">
        <v>2</v>
      </c>
      <c r="H4">
        <v>2</v>
      </c>
    </row>
    <row r="5" spans="1:8" x14ac:dyDescent="0.25">
      <c r="A5" s="40" t="s">
        <v>3</v>
      </c>
      <c r="B5" t="s">
        <v>32</v>
      </c>
      <c r="C5" t="s">
        <v>40</v>
      </c>
      <c r="D5" t="s">
        <v>40</v>
      </c>
      <c r="E5">
        <v>1</v>
      </c>
      <c r="F5">
        <v>1</v>
      </c>
      <c r="G5">
        <v>1</v>
      </c>
      <c r="H5">
        <v>1</v>
      </c>
    </row>
    <row r="6" spans="1:8" x14ac:dyDescent="0.25">
      <c r="A6" s="40"/>
      <c r="B6" t="s">
        <v>33</v>
      </c>
      <c r="C6" t="s">
        <v>39</v>
      </c>
      <c r="D6" t="s">
        <v>40</v>
      </c>
      <c r="E6">
        <v>2</v>
      </c>
      <c r="F6">
        <v>2</v>
      </c>
      <c r="G6">
        <v>2</v>
      </c>
      <c r="H6">
        <v>2</v>
      </c>
    </row>
    <row r="7" spans="1:8" x14ac:dyDescent="0.25">
      <c r="A7" s="40"/>
      <c r="B7" t="s">
        <v>30</v>
      </c>
      <c r="C7" t="s">
        <v>39</v>
      </c>
      <c r="D7" t="s">
        <v>40</v>
      </c>
      <c r="E7">
        <v>3</v>
      </c>
      <c r="F7">
        <v>3</v>
      </c>
      <c r="G7">
        <v>3</v>
      </c>
      <c r="H7">
        <v>3</v>
      </c>
    </row>
    <row r="8" spans="1:8" x14ac:dyDescent="0.25">
      <c r="A8" s="40" t="s">
        <v>4</v>
      </c>
      <c r="B8" t="s">
        <v>33</v>
      </c>
      <c r="C8" t="s">
        <v>39</v>
      </c>
      <c r="D8" t="s">
        <v>40</v>
      </c>
      <c r="E8">
        <v>1</v>
      </c>
      <c r="F8">
        <v>1</v>
      </c>
      <c r="G8">
        <v>1</v>
      </c>
      <c r="H8">
        <v>1</v>
      </c>
    </row>
    <row r="9" spans="1:8" x14ac:dyDescent="0.25">
      <c r="A9" s="40"/>
      <c r="B9" t="s">
        <v>30</v>
      </c>
      <c r="C9" t="s">
        <v>34</v>
      </c>
      <c r="D9" t="s">
        <v>40</v>
      </c>
      <c r="E9">
        <v>2</v>
      </c>
      <c r="F9">
        <v>2</v>
      </c>
      <c r="G9">
        <v>3</v>
      </c>
      <c r="H9">
        <v>3</v>
      </c>
    </row>
    <row r="10" spans="1:8" x14ac:dyDescent="0.25">
      <c r="A10" s="40"/>
      <c r="B10" t="s">
        <v>31</v>
      </c>
      <c r="C10" t="s">
        <v>34</v>
      </c>
      <c r="D10" t="s">
        <v>39</v>
      </c>
      <c r="E10">
        <v>3</v>
      </c>
      <c r="F10">
        <v>3</v>
      </c>
      <c r="G10">
        <v>2</v>
      </c>
      <c r="H10">
        <v>2</v>
      </c>
    </row>
  </sheetData>
  <mergeCells count="5">
    <mergeCell ref="E1:H1"/>
    <mergeCell ref="C1:D1"/>
    <mergeCell ref="A3:A4"/>
    <mergeCell ref="A5:A7"/>
    <mergeCell ref="A8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1051-A6AE-418A-9F49-7A9CF315F3E2}">
  <dimension ref="A1:I11"/>
  <sheetViews>
    <sheetView tabSelected="1" workbookViewId="0">
      <selection activeCell="A12" sqref="A12"/>
    </sheetView>
  </sheetViews>
  <sheetFormatPr defaultRowHeight="15" x14ac:dyDescent="0.25"/>
  <cols>
    <col min="2" max="9" width="10.5703125" bestFit="1" customWidth="1"/>
  </cols>
  <sheetData>
    <row r="1" spans="1:9" s="23" customFormat="1" x14ac:dyDescent="0.25">
      <c r="A1" s="42" t="s">
        <v>97</v>
      </c>
      <c r="B1" s="42" t="s">
        <v>98</v>
      </c>
      <c r="C1" s="42" t="s">
        <v>99</v>
      </c>
      <c r="D1" s="42" t="s">
        <v>100</v>
      </c>
      <c r="E1" s="42" t="s">
        <v>101</v>
      </c>
      <c r="F1" s="42" t="s">
        <v>102</v>
      </c>
      <c r="G1" s="42" t="s">
        <v>103</v>
      </c>
      <c r="H1" s="42" t="s">
        <v>104</v>
      </c>
      <c r="I1" s="42" t="s">
        <v>105</v>
      </c>
    </row>
    <row r="2" spans="1:9" x14ac:dyDescent="0.25">
      <c r="A2" s="41">
        <v>50</v>
      </c>
      <c r="B2" s="43">
        <v>0.83196779999999981</v>
      </c>
      <c r="C2" s="43">
        <v>0.87505480000000002</v>
      </c>
      <c r="D2" s="43">
        <v>0.73232260000000005</v>
      </c>
      <c r="E2" s="43">
        <v>0.74608319999999995</v>
      </c>
      <c r="F2" s="43">
        <v>0.73239429999999994</v>
      </c>
      <c r="G2" s="43">
        <v>0.77610160000000006</v>
      </c>
      <c r="H2" s="43">
        <v>0.70797010000000005</v>
      </c>
      <c r="I2" s="43">
        <v>0.68299379999999998</v>
      </c>
    </row>
    <row r="3" spans="1:9" x14ac:dyDescent="0.25">
      <c r="A3" s="41">
        <v>100</v>
      </c>
      <c r="B3" s="43">
        <v>0.87827660000000007</v>
      </c>
      <c r="C3" s="43">
        <v>0.87297150000000001</v>
      </c>
      <c r="D3" s="43">
        <v>0.75804569999999993</v>
      </c>
      <c r="E3" s="43">
        <v>0.65275789999999989</v>
      </c>
      <c r="F3" s="43">
        <v>0.82229019999999997</v>
      </c>
      <c r="G3" s="43">
        <v>0.73004979999999997</v>
      </c>
      <c r="H3" s="43">
        <v>0.75373129999999999</v>
      </c>
      <c r="I3" s="43">
        <v>0.68886580000000008</v>
      </c>
    </row>
    <row r="4" spans="1:9" x14ac:dyDescent="0.25">
      <c r="A4" s="41">
        <v>500</v>
      </c>
      <c r="B4" s="43">
        <v>0.89912379999999992</v>
      </c>
      <c r="C4" s="43">
        <v>0.89961829999999998</v>
      </c>
      <c r="D4" s="43">
        <v>0.76784280000000005</v>
      </c>
      <c r="E4" s="43">
        <v>0.67022889999999991</v>
      </c>
      <c r="F4" s="43">
        <v>0.77634150000000002</v>
      </c>
      <c r="G4" s="43">
        <v>0.61121339999999991</v>
      </c>
      <c r="H4" s="43">
        <v>0.72236820000000002</v>
      </c>
      <c r="I4" s="43">
        <v>0.69225299999999979</v>
      </c>
    </row>
    <row r="5" spans="1:9" x14ac:dyDescent="0.25">
      <c r="A5" s="41">
        <v>1000</v>
      </c>
      <c r="B5" s="43">
        <v>0.98632340000000007</v>
      </c>
      <c r="C5" s="43">
        <v>0.87293870000000007</v>
      </c>
      <c r="D5" s="43">
        <v>0.6843113999999999</v>
      </c>
      <c r="E5" s="43">
        <v>0.52177209999999996</v>
      </c>
      <c r="F5" s="43">
        <v>0.78299990000000008</v>
      </c>
      <c r="G5" s="43">
        <v>0.68335089999999998</v>
      </c>
      <c r="H5" s="43">
        <v>0.64818900000000002</v>
      </c>
      <c r="I5" s="43">
        <v>0.65726719999999994</v>
      </c>
    </row>
    <row r="6" spans="1:9" x14ac:dyDescent="0.25">
      <c r="A6" s="41">
        <v>5000</v>
      </c>
      <c r="B6" s="43">
        <v>1.0067056000000001</v>
      </c>
      <c r="C6" s="43">
        <v>0.95914840000000012</v>
      </c>
      <c r="D6" s="43">
        <v>0.66640410000000005</v>
      </c>
      <c r="E6" s="43">
        <v>0.36497569999999996</v>
      </c>
      <c r="F6" s="43">
        <v>0.77597660000000002</v>
      </c>
      <c r="G6" s="43">
        <v>0.64712090000000011</v>
      </c>
      <c r="H6" s="43">
        <v>0.63786520000000002</v>
      </c>
      <c r="I6" s="43">
        <v>0.6353898</v>
      </c>
    </row>
    <row r="7" spans="1:9" x14ac:dyDescent="0.25">
      <c r="A7" s="41">
        <v>10000</v>
      </c>
      <c r="B7" s="43">
        <v>1.0015644000000001</v>
      </c>
      <c r="C7" s="43">
        <v>0.95282920000000004</v>
      </c>
      <c r="D7" s="43">
        <v>0.67939360000000004</v>
      </c>
      <c r="E7" s="43">
        <v>0.25494479999999997</v>
      </c>
      <c r="F7" s="43">
        <v>0.74460899999999997</v>
      </c>
      <c r="G7" s="43">
        <v>0.59021630000000003</v>
      </c>
      <c r="H7" s="43">
        <v>0.60786440000000008</v>
      </c>
      <c r="I7" s="43">
        <v>0.55067080000000002</v>
      </c>
    </row>
    <row r="8" spans="1:9" x14ac:dyDescent="0.25">
      <c r="A8" s="41">
        <v>50000</v>
      </c>
      <c r="B8" s="43">
        <v>1.0297395999999999</v>
      </c>
      <c r="C8" s="43">
        <v>1.0063577000000001</v>
      </c>
      <c r="D8" s="43">
        <v>0.60015500000000011</v>
      </c>
      <c r="E8" s="43">
        <v>0.16369030000000001</v>
      </c>
      <c r="F8" s="43">
        <v>0.68770620000000005</v>
      </c>
      <c r="G8" s="43">
        <v>0.47457910000000003</v>
      </c>
      <c r="H8" s="43">
        <v>0.48682049999999999</v>
      </c>
      <c r="I8" s="43">
        <v>0.45801629999999999</v>
      </c>
    </row>
    <row r="9" spans="1:9" x14ac:dyDescent="0.25">
      <c r="A9" s="41">
        <v>100000</v>
      </c>
      <c r="B9" s="43">
        <v>1.0628603000000001</v>
      </c>
      <c r="C9" s="43">
        <v>0.9822145000000001</v>
      </c>
      <c r="D9" s="43">
        <v>0.63247399999999998</v>
      </c>
      <c r="E9" s="43">
        <v>9.6883800000000006E-2</v>
      </c>
      <c r="F9" s="43">
        <v>0.63354619999999995</v>
      </c>
      <c r="G9" s="43">
        <v>0.48337959999999996</v>
      </c>
      <c r="H9" s="43">
        <v>0.41769980000000001</v>
      </c>
      <c r="I9" s="43">
        <v>0.51957719999999996</v>
      </c>
    </row>
    <row r="10" spans="1:9" x14ac:dyDescent="0.25">
      <c r="A10" s="41">
        <v>500000</v>
      </c>
      <c r="B10" s="43">
        <v>1.0998140999999999</v>
      </c>
      <c r="C10" s="43">
        <v>0.99723180000000011</v>
      </c>
      <c r="D10" s="43">
        <v>0.51723150000000007</v>
      </c>
      <c r="E10" s="43">
        <v>6.5048800000000004E-2</v>
      </c>
      <c r="F10" s="43">
        <v>0.58602250000000011</v>
      </c>
      <c r="G10" s="43">
        <v>0.36628459999999996</v>
      </c>
      <c r="H10" s="43">
        <v>0.35383889999999996</v>
      </c>
      <c r="I10" s="43">
        <v>0.36785569999999995</v>
      </c>
    </row>
    <row r="11" spans="1:9" x14ac:dyDescent="0.25">
      <c r="A11" s="41">
        <v>1000000</v>
      </c>
      <c r="B11" s="43">
        <v>1.1216421000000001</v>
      </c>
      <c r="C11" s="43">
        <v>1.0077941000000001</v>
      </c>
      <c r="D11" s="43">
        <v>0.55135639999999986</v>
      </c>
      <c r="E11" s="43">
        <v>5.0895500000000003E-2</v>
      </c>
      <c r="F11" s="43">
        <v>0.53972529999999996</v>
      </c>
      <c r="G11" s="43">
        <v>0.37250460000000002</v>
      </c>
      <c r="H11" s="43">
        <v>0.37258170000000007</v>
      </c>
      <c r="I11" s="43">
        <v>0.37800589999999995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b-value</vt:lpstr>
      <vt:lpstr>parameter</vt:lpstr>
      <vt:lpstr>best model</vt:lpstr>
      <vt:lpstr>olah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Litsyachnaztyasia</dc:creator>
  <cp:lastModifiedBy>harindra.litsyachnaztyasia.berlian</cp:lastModifiedBy>
  <cp:lastPrinted>2025-06-04T16:50:02Z</cp:lastPrinted>
  <dcterms:created xsi:type="dcterms:W3CDTF">2015-06-05T18:17:20Z</dcterms:created>
  <dcterms:modified xsi:type="dcterms:W3CDTF">2025-08-14T09:56:57Z</dcterms:modified>
</cp:coreProperties>
</file>