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8" windowWidth="11460" windowHeight="5568"/>
  </bookViews>
  <sheets>
    <sheet name="Iteración 1" sheetId="1" r:id="rId1"/>
    <sheet name="US001" sheetId="2" r:id="rId2"/>
    <sheet name="US002" sheetId="3" r:id="rId3"/>
    <sheet name="US003" sheetId="4" r:id="rId4"/>
    <sheet name="US004" sheetId="5" r:id="rId5"/>
    <sheet name="US005" sheetId="6" r:id="rId6"/>
    <sheet name="US006" sheetId="7" r:id="rId7"/>
    <sheet name="US007" sheetId="8" r:id="rId8"/>
  </sheets>
  <calcPr calcId="125725"/>
</workbook>
</file>

<file path=xl/calcChain.xml><?xml version="1.0" encoding="utf-8"?>
<calcChain xmlns="http://schemas.openxmlformats.org/spreadsheetml/2006/main">
  <c r="F37" i="1"/>
  <c r="F36"/>
  <c r="F28"/>
  <c r="F23"/>
  <c r="F24"/>
  <c r="F25"/>
  <c r="F26"/>
  <c r="F27"/>
  <c r="F30"/>
  <c r="F31"/>
  <c r="F32"/>
  <c r="F35"/>
  <c r="F13"/>
  <c r="F14"/>
  <c r="F15"/>
  <c r="F17"/>
  <c r="G34"/>
  <c r="E34"/>
  <c r="G29"/>
  <c r="E29"/>
  <c r="G24"/>
  <c r="E24"/>
  <c r="G18"/>
  <c r="E18"/>
  <c r="G11"/>
  <c r="E11"/>
  <c r="G9"/>
  <c r="E9"/>
  <c r="G5"/>
  <c r="E5"/>
  <c r="F6"/>
  <c r="F7"/>
  <c r="F8"/>
  <c r="F10"/>
  <c r="F9" s="1"/>
  <c r="F12"/>
  <c r="F16"/>
  <c r="F19"/>
  <c r="F20"/>
  <c r="F21"/>
  <c r="F22"/>
  <c r="F34" l="1"/>
  <c r="F29"/>
  <c r="F18"/>
  <c r="F11"/>
  <c r="F5"/>
</calcChain>
</file>

<file path=xl/sharedStrings.xml><?xml version="1.0" encoding="utf-8"?>
<sst xmlns="http://schemas.openxmlformats.org/spreadsheetml/2006/main" count="303" uniqueCount="124">
  <si>
    <t>ID</t>
  </si>
  <si>
    <t>Tipo de requerimiento</t>
  </si>
  <si>
    <t>Tiempo estimado</t>
  </si>
  <si>
    <t>Complejidad</t>
  </si>
  <si>
    <t>Nombre de propietario</t>
  </si>
  <si>
    <t>Tiempo cubierto</t>
  </si>
  <si>
    <t>Tareas</t>
  </si>
  <si>
    <t>Nombre de historia</t>
  </si>
  <si>
    <t>User Story</t>
  </si>
  <si>
    <t>US001</t>
  </si>
  <si>
    <t>Realizar mockup de la aplicación</t>
  </si>
  <si>
    <t>Task</t>
  </si>
  <si>
    <t>TA001</t>
  </si>
  <si>
    <t>TA002</t>
  </si>
  <si>
    <t>US002</t>
  </si>
  <si>
    <t>Obtención de recursos</t>
  </si>
  <si>
    <t>Karla</t>
  </si>
  <si>
    <t>TA003</t>
  </si>
  <si>
    <t>Fernando</t>
  </si>
  <si>
    <t xml:space="preserve">     Planeación del mockup</t>
  </si>
  <si>
    <t xml:space="preserve">     Obtención de imágenes</t>
  </si>
  <si>
    <t>US003</t>
  </si>
  <si>
    <t>TA004</t>
  </si>
  <si>
    <t>TA005</t>
  </si>
  <si>
    <t>Jose Luis</t>
  </si>
  <si>
    <t>TA006</t>
  </si>
  <si>
    <t xml:space="preserve">     Obtención de datos</t>
  </si>
  <si>
    <t xml:space="preserve">     Presentación de datos</t>
  </si>
  <si>
    <t xml:space="preserve">     Definición de tecnologia</t>
  </si>
  <si>
    <t>TA007</t>
  </si>
  <si>
    <t>Nayeli</t>
  </si>
  <si>
    <t xml:space="preserve">     Almacenamiento de datos</t>
  </si>
  <si>
    <t>TA008</t>
  </si>
  <si>
    <t xml:space="preserve">     Conexión a sitio</t>
  </si>
  <si>
    <t>US004</t>
  </si>
  <si>
    <t>Manejo de datos</t>
  </si>
  <si>
    <t>Multimedia</t>
  </si>
  <si>
    <t>TA009</t>
  </si>
  <si>
    <t xml:space="preserve">     Animación de transiciones</t>
  </si>
  <si>
    <t>TA010</t>
  </si>
  <si>
    <t>Karla, Nayeli</t>
  </si>
  <si>
    <t>TA011</t>
  </si>
  <si>
    <t xml:space="preserve">     Cambio de color</t>
  </si>
  <si>
    <t>TA012</t>
  </si>
  <si>
    <t xml:space="preserve">     Optimización de imágenes</t>
  </si>
  <si>
    <t>TA013</t>
  </si>
  <si>
    <t xml:space="preserve">     Maquetación</t>
  </si>
  <si>
    <t xml:space="preserve">     Realización de mockup</t>
  </si>
  <si>
    <t>TA001,TA002,TA013</t>
  </si>
  <si>
    <t>US005</t>
  </si>
  <si>
    <t>Logica de partida de pagos</t>
  </si>
  <si>
    <t>TA014</t>
  </si>
  <si>
    <t>Fernando, Jose Luis</t>
  </si>
  <si>
    <t>TA015</t>
  </si>
  <si>
    <t xml:space="preserve">     Definición de formulario</t>
  </si>
  <si>
    <t xml:space="preserve">     Implementación del algoritmo en javascript</t>
  </si>
  <si>
    <t>TA016</t>
  </si>
  <si>
    <t xml:space="preserve">     Presentación del reporte de pagos</t>
  </si>
  <si>
    <t>TA017</t>
  </si>
  <si>
    <t>US006</t>
  </si>
  <si>
    <t>Impresión de reporte</t>
  </si>
  <si>
    <t xml:space="preserve">     Definición de formulario de datos del cliente</t>
  </si>
  <si>
    <t xml:space="preserve">     Generación de documento</t>
  </si>
  <si>
    <t>Jose Luis, Nayeli</t>
  </si>
  <si>
    <t xml:space="preserve">     Manejo del documento generado</t>
  </si>
  <si>
    <t>TA018</t>
  </si>
  <si>
    <t>TA019</t>
  </si>
  <si>
    <t>TA020</t>
  </si>
  <si>
    <t>TA021</t>
  </si>
  <si>
    <t>Tiempo por cubrir</t>
  </si>
  <si>
    <t>TA009,TA010,TA011,TA012,TA014</t>
  </si>
  <si>
    <t>TA015,TA016,TA017</t>
  </si>
  <si>
    <t>TA018,TA019,TA020,TA021</t>
  </si>
  <si>
    <t>Iteración 1</t>
  </si>
  <si>
    <t>Descripción</t>
  </si>
  <si>
    <t>Nombre</t>
  </si>
  <si>
    <t>Descripción general</t>
  </si>
  <si>
    <t>Se desarrollará el plano general de la aplicación con el uso de la herramienta "Mockup"</t>
  </si>
  <si>
    <t>Tareas relacionadas</t>
  </si>
  <si>
    <t>Se definiran las vistas a realizar y el acomodo de los elementos</t>
  </si>
  <si>
    <t>Se realizará el boceto general</t>
  </si>
  <si>
    <t>Se realizará la maqueta HTML de cada vista</t>
  </si>
  <si>
    <t>Detalle del requerimiento</t>
  </si>
  <si>
    <t>Se obtendrán los recursos necesarios para el desarrollo del proyecto</t>
  </si>
  <si>
    <t>Se buscarán imágenes de 3 modelos de auto asi como sus diferentes presentaciones (colores) y datos (Modelo, precio,etc.)</t>
  </si>
  <si>
    <t>Se definirá la tecnologia a ser empleada en el proyecto</t>
  </si>
  <si>
    <t>Se realizará e implementará la función encargada de obtener los datos</t>
  </si>
  <si>
    <t>Se realizará e implementará la función encargada de presentar los datos</t>
  </si>
  <si>
    <t>Se realizará e implementará la función encargada de almacenar los datos</t>
  </si>
  <si>
    <t>Se realizará e implementará la tecnologia de trabajo Off-line/On-line</t>
  </si>
  <si>
    <t>TA004,TA005,TA06,TA07,TA08</t>
  </si>
  <si>
    <t xml:space="preserve">     Programación de flujo del sitio</t>
  </si>
  <si>
    <t>Se desarrollarán las interactividades del proyecto así como la optimización para web</t>
  </si>
  <si>
    <t>Se definirá la tecnologia a ser utilizada en el desarrollo</t>
  </si>
  <si>
    <t>Se realizarán e implementarán las transiciones para los elementos con el uso de CSS3 y javascript</t>
  </si>
  <si>
    <t>Se realizará e implementará las interacciones relacionadas con el swich de las imágenes para simular el cambio de color del elemento</t>
  </si>
  <si>
    <t>Se optimizarán las imágenes para web</t>
  </si>
  <si>
    <t>Se realizará e implementará el manejo de links para navegación en el sitio</t>
  </si>
  <si>
    <t>Se desarrollará la funcionalidad que generará el reporte de cotización del auto</t>
  </si>
  <si>
    <t>Se definirá el formulario a ser utilizado</t>
  </si>
  <si>
    <t>Se realizará la función que se encargará de implementar el algoritmo definido para calcular la partida de pagos estimados con el uso del formulario presentado al cliente.</t>
  </si>
  <si>
    <t>Se realizará e implementará la función necesaria para manejar los datos generados y se vaciarán en un elemento de la Interfaz de usuario para ser visualizado</t>
  </si>
  <si>
    <t>Se desarrollará la tecnologia necesaria para manejar los datos generados para ser impresa en un documento</t>
  </si>
  <si>
    <t>Se definirá la tecnologia a ser utilizada para este proposito</t>
  </si>
  <si>
    <t>Se definirán los campos que serán integrados al documento final</t>
  </si>
  <si>
    <t>Se realizará e implementará la función necesaria para crear el documento a ser exportado</t>
  </si>
  <si>
    <t>Se realizará la función necesaria para la comunicación con el dispositivo y el envio/guardado del documento generado</t>
  </si>
  <si>
    <t>Se desarrollará el plano general de la aplicación con el uso de la herramienta "Mockup" así como la generación de la maqueta basica de las vistas</t>
  </si>
  <si>
    <t>US007</t>
  </si>
  <si>
    <t>Unit testing</t>
  </si>
  <si>
    <t>TA022</t>
  </si>
  <si>
    <t>1</t>
  </si>
  <si>
    <t>Se desarrollará la tecnología necesaria para asegurar la integridad y correcta función del código desarrollado</t>
  </si>
  <si>
    <t>TA023</t>
  </si>
  <si>
    <t xml:space="preserve">     Compatibilidad con IE y Moz (Index DB)</t>
  </si>
  <si>
    <t>TA004,TA005,TA006,TA007,TA008,TA023</t>
  </si>
  <si>
    <t>TA024</t>
  </si>
  <si>
    <t xml:space="preserve">     Validación de datos</t>
  </si>
  <si>
    <t>TA015,TA016,TA017,TA024</t>
  </si>
  <si>
    <t>Fernando, Nayeli</t>
  </si>
  <si>
    <t xml:space="preserve">     Async tests</t>
  </si>
  <si>
    <t xml:space="preserve">     Sync test</t>
  </si>
  <si>
    <t>TA025</t>
  </si>
  <si>
    <t>TA026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</si>
</sst>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0" fillId="2" borderId="5" xfId="0" applyNumberFormat="1" applyFill="1" applyBorder="1" applyAlignment="1">
      <alignment vertical="top"/>
    </xf>
    <xf numFmtId="0" fontId="1" fillId="0" borderId="5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49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49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5" xfId="0" applyNumberFormat="1" applyBorder="1" applyAlignment="1">
      <alignment horizontal="right" vertical="top"/>
    </xf>
    <xf numFmtId="0" fontId="0" fillId="0" borderId="0" xfId="0" applyBorder="1" applyAlignment="1">
      <alignment vertical="top" wrapText="1"/>
    </xf>
    <xf numFmtId="49" fontId="2" fillId="0" borderId="0" xfId="0" applyNumberFormat="1" applyFont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49" fontId="3" fillId="5" borderId="5" xfId="1" applyNumberFormat="1" applyBorder="1" applyAlignment="1">
      <alignment vertical="top"/>
    </xf>
    <xf numFmtId="0" fontId="3" fillId="5" borderId="5" xfId="1" applyBorder="1" applyAlignment="1">
      <alignment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1:J38"/>
  <sheetViews>
    <sheetView tabSelected="1" topLeftCell="A5" zoomScale="87" zoomScaleNormal="87" workbookViewId="0">
      <selection activeCell="J38" sqref="J38"/>
    </sheetView>
  </sheetViews>
  <sheetFormatPr defaultRowHeight="14.4"/>
  <cols>
    <col min="1" max="1" width="2.109375" style="2" customWidth="1"/>
    <col min="2" max="2" width="12.109375" style="1" bestFit="1" customWidth="1"/>
    <col min="3" max="3" width="39.77734375" style="2" customWidth="1"/>
    <col min="4" max="4" width="12.77734375" style="2" customWidth="1"/>
    <col min="5" max="5" width="15.6640625" style="2" bestFit="1" customWidth="1"/>
    <col min="6" max="6" width="16.109375" style="2" bestFit="1" customWidth="1"/>
    <col min="7" max="7" width="15.21875" style="2" customWidth="1"/>
    <col min="8" max="8" width="16.33203125" style="2" bestFit="1" customWidth="1"/>
    <col min="9" max="9" width="20.44140625" style="2" bestFit="1" customWidth="1"/>
    <col min="10" max="10" width="36.44140625" style="2" bestFit="1" customWidth="1"/>
    <col min="11" max="16384" width="8.88671875" style="2"/>
  </cols>
  <sheetData>
    <row r="1" spans="2:10" ht="6.6" customHeight="1"/>
    <row r="2" spans="2:10" ht="18">
      <c r="B2" s="27" t="s">
        <v>73</v>
      </c>
      <c r="C2" s="27"/>
      <c r="D2" s="27"/>
      <c r="E2" s="27"/>
      <c r="F2" s="27"/>
      <c r="G2" s="27"/>
      <c r="H2" s="27"/>
      <c r="I2" s="27"/>
      <c r="J2" s="27"/>
    </row>
    <row r="3" spans="2:10" ht="7.2" customHeight="1"/>
    <row r="4" spans="2:10" ht="29.4" customHeight="1">
      <c r="B4" s="8" t="s">
        <v>0</v>
      </c>
      <c r="C4" s="9" t="s">
        <v>7</v>
      </c>
      <c r="D4" s="22" t="s">
        <v>1</v>
      </c>
      <c r="E4" s="9" t="s">
        <v>2</v>
      </c>
      <c r="F4" s="9" t="s">
        <v>69</v>
      </c>
      <c r="G4" s="9" t="s">
        <v>5</v>
      </c>
      <c r="H4" s="9" t="s">
        <v>3</v>
      </c>
      <c r="I4" s="9" t="s">
        <v>4</v>
      </c>
      <c r="J4" s="9" t="s">
        <v>6</v>
      </c>
    </row>
    <row r="5" spans="2:10">
      <c r="B5" s="6" t="s">
        <v>9</v>
      </c>
      <c r="C5" s="7" t="s">
        <v>10</v>
      </c>
      <c r="D5" s="4" t="s">
        <v>8</v>
      </c>
      <c r="E5" s="4">
        <f>SUM(E6:E8)</f>
        <v>7</v>
      </c>
      <c r="F5" s="4">
        <f t="shared" ref="F5:G5" si="0">SUM(F6:F8)</f>
        <v>0</v>
      </c>
      <c r="G5" s="4">
        <f t="shared" si="0"/>
        <v>7</v>
      </c>
      <c r="H5" s="4">
        <v>2</v>
      </c>
      <c r="I5" s="4" t="s">
        <v>16</v>
      </c>
      <c r="J5" s="5" t="s">
        <v>48</v>
      </c>
    </row>
    <row r="6" spans="2:10">
      <c r="B6" s="3" t="s">
        <v>12</v>
      </c>
      <c r="C6" s="4" t="s">
        <v>19</v>
      </c>
      <c r="D6" s="4" t="s">
        <v>11</v>
      </c>
      <c r="E6" s="4">
        <v>1</v>
      </c>
      <c r="F6" s="4">
        <f t="shared" ref="F6:F37" si="1">E6-G6</f>
        <v>0</v>
      </c>
      <c r="G6" s="4">
        <v>1</v>
      </c>
      <c r="H6" s="4"/>
      <c r="I6" s="4" t="s">
        <v>16</v>
      </c>
      <c r="J6" s="4"/>
    </row>
    <row r="7" spans="2:10">
      <c r="B7" s="3" t="s">
        <v>13</v>
      </c>
      <c r="C7" s="4" t="s">
        <v>47</v>
      </c>
      <c r="D7" s="4" t="s">
        <v>11</v>
      </c>
      <c r="E7" s="4">
        <v>2</v>
      </c>
      <c r="F7" s="4">
        <f t="shared" si="1"/>
        <v>0</v>
      </c>
      <c r="G7" s="4">
        <v>2</v>
      </c>
      <c r="H7" s="4"/>
      <c r="I7" s="4" t="s">
        <v>16</v>
      </c>
      <c r="J7" s="4"/>
    </row>
    <row r="8" spans="2:10">
      <c r="B8" s="3" t="s">
        <v>45</v>
      </c>
      <c r="C8" s="4" t="s">
        <v>46</v>
      </c>
      <c r="D8" s="4" t="s">
        <v>11</v>
      </c>
      <c r="E8" s="4">
        <v>4</v>
      </c>
      <c r="F8" s="4">
        <f t="shared" si="1"/>
        <v>0</v>
      </c>
      <c r="G8" s="4">
        <v>4</v>
      </c>
      <c r="H8" s="4"/>
      <c r="I8" s="4" t="s">
        <v>16</v>
      </c>
      <c r="J8" s="4"/>
    </row>
    <row r="9" spans="2:10">
      <c r="B9" s="6" t="s">
        <v>14</v>
      </c>
      <c r="C9" s="7" t="s">
        <v>15</v>
      </c>
      <c r="D9" s="4" t="s">
        <v>8</v>
      </c>
      <c r="E9" s="4">
        <f>SUM(E10)</f>
        <v>1</v>
      </c>
      <c r="F9" s="4">
        <f t="shared" ref="F9:G9" si="2">SUM(F10)</f>
        <v>0</v>
      </c>
      <c r="G9" s="4">
        <f t="shared" si="2"/>
        <v>1</v>
      </c>
      <c r="H9" s="4">
        <v>0</v>
      </c>
      <c r="I9" s="4" t="s">
        <v>18</v>
      </c>
      <c r="J9" s="4" t="s">
        <v>17</v>
      </c>
    </row>
    <row r="10" spans="2:10">
      <c r="B10" s="3" t="s">
        <v>17</v>
      </c>
      <c r="C10" s="4" t="s">
        <v>20</v>
      </c>
      <c r="D10" s="4" t="s">
        <v>11</v>
      </c>
      <c r="E10" s="4">
        <v>1</v>
      </c>
      <c r="F10" s="4">
        <f t="shared" si="1"/>
        <v>0</v>
      </c>
      <c r="G10" s="4">
        <v>1</v>
      </c>
      <c r="H10" s="4"/>
      <c r="I10" s="4" t="s">
        <v>18</v>
      </c>
      <c r="J10" s="4"/>
    </row>
    <row r="11" spans="2:10">
      <c r="B11" s="6" t="s">
        <v>21</v>
      </c>
      <c r="C11" s="7" t="s">
        <v>35</v>
      </c>
      <c r="D11" s="4" t="s">
        <v>8</v>
      </c>
      <c r="E11" s="4">
        <f>SUM(E12:E16)</f>
        <v>19</v>
      </c>
      <c r="F11" s="4">
        <f t="shared" ref="F11:G11" si="3">SUM(F12:F17)</f>
        <v>8</v>
      </c>
      <c r="G11" s="4">
        <f t="shared" si="3"/>
        <v>29</v>
      </c>
      <c r="H11" s="4">
        <v>8</v>
      </c>
      <c r="I11" s="4" t="s">
        <v>16</v>
      </c>
      <c r="J11" s="5" t="s">
        <v>115</v>
      </c>
    </row>
    <row r="12" spans="2:10">
      <c r="B12" s="3" t="s">
        <v>22</v>
      </c>
      <c r="C12" s="4" t="s">
        <v>28</v>
      </c>
      <c r="D12" s="4" t="s">
        <v>11</v>
      </c>
      <c r="E12" s="4">
        <v>1</v>
      </c>
      <c r="F12" s="4">
        <f t="shared" si="1"/>
        <v>0</v>
      </c>
      <c r="G12" s="4">
        <v>1</v>
      </c>
      <c r="H12" s="4"/>
      <c r="I12" s="4" t="s">
        <v>16</v>
      </c>
      <c r="J12" s="4"/>
    </row>
    <row r="13" spans="2:10">
      <c r="B13" s="3" t="s">
        <v>23</v>
      </c>
      <c r="C13" s="4" t="s">
        <v>26</v>
      </c>
      <c r="D13" s="4" t="s">
        <v>11</v>
      </c>
      <c r="E13" s="4">
        <v>5</v>
      </c>
      <c r="F13" s="4">
        <f t="shared" ref="F13:F14" si="4">E13-G13</f>
        <v>0</v>
      </c>
      <c r="G13" s="4">
        <v>5</v>
      </c>
      <c r="H13" s="4"/>
      <c r="I13" s="4" t="s">
        <v>24</v>
      </c>
      <c r="J13" s="4"/>
    </row>
    <row r="14" spans="2:10">
      <c r="B14" s="3" t="s">
        <v>25</v>
      </c>
      <c r="C14" s="4" t="s">
        <v>27</v>
      </c>
      <c r="D14" s="4" t="s">
        <v>11</v>
      </c>
      <c r="E14" s="4">
        <v>5</v>
      </c>
      <c r="F14" s="4">
        <f t="shared" si="4"/>
        <v>0</v>
      </c>
      <c r="G14" s="4">
        <v>5</v>
      </c>
      <c r="H14" s="4"/>
      <c r="I14" s="4" t="s">
        <v>24</v>
      </c>
      <c r="J14" s="4"/>
    </row>
    <row r="15" spans="2:10">
      <c r="B15" s="3" t="s">
        <v>29</v>
      </c>
      <c r="C15" s="4" t="s">
        <v>31</v>
      </c>
      <c r="D15" s="4" t="s">
        <v>11</v>
      </c>
      <c r="E15" s="4">
        <v>5</v>
      </c>
      <c r="F15" s="4">
        <f t="shared" ref="C15:DY" si="5">E15-G15</f>
        <v>0</v>
      </c>
      <c r="G15" s="4">
        <v>5</v>
      </c>
      <c r="H15" s="4"/>
      <c r="I15" s="4" t="s">
        <v>30</v>
      </c>
      <c r="J15" s="4"/>
    </row>
    <row r="16" spans="2:10">
      <c r="B16" s="41" t="s">
        <v>32</v>
      </c>
      <c r="C16" s="42" t="s">
        <v>33</v>
      </c>
      <c r="D16" s="42" t="s">
        <v>11</v>
      </c>
      <c r="E16" s="42">
        <v>3</v>
      </c>
      <c r="F16" s="42">
        <f>E16-G16</f>
        <v>3</v>
      </c>
      <c r="G16" s="42">
        <v>0</v>
      </c>
      <c r="H16" s="42"/>
      <c r="I16" s="42" t="s">
        <v>18</v>
      </c>
      <c r="J16" s="42"/>
    </row>
    <row r="17" spans="2:10">
      <c r="B17" s="3" t="s">
        <v>113</v>
      </c>
      <c r="C17" s="4" t="s">
        <v>114</v>
      </c>
      <c r="D17" s="4" t="s">
        <v>11</v>
      </c>
      <c r="E17" s="4">
        <v>18</v>
      </c>
      <c r="F17" s="4">
        <f>E17-G17</f>
        <v>5</v>
      </c>
      <c r="G17" s="4">
        <v>13</v>
      </c>
      <c r="H17" s="4"/>
      <c r="I17" s="4" t="s">
        <v>18</v>
      </c>
      <c r="J17" s="4"/>
    </row>
    <row r="18" spans="2:10">
      <c r="B18" s="6" t="s">
        <v>34</v>
      </c>
      <c r="C18" s="7" t="s">
        <v>36</v>
      </c>
      <c r="D18" s="4" t="s">
        <v>8</v>
      </c>
      <c r="E18" s="4">
        <f>SUM(E19:E23)</f>
        <v>21</v>
      </c>
      <c r="F18" s="4">
        <f t="shared" ref="F18:G18" si="6">SUM(F19:F23)</f>
        <v>18</v>
      </c>
      <c r="G18" s="4">
        <f t="shared" si="6"/>
        <v>3</v>
      </c>
      <c r="H18" s="4">
        <v>5</v>
      </c>
      <c r="I18" s="4" t="s">
        <v>16</v>
      </c>
      <c r="J18" s="5" t="s">
        <v>70</v>
      </c>
    </row>
    <row r="19" spans="2:10">
      <c r="B19" s="3" t="s">
        <v>37</v>
      </c>
      <c r="C19" s="4" t="s">
        <v>28</v>
      </c>
      <c r="D19" s="4" t="s">
        <v>11</v>
      </c>
      <c r="E19" s="4">
        <v>2</v>
      </c>
      <c r="F19" s="4">
        <f t="shared" si="1"/>
        <v>0</v>
      </c>
      <c r="G19" s="4">
        <v>2</v>
      </c>
      <c r="H19" s="4"/>
      <c r="I19" s="4" t="s">
        <v>16</v>
      </c>
      <c r="J19" s="4"/>
    </row>
    <row r="20" spans="2:10">
      <c r="B20" s="3" t="s">
        <v>39</v>
      </c>
      <c r="C20" s="4" t="s">
        <v>38</v>
      </c>
      <c r="D20" s="4" t="s">
        <v>11</v>
      </c>
      <c r="E20" s="4">
        <v>6</v>
      </c>
      <c r="F20" s="4">
        <f t="shared" si="1"/>
        <v>3</v>
      </c>
      <c r="G20" s="4">
        <v>3</v>
      </c>
      <c r="H20" s="4"/>
      <c r="I20" s="4" t="s">
        <v>40</v>
      </c>
      <c r="J20" s="4"/>
    </row>
    <row r="21" spans="2:10">
      <c r="B21" s="3" t="s">
        <v>41</v>
      </c>
      <c r="C21" s="4" t="s">
        <v>42</v>
      </c>
      <c r="D21" s="4" t="s">
        <v>11</v>
      </c>
      <c r="E21" s="4">
        <v>6</v>
      </c>
      <c r="F21" s="4">
        <f t="shared" si="1"/>
        <v>1</v>
      </c>
      <c r="G21" s="4">
        <v>5</v>
      </c>
      <c r="H21" s="4"/>
      <c r="I21" s="4" t="s">
        <v>40</v>
      </c>
      <c r="J21" s="4"/>
    </row>
    <row r="22" spans="2:10">
      <c r="B22" s="3" t="s">
        <v>43</v>
      </c>
      <c r="C22" s="4" t="s">
        <v>44</v>
      </c>
      <c r="D22" s="4" t="s">
        <v>11</v>
      </c>
      <c r="E22" s="4">
        <v>1</v>
      </c>
      <c r="F22" s="4">
        <f t="shared" si="1"/>
        <v>0</v>
      </c>
      <c r="G22" s="4">
        <v>1</v>
      </c>
      <c r="H22" s="4"/>
      <c r="I22" s="4" t="s">
        <v>16</v>
      </c>
      <c r="J22" s="4"/>
    </row>
    <row r="23" spans="2:10">
      <c r="B23" s="3" t="s">
        <v>51</v>
      </c>
      <c r="C23" s="4" t="s">
        <v>91</v>
      </c>
      <c r="D23" s="4" t="s">
        <v>11</v>
      </c>
      <c r="E23" s="4">
        <v>6</v>
      </c>
      <c r="F23" s="4">
        <f t="shared" si="1"/>
        <v>6</v>
      </c>
      <c r="G23" s="4">
        <v>0</v>
      </c>
      <c r="H23" s="4"/>
      <c r="I23" s="4" t="s">
        <v>52</v>
      </c>
      <c r="J23" s="4"/>
    </row>
    <row r="24" spans="2:10">
      <c r="B24" s="6" t="s">
        <v>49</v>
      </c>
      <c r="C24" s="7" t="s">
        <v>50</v>
      </c>
      <c r="D24" s="4" t="s">
        <v>8</v>
      </c>
      <c r="E24" s="4">
        <f>SUM(E25:E27)</f>
        <v>10</v>
      </c>
      <c r="F24" s="4">
        <f t="shared" si="1"/>
        <v>4</v>
      </c>
      <c r="G24" s="4">
        <f t="shared" ref="G24" si="7">SUM(G25:G27)</f>
        <v>6</v>
      </c>
      <c r="H24" s="4">
        <v>5</v>
      </c>
      <c r="I24" s="4" t="s">
        <v>18</v>
      </c>
      <c r="J24" s="4" t="s">
        <v>118</v>
      </c>
    </row>
    <row r="25" spans="2:10">
      <c r="B25" s="3" t="s">
        <v>53</v>
      </c>
      <c r="C25" s="4" t="s">
        <v>54</v>
      </c>
      <c r="D25" s="4" t="s">
        <v>11</v>
      </c>
      <c r="E25" s="4">
        <v>1</v>
      </c>
      <c r="F25" s="4">
        <f t="shared" si="1"/>
        <v>1</v>
      </c>
      <c r="G25" s="4">
        <v>0</v>
      </c>
      <c r="H25" s="4"/>
      <c r="I25" s="4" t="s">
        <v>18</v>
      </c>
      <c r="J25" s="4"/>
    </row>
    <row r="26" spans="2:10">
      <c r="B26" s="3" t="s">
        <v>56</v>
      </c>
      <c r="C26" s="4" t="s">
        <v>55</v>
      </c>
      <c r="D26" s="4" t="s">
        <v>11</v>
      </c>
      <c r="E26" s="4">
        <v>6</v>
      </c>
      <c r="F26" s="4">
        <f t="shared" si="1"/>
        <v>0</v>
      </c>
      <c r="G26" s="4">
        <v>6</v>
      </c>
      <c r="H26" s="4"/>
      <c r="I26" s="4" t="s">
        <v>18</v>
      </c>
      <c r="J26" s="4"/>
    </row>
    <row r="27" spans="2:10">
      <c r="B27" s="3" t="s">
        <v>58</v>
      </c>
      <c r="C27" s="4" t="s">
        <v>57</v>
      </c>
      <c r="D27" s="4" t="s">
        <v>11</v>
      </c>
      <c r="E27" s="4">
        <v>3</v>
      </c>
      <c r="F27" s="4">
        <f t="shared" si="1"/>
        <v>3</v>
      </c>
      <c r="G27" s="4">
        <v>0</v>
      </c>
      <c r="H27" s="4"/>
      <c r="I27" s="4" t="s">
        <v>18</v>
      </c>
      <c r="J27" s="4"/>
    </row>
    <row r="28" spans="2:10">
      <c r="B28" s="3" t="s">
        <v>116</v>
      </c>
      <c r="C28" s="4" t="s">
        <v>117</v>
      </c>
      <c r="D28" s="4" t="s">
        <v>11</v>
      </c>
      <c r="E28" s="4">
        <v>8</v>
      </c>
      <c r="F28" s="4">
        <f t="shared" si="1"/>
        <v>5</v>
      </c>
      <c r="G28" s="4">
        <v>3</v>
      </c>
      <c r="H28" s="4"/>
      <c r="I28" s="4" t="s">
        <v>30</v>
      </c>
      <c r="J28" s="4"/>
    </row>
    <row r="29" spans="2:10">
      <c r="B29" s="6" t="s">
        <v>59</v>
      </c>
      <c r="C29" s="7" t="s">
        <v>60</v>
      </c>
      <c r="D29" s="4" t="s">
        <v>8</v>
      </c>
      <c r="E29" s="4">
        <f>SUM(E30:E33)</f>
        <v>10</v>
      </c>
      <c r="F29" s="4">
        <f t="shared" si="1"/>
        <v>0</v>
      </c>
      <c r="G29" s="4">
        <f t="shared" ref="G29" si="8">SUM(G30:G33)</f>
        <v>10</v>
      </c>
      <c r="H29" s="4">
        <v>7</v>
      </c>
      <c r="I29" s="4" t="s">
        <v>63</v>
      </c>
      <c r="J29" s="4" t="s">
        <v>72</v>
      </c>
    </row>
    <row r="30" spans="2:10">
      <c r="B30" s="3" t="s">
        <v>65</v>
      </c>
      <c r="C30" s="4" t="s">
        <v>28</v>
      </c>
      <c r="D30" s="4" t="s">
        <v>11</v>
      </c>
      <c r="E30" s="4">
        <v>3</v>
      </c>
      <c r="F30" s="4">
        <f t="shared" si="1"/>
        <v>0</v>
      </c>
      <c r="G30" s="4">
        <v>3</v>
      </c>
      <c r="H30" s="4"/>
      <c r="I30" s="4" t="s">
        <v>119</v>
      </c>
      <c r="J30" s="4"/>
    </row>
    <row r="31" spans="2:10">
      <c r="B31" s="3" t="s">
        <v>66</v>
      </c>
      <c r="C31" s="4" t="s">
        <v>61</v>
      </c>
      <c r="D31" s="4" t="s">
        <v>11</v>
      </c>
      <c r="E31" s="4">
        <v>1</v>
      </c>
      <c r="F31" s="4">
        <f t="shared" si="1"/>
        <v>0</v>
      </c>
      <c r="G31" s="4">
        <v>1</v>
      </c>
      <c r="H31" s="4"/>
      <c r="I31" s="4" t="s">
        <v>30</v>
      </c>
      <c r="J31" s="4"/>
    </row>
    <row r="32" spans="2:10">
      <c r="B32" s="3" t="s">
        <v>67</v>
      </c>
      <c r="C32" s="4" t="s">
        <v>62</v>
      </c>
      <c r="D32" s="4" t="s">
        <v>11</v>
      </c>
      <c r="E32" s="4">
        <v>6</v>
      </c>
      <c r="F32" s="4">
        <f t="shared" si="1"/>
        <v>0</v>
      </c>
      <c r="G32" s="4">
        <v>6</v>
      </c>
      <c r="H32" s="4"/>
      <c r="I32" s="4" t="s">
        <v>63</v>
      </c>
      <c r="J32" s="4"/>
    </row>
    <row r="33" spans="2:10">
      <c r="B33" s="3"/>
      <c r="C33" s="4"/>
      <c r="D33" s="4"/>
      <c r="E33" s="4"/>
      <c r="F33" s="4"/>
      <c r="G33" s="4"/>
      <c r="H33" s="4"/>
      <c r="I33" s="4"/>
      <c r="J33" s="4"/>
    </row>
    <row r="34" spans="2:10">
      <c r="B34" s="6" t="s">
        <v>108</v>
      </c>
      <c r="C34" s="7" t="s">
        <v>109</v>
      </c>
      <c r="D34" s="4" t="s">
        <v>8</v>
      </c>
      <c r="E34" s="4">
        <f>SUM(E35:E38)</f>
        <v>25</v>
      </c>
      <c r="F34" s="4">
        <f t="shared" si="1"/>
        <v>17</v>
      </c>
      <c r="G34" s="4">
        <f t="shared" ref="G34" si="9">SUM(G35:G38)</f>
        <v>8</v>
      </c>
      <c r="H34" s="4">
        <v>6</v>
      </c>
      <c r="I34" s="4" t="s">
        <v>24</v>
      </c>
      <c r="J34" s="4" t="s">
        <v>110</v>
      </c>
    </row>
    <row r="35" spans="2:10">
      <c r="B35" s="3" t="s">
        <v>110</v>
      </c>
      <c r="C35" s="3" t="s">
        <v>28</v>
      </c>
      <c r="D35" s="3" t="s">
        <v>11</v>
      </c>
      <c r="E35" s="25">
        <v>1</v>
      </c>
      <c r="F35" s="4">
        <f t="shared" si="1"/>
        <v>0</v>
      </c>
      <c r="G35" s="25" t="s">
        <v>111</v>
      </c>
      <c r="H35" s="3"/>
      <c r="I35" s="3" t="s">
        <v>16</v>
      </c>
      <c r="J35" s="3"/>
    </row>
    <row r="36" spans="2:10">
      <c r="B36" s="3" t="s">
        <v>122</v>
      </c>
      <c r="C36" s="3" t="s">
        <v>120</v>
      </c>
      <c r="D36" s="3" t="s">
        <v>11</v>
      </c>
      <c r="E36" s="25">
        <v>16</v>
      </c>
      <c r="F36" s="25">
        <f t="shared" si="1"/>
        <v>8</v>
      </c>
      <c r="G36" s="25">
        <v>8</v>
      </c>
      <c r="H36" s="3"/>
      <c r="I36" s="3" t="s">
        <v>24</v>
      </c>
      <c r="J36" s="3"/>
    </row>
    <row r="37" spans="2:10">
      <c r="B37" s="3" t="s">
        <v>123</v>
      </c>
      <c r="C37" s="3" t="s">
        <v>121</v>
      </c>
      <c r="D37" s="3" t="s">
        <v>11</v>
      </c>
      <c r="E37" s="25">
        <v>8</v>
      </c>
      <c r="F37" s="25">
        <f t="shared" si="1"/>
        <v>8</v>
      </c>
      <c r="G37" s="25">
        <v>0</v>
      </c>
      <c r="H37" s="3"/>
      <c r="I37" s="3" t="s">
        <v>24</v>
      </c>
      <c r="J37" s="3"/>
    </row>
    <row r="38" spans="2:10">
      <c r="B38" s="23"/>
      <c r="C38" s="24"/>
      <c r="D38" s="24"/>
      <c r="E38" s="24"/>
      <c r="F38" s="24"/>
      <c r="G38" s="24"/>
      <c r="H38" s="24"/>
      <c r="I38" s="24"/>
      <c r="J38" s="24"/>
    </row>
  </sheetData>
  <mergeCells count="1">
    <mergeCell ref="B2:J2"/>
  </mergeCells>
  <conditionalFormatting sqref="H24:H29 H9:H16 H1 H3:H7 H31:H34 H18:H22 H38:H1048576">
    <cfRule type="colorScale" priority="1">
      <colorScale>
        <cfvo type="num" val="0"/>
        <cfvo type="num" val="5"/>
        <cfvo type="num" val="1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D11" sqref="D11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9</v>
      </c>
      <c r="D3" s="29"/>
      <c r="E3" s="30"/>
    </row>
    <row r="4" spans="2:5" ht="15" thickBot="1">
      <c r="B4" s="18" t="s">
        <v>75</v>
      </c>
      <c r="C4" s="28" t="s">
        <v>10</v>
      </c>
      <c r="D4" s="29"/>
      <c r="E4" s="30"/>
    </row>
    <row r="5" spans="2:5" ht="15" thickBot="1">
      <c r="B5" s="18" t="s">
        <v>78</v>
      </c>
      <c r="C5" s="28" t="s">
        <v>48</v>
      </c>
      <c r="D5" s="29"/>
      <c r="E5" s="30"/>
    </row>
    <row r="6" spans="2:5" ht="32.4" customHeight="1" thickBot="1">
      <c r="B6" s="18" t="s">
        <v>76</v>
      </c>
      <c r="C6" s="31" t="s">
        <v>107</v>
      </c>
      <c r="D6" s="32"/>
      <c r="E6" s="33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>
      <c r="C8" s="13" t="s">
        <v>12</v>
      </c>
      <c r="D8" s="4" t="s">
        <v>19</v>
      </c>
      <c r="E8" s="14" t="s">
        <v>79</v>
      </c>
    </row>
    <row r="9" spans="2:5">
      <c r="C9" s="13" t="s">
        <v>13</v>
      </c>
      <c r="D9" s="4" t="s">
        <v>47</v>
      </c>
      <c r="E9" s="14" t="s">
        <v>80</v>
      </c>
    </row>
    <row r="10" spans="2:5" ht="15" thickBot="1">
      <c r="C10" s="15" t="s">
        <v>45</v>
      </c>
      <c r="D10" s="16" t="s">
        <v>46</v>
      </c>
      <c r="E10" s="17" t="s">
        <v>81</v>
      </c>
    </row>
  </sheetData>
  <mergeCells count="5">
    <mergeCell ref="C3:E3"/>
    <mergeCell ref="C4:E4"/>
    <mergeCell ref="C5:E5"/>
    <mergeCell ref="C6:E6"/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2:E8"/>
  <sheetViews>
    <sheetView workbookViewId="0">
      <selection activeCell="E8" sqref="E8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2.218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14</v>
      </c>
      <c r="D3" s="29"/>
      <c r="E3" s="30"/>
    </row>
    <row r="4" spans="2:5" ht="15" thickBot="1">
      <c r="B4" s="18" t="s">
        <v>75</v>
      </c>
      <c r="C4" s="28" t="s">
        <v>15</v>
      </c>
      <c r="D4" s="29"/>
      <c r="E4" s="30"/>
    </row>
    <row r="5" spans="2:5" ht="15" thickBot="1">
      <c r="B5" s="18" t="s">
        <v>78</v>
      </c>
      <c r="C5" s="28" t="s">
        <v>17</v>
      </c>
      <c r="D5" s="29"/>
      <c r="E5" s="30"/>
    </row>
    <row r="6" spans="2:5" ht="15" customHeight="1" thickBot="1">
      <c r="B6" s="18" t="s">
        <v>76</v>
      </c>
      <c r="C6" s="35" t="s">
        <v>83</v>
      </c>
      <c r="D6" s="36"/>
      <c r="E6" s="37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 ht="43.8" thickBot="1">
      <c r="C8" s="15" t="s">
        <v>17</v>
      </c>
      <c r="D8" s="16" t="s">
        <v>20</v>
      </c>
      <c r="E8" s="20" t="s">
        <v>84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D14" sqref="D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4.77734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21</v>
      </c>
      <c r="D3" s="29"/>
      <c r="E3" s="30"/>
    </row>
    <row r="4" spans="2:5" ht="15" thickBot="1">
      <c r="B4" s="18" t="s">
        <v>75</v>
      </c>
      <c r="C4" s="28" t="s">
        <v>35</v>
      </c>
      <c r="D4" s="29"/>
      <c r="E4" s="30"/>
    </row>
    <row r="5" spans="2:5" ht="15" thickBot="1">
      <c r="B5" s="18" t="s">
        <v>78</v>
      </c>
      <c r="C5" s="28" t="s">
        <v>90</v>
      </c>
      <c r="D5" s="29"/>
      <c r="E5" s="30"/>
    </row>
    <row r="6" spans="2:5" ht="15" customHeight="1" thickBot="1">
      <c r="B6" s="18" t="s">
        <v>76</v>
      </c>
      <c r="C6" s="38" t="s">
        <v>77</v>
      </c>
      <c r="D6" s="39"/>
      <c r="E6" s="40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>
      <c r="C8" s="13" t="s">
        <v>22</v>
      </c>
      <c r="D8" s="4" t="s">
        <v>28</v>
      </c>
      <c r="E8" s="14" t="s">
        <v>85</v>
      </c>
    </row>
    <row r="9" spans="2:5" ht="28.8">
      <c r="C9" s="13" t="s">
        <v>23</v>
      </c>
      <c r="D9" s="4" t="s">
        <v>26</v>
      </c>
      <c r="E9" s="21" t="s">
        <v>86</v>
      </c>
    </row>
    <row r="10" spans="2:5" ht="28.8">
      <c r="C10" s="13" t="s">
        <v>25</v>
      </c>
      <c r="D10" s="4" t="s">
        <v>27</v>
      </c>
      <c r="E10" s="21" t="s">
        <v>87</v>
      </c>
    </row>
    <row r="11" spans="2:5" ht="28.8">
      <c r="C11" s="13" t="s">
        <v>29</v>
      </c>
      <c r="D11" s="4" t="s">
        <v>31</v>
      </c>
      <c r="E11" s="21" t="s">
        <v>88</v>
      </c>
    </row>
    <row r="12" spans="2:5" ht="29.4" thickBot="1">
      <c r="C12" s="15" t="s">
        <v>32</v>
      </c>
      <c r="D12" s="16" t="s">
        <v>33</v>
      </c>
      <c r="E12" s="20" t="s">
        <v>89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E16" sqref="E16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28.3320312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34</v>
      </c>
      <c r="D3" s="29"/>
      <c r="E3" s="30"/>
    </row>
    <row r="4" spans="2:5" ht="15" thickBot="1">
      <c r="B4" s="18" t="s">
        <v>75</v>
      </c>
      <c r="C4" s="28" t="s">
        <v>36</v>
      </c>
      <c r="D4" s="29"/>
      <c r="E4" s="30"/>
    </row>
    <row r="5" spans="2:5" ht="15" thickBot="1">
      <c r="B5" s="18" t="s">
        <v>78</v>
      </c>
      <c r="C5" s="28" t="s">
        <v>48</v>
      </c>
      <c r="D5" s="29"/>
      <c r="E5" s="30"/>
    </row>
    <row r="6" spans="2:5" ht="15" customHeight="1" thickBot="1">
      <c r="B6" s="18" t="s">
        <v>76</v>
      </c>
      <c r="C6" s="35" t="s">
        <v>92</v>
      </c>
      <c r="D6" s="36"/>
      <c r="E6" s="37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>
      <c r="C8" s="13" t="s">
        <v>37</v>
      </c>
      <c r="D8" s="4" t="s">
        <v>28</v>
      </c>
      <c r="E8" s="14" t="s">
        <v>93</v>
      </c>
    </row>
    <row r="9" spans="2:5" ht="28.8">
      <c r="C9" s="13" t="s">
        <v>39</v>
      </c>
      <c r="D9" s="4" t="s">
        <v>38</v>
      </c>
      <c r="E9" s="21" t="s">
        <v>94</v>
      </c>
    </row>
    <row r="10" spans="2:5" ht="43.2">
      <c r="C10" s="13" t="s">
        <v>41</v>
      </c>
      <c r="D10" s="4" t="s">
        <v>42</v>
      </c>
      <c r="E10" s="21" t="s">
        <v>95</v>
      </c>
    </row>
    <row r="11" spans="2:5">
      <c r="C11" s="13" t="s">
        <v>43</v>
      </c>
      <c r="D11" s="4" t="s">
        <v>44</v>
      </c>
      <c r="E11" s="14" t="s">
        <v>96</v>
      </c>
    </row>
    <row r="12" spans="2:5" ht="29.4" thickBot="1">
      <c r="C12" s="15" t="s">
        <v>51</v>
      </c>
      <c r="D12" s="16" t="s">
        <v>91</v>
      </c>
      <c r="E12" s="20" t="s">
        <v>97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2:E10"/>
  <sheetViews>
    <sheetView workbookViewId="0">
      <selection activeCell="E14" sqref="E14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39.109375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49</v>
      </c>
      <c r="D3" s="29"/>
      <c r="E3" s="30"/>
    </row>
    <row r="4" spans="2:5" ht="15" thickBot="1">
      <c r="B4" s="18" t="s">
        <v>75</v>
      </c>
      <c r="C4" s="28" t="s">
        <v>50</v>
      </c>
      <c r="D4" s="29"/>
      <c r="E4" s="30"/>
    </row>
    <row r="5" spans="2:5" ht="15" thickBot="1">
      <c r="B5" s="18" t="s">
        <v>78</v>
      </c>
      <c r="C5" s="28" t="s">
        <v>71</v>
      </c>
      <c r="D5" s="29"/>
      <c r="E5" s="30"/>
    </row>
    <row r="6" spans="2:5" ht="15" customHeight="1" thickBot="1">
      <c r="B6" s="18" t="s">
        <v>76</v>
      </c>
      <c r="C6" s="35" t="s">
        <v>98</v>
      </c>
      <c r="D6" s="36"/>
      <c r="E6" s="37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>
      <c r="C8" s="13" t="s">
        <v>53</v>
      </c>
      <c r="D8" s="4" t="s">
        <v>54</v>
      </c>
      <c r="E8" s="14" t="s">
        <v>99</v>
      </c>
    </row>
    <row r="9" spans="2:5" ht="43.2">
      <c r="C9" s="13" t="s">
        <v>56</v>
      </c>
      <c r="D9" s="4" t="s">
        <v>55</v>
      </c>
      <c r="E9" s="21" t="s">
        <v>100</v>
      </c>
    </row>
    <row r="10" spans="2:5" ht="43.8" thickBot="1">
      <c r="C10" s="15" t="s">
        <v>58</v>
      </c>
      <c r="D10" s="16" t="s">
        <v>57</v>
      </c>
      <c r="E10" s="20" t="s">
        <v>101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workbookViewId="0">
      <selection sqref="A1:XFD1048576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40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59</v>
      </c>
      <c r="D3" s="29"/>
      <c r="E3" s="30"/>
    </row>
    <row r="4" spans="2:5" ht="15" thickBot="1">
      <c r="B4" s="18" t="s">
        <v>75</v>
      </c>
      <c r="C4" s="28" t="s">
        <v>60</v>
      </c>
      <c r="D4" s="29"/>
      <c r="E4" s="30"/>
    </row>
    <row r="5" spans="2:5" ht="15" thickBot="1">
      <c r="B5" s="18" t="s">
        <v>78</v>
      </c>
      <c r="C5" s="28" t="s">
        <v>72</v>
      </c>
      <c r="D5" s="29"/>
      <c r="E5" s="30"/>
    </row>
    <row r="6" spans="2:5" ht="15" customHeight="1" thickBot="1">
      <c r="B6" s="18" t="s">
        <v>76</v>
      </c>
      <c r="C6" s="35" t="s">
        <v>102</v>
      </c>
      <c r="D6" s="36"/>
      <c r="E6" s="37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>
      <c r="C8" s="13" t="s">
        <v>65</v>
      </c>
      <c r="D8" s="4" t="s">
        <v>28</v>
      </c>
      <c r="E8" s="14" t="s">
        <v>103</v>
      </c>
    </row>
    <row r="9" spans="2:5" ht="28.8">
      <c r="C9" s="13" t="s">
        <v>66</v>
      </c>
      <c r="D9" s="4" t="s">
        <v>61</v>
      </c>
      <c r="E9" s="21" t="s">
        <v>104</v>
      </c>
    </row>
    <row r="10" spans="2:5" ht="28.8">
      <c r="C10" s="13" t="s">
        <v>67</v>
      </c>
      <c r="D10" s="4" t="s">
        <v>62</v>
      </c>
      <c r="E10" s="21" t="s">
        <v>105</v>
      </c>
    </row>
    <row r="11" spans="2:5" ht="29.4" thickBot="1">
      <c r="C11" s="15" t="s">
        <v>68</v>
      </c>
      <c r="D11" s="16" t="s">
        <v>64</v>
      </c>
      <c r="E11" s="20" t="s">
        <v>106</v>
      </c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D12" sqref="D12"/>
    </sheetView>
  </sheetViews>
  <sheetFormatPr defaultRowHeight="14.4"/>
  <cols>
    <col min="1" max="1" width="2.88671875" style="2" customWidth="1"/>
    <col min="2" max="2" width="17.6640625" style="2" bestFit="1" customWidth="1"/>
    <col min="3" max="3" width="6.109375" style="2" bestFit="1" customWidth="1"/>
    <col min="4" max="4" width="40" style="2" bestFit="1" customWidth="1"/>
    <col min="5" max="5" width="52.88671875" style="2" bestFit="1" customWidth="1"/>
    <col min="6" max="16384" width="8.88671875" style="2"/>
  </cols>
  <sheetData>
    <row r="2" spans="2:5" ht="30.6" customHeight="1" thickBot="1">
      <c r="B2" s="34" t="s">
        <v>82</v>
      </c>
      <c r="C2" s="34"/>
      <c r="D2" s="34"/>
      <c r="E2" s="34"/>
    </row>
    <row r="3" spans="2:5" ht="15" thickBot="1">
      <c r="B3" s="18" t="s">
        <v>0</v>
      </c>
      <c r="C3" s="28" t="s">
        <v>108</v>
      </c>
      <c r="D3" s="29"/>
      <c r="E3" s="30"/>
    </row>
    <row r="4" spans="2:5" ht="15" thickBot="1">
      <c r="B4" s="18" t="s">
        <v>75</v>
      </c>
      <c r="C4" s="28" t="s">
        <v>109</v>
      </c>
      <c r="D4" s="29"/>
      <c r="E4" s="30"/>
    </row>
    <row r="5" spans="2:5" ht="15" thickBot="1">
      <c r="B5" s="18" t="s">
        <v>78</v>
      </c>
      <c r="C5" s="28" t="s">
        <v>110</v>
      </c>
      <c r="D5" s="29"/>
      <c r="E5" s="30"/>
    </row>
    <row r="6" spans="2:5" ht="15" customHeight="1" thickBot="1">
      <c r="B6" s="18" t="s">
        <v>76</v>
      </c>
      <c r="C6" s="38" t="s">
        <v>112</v>
      </c>
      <c r="D6" s="39"/>
      <c r="E6" s="40"/>
    </row>
    <row r="7" spans="2:5" ht="15" thickBot="1">
      <c r="B7" s="19" t="s">
        <v>6</v>
      </c>
      <c r="C7" s="10" t="s">
        <v>0</v>
      </c>
      <c r="D7" s="11" t="s">
        <v>75</v>
      </c>
      <c r="E7" s="12" t="s">
        <v>74</v>
      </c>
    </row>
    <row r="8" spans="2:5" ht="15" thickBot="1">
      <c r="C8" s="15" t="s">
        <v>110</v>
      </c>
      <c r="D8" s="16" t="s">
        <v>28</v>
      </c>
      <c r="E8" s="17" t="s">
        <v>103</v>
      </c>
    </row>
    <row r="9" spans="2:5">
      <c r="C9" s="23"/>
      <c r="D9" s="24"/>
      <c r="E9" s="26"/>
    </row>
    <row r="10" spans="2:5">
      <c r="C10" s="23"/>
      <c r="D10" s="24"/>
      <c r="E10" s="26"/>
    </row>
    <row r="11" spans="2:5">
      <c r="C11" s="23"/>
      <c r="D11" s="24"/>
      <c r="E11" s="26"/>
    </row>
    <row r="12" spans="2:5">
      <c r="C12" s="24"/>
      <c r="D12" s="24"/>
      <c r="E12" s="24"/>
    </row>
  </sheetData>
  <mergeCells count="5">
    <mergeCell ref="B2:E2"/>
    <mergeCell ref="C3:E3"/>
    <mergeCell ref="C4:E4"/>
    <mergeCell ref="C5:E5"/>
    <mergeCell ref="C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Iteración 1</vt:lpstr>
      <vt:lpstr>US001</vt:lpstr>
      <vt:lpstr>US002</vt:lpstr>
      <vt:lpstr>US003</vt:lpstr>
      <vt:lpstr>US004</vt:lpstr>
      <vt:lpstr>US005</vt:lpstr>
      <vt:lpstr>US006</vt:lpstr>
      <vt:lpstr>US007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e100050</dc:creator>
  <cp:lastModifiedBy>e100050</cp:lastModifiedBy>
  <dcterms:created xsi:type="dcterms:W3CDTF">2013-01-16T17:54:47Z</dcterms:created>
  <dcterms:modified xsi:type="dcterms:W3CDTF">2013-01-30T21:58:58Z</dcterms:modified>
</cp:coreProperties>
</file>