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pServ\www\inventory\database\"/>
    </mc:Choice>
  </mc:AlternateContent>
  <xr:revisionPtr revIDLastSave="0" documentId="13_ncr:1_{582A96CC-32D9-402C-B611-629B70CEA1D5}" xr6:coauthVersionLast="37" xr6:coauthVersionMax="47" xr10:uidLastSave="{00000000-0000-0000-0000-000000000000}"/>
  <bookViews>
    <workbookView xWindow="0" yWindow="0" windowWidth="13800" windowHeight="3180" tabRatio="708" firstSheet="2" activeTab="2" xr2:uid="{00000000-000D-0000-FFFF-FFFF00000000}"/>
  </bookViews>
  <sheets>
    <sheet name="ຫົວໜ່ວຍທຸລະກິດ" sheetId="17" r:id="rId1"/>
    <sheet name="ໝວດສິນຄ້າ" sheetId="12" r:id="rId2"/>
    <sheet name="1. ວັດສະດຸກໍ່ສ້າງຫົ່ວໄປ" sheetId="4" r:id="rId3"/>
    <sheet name="2. ອຸປະກອນໄຟຟ້າ" sheetId="7" r:id="rId4"/>
    <sheet name="3. ອຸປະກອນນ້ຳປະປາ" sheetId="8" r:id="rId5"/>
    <sheet name="4. ອຸປະກອນແອ + ເຢັນ" sheetId="5" r:id="rId6"/>
    <sheet name="5. ອຸປະກອນດັບເພີງ" sheetId="6" r:id="rId7"/>
    <sheet name="6. ອຸປະກອນລິບ + ຂັ້ນໄດເລື່ອນ" sheetId="9" r:id="rId8"/>
    <sheet name="7. ອຸປະກອນບຳບັດນ້ຳ" sheetId="10" r:id="rId9"/>
    <sheet name="8. ອຸປະກອນທຳຄວາມສະອາດ" sheetId="11" r:id="rId10"/>
  </sheets>
  <definedNames>
    <definedName name="_xlnm._FilterDatabase" localSheetId="2" hidden="1">'1. ວັດສະດຸກໍ່ສ້າງຫົ່ວໄປ'!$A$1:$I$901</definedName>
    <definedName name="_xlnm._FilterDatabase" localSheetId="3" hidden="1">'2. ອຸປະກອນໄຟຟ້າ'!$A$1:$I$545</definedName>
    <definedName name="_xlnm._FilterDatabase" localSheetId="4" hidden="1">'3. ອຸປະກອນນ້ຳປະປາ'!$A$1:$I$420</definedName>
    <definedName name="_xlnm._FilterDatabase" localSheetId="5" hidden="1">'4. ອຸປະກອນແອ + ເຢັນ'!$A$1:$I$140</definedName>
    <definedName name="_xlnm._FilterDatabase" localSheetId="6" hidden="1">'5. ອຸປະກອນດັບເພີງ'!$A$1:$I$44</definedName>
    <definedName name="_xlnm._FilterDatabase" localSheetId="7" hidden="1">'6. ອຸປະກອນລິບ + ຂັ້ນໄດເລື່ອນ'!$A$1:$H$1</definedName>
    <definedName name="_xlnm._FilterDatabase" localSheetId="8" hidden="1">'7. ອຸປະກອນບຳບັດນ້ຳ'!$A$1:$H$1</definedName>
    <definedName name="_xlnm._FilterDatabase" localSheetId="9" hidden="1">'8. ອຸປະກອນທຳຄວາມສະອາດ'!$A$1:$I$52</definedName>
    <definedName name="ProductCode">#REF!</definedName>
  </definedNames>
  <calcPr calcId="179021"/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2" i="7"/>
  <c r="O2" i="7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O3" i="10"/>
  <c r="O4" i="10"/>
  <c r="O5" i="10"/>
  <c r="O6" i="10"/>
  <c r="O7" i="10"/>
  <c r="O8" i="10"/>
  <c r="N3" i="10"/>
  <c r="N4" i="10"/>
  <c r="N5" i="10"/>
  <c r="N6" i="10"/>
  <c r="N7" i="10"/>
  <c r="N8" i="10"/>
  <c r="O3" i="9"/>
  <c r="O4" i="9"/>
  <c r="O5" i="9"/>
  <c r="N3" i="9"/>
  <c r="N4" i="9"/>
  <c r="N5" i="9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O2" i="6"/>
  <c r="N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O2" i="5"/>
  <c r="N2" i="5"/>
  <c r="O2" i="11"/>
  <c r="N2" i="11"/>
  <c r="O2" i="10"/>
  <c r="N2" i="10"/>
  <c r="O2" i="9"/>
  <c r="N2" i="9"/>
  <c r="O2" i="8"/>
  <c r="N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3" i="9"/>
  <c r="L4" i="9"/>
  <c r="L5" i="9"/>
  <c r="L3" i="10"/>
  <c r="L4" i="10"/>
  <c r="L5" i="10"/>
  <c r="L6" i="10"/>
  <c r="L7" i="10"/>
  <c r="L8" i="10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2" i="11"/>
  <c r="L2" i="10"/>
  <c r="L2" i="9"/>
  <c r="L2" i="6"/>
  <c r="L2" i="5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2" i="8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3" i="7"/>
  <c r="L4" i="7"/>
  <c r="L5" i="7"/>
  <c r="L6" i="7"/>
  <c r="L2" i="7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2" i="11"/>
  <c r="J3" i="10"/>
  <c r="J4" i="10"/>
  <c r="J5" i="10"/>
  <c r="J6" i="10"/>
  <c r="J7" i="10"/>
  <c r="J8" i="10"/>
  <c r="J3" i="9"/>
  <c r="J4" i="9"/>
  <c r="J5" i="9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2" i="9"/>
  <c r="D8" i="17"/>
  <c r="J2" i="10"/>
  <c r="J2" i="6"/>
  <c r="J2" i="5"/>
  <c r="J2" i="8"/>
  <c r="J2" i="7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O2" i="4"/>
  <c r="N2" i="4" l="1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2" i="4"/>
  <c r="E9" i="12"/>
  <c r="E8" i="12"/>
  <c r="E7" i="12"/>
  <c r="E6" i="12"/>
  <c r="E5" i="12"/>
  <c r="E4" i="12"/>
  <c r="E3" i="12"/>
  <c r="E2" i="12"/>
  <c r="D3" i="17"/>
  <c r="D4" i="17"/>
  <c r="D5" i="17"/>
  <c r="D6" i="17"/>
  <c r="D7" i="17"/>
  <c r="D2" i="17"/>
  <c r="C423" i="8" l="1"/>
  <c r="C422" i="8"/>
  <c r="C421" i="8"/>
  <c r="C378" i="8"/>
  <c r="C95" i="8"/>
  <c r="C92" i="8"/>
  <c r="C141" i="5" l="1"/>
  <c r="C42" i="6"/>
  <c r="C3" i="9" l="1"/>
  <c r="C4" i="9"/>
  <c r="C5" i="9"/>
  <c r="C2" i="9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3" i="6"/>
  <c r="C44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2" i="5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3" i="8"/>
  <c r="C94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2" i="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21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91" i="4"/>
  <c r="C107" i="4"/>
  <c r="C108" i="4"/>
  <c r="C208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3" i="4"/>
  <c r="C130" i="4"/>
  <c r="C124" i="4"/>
  <c r="C125" i="4"/>
  <c r="C126" i="4"/>
  <c r="C127" i="4"/>
  <c r="C128" i="4"/>
  <c r="C129" i="4"/>
  <c r="C223" i="4"/>
  <c r="C224" i="4"/>
  <c r="C132" i="4"/>
  <c r="C133" i="4"/>
  <c r="C134" i="4"/>
  <c r="C135" i="4"/>
  <c r="C136" i="4"/>
  <c r="C164" i="4"/>
  <c r="C165" i="4"/>
  <c r="C166" i="4"/>
  <c r="C140" i="4"/>
  <c r="C141" i="4"/>
  <c r="C167" i="4"/>
  <c r="C168" i="4"/>
  <c r="C144" i="4"/>
  <c r="C145" i="4"/>
  <c r="C146" i="4"/>
  <c r="C169" i="4"/>
  <c r="C170" i="4"/>
  <c r="C18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37" i="4"/>
  <c r="C147" i="4"/>
  <c r="C148" i="4"/>
  <c r="C142" i="4"/>
  <c r="C143" i="4"/>
  <c r="C163" i="4"/>
  <c r="C149" i="4"/>
  <c r="C138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96" i="4"/>
  <c r="C190" i="4"/>
  <c r="C217" i="4"/>
  <c r="C75" i="4"/>
  <c r="C218" i="4"/>
  <c r="C197" i="4"/>
  <c r="C198" i="4"/>
  <c r="C219" i="4"/>
  <c r="C220" i="4"/>
  <c r="C204" i="4"/>
  <c r="C131" i="4"/>
  <c r="C109" i="4"/>
  <c r="C122" i="4"/>
  <c r="C215" i="4"/>
  <c r="C216" i="4"/>
  <c r="C106" i="4"/>
  <c r="C206" i="4"/>
  <c r="C225" i="4"/>
  <c r="C207" i="4"/>
  <c r="C227" i="4"/>
  <c r="C209" i="4"/>
  <c r="C226" i="4"/>
  <c r="C195" i="4"/>
  <c r="C202" i="4"/>
  <c r="C213" i="4"/>
  <c r="C222" i="4"/>
  <c r="C203" i="4"/>
  <c r="C211" i="4"/>
  <c r="C214" i="4"/>
  <c r="C212" i="4"/>
  <c r="C199" i="4"/>
  <c r="C192" i="4"/>
  <c r="C193" i="4"/>
  <c r="C194" i="4"/>
  <c r="C201" i="4"/>
  <c r="C210" i="4"/>
  <c r="C205" i="4"/>
  <c r="C139" i="4"/>
  <c r="C200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2" i="4"/>
</calcChain>
</file>

<file path=xl/sharedStrings.xml><?xml version="1.0" encoding="utf-8"?>
<sst xmlns="http://schemas.openxmlformats.org/spreadsheetml/2006/main" count="9972" uniqueCount="2717">
  <si>
    <t>ລຳດັບ</t>
  </si>
  <si>
    <t>ຫົວໜ່ວຍ</t>
  </si>
  <si>
    <t>ລາຄາ</t>
  </si>
  <si>
    <t>ຈຳນວນ</t>
  </si>
  <si>
    <t>ຖົງ</t>
  </si>
  <si>
    <t>ຕັບ</t>
  </si>
  <si>
    <t>ອັນ</t>
  </si>
  <si>
    <t>ຕຸກ</t>
  </si>
  <si>
    <t>ຊຸດ</t>
  </si>
  <si>
    <t>ຜືນ</t>
  </si>
  <si>
    <t>ຄູ່</t>
  </si>
  <si>
    <t>ກັບ</t>
  </si>
  <si>
    <t>ກ້ອນ</t>
  </si>
  <si>
    <t>ປ໋ອງ</t>
  </si>
  <si>
    <t>ແກັດ</t>
  </si>
  <si>
    <t>ແພັກ</t>
  </si>
  <si>
    <t>ບັ້ງ</t>
  </si>
  <si>
    <t>ດອກ</t>
  </si>
  <si>
    <t>ໜ່ວຍ</t>
  </si>
  <si>
    <t>ກໍ້</t>
  </si>
  <si>
    <t>ແຜ່ນ</t>
  </si>
  <si>
    <t>ລອກກີ້</t>
  </si>
  <si>
    <t>ມັດ</t>
  </si>
  <si>
    <t>ເສັ້ນ</t>
  </si>
  <si>
    <t>ເປົາ</t>
  </si>
  <si>
    <t>ເກລົມ</t>
  </si>
  <si>
    <t>ເກແກັດ</t>
  </si>
  <si>
    <t>ຖັງ</t>
  </si>
  <si>
    <t>ມ້ວນ</t>
  </si>
  <si>
    <t xml:space="preserve">ກະແຈລ໊ອກ  KINSO NO.122 </t>
  </si>
  <si>
    <t>ນ້ຳມັນ     2T</t>
  </si>
  <si>
    <t>ແຜ່ນຢິບຊ້ຳ   120 X 240 X 0.9CM</t>
  </si>
  <si>
    <t xml:space="preserve">ລູກກີງທາສີ       4'' </t>
  </si>
  <si>
    <t>ກະດາດຊາຍ ເບີ 03</t>
  </si>
  <si>
    <t>ເຫລັກກ່ອງເຄືອບຂາວ 40 X 40mm</t>
  </si>
  <si>
    <t>ເຫລັກກ່ອງເຄືອບຂາວ 30 X 30 X 1.2mm</t>
  </si>
  <si>
    <t>ສະກູດຳ 6 X 1</t>
  </si>
  <si>
    <t>ສະກູປາຍສະຫວ່ານຫົວແວ້   5/8''        1000pcs/ກັບ</t>
  </si>
  <si>
    <t>ສີນ້ຳ ໂຟຊີຊັນ ທາພາຍໃນ 9.4625ລິດ #A2003 Butter Milk</t>
  </si>
  <si>
    <t xml:space="preserve">ສີນ້ຳ TOA 7774 ທາພາຍໃນ+ນອກ Wow </t>
  </si>
  <si>
    <t>ສີີນ້ຳ  ສີຂາວທາເພດານ      U-90 18ລິດ</t>
  </si>
  <si>
    <t>ລາງ+ຫລອດນິອອນ LED 9W</t>
  </si>
  <si>
    <t>ເທບລະລາຍ Scotch 23</t>
  </si>
  <si>
    <t xml:space="preserve">ຟິວເມນ  (ເຄື່ອງຂັດພື້ນ)   40A </t>
  </si>
  <si>
    <t>ກັບແຈກ PCV 4 X 4</t>
  </si>
  <si>
    <t>ລາງວາຍເວ 16 X 32mm</t>
  </si>
  <si>
    <t>ຕູ້ຢາງກັນນ້ຳ 5*7*4 NATO</t>
  </si>
  <si>
    <t>ລາຍການສິນຄ້າ</t>
  </si>
  <si>
    <t>ພະແນກບໍລິຫານສຳນັກງານໃຫຍ່</t>
  </si>
  <si>
    <t>ເຈວລ້າງມື alcohol alsotf    450ml/ຕຸກ</t>
  </si>
  <si>
    <t>ທູບຈອດເຫລດ     2.6mm</t>
  </si>
  <si>
    <t>ກຽວເຄັ່ງສະລິງ  1/2''</t>
  </si>
  <si>
    <t>ແມັດ</t>
  </si>
  <si>
    <t>ສາຍສະລິງ   6MM X 200M</t>
  </si>
  <si>
    <t>ກະດາດຊາຍ N.120</t>
  </si>
  <si>
    <t>ກະດາດຊາຍ N.100</t>
  </si>
  <si>
    <t>ໃບ</t>
  </si>
  <si>
    <t>ໃບເລື່ອຍຕັດເຫລັກ</t>
  </si>
  <si>
    <t>ໄລກອນຫ້ອງນ້ຳ ສະແຕນເລດ</t>
  </si>
  <si>
    <t>ແຜ່ນເພດານສີຂາວ  60 X 60 CM</t>
  </si>
  <si>
    <t>ສະກູປາຍສະຫວ່ານ R-T 12-14 X 48HHS     100PCS/ຖົງ</t>
  </si>
  <si>
    <t>ຕະປູ   6mm</t>
  </si>
  <si>
    <t>ກິໂລ</t>
  </si>
  <si>
    <t>ຝຸ່ນສີ</t>
  </si>
  <si>
    <t>ກີບຮັດທໍ່ 3/4''    ( 4 ອັນ / ແພັກ )</t>
  </si>
  <si>
    <t>ປອກຮັດ  1"</t>
  </si>
  <si>
    <t>ປູນຂາວ ກາເສືອ        20ກິໂລ / ເປົາ</t>
  </si>
  <si>
    <t>ໄມ້ແປ້ນຫນ້າ 20MM</t>
  </si>
  <si>
    <t>ປູນແດງລາວ       50Kg/ເປົາ</t>
  </si>
  <si>
    <t>ກາວຮ້ອນ 502</t>
  </si>
  <si>
    <t>ຫຼອດ</t>
  </si>
  <si>
    <t>ສານຈອດກົ່ວ</t>
  </si>
  <si>
    <t>ເຫລັກສາກ  3 X 3CM</t>
  </si>
  <si>
    <t>ເຫລັກກ່ອງເຄືອບກາມະໄນ  40 X 40 X 2,2</t>
  </si>
  <si>
    <t>ບ໋ອກຊ້ອງລົມ</t>
  </si>
  <si>
    <t>ສະເປກັນໝ້ຽງ WD40 (Multi use) 400mm</t>
  </si>
  <si>
    <t>ກາວລາເຕັກ  '' ATM ''      A - 8000                    10 Kgs/ຖັງ</t>
  </si>
  <si>
    <t>ແຜ່ນວິວາບອດກັນຄວາມຊື່ນ VIVA BOARD 10 X 120 X 240 mm</t>
  </si>
  <si>
    <t>ແຜ່ນອາລູຊິງ 0,3mm ແຜ່ນຊື່ຍາວ 320CM</t>
  </si>
  <si>
    <t>ແຜ່ນອາລູຊິງ 0,3mm ແຜ່ນຊື່ຍາວ 340CM</t>
  </si>
  <si>
    <t>ແຜ່ນອາລູຊິງ 0,3mm ແຜ່ນຊື່ຍາວ 430CM</t>
  </si>
  <si>
    <t>ຄີມຕັດໂສ້ TOOPRE  TP-211</t>
  </si>
  <si>
    <t>ລໍ້ເຫລັກຊຸດແປ້ນໝູນ UNI 2''      (1ຊຸດ = 4  ອັນ)</t>
  </si>
  <si>
    <t>ສາຍພານ ເບີ B 80</t>
  </si>
  <si>
    <t>ສາຍພານ ເບີ B 97</t>
  </si>
  <si>
    <t>ສາຍພານ ເບີ B 105</t>
  </si>
  <si>
    <t>ສາຍພານ ເບີ B 114</t>
  </si>
  <si>
    <t>ແປງລວດຖ້ວຍສີທອງ HAWK  M10 X 1.5</t>
  </si>
  <si>
    <t>ສາຍຜຽກ  ສີຟ້າ</t>
  </si>
  <si>
    <t>ໄນ</t>
  </si>
  <si>
    <t>ເຕົ້າດີດ  PUMPKIN 30M</t>
  </si>
  <si>
    <t>ດອກສະຫວ່ານ ເຈາະປູນ     SIZE  6mm</t>
  </si>
  <si>
    <t>ດອກສະຫວ່ານ ເຈາະປູນ     SIZE 10mm</t>
  </si>
  <si>
    <t>ດອກສະຫວ່ານ ເຈາະປູນ     SIZE 12mm</t>
  </si>
  <si>
    <t>ດອກສະຫວ່ານ ເຈາະເຫລັກ  SIZE 1mm</t>
  </si>
  <si>
    <t>ດອກສະຫວ່ານ ເຈາະເຫລັກ  SIZE 2mm</t>
  </si>
  <si>
    <t>ດອກສະຫວ່ານ ເຈາະເຫລັກ  SIZE 3mm</t>
  </si>
  <si>
    <t>ໃບຂັດປູນ + ກະໂລ້  Size    4''</t>
  </si>
  <si>
    <t>ໃບຕັດປູນ + ກະໂລ້  Size    4''</t>
  </si>
  <si>
    <t xml:space="preserve">ໃບຕັດປູນ +  ກະໂລ້  SUMO SIZE   16"  </t>
  </si>
  <si>
    <t>ກະດາດຊາຍ N.3</t>
  </si>
  <si>
    <t>ນອດໄລ່ລົມ (ນົມໜູ)</t>
  </si>
  <si>
    <t>ລວດຂາວ</t>
  </si>
  <si>
    <t>ໄມ້ເຊີງຊາຍ DURA 1.6 X 15 X 400 CM</t>
  </si>
  <si>
    <t>ເທບໂປ້ເພດານ   3ກໍ້/ຖົງ</t>
  </si>
  <si>
    <t>ລູກແມັກດ່ຽວ    F30     5000PCS/ກັບ</t>
  </si>
  <si>
    <t xml:space="preserve">ເຫລັກກ໋ອງເຄືອບຂາວ  Ø1.5 X 1.5 mm          </t>
  </si>
  <si>
    <t>ເຫລັກແປ 3      3 CM X 4 MM</t>
  </si>
  <si>
    <t xml:space="preserve">ເຫລັກສາກໂລ  L2.5 X 2.5 mm   (ຂໍ້ຕໍ່ສາກຫົວຂຽວ)       </t>
  </si>
  <si>
    <t>ປູນຂຽວຫົງຊື່                 40ກິໂລ/ເປົາ</t>
  </si>
  <si>
    <t>ປູນແລງໂກ້  LANKO  K11224  PLUG  5Kgs /Tank</t>
  </si>
  <si>
    <t xml:space="preserve">ຕະປູ ຕອກຄອນກີດ  # 10   CONCRETE   NAILS  </t>
  </si>
  <si>
    <t xml:space="preserve">ຕະປູ ຕອກຄອນກີດ  # 12   CONCRETE   NAILS  </t>
  </si>
  <si>
    <t>ໂຄງໂຕຊີ</t>
  </si>
  <si>
    <t>ຕາໜ່າງໝາກກອກ  2 X 20M</t>
  </si>
  <si>
    <t>ດີນຈີ່ 6 ຮູ</t>
  </si>
  <si>
    <t>ມືຈັບເຫລດ 30,5CM</t>
  </si>
  <si>
    <t>ເຫລັກກ່ອງເຄືອບກາມະໄນ  25 X 25 X 1</t>
  </si>
  <si>
    <t>ກາວຫລອດ    ( 10ອັນ/ຖົງ )</t>
  </si>
  <si>
    <t>ກາວຊິລີໂຄນໃສ (ກັນນ້ຳຊຶມ)</t>
  </si>
  <si>
    <t>ຂອບຂ້າງໜ້າສັງກະສີ    10CM X 300CM</t>
  </si>
  <si>
    <t>ຄຸປູນ ສີຟ້າ</t>
  </si>
  <si>
    <t>ແຄັມຂັດສາຍສະລິງ 3/16  M10</t>
  </si>
  <si>
    <t>ເສື້ອຊູຊິບເບີ S</t>
  </si>
  <si>
    <t>ສາຍດູດຕະກອນ  30m</t>
  </si>
  <si>
    <t>ສະກູປາຍສະຫວ່ານ  8 X 1 1/2''</t>
  </si>
  <si>
    <t xml:space="preserve">ສະກູປາຍສະຫວານ ຫົວແວ້ 8 X 1/2'' </t>
  </si>
  <si>
    <t>ຖົງມືຢາງປ້ອງກັນສານເຄມີ  ສີເຫຼືອງ  L</t>
  </si>
  <si>
    <t>ຖັງເກັບນ້ຳ ສີດຳ  150ລິດ</t>
  </si>
  <si>
    <t>ໜ້າກາກປ້ອງກັນເຄມີ</t>
  </si>
  <si>
    <t>ໃບຕັດເຫຼັກ 4''</t>
  </si>
  <si>
    <t>ປູນຂາວ ກາເສືອ          20kg/ເປົາ</t>
  </si>
  <si>
    <t>ແປງທອງຂັດໜ້ຽງ</t>
  </si>
  <si>
    <t>ແປງຟິດນ້ຳ</t>
  </si>
  <si>
    <t>ແຜ່ນສີອາລູຊີ້ງ 80 X 300CM</t>
  </si>
  <si>
    <t>ມືປະທາຍເຫລັກ</t>
  </si>
  <si>
    <t>ລູກປືນ 6204</t>
  </si>
  <si>
    <t>ລູກປືນ 6205 NSK</t>
  </si>
  <si>
    <t>ລູກກິ້ງທາສີ    10"</t>
  </si>
  <si>
    <t>ລໍ້ດູດ  14"  ສີຟ້າ</t>
  </si>
  <si>
    <t>ຫູຊ້າງ  "JARTON"</t>
  </si>
  <si>
    <t>ດອກສະກັດແປ D34453</t>
  </si>
  <si>
    <t>ດອກແຢກ  14mm</t>
  </si>
  <si>
    <t>ຄີມຈັບຈອດ</t>
  </si>
  <si>
    <t>ຄ້ອນຕີຢາງ</t>
  </si>
  <si>
    <t>ເຫລັກສະກັດແປ</t>
  </si>
  <si>
    <t>ລູກປືນຕຸກກະຕາ  BEARING UNITS  UCP 207 - 20 FK</t>
  </si>
  <si>
    <t>ກຽງກໍ່ປູນ</t>
  </si>
  <si>
    <t>ສະກູປາຍສະຫວ່ານ  JF 10 X 2''          200ອັນ/ກັບ</t>
  </si>
  <si>
    <t>ຕີນລໍ້ແປ້ນໝູນ   2"</t>
  </si>
  <si>
    <t>ແປງທາສີສະແລັກ       SIZE 3"</t>
  </si>
  <si>
    <t>ສີນ້ຳຮອງພື້ນປູນໃໝ່ກັນດ່າງ  ''JUNIOR 99''                               17.5 ລິດ</t>
  </si>
  <si>
    <t>ສີນ້ຳ ''DELTA''  ອະຄຣິລິກ ສຳຫລັບທາພາຍນອກ - ພາຍໃນ   A - 279 ''BLACK''  18.925 ລິດ</t>
  </si>
  <si>
    <t>ສີນ້ຳ ''DELTA''  ອະຄຣິລິກ ສຳຫລັບທາພາຍນອກ - ພາຍໃນ   3633 - P  ສີເທົາອ່ອນ 9.460 ລິດ</t>
  </si>
  <si>
    <t>ສີນ້ຳ ''PLATO''  ອະຄຣິລິກ   ສຳຫລັບທາພາຍໃນ  7002/402 ''PORTLANT''  18.925 ລິດ</t>
  </si>
  <si>
    <t xml:space="preserve">ສີນ້ຳ ໂຟຊີເຊີນ ອະຄຣິລິກ ຊະນິດດ້ານ ສຳຫລັບທາພາຍໃນ  A2004  ສີໄຂ່ອ່ອນ 18.925 ລິດ </t>
  </si>
  <si>
    <t>ສີນ້ຳ ໂຟຊີເຊີນ ອະຄຣິລິກ ຊະນິດດ້ານ ສຳຫລັບທາພາຍໃນ  A4005  ສີຟ້າອ່ອນ 18.925 ລິດ</t>
  </si>
  <si>
    <t>ສີນ້ຳ ໂຟຊີເຊີນ ອະຄຣິລິກ ຊະນິດດ້ານ ສຳຫລັບພາຍນອກ-ພາຍໃນ  A6008  18.925 ລິດ</t>
  </si>
  <si>
    <t>ສີນ້ຳ ໂຟຊີເຊີນ ອະຄຣິລິກ ຊະນິດດ້ານ ສຳຫລັບພາຍນອກ-ພາຍໃນ  A6009  18.925 ລິດ</t>
  </si>
  <si>
    <t xml:space="preserve">ສີນ້ຳ ໂຟຊີເຊີນ ອະຄຣິລິກ ຊະນິດດ້ານ ສຳຫລັບທາພາຍໃນ  AG 8000  9.460 ລິດ </t>
  </si>
  <si>
    <t xml:space="preserve">ສີນ້ຳ ໂຟຊີເຊີນ ອະຄຣິລິກ ຊະນິດດ້ານ ສຳຫລັບທາພາຍໃນ  AI  8000  9.460 ລິດ </t>
  </si>
  <si>
    <t xml:space="preserve">ສີນ້ຳ ໂຟຊີເຊີນ ອະຄຣິລິກ ຊະນິດດ້ານ ສຳຫລັບທາພາຍໃນ  AI  7990  9.460 ລິດ  </t>
  </si>
  <si>
    <t xml:space="preserve">ສີນ້ຳ ໂຟຊີເຊີນ ອະຄຣິລິກ ຊະນິດດ້ານ ສຳຫລັບທາພາຍໃນ  AI  7981  9.460 ລິດ </t>
  </si>
  <si>
    <t xml:space="preserve">ສີນ້ຳ ໂຟຊີເຊີນ ອະຄຣິລິກ ຊະນິດດ້ານ ສຳຫລັບທາພາຍໃນ  AI  7961  9.460 ລິດ </t>
  </si>
  <si>
    <t xml:space="preserve">ສີນ້ຳ ໂຟຊີເຊີນ ອະຄຣິລິກ ຊະນິດດ້ານ ສຳຫລັບທາພາຍໃນ  AI  7959  9.460 ລິດ </t>
  </si>
  <si>
    <t xml:space="preserve">ສີນ້ຳ ໂຟຊີເຊີນ ອະຄຣິລິກ ຊະນິດດ້ານ ສຳຫລັບທາພາຍໃນ  AI  7871  9.460 ລິດ </t>
  </si>
  <si>
    <t xml:space="preserve">ສີນ້ຳ ໂຟຊີເຊີນ ອະຄຣິລິກ ຊະນິດດ້ານ ສຳຫລັບທາພາຍໃນ  AI  5001  9.460 ລິດ </t>
  </si>
  <si>
    <t xml:space="preserve">ສີນ້ຳ ໂຟຊີເຊີນ ອະຄຣິລິກ ຊະນິດດ້ານ ສຳຫລັບທາພາຍໃນ  AI  1002  9.460 ລິດ </t>
  </si>
  <si>
    <t xml:space="preserve">ສີນ້ຳ ໂຟຊີເຊີນ ອະຄຣິລິກ ຊະນິດດ້ານ ສຳຫລັບທາພາຍໃນ  A   1099   Poppy Red   9.460 ລິດ </t>
  </si>
  <si>
    <t xml:space="preserve">ສີນ້ຳ ໂຟຊີເຊີນ ອະຄຣິລິກ ຊະນິດດ້ານ ສຳຫລັບພາຍນອກ-ພາຍໃນ  AE2005     9.460 ລິດ </t>
  </si>
  <si>
    <t xml:space="preserve">ສີນ້ຳ ໂຟຊີເຊີນ ອະຄຣິລິກ ຊະນິດດ້ານ ສຳຫລັບພາຍນອກ-ພາຍໃນ  AE8045     9.460 ລິດ </t>
  </si>
  <si>
    <t xml:space="preserve">ສີນ້ຳ ໂຟຊີເຊີນ ອະຄຣິລິກ ຊະນິດດ້ານ ສຳຫລັບພາຍນອກ-ພາຍໃນ  8509         9.460 ລິດ </t>
  </si>
  <si>
    <t xml:space="preserve">ສີນ້ຳ ໂຟຊີເຊີນ ອະຄຣິລິກ ຊະນິດດ້ານ ສຳຫລັບພາຍນອກ-ພາຍໃນ  4099  ສີຟ້າ  9.460 ລິດ </t>
  </si>
  <si>
    <t xml:space="preserve">ສີນ້ໍາ ໂຟຊີເຊີນ ອະຄຣິລິກ ຊະນິດດ້ານ ສຳຫລັບທາພາຍນອກ-ພາຍໃນ  8749     9.460 ລິດ </t>
  </si>
  <si>
    <t>ສີນ້ຳ ໂຟຊີເຊີນ ອະຄຣິລິກ ຊະນິດດ້ານ ສຳຫລັບພາຍນອກ-ພາຍໃນ  A2099       3.785 ລິດ</t>
  </si>
  <si>
    <t xml:space="preserve">ສີນ້ໍາ ໂຟຊີເຊີນ ອະຄຣິລິກ ຊະນິດກຶ່ງເງົາ ສຳຫລັບທາພາຍນອກ-ພາຍໃນ  AG 8314     9.460 ລິດ </t>
  </si>
  <si>
    <t xml:space="preserve">ສີນ້ໍາ ໂຟຊີເຊີນ ອະຄຣິລິກ ຊະນິດກຶ່ງເງົາ ສຳຫລັບທາພາຍນອກ-ພາຍໃນ 8253 kitty kitty 9.460 ລິດ </t>
  </si>
  <si>
    <t xml:space="preserve">ສີນ້ໍາ ໂຟຊີເຊີນ ອະຄຣິລິກ ຊະນິດກຶ່ງເງົາ ສຳຫລັບທາພາຍນອກ-ພາຍໃນ  8085 RED   9.460 ລິດ </t>
  </si>
  <si>
    <t xml:space="preserve">ສີນ້ໍາ ໂຟຊີເຊີນ ອະຄຣິລິກ ຊະນິດກຶ່ງເງົາ ສຳຫລັບທາພາຍນອກ-ພາຍໃນ  7869          9.460 ລິດ </t>
  </si>
  <si>
    <t xml:space="preserve">ສີນ້ໍາ ໂຟຊີເຊີນ ອະຄຣິລິກ ຊະນິດກຶ່ງເງົາ ສຳຫລັບທາພາຍນອກ-ພາຍໃນ  7581          9.460 ລິດ </t>
  </si>
  <si>
    <t xml:space="preserve">ສີນ້ໍາ ໂຟຊີເຊີນ ອະຄຣິລິກ ຊະນິດກຶ່ງເງົາ ສຳຫລັບທາພາຍນອກ-ພາຍໃນ  7269          9.460 ລິດ </t>
  </si>
  <si>
    <t xml:space="preserve">ສີນ້ຳ ໂຟຊີເຊີນ ອະຄຣິລິກ  ສຳຫລັບພາຍນອກ - ພາຍໃນ   A2001     9.460 ລິດ </t>
  </si>
  <si>
    <t xml:space="preserve">ສີນ້ຳ ໂຟຊີເຊີນ ອະຄຣິລິກ  ສຳຫລັບພາຍນອກ - ພາຍໃນ   AE7326   9.460 ລິດ </t>
  </si>
  <si>
    <t xml:space="preserve">ສີນ້ຳ U-90 ອະຄຣິລິກ ຄາດສິກ ສໍາຫລັບພາຍນອກ 680  Col. Spanish Red    18.925 ລິດ   </t>
  </si>
  <si>
    <t xml:space="preserve">ສີນ້ຳ SuperShield danaclean ອະຄຣິລິກ ຊະນິດກຶ່ງເງົາ ສຳຫລັບທາພາຍໃນ 8302  8.1 ລິດ </t>
  </si>
  <si>
    <t xml:space="preserve">ສີນ້ຳ SuperShield danaclean ອະຄຣິລິກ ຊະນິດກຶ່ງເງົາ ສຳຫລັບທາພາຍໃນ 8305  8.1 ລິດ </t>
  </si>
  <si>
    <t xml:space="preserve">ສີນ້ຳ SuperShield  ອະຄຣິລິກ ສຳຫລັບທາພາຍນອກ - ພາຍໃນ   S504  18.925 ລິດ </t>
  </si>
  <si>
    <t xml:space="preserve">ສີນ້ຳ SuperShield  ອະຄຣິລິກ ສຳຫລັບທາພາຍນອກ - ພາຍໃນ   S601  18.925 ລິດ </t>
  </si>
  <si>
    <t xml:space="preserve">ສີນ້ຳ SuperShield  ອະຄຣິລິກ ສຳຫລັບທາພາຍນອກ - ພາຍໃນ   S614  18.925 ລິດ </t>
  </si>
  <si>
    <t>ສີນ້ຳ ''TOA'' ຊິນ ວັນ ນາໂນຊິລິໂຄນ ສຳຫລັບທາພາຍນອກ - ພາຍໃນ EN8322   9.460 ລິດ</t>
  </si>
  <si>
    <t xml:space="preserve">ສີນ້ຳ ''Beger'' (ເບເຢີ) ອະຄຣິລິກ  ສຳຫລັບທາພາຍໃນ 114 - 6 RED            8.1     ລິດ </t>
  </si>
  <si>
    <t>ສີນ້ຳ ''JOTAN'' (ໂຈຕັນ) ສີມາເຈຕິກ ສຳຫລັບທາພາຍໃນ  4371                   8.1      ລິດ</t>
  </si>
  <si>
    <t xml:space="preserve">ສີນ້ຳ ''MAPEI''  Ultrabond turf 2 stars   5849       10 kgs </t>
  </si>
  <si>
    <t>ສີນ້ຳ ''master''   ສຳຫລັບທາພາຍນອກ    E2 - 28         25 Kgs</t>
  </si>
  <si>
    <t>ນໍ້າຢາລ້າງ ແຜງຮ້ອນ F2 ''ແອ''    DE - SCALER F - 2    18 ລິດ/ຕຸກ</t>
  </si>
  <si>
    <t>ນໍ້າຢາລ້າງ ແຜງເຢັນ F2 ''ແອ''    DE - SCALER F - 2    20 ລິດ/ຕຸກ</t>
  </si>
  <si>
    <t>ຜະລິດຕະພັນຮັກສາເນື້ອໄມ້ ''CHAINDRITE 1'' ທາໄມ້ປ້ອງກັນປວກ,ມອດ,ເຊື້ອລາ 15 ລິດ</t>
  </si>
  <si>
    <t>ນໍ້າຢາປະສານຄອນກຣິດ '' SUPER LATEX ''           1   ລິດ/ຕຸກ</t>
  </si>
  <si>
    <t>ນໍ້າຢາລອກສີ '' ATM ''   PAINT REMOVER         3.1 ລິດ/ຕຸກ</t>
  </si>
  <si>
    <t>ແກ່ນລອນ</t>
  </si>
  <si>
    <t>ນ້ຳຢາຮອງພື້ນປູນທັບສີເກົ່າ ''SUPERTECH''            18.925 ລິດ</t>
  </si>
  <si>
    <t>ນ້ຳຢາຮອງພື້ນປູນທັບສີເກົ່າ ''ໂຟຊີເຊີນ''   SUPPER PRIMER  18.925 ລິດ</t>
  </si>
  <si>
    <t>ສີຮອງພື້ນໄມ້ກັນເຊື້ອລາ ''TOA'' G-1600                      3.785 ລິດ</t>
  </si>
  <si>
    <t>ປູນໂປ້ຮອຍຕໍ່ ແຜ່ນຢິບຊ້ຳ ''TERRAGO''   5 KGS</t>
  </si>
  <si>
    <t>ກາວຢາງ        '' BKK ''      ກາວອະເນກປະສົງ      9.75 Kgs</t>
  </si>
  <si>
    <t>ປິບ</t>
  </si>
  <si>
    <t>WAX SUPER A - 1</t>
  </si>
  <si>
    <t>WAX SUPER A - 2</t>
  </si>
  <si>
    <t>ນ້ຳມັນສົນຊຽງໃໝ່   PECO</t>
  </si>
  <si>
    <t xml:space="preserve">ເມທີວ ແອນກໍຮໍ   LION    BRAND      9.5 ລິດ </t>
  </si>
  <si>
    <t xml:space="preserve">ເມທີວ ແອນກໍຮໍ  OCEAN BRAND       11 ລິດ </t>
  </si>
  <si>
    <t>ກະແລັດ  GREASE Super  HT   TRANE   18 Kgs</t>
  </si>
  <si>
    <t>ນ້ຳມັນເຄຶ່ອງ ENEOS  DIESEL OIL  API CD,   SAE 40  18L</t>
  </si>
  <si>
    <t>ສີທັບນ້າ ອີຟ໋ອກຊີ ''TOA'' ຟຣໍກາດ ຟິມບາງ 100  RAL6002  Part A  3.028 L</t>
  </si>
  <si>
    <t>ສີທັບນ້າ ອີຟ໋ອກຊີ ''TOA'' ຟຣໍກາດ ຟິມບາງ 100  6002 Col.LEAF GREEN  Part A  3.028 L</t>
  </si>
  <si>
    <t>ສີທັບນ້າ ອີຟ໋ອກຊີ ''TOA'' ຟຣໍກາດ ຟິມບາງ 100  5012  Col.LIHT BLUE  Part A  3.028 L</t>
  </si>
  <si>
    <t>ສີທັບນ້າ ອີຟ໋ອກຊີ ''TOA'' ຟຣໍກາດ ຟິມບາງ 100  #0000   Part B  0.757 L</t>
  </si>
  <si>
    <t>ສີທັບນ້າ ອີຟ໋ອກຊີ ''TOA'' ອີໂຟກາດ ອີນາເມວ      #0000   Part B  0.757 L</t>
  </si>
  <si>
    <t>ສີທັບນ້າ ອີຟ໋ອກຊີ ''TOA'' ອີໂຟກາດ ອີນາເມວ      5012    Part A  3.028 L</t>
  </si>
  <si>
    <t xml:space="preserve">ສີໂປ້  ''JO MAR'' ສີໂປ້ແຫ້ງໄວ  RED                                                  4 ກກ </t>
  </si>
  <si>
    <t xml:space="preserve">ສີໂປ້  ''DINCO''    ສີໂປ້ພາດສະຕິກ ຊະນິດນ້ຳຢາເຫລືອງ   ''POLY - PUTTY''  3.7 ກກ </t>
  </si>
  <si>
    <t xml:space="preserve">ສີນ້ຳມັນ U-90  ສໍາຫລັບທາພາຍໃນ-ພາຍນອກ U163  Col.Coral Red         18 ລິດ /ຖັງ    </t>
  </si>
  <si>
    <t xml:space="preserve">ສີນ້ຳມັນ '' LOBSTER '' ຊະນິດວານິດເງົາ ສຳຫລັບທາພາຍນອກ-ພາຍໃນ L - 2000  17.50 ລິດ </t>
  </si>
  <si>
    <t>ສີຮອງພື້ນແລັກເກີ  '' TOA''   T - 5555   18.925 ລິດ</t>
  </si>
  <si>
    <t>ແລັກເກີເງົາ         '' TOA''   T - 5000   18.925 ລິດ</t>
  </si>
  <si>
    <t>ແລັກເກີດ້ານ       '' TOA''   T - 5500    18.925 ລິດ</t>
  </si>
  <si>
    <t>ແລັກເກີດ້ານ       '' TOA''   T - 5500     3.785 ລິດ</t>
  </si>
  <si>
    <t xml:space="preserve">ວານິດເງົາພາຍໃນ  '' TOA ''  TYPE - P  T - 8000    3.785 ລິດ </t>
  </si>
  <si>
    <t xml:space="preserve">ວານິດດຳ          '' TOA ''  TYPE - P  T - 8500   3.785 ລິດ </t>
  </si>
  <si>
    <t xml:space="preserve">ໂພລີຢູລິເທນ        ''TOA '' T- 3000  ຊະນິດເງົາພາຍໃນ  3.5 ລິດ </t>
  </si>
  <si>
    <t xml:space="preserve">ໂພລີຢູລິເທນ       ''BEGER ''   2K   B- 5000           3.5 ລິດ </t>
  </si>
  <si>
    <t xml:space="preserve">ສີພົ່ນຮອງພື້ນລົດຍົນ  ''NAKOYA''  ຊະນິດແຫ້ງໄວ ເບີ  A-156                16 ລິດ </t>
  </si>
  <si>
    <t>ສີພົ່ນອຸດສະຫະກຳ '' TOA '' ສີແລ໋ກເກີ ໄນໂຕເຊນລູໂລດ ຊະນິດເງົາ    900            17.5 ລິດ</t>
  </si>
  <si>
    <t>ສີພົ່ນອຸດສະຫະກຳ '' TOA '' ສີແລ໋ກເກີ ໄນໂຕເຊນລູໂລດ ຊະນິດເງົາ   8095           8.75 ລິດ</t>
  </si>
  <si>
    <t xml:space="preserve">ສີທັບໜ້າດູລາເທນ  ''Beger''  PART A Col.Blue Sky  BP - 0607      17.033 ລິດ </t>
  </si>
  <si>
    <t>ກາວ ທາທໍ່ແອ  '' Toptight ''     '' ທອ໋ບໄທ ''         12 Kgs</t>
  </si>
  <si>
    <t>ສີພົ່ນອຸດສະຫະກຳ'' LOBSTER ''ສີແລ໋ກເກີ ໄນໂຕເຊນລູໂລດ  613 FLAT BLACK  3.4 ລິດ</t>
  </si>
  <si>
    <t>ສີພົ່ນອຸດສະຫະກຳ'' LOBSTER ''ສີແລ໋ກເກີ ໄນໂຕເຊນລູໂລດ 3000 BLIGHT SILVER 3.4 ລິດ</t>
  </si>
  <si>
    <t>ໂຄງພະໜັງເບົາ  U</t>
  </si>
  <si>
    <t xml:space="preserve">ໂຄງຊີລາຍແປລະແນງກາວະໄນ  1mm X 6M  </t>
  </si>
  <si>
    <t>ໂຄງສາກຊີລາຍສັງກະສີ  L   20 X 20 X 240 CM   50 ເສັ້ນ/ມັດ</t>
  </si>
  <si>
    <t>ໂຄງສາກຊີລາຍສັງກະສີ  L   25 X 25 X 240 CM   80 ເສັ້ນ/ມັດ</t>
  </si>
  <si>
    <t>ໂຄງສາກຊີລາຍສັງກະສີ  L  30 X 45 X 4 M   5 ເສັ້ນ/ມັດ</t>
  </si>
  <si>
    <t>ໂຄງສາກຊີລາຍສັງກະສີ  L  40 X 40 X 300 CM     (ຂອງປະຕູມ້ວນຢາງ)</t>
  </si>
  <si>
    <t>ໂຄງສາກສັງກະສີ ສີຂາວ  L  2 X 2 X 360 CM   10 ເສັ້ນ/ມັດ</t>
  </si>
  <si>
    <t>ບັນໃດເຫລດສະລອຍນ້ຳ SF315  171 X 61 X 7 CM</t>
  </si>
  <si>
    <t xml:space="preserve">ບານປະຕູໂຮງເຢັນ  94 X 200 CM  </t>
  </si>
  <si>
    <t xml:space="preserve">ບານປະຕູໄມ້ອັດ       120 X 240 CM </t>
  </si>
  <si>
    <t>ບານ</t>
  </si>
  <si>
    <t xml:space="preserve">ບານປະຕູໄມ້ອັດ       100 X 200 CM </t>
  </si>
  <si>
    <t>ບານປະຕູໄມ້ອັດ        98 X 199 CM             (ເກົ່າ)</t>
  </si>
  <si>
    <t xml:space="preserve">ບານປະຕູໄມ້ອັດ        80 X 200 CM  </t>
  </si>
  <si>
    <t>ບານປະຕູໂຮງໜັງ       98 X 200 CM            (ເກົ່າ)</t>
  </si>
  <si>
    <t>ບານປະຕູລາຍໄມ້ຢາງ    3.5 X 61 X 350 CM  (ເກົ່າ)</t>
  </si>
  <si>
    <t>ບານປະຕູລາບໄມ້ຢາງ 123 X 235 CM            (ເກົ່າ)</t>
  </si>
  <si>
    <t>ບານປະຕູລາບໄມ້ຢາງ 137 X 236 CM            (ເກົ່າ)</t>
  </si>
  <si>
    <t>ບານປະຕູຢາງ  PVC   80  X 200 CM    ''ສຳຫລັບຫ້ອງນໍ້າ''  ສີຂາວ  (ບານເກົ່າ)</t>
  </si>
  <si>
    <t>ບານປະຕູຢາງ  PVC   70  X 180 CM    ''ສຳຫລັບຫ້ອງນໍ້າ''  ສີຂາວ  (ບານເກົ່າ)</t>
  </si>
  <si>
    <t>ບານປະຕູຢາງ  PVC     80 X 200 CM    ລາຍໄມ້ປາໂນ  ສີຂາວ</t>
  </si>
  <si>
    <t>ບານປະຕູຢາງ  PVC   80 X 200 CM    ລາຍໄມ້ດູ່      ສີແດງຊໍ້າ</t>
  </si>
  <si>
    <t>ບານປະຕູໄມ້ ປາໂນ  70 X 180 CM</t>
  </si>
  <si>
    <t>ບານປະຕູໄມ້ ປາໂນ  90 X 190 CM</t>
  </si>
  <si>
    <t>ບານປະຕູໄມ້ ປາໂນ  89 X 238 CM</t>
  </si>
  <si>
    <t>ບານປະຕູໄມ້ ແກະລາຍ   80 X 200 CM</t>
  </si>
  <si>
    <t>ບານປ່ອງຢຽ້ມໄມ້ ປາໂນ  60 X 120 MM</t>
  </si>
  <si>
    <t>ບານປະຕູໄມ້ຊ້ອງແກ້ວ  75 X 202 CM</t>
  </si>
  <si>
    <t>ບານປ່ອງຢຽ້ມໄມ້ຊ້ອງແກ້ວ  41 X 51 MM</t>
  </si>
  <si>
    <t>ບານປ່ອງຢຽ້ມໄມ້ຊ້ອງແກ້ວ  50 X 50 MM</t>
  </si>
  <si>
    <t>ບານປ່ອງຢຽ້ມໄມ້ຊ້ອງແກ້ວ  50 X 73 MM</t>
  </si>
  <si>
    <t>ບານປ່ອງຢຽ້ມໄມ້ຊ້ອງແກ້ວ  60 X 86 MM</t>
  </si>
  <si>
    <t>ບານປ່ອງຢຽ້ມໄມ້ຊ້ອງແກ້ວ  60 X 64 MM</t>
  </si>
  <si>
    <t>ບານປ່ອງຢຽ້ມໄມ້ຊ້ອງແກ້ວ  47 X 110 MM</t>
  </si>
  <si>
    <t>ບານປະຕູແກ້ວໃຫຍ່   70 X 231 CM     (ບານປະຕູເກັ່າ)</t>
  </si>
  <si>
    <t>ບານປະຕູແກ້ວໃຫຍ່   74 X 197 CM     (ບານປະຕູເກັ່າ)</t>
  </si>
  <si>
    <t>ບານປະຕູແກ້ວໃຫຍ່   76 X 197 CM     (ບານປະຕູເກັ່າ)</t>
  </si>
  <si>
    <t>ບານປະຕູແກ້ວໃຫຍ່   80 X 197 CM     (ບານປະຕູເກັ່າ)</t>
  </si>
  <si>
    <t>ບານປະຕູແກ້ວໃຫຍ່   80 X 208 CM     (ບານປະຕູເກັ່າ)</t>
  </si>
  <si>
    <t>ບານປະຕູແກ້ວໃຫຍ່   84 X 199 CM     (ບານປະຕູເກັ່າ)</t>
  </si>
  <si>
    <t>ບານປະຕູແກ້ວໃຫຍ່   92 X 199 CM     (ບານປະຕູເກັ່າ)</t>
  </si>
  <si>
    <t>ບານປະຕູແກ້ວໃຫຍ່   90 X 206 CM     (ບານປະຕູເກັ່າ)</t>
  </si>
  <si>
    <t>ບານປະຕູແກ້ວໃຫຍ່   99 X 245 CM     (ບານປະຕູເກັ່າ)</t>
  </si>
  <si>
    <t>ບານປະຕູແກ້ວໃຫຍ່  100 X 213 CM     (ບານປະຕູເກັ່າ)</t>
  </si>
  <si>
    <t>ບານປະຕູແກ້ວໃຫຍ່  102 X 192 CM     (ບານປະຕູເກັ່າ)</t>
  </si>
  <si>
    <t>ບານປະຕູແກ້ວໃຫຍ່  103 X 217 CM     (ບານປະຕູເກັ່າ)</t>
  </si>
  <si>
    <t>ບານປະຕູແກ້ວໃຫຍ່  105 X 220 CM     (ບານປະຕູເກັ່າ)</t>
  </si>
  <si>
    <t>ບານປະຕູແກ້ວໃຫຍ່  106 X 204 CM     (ບານປະຕູເກັ່າ)</t>
  </si>
  <si>
    <t>ບານປະຕູແກ້ວໃຫຍ່  108 X 194 CM     (ບານປະຕູເກັ່າ)</t>
  </si>
  <si>
    <t>ບານປະຕູແກ້ວໃຫຍ່  112 X 235 CM     (ບານປະຕູເກັ່າ)</t>
  </si>
  <si>
    <t>ບານປະຕູແກ້ວໃຫຍ່  113 X 211 CM     (ບານປະຕູເກັ່າ)</t>
  </si>
  <si>
    <t>ບານປະຕູແກ້ວໃຫຍ່  114 X 207 CM     (ບານປະຕູເກັ່າ)</t>
  </si>
  <si>
    <t>ບານປະຕູແກ້ວໃຫຍ່  114 X 245 CM     (ບານປະຕູເກັ່າ)</t>
  </si>
  <si>
    <t>ບານປະຕູແກ້ວໃຫຍ່  120 X 209 CM     (ບານປະຕູເກັ່າ)</t>
  </si>
  <si>
    <t>ບານປ່ອງຢຽ້ມແກ້ວ    67 X 99 CM     (ບານເກັ່າ)</t>
  </si>
  <si>
    <t>ບານປ່ອງຢຽ້ມແກ້ວ    90 X 99 CM     (ບານເກັ່າ)</t>
  </si>
  <si>
    <t>ບານປ່ອງຢຽ້ມແກ້ວ    93.5 X 142 CM     (ບານເກັ່າ)</t>
  </si>
  <si>
    <t>ບານປ່ອງຢຽ້ມແກ້ວ    95.5 X 98 CM     (ບານເກັ່າ)</t>
  </si>
  <si>
    <t>ບານປ່ອງຢຽ້ມແກ້ວ    97 X 144 CM   (ບານເກັ່າ)</t>
  </si>
  <si>
    <t>ບານປ່ອງຢຽ້ມແກ້ວ    98 X 102 CM   (ບານເກັ່າ)</t>
  </si>
  <si>
    <t>ບານປ່ອງຢຽ້ມແກ້ວ  113 X 139 CM   (ບານເກັ່າ)</t>
  </si>
  <si>
    <t>ບານປ່ອງຢຽ້ມແກ້ວ  114 X 100 CM   (ບານເກັ່າ)</t>
  </si>
  <si>
    <t>ບານປ່ອງຢຽ້ມແກ້ວ  114 X 138 CM   (ບານເກັ່າ)</t>
  </si>
  <si>
    <t>ວົງກົບຊ່ອງແກ້ວໄມ້ 6 ຊ່ອງ  215 X 250 CM</t>
  </si>
  <si>
    <t>ວົງກົບຊ່ອງແກ້ວໄມ້ 8 ຊ່ອງ  170 X 240 CM</t>
  </si>
  <si>
    <t>ວົງກົບຊ່ອງແກ້ວໄມ້ 9 ຊ່ອງ  200 X 270 CM</t>
  </si>
  <si>
    <t>ວົງກົບປະຕູໃຫຍ່ໄມ້  ຊ່ອງແກ້ວ  250 X 260 CM</t>
  </si>
  <si>
    <t>ວົງກົບປະຕູໃຫຍ່ໄມ້  ຊ່ອງແກ້ວ  260 X 270 CM</t>
  </si>
  <si>
    <t>ວົງກົບປ່ອງຢຽ້ມໄມ້  3 ຊ່ອງແກ້ວ    90 X 134 MM</t>
  </si>
  <si>
    <t>ວົງ</t>
  </si>
  <si>
    <t>ວົງກົບປ່ອງຢຽ້ມໄມ້  3 ຊ່ອງແກ້ວ  130 X 195 MM</t>
  </si>
  <si>
    <t>ວົງກົບປ່ອງຢຽ້ມໄມ້  3 ຊ່ອງແກ້ວ  100 X 205 MM</t>
  </si>
  <si>
    <t>ວົງກົບປ່ອງຢຽ້ມໄມ້  3 ຊ່ອງແກ້ວ  120 X 205 MM</t>
  </si>
  <si>
    <t>ແກ້ວມົນ CROSS 18''  GLASS</t>
  </si>
  <si>
    <t>ຫົວຈ່າຍກົມຕິດເພດານ 16''  (ສັງກະສີ)</t>
  </si>
  <si>
    <t>ຮາວລະບຽງເຫລດ  M1350   80 X 135</t>
  </si>
  <si>
    <t>ແຜງ</t>
  </si>
  <si>
    <t>ຮາວລະບຽງເຫລດ  M1200   80 X 120</t>
  </si>
  <si>
    <t>ຮາວລະບຽງເຫລດ  M1550   80 X 115</t>
  </si>
  <si>
    <t>ຮາວລະບຽງເຫລດ  M950     80 X 95</t>
  </si>
  <si>
    <t>ຮາວລະບຽງເຫລດ  M850     80 X 85</t>
  </si>
  <si>
    <t>ຮາວລະບຽງເຫລດ  M670     80 X 67</t>
  </si>
  <si>
    <t>ຮາວລະບຽງເຫລດ  M560     80 X 56</t>
  </si>
  <si>
    <t>ຮາວລະບຽງເຫລດ  M550     80 X 55</t>
  </si>
  <si>
    <t>ຮາວລະບຽງເຫລດ  M470     80 X 47</t>
  </si>
  <si>
    <t>ຮາວລະບຽງເຫລດ  M410     80 X 41</t>
  </si>
  <si>
    <t>ຮາວລະບຽງເຫລດ  M350     80 X 35</t>
  </si>
  <si>
    <t>ຮາວລະບຽງເຫລດ  M306     60 X 118</t>
  </si>
  <si>
    <t>ຮາວລະບຽງເຫລດ  M301     60 X 140</t>
  </si>
  <si>
    <t>ຮາວລະບຽງເຫລດ  M101     70 X 115</t>
  </si>
  <si>
    <t>ຮາວລະບຽງເຫລດ  M302     173 X 119 X 64</t>
  </si>
  <si>
    <t>ຮາວລະບຽງເຫລດ  M202     886 X 541 X 80</t>
  </si>
  <si>
    <t>ເສົາເຫລດຈັບຮາວບັນໃດ  100CM</t>
  </si>
  <si>
    <t>ເສົາເຫລດຈັບແກ້ວບັນໃດ  80CM</t>
  </si>
  <si>
    <t>ເສົາເຫລດຈັບແກ້ວບັນໃດ  95CM</t>
  </si>
  <si>
    <t>ເສົາເຫລດຈັບແກ້ວລະບຽງ  85CM</t>
  </si>
  <si>
    <t>ເສົາເຫລດຈັບແກ້ວລະບຽງ  91CM</t>
  </si>
  <si>
    <t>ເສົາເຫລດຈັບແກ້ວລະບຽງ  105CM</t>
  </si>
  <si>
    <t>ປະຕູມ້ວນເຫລັກ</t>
  </si>
  <si>
    <t>ເຫລັກນັ່ງລ້ານ  170 CM</t>
  </si>
  <si>
    <t xml:space="preserve">ຂາຕະຂຽບນັ່ງລ້ານ   MIXE </t>
  </si>
  <si>
    <t xml:space="preserve">ເຫລັກກ້າມປູ ນັ່ງລ້ານ (ຝາຄອບ)   </t>
  </si>
  <si>
    <t xml:space="preserve">ເຫລັກຂໍ້ຕໍ່ ນັ່ງລ້ານ   </t>
  </si>
  <si>
    <t>ຫລັກເສົາໄຟຟ້າ</t>
  </si>
  <si>
    <t>ຕົ້ນ</t>
  </si>
  <si>
    <t>ຫົວເສົາໄຟ</t>
  </si>
  <si>
    <t xml:space="preserve">ເຫລັກກ໋ອງ  Ø25 X 25 mm     3 M       </t>
  </si>
  <si>
    <t xml:space="preserve">ເຫລັກກ໋ອງເຄືອບຂາວ  Ø100 X 100 mm     4 M       </t>
  </si>
  <si>
    <t xml:space="preserve">ເຫລັກກ໋ອງເຄືອບຂາວ  Ø50 X 50 mm          </t>
  </si>
  <si>
    <t xml:space="preserve">ເຫລັກກ໋ອງເຄືອບຂາວ  Ø20 X 20 mm          </t>
  </si>
  <si>
    <t>ເຫລັກກ໋ອງສະແຕນເຫລດ  Ø15 X 30 mm    3 M</t>
  </si>
  <si>
    <t>ເຫລັກໂຕ C  Ø45 X 75 mm    Ø75</t>
  </si>
  <si>
    <t xml:space="preserve">ເຫລັກສາກສະແຕນເຫລດ  DSS 304 L50 X 50 X 4 mm       ຫົວຟ້າ   </t>
  </si>
  <si>
    <t xml:space="preserve">ເຫລັກສາກໂລ  L40 X 40 X 1 mm       </t>
  </si>
  <si>
    <t xml:space="preserve">ເຫລັກສາກໂລ  L25 X 25 X 1 mm        ຫົວແດງ </t>
  </si>
  <si>
    <t xml:space="preserve">ເຫລັກສາກໂລ  L25 X 25 X 1 mm        ຫົວເຫລືອງ </t>
  </si>
  <si>
    <t xml:space="preserve">ເຫລັກສາກ  L75 X 75 mm          </t>
  </si>
  <si>
    <t xml:space="preserve">ເຫລັກສາກ  L70 X 70 mm     2  1/2''     </t>
  </si>
  <si>
    <t xml:space="preserve">ເຫລັກສາກ  L6 X 6 mm         </t>
  </si>
  <si>
    <t xml:space="preserve">ໂຄງທິເມນສັງກະສີ ເຄືອບຂາວ  1'' X 1'' X 4.23 M    20 ເສັ້ນ / ມັດ    </t>
  </si>
  <si>
    <t xml:space="preserve">ໂຄງທິເມນສັງກະສີ ເຄືອບຂາວ 32M24  32mm X 360 cm    10 ເສັ້ນ / ມັດ    </t>
  </si>
  <si>
    <t xml:space="preserve">ໂຄງທິບາໂລ  600 X 4 X 2.7 mm       </t>
  </si>
  <si>
    <t xml:space="preserve">ຄິວເທນ້ອຍໂລ  10 X 20mm X 6 M      </t>
  </si>
  <si>
    <t xml:space="preserve">ຄິວເທໃຫຍ່ໂລ  15 X 40 mm X 6 M      </t>
  </si>
  <si>
    <t xml:space="preserve">ຄິວບານກະທຸ້ງໂລ  10 X 35 mm X 6 M      </t>
  </si>
  <si>
    <t xml:space="preserve">ເສົາຕາຍໂລ   25 X 30 mm X 6 m       </t>
  </si>
  <si>
    <t xml:space="preserve">ເສົາກຽວໂລ  30 X 35 mm X 6 m       </t>
  </si>
  <si>
    <t xml:space="preserve">ເສົາກຸນແຈໂລ SKS   25 X 50 mm X 6 m       </t>
  </si>
  <si>
    <t xml:space="preserve">ລາງແຂນໂລ  35 X 44 mm X 6 m       </t>
  </si>
  <si>
    <t xml:space="preserve">ກ່ອງໂລ  45 X 100 mm X 6 m       </t>
  </si>
  <si>
    <t xml:space="preserve">ກ່ອງຮ່ອງໂລ  45 X 100 mm X 6 m       </t>
  </si>
  <si>
    <t xml:space="preserve">ກ່ອງລຽບໂລ  45 X 100 mm X 6 m       </t>
  </si>
  <si>
    <t xml:space="preserve">ກ່ອງເປີດໂລ  45 X 100 mm X 6 m       </t>
  </si>
  <si>
    <t xml:space="preserve">ໂລກ່ອງ        25 X 45 mm X 6 m       </t>
  </si>
  <si>
    <t xml:space="preserve">ໂລກ່ອງ        45 X 45 mm X 6 m       </t>
  </si>
  <si>
    <t xml:space="preserve">ຂວາງບົນສະວິງໂລ SKS 45 X 80 mm X 6 m       </t>
  </si>
  <si>
    <t xml:space="preserve">ຂວາງລ່າງສະວິງໂລ SKS 45 X 50 mm X 6 m       </t>
  </si>
  <si>
    <t xml:space="preserve">ຂວາງລຸ່ມບານເລື່ອນໂລ SKS 20 X 60 mm X 6 m       </t>
  </si>
  <si>
    <t xml:space="preserve">ຂວາງບົນບານເລື່ອນໂລ SKS 20 X 35 mm X 6 m       </t>
  </si>
  <si>
    <t xml:space="preserve">ຊົນກາງບານເລື່ອນໂລ SKS 15 X 38 mm X 6 m       </t>
  </si>
  <si>
    <t xml:space="preserve">ຕໍ່ກາງບານເລື່ອນໂລ SKS 20 X 30 mm X 6 m       </t>
  </si>
  <si>
    <t xml:space="preserve">ຕົບຮ່ອງໂລ  3'' X 6 m       </t>
  </si>
  <si>
    <t xml:space="preserve">ຕົບຮ່ອງໂລ  3'' X 280 Cm       </t>
  </si>
  <si>
    <t xml:space="preserve">ຕົບລຽບໂລ  3'' X 6 Cm       </t>
  </si>
  <si>
    <t xml:space="preserve">ຝາແຈກສັນໂລ    4 X 600 Cm       </t>
  </si>
  <si>
    <t xml:space="preserve">ຝາປິດໂລ  Smart 18  X 45 mm X 6M        </t>
  </si>
  <si>
    <t xml:space="preserve">ທໍລະນີສະວິງໂລ   4 X 600 Cm       </t>
  </si>
  <si>
    <t xml:space="preserve">ເຟມບົນເສີມກ່ອງໂລ  40  X 100 mm X 6M     </t>
  </si>
  <si>
    <t xml:space="preserve">ເຟມບົນໂລ  20  X 95 mm X 6M     </t>
  </si>
  <si>
    <t xml:space="preserve">ເຟມລ່າງໂລ  20  X 95 mm X 6M     </t>
  </si>
  <si>
    <t xml:space="preserve">ໃບປະຕູມ້ວນ ໂລ  ສີຂາວ    5 cm X 6M     </t>
  </si>
  <si>
    <t xml:space="preserve">ໂລສາກເສີມ  40 X 70 mm X 6M     </t>
  </si>
  <si>
    <t xml:space="preserve">ເສັ້ນປະຕູມີປີກໂລ  13 X 35 mm X 6M     </t>
  </si>
  <si>
    <t xml:space="preserve">ໂຕແຊັດໂລ Z     6CM  X  600CM     </t>
  </si>
  <si>
    <t xml:space="preserve">ໂຕແຊັດໂລ Z     135CM  X  600CM     </t>
  </si>
  <si>
    <t>ເຫລັກປ້ອງອ້ອຍ  Ø12</t>
  </si>
  <si>
    <t>ເຫລັກເສັ້ນລວດ (ສຳຫລັບຕະຂໍໄຟ)   Ø3</t>
  </si>
  <si>
    <t>ເຫລັກເສັ້ນລວດ (ສຳຫລັບຕະຂໍໄຟ)   Ø5</t>
  </si>
  <si>
    <t>ເຫລັກໂຕຊີ  C   2" X 4"</t>
  </si>
  <si>
    <t>ເຫລັກໂຕຊີ  C   2" X 5"</t>
  </si>
  <si>
    <t>ເຫລັກໂຕຊີ  C   2" X 6"</t>
  </si>
  <si>
    <t>ເຫລັກໂຕຊີ  C   6CM X 16CM</t>
  </si>
  <si>
    <t>ເຫລັກເອສບີມ   H-Beam Steel  H 4 X 4</t>
  </si>
  <si>
    <t>ເຫລັກໄອບີມ     I-Beam Steel  H 6 X 3</t>
  </si>
  <si>
    <t>ເຫລັກກົມ 1"   ( ທໍ່ດັບເພີງ )</t>
  </si>
  <si>
    <t>ເຫລັກກົມ 5"</t>
  </si>
  <si>
    <t>ເຫລັກກົມ 6"</t>
  </si>
  <si>
    <t>ເຫລັກກົມເຫລດ 1/2"</t>
  </si>
  <si>
    <t xml:space="preserve">ເຫລັກກົມເຫລດ 1"  </t>
  </si>
  <si>
    <t>ເຫລັກກົມເຫລດ 2"</t>
  </si>
  <si>
    <t>ເຫລັກກົມເຫລດ 3"</t>
  </si>
  <si>
    <t>ເຫລັກກົມທໍ່ແປບ 1"</t>
  </si>
  <si>
    <t>ຫີນອ່ອນ 17 X 120CM</t>
  </si>
  <si>
    <t>ຫີນອ່ອນ 25 X 120CM</t>
  </si>
  <si>
    <t>ຫີນອ່ອນ 30 X 120CM</t>
  </si>
  <si>
    <t>ຫີນອ່ອນ 16 X 150CM</t>
  </si>
  <si>
    <t>ຫີນອ່ອນ 30 X 150CM</t>
  </si>
  <si>
    <t>ຫີນອ່ອນ 34 X 150CM</t>
  </si>
  <si>
    <t>ຫີນອ່ອນ 40 X 40CM</t>
  </si>
  <si>
    <t xml:space="preserve">ສາມທາງລົດເຫລັກດໍາ  12'' X  10''   </t>
  </si>
  <si>
    <t xml:space="preserve">ສາມທາງເຫລັກດໍາ  12''    </t>
  </si>
  <si>
    <t xml:space="preserve">ຂໍ້ຕໍ່ຊື້ລົດເຫລັກດໍາ    12'' X  10''       </t>
  </si>
  <si>
    <t xml:space="preserve">ຂໍ້ຕໍ່ຊື້ລົດເຫລັກດໍາ    8'' X  10''       </t>
  </si>
  <si>
    <t xml:space="preserve">ຂໍ້ງໍ 90'' ເຫລັກດໍາ   12''     </t>
  </si>
  <si>
    <t>ເຫລັກຕີນເປັດ</t>
  </si>
  <si>
    <t>ຊ່ອງລີເທີນແອ  Return Air Grille  SIZE  100 CM X 200 CM</t>
  </si>
  <si>
    <t>ຊ່ອງລີເທີນແອ  Return Air Grille  SIZE  76 CM X 122 CM</t>
  </si>
  <si>
    <t>ຊ່ອງລີເທີນແອ  Return Air Grille  SIZE   60 CM X 240 CM</t>
  </si>
  <si>
    <t>ຊ່ອງລີເທີນແອ  Return Air Grille  SIZE  60 CM X 120 CM</t>
  </si>
  <si>
    <t>ຊ່ອງລີເທີນແອ  Return Air Grille  SIZE  60 CM X 100 CM</t>
  </si>
  <si>
    <t>ຊ່ອງລີເທີນແອ  Return Air Grille  SIZE  60 CM X 70 CM</t>
  </si>
  <si>
    <t>ຊ່ອງລີເທີນແອ  Return Air Grille  SIZE  60 CM X   60 CM</t>
  </si>
  <si>
    <t>ຊ່ອງລີເທີນແອ  Return Air Grille  SIZE  55 CM X 115 CM</t>
  </si>
  <si>
    <t>ຊ່ອງລີເທີນແອ  Return Air Grille  SIZE  54 CM X   74 CM</t>
  </si>
  <si>
    <t>ຊ່ອງລີເທີນແອ  Return Air Grille  SIZE  50 CM X 150 CM</t>
  </si>
  <si>
    <t>ຊ່ອງລີເທີນແອ  Return Air Grille  SIZE  50 CM X   96 CM</t>
  </si>
  <si>
    <t>ຊ່ອງລີເທີນແອ  Return Air Grille  SIZE  50 CM X   80 CM</t>
  </si>
  <si>
    <t>ຊ່ອງລີເທີນແອ  Return Air Grille  SIZE  45 CM X   60 CM</t>
  </si>
  <si>
    <t>ຊ່ອງລີເທີນແອ  Return Air Grille  SIZE  45 CM X   75 CM</t>
  </si>
  <si>
    <t>ຊ່ອງລີເທີນແອ  Return Air Grille  SIZE  44 CM X 44 CM</t>
  </si>
  <si>
    <t>ຊ່ອງລີເທີນແອ  Return Air Grille  SIZE  43 CM X 43 CM</t>
  </si>
  <si>
    <t>ຊ່ອງລີເທີນແອ  Return Air Grille  SIZE  40 CM X   70 CM</t>
  </si>
  <si>
    <t>ຊ່ອງລີເທີນແອ  Return Air Grille  SIZE  40 CM X   40 CM</t>
  </si>
  <si>
    <t>ຊ່ອງລີເທີນແອ  Return Air Grille  SIZE  38 CM X   38 CM</t>
  </si>
  <si>
    <t>ຊ່ອງລີເທີນແອ  Return Air Grille  SIZE  37 CM X 37 CM</t>
  </si>
  <si>
    <t>ຊ່ອງລີເທີນແອ  Return Air Grille  SIZE  34 CM X   59 CM</t>
  </si>
  <si>
    <t>ຊ່ອງລີເທີນແອ  Return Air Grille  SIZE  30 CM X 30 CM</t>
  </si>
  <si>
    <t>ຊ່ອງລີເທີນແອ  Return Air Grille  SIZE  25 CM X 80 CM</t>
  </si>
  <si>
    <t>ຊ່ອງລີເທີນແອ  Return Air Grille  SIZE  25 CM X 246 CM</t>
  </si>
  <si>
    <t>ຊ່ອງລີເທີນແອ  Return Air Grille  SIZE  23 CM X 23 CM</t>
  </si>
  <si>
    <t>ຊ່ອງລີເທີນແອ  Return Air Grille  SIZE  20 CM X 60 CM</t>
  </si>
  <si>
    <t>ຊ່ອງລີເທີນແອ  Return Air Grille  SIZE  15 CM X 86 CM</t>
  </si>
  <si>
    <t>ຊ່ອງລີເທີນແອ  Return Air Grille  SIZE  12 CM X   90 CM</t>
  </si>
  <si>
    <t>ຊ່ອງລີເທີນແອ  Return Air Grille  SIZE  10 CM X 138 CM</t>
  </si>
  <si>
    <t>ຊ່ອງລີເທີນແອ  Return Air Grille  SIZE  8 CM X 240 CM</t>
  </si>
  <si>
    <t>ຊ່ອງລີເທີນແອ  Return Air Grille  SIZE  8 CM X 219 CM</t>
  </si>
  <si>
    <t>ຊ່ອງລີເທີນແອ  Return Air Grille  SIZE  9 CM X 120 CM</t>
  </si>
  <si>
    <t>ແຜ່ນແກ້ວ 3MM  30 X 40 CM</t>
  </si>
  <si>
    <t>ແຜ່ນແກ້ວ 3MM  43 X 57 CM</t>
  </si>
  <si>
    <t>ແຜ່ນແກ້ວ 4MM  13 X 30 CM</t>
  </si>
  <si>
    <t>ແຜ່ນແກ້ວ 4MM  30 X 43 CM</t>
  </si>
  <si>
    <t>ແຜ່ນແກ້ວ 4MM  30 X 49 CM</t>
  </si>
  <si>
    <t>ແຜ່ນແກ້ວ 4MM  40 X 49 CM</t>
  </si>
  <si>
    <t>ແຜ່ນແກ້ວ 5MM  17 X 245 CM</t>
  </si>
  <si>
    <t>ແຜ່ນແກ້ວ 5MM  23 X 120 CM</t>
  </si>
  <si>
    <t>ແຜ່ນແກ້ວ 5MM  36 X 120 CM</t>
  </si>
  <si>
    <t>ແຜ່ນແກ້ວ 5MM  72 X 150 CM</t>
  </si>
  <si>
    <t>ແຜ່ນແກ້ວ 5MM  95 X 120 CM</t>
  </si>
  <si>
    <t>ແຜ່ນແກ້ວ 5MM  99 X 118 CM</t>
  </si>
  <si>
    <t>ແຜ່ນແກ້ວ 6MM  102 X 115 CM</t>
  </si>
  <si>
    <t>ແຜ່ນແກ້ວ 6MM  104 X 212 CM</t>
  </si>
  <si>
    <t>ແຜ່ນແກ້ວ 8MM   16 X 97 CM</t>
  </si>
  <si>
    <t>ແຜ່ນແກ້ວ 8MM   30 X 115 CM</t>
  </si>
  <si>
    <t>ແຜ່ນແກ້ວ 8MM   56 X 91 CM</t>
  </si>
  <si>
    <t>ແຜ່ນແກ້ວ 8MM   73 X 91 CM</t>
  </si>
  <si>
    <t>ແຜ່ນແກ້ວ 8MM   85 X 135 CM</t>
  </si>
  <si>
    <t>ແຜ່ນແກ້ວ 8MM   85 X 150 CM</t>
  </si>
  <si>
    <t>ແຜ່ນແກ້ວ 8MM   90 X 105 CM</t>
  </si>
  <si>
    <t>ແຜ່ນແກ້ວ 8MM   94 X 131 CM</t>
  </si>
  <si>
    <t>ແຜ່ນແກ້ວ 8MM   95 X 130 CM</t>
  </si>
  <si>
    <t>ແຜ່ນແກ້ວ 8MM   97 X 160 CM</t>
  </si>
  <si>
    <t>ແຜ່ນແກ້ວ 8MM   100 X 158 CM</t>
  </si>
  <si>
    <t>ແຜ່ນແກ້ວ 8MM  110 X 110 CM</t>
  </si>
  <si>
    <t>ແຜ່ນແກ້ວ 10MM  12 X 286 CM</t>
  </si>
  <si>
    <t>ແຜ່ນແກ້ວ 10MM  20 X 90 CM</t>
  </si>
  <si>
    <t>ແຜ່ນແກ້ວ 10MM  23 X 85 CM</t>
  </si>
  <si>
    <t>ແຜ່ນແກ້ວ 10MM  25 X 90 CM</t>
  </si>
  <si>
    <t>ແຜ່ນແກ້ວ 10MM  30 X 90 CM</t>
  </si>
  <si>
    <t>ແຜ່ນແກ້ວ 10MM  30 X 96 CM</t>
  </si>
  <si>
    <t>ແຜ່ນແກ້ວ 10MM  30 X 113 CM</t>
  </si>
  <si>
    <t>ແຜ່ນແກ້ວ 10MM  35 X 90 CM</t>
  </si>
  <si>
    <t>ແຜ່ນແກ້ວ 10MM  40 X 90 CM</t>
  </si>
  <si>
    <t>ແຜ່ນແກ້ວ 10MM  45 X 90 CM</t>
  </si>
  <si>
    <t>ແຜ່ນແກ້ວ 10MM  50 X 90 CM</t>
  </si>
  <si>
    <t>ແຜ່ນແກ້ວ 10MM  55 X 90 CM</t>
  </si>
  <si>
    <t>ແຜ່ນແກ້ວ 10MM  71 X 99 CM</t>
  </si>
  <si>
    <t>ແຜ່ນແກ້ວ 10MM  71 X 105 CM</t>
  </si>
  <si>
    <t>ແຜ່ນແກ້ວ 10MM  71 X 115 CM</t>
  </si>
  <si>
    <t>ແຜ່ນແກ້ວ 10MM  73 X 117 CM</t>
  </si>
  <si>
    <t>ແຜ່ນແກ້ວ 10MM  74 X 117 CM</t>
  </si>
  <si>
    <t>ແຜ່ນແກ້ວ 10MM  90 X 90 CM</t>
  </si>
  <si>
    <t>ແຜ່ນແກ້ວ 10MM  92 X 100 CM</t>
  </si>
  <si>
    <t>ແຜ່ນແກ້ວ 10MM  115 X 220 CM</t>
  </si>
  <si>
    <t>ແຜ່ນແກ້ວ 10MM  70 X 89 // 107 X 113 CM   (ແບບຊິກແຊກ)</t>
  </si>
  <si>
    <t>ແຜ່ນແກ້ວ 10MM  71.5 X 74 // 78 X 80 CM   (ແບບຊິກແຊກ)</t>
  </si>
  <si>
    <t>ແຜ່ນແກ້ວ 10MM  71.5 X 74 // 76.5 X 77 CM   (ແບບຊິກແຊກ)</t>
  </si>
  <si>
    <t>ແຜ່ນແກ້ວ 10MM  67.5 X 61.5 // 74 X 90 CM   (ແບບຊິກແຊກ)</t>
  </si>
  <si>
    <t>ແຜ່ນແກ້ວ 10MM  74 X 74 // 117 X 117 CM   (ແບບຊິກແຊກ)</t>
  </si>
  <si>
    <t>ແຜ່ນແກ້ວ 10MM  71 X 71 // 112 X 112 CM   (ແບບຊິກແຊກ)</t>
  </si>
  <si>
    <t>ແຜ່ນແກ້ວ 10MM  87 X 87 // 110 X 110 CM   (ແບບຊິກແຊກ)</t>
  </si>
  <si>
    <t>ແຜ່ນແກ້ວ 10MM  87 X 87 // 100 X 100 CM   (ແບບຊິກແຊກ)</t>
  </si>
  <si>
    <t xml:space="preserve">ແວ່ນແຍງ 2MM   100 X 230 CM   </t>
  </si>
  <si>
    <t xml:space="preserve">ແວ່ນແຍງ 2MM   107 X 233 CM   </t>
  </si>
  <si>
    <t xml:space="preserve">ແວ່ນແຍງ 2MM   113 X 206 CM   </t>
  </si>
  <si>
    <t>ແວ່ນແຍງ 2MM   30.5 X 45.5 CM     20 ແຜ່ນ/ຕັບ</t>
  </si>
  <si>
    <t xml:space="preserve">ແວ່ນແຍງ 2MM      55 X 92 CM   </t>
  </si>
  <si>
    <t>ແຜ່ນແກ້ວ 12MM    77 X 200 CM   (ບານປະຕູ)</t>
  </si>
  <si>
    <t>ແຜ່ນແກ້ວ 12MM  100 X 240 CM   (ບານປະຕູ)</t>
  </si>
  <si>
    <t>ແຜ່ນແກ້ວ 12MM  114 X 220 CM   (ບານປະຕູ)</t>
  </si>
  <si>
    <t>ແຜ່ນແກ້ວ 12MM  129 X 240 CM   (ບານປະຕູ)</t>
  </si>
  <si>
    <t>ປະຕູເຫລດ ລະບົບໄຟຟ້າ</t>
  </si>
  <si>
    <t>ຢາງກັນຊືມ Rupber water stop PVC</t>
  </si>
  <si>
    <t>ໂຄ້ງ</t>
  </si>
  <si>
    <t xml:space="preserve">ຂອບຢາງກັນໝື່ນບັນໃດ  400 X 4CM Rupber  PVC  </t>
  </si>
  <si>
    <t xml:space="preserve">ຂອບຢາງ CROCODILE  2.5 X 200 CM   PVC  </t>
  </si>
  <si>
    <t xml:space="preserve">ຂອບນອກກະທຸ້ງໂລແບບຢູນຽນ  35 X 40 mm X 6 m  </t>
  </si>
  <si>
    <t>ເສັ້ນຝັງຕົວ U   PVC  2M   50 ເສັ້ນ/ແກັດ</t>
  </si>
  <si>
    <t xml:space="preserve">ຄິ້ວໂລມູມຫລ່ຽມກາງ ສີທອງ CACTUS  3 X 2 CM   </t>
  </si>
  <si>
    <t>AMCO TAPE   6 X 12mm X 2 M    100ເສັ້ນ/ແກັດ</t>
  </si>
  <si>
    <t>ບ໊ອກແກ້ວໃສ  MULIA  190 X 190 X 95 mm    6ອັນ/ແກັດ</t>
  </si>
  <si>
    <t>ຊາຍລ້າງ (ຫີນກວດ)  #5  ສີແດງ   25 ກິໂລ/ເປົາ</t>
  </si>
  <si>
    <t xml:space="preserve">ໄມ້ລະແນ່ງໄຟເບີຊີເມນ ສີແດງ      0.8 X 7.5 X 300 cm   </t>
  </si>
  <si>
    <t xml:space="preserve">ໄມ້ລະແນ່ງ                         0.8 X 10  X 300 cm   </t>
  </si>
  <si>
    <t xml:space="preserve">ໄມ້ລະແນ່ງ                         0.8 X 15  X 400 cm   </t>
  </si>
  <si>
    <t>ໄມ້ທຽມ       156 X  21 mm X 2.9 m</t>
  </si>
  <si>
    <t>ໄມ້ທຽມ      120 X 120 mm X 2.9 m</t>
  </si>
  <si>
    <t>ໄມ້ທຽມ      160 X  80 mm X 2.9 m</t>
  </si>
  <si>
    <t>ໄມ້ທຽມ ປູພື້ນ    810 X 150 X 12 mm   20 PCS / carton   2.43m2 / carton</t>
  </si>
  <si>
    <t>ກະໂລ້ ປູພື້ນ    60 X 60 CMS      ''MIXED''</t>
  </si>
  <si>
    <t>ກະໂລ້ ປູພື້ນ    40 X 40 CMS      ''MIXED''     20 ແຜ່ນ/ແກັດ</t>
  </si>
  <si>
    <t>ກະໂລ້ ປູພື້ນ    30 X 30 CMS      ''MIXED''     10 ແຜ່ນ/ແກັດ</t>
  </si>
  <si>
    <t>ກະໂລ້ ປູພື້ນ    20 X 20 CMS      ''MIXED''      20 ແຜ່ນ/ແກັດ</t>
  </si>
  <si>
    <t>ກະໂລ້ ປູພື້ນ    20 X 25 CMS      ''MIXED''      20 ແຜ່ນ/ແກັດ</t>
  </si>
  <si>
    <t>ກະໂລ້ ປູພື້ນ    15 X 20 CMS      ''MIXED''      20 ແຜ່ນ/ແກັດ</t>
  </si>
  <si>
    <t>ກະໂລ້ ປູພື້ນ    15 X 30 CMS      ''MIXED''      20 ແຜ່ນ/ແກັດ</t>
  </si>
  <si>
    <t>ກະໂລ້ ປູພື້ນ ສຳຫລັບໃຊ້ງານໂດຍສະເພາະ ຂະໜາດ 6" X 9"   20 ແຜ່ນ/ແກັດ</t>
  </si>
  <si>
    <t>ກະໂລ້ຢາງລາຍໄມ້ no.Cl8061 15.24 X 91.44 cm thictreess = 1.5mm 30pcs/carton</t>
  </si>
  <si>
    <t>ກະໂລ້ຢາງລາຍໄມ້ no.Cl8015 15.24 X 91.44 cm thictreess = 1.5mm 30pcs/carton</t>
  </si>
  <si>
    <t>ກະໂລ້ຢາງ DYNOFLEX   P-0803  300 X 300 mm     40 ແຜ່ນ/ແກັດ</t>
  </si>
  <si>
    <t>ສະນວນກັນຄວາມຮ້ອນ MicroFiber  ເບີ 5     2''</t>
  </si>
  <si>
    <t>ສະນວນກັນຄວາມຮ້ອນ MicroFiber  ເບີ 5     3''</t>
  </si>
  <si>
    <t>ໄມ້ອັດແຂງຝາຫ້ອງນ້ຳ      10mm  120 X 180 CM   (ເກົ່າ)</t>
  </si>
  <si>
    <t>ໄມ້ອັດແຂງລານໂບລິ້ງ      10mm  106 X 363 CM   (ເກົ່າ)</t>
  </si>
  <si>
    <t>ໄມ້ອັດດຳ   12mm  120 X 240 CM   (ເກົ່າ)</t>
  </si>
  <si>
    <t>ໄມ້ອັດປາຕິເກິນ Particle  Board 15mm    70 X 200 CM           (ເກົ່າ)</t>
  </si>
  <si>
    <t>ໄມ້ອັດປາຕິເກິນ Particle  Board 15mm    2 X 55 X 240 CM     (ເກົ່າ)</t>
  </si>
  <si>
    <t>ໄມ້ອັດປາຕິເກິນ Particle  Board 15mm    120 X 200 CM         (ເກົ່າ)</t>
  </si>
  <si>
    <t>ໄມ້ອັດປາຕິເກິນ Particle  Board              2 X 120 X 240 CM    (ເກົ່າ)</t>
  </si>
  <si>
    <t>ໄມ້ອັດປາຕິເກິນ Particle  Board              1 X 120 X 240 CM    (ເກົ່າ)</t>
  </si>
  <si>
    <t xml:space="preserve">ແຜ່ນຢິບຊ້ຳ  9mm    120 X 240 CM  </t>
  </si>
  <si>
    <t xml:space="preserve">ແຜ່ນຢາງ ລານສະເກັດ  9mm     97 X 196 CM  </t>
  </si>
  <si>
    <t xml:space="preserve">ແຜ່ນຢາງ ລານສະເກັດ  9mm    120 X 240 CM  </t>
  </si>
  <si>
    <t>ແຜ່ນສະມາດບອດ      120 X 240 X 9  mm  (1 ເຫລດ = 100 PCS)</t>
  </si>
  <si>
    <t xml:space="preserve">ແຜ່ນໂຟເມກາ  120 X 240 CM  </t>
  </si>
  <si>
    <t>ແຜ່ນໂຟເມກາ  120 X 240 CM  ສີດຳ</t>
  </si>
  <si>
    <t>ແຜ່ນໂຟເມກາ  120 X 240 CM  ສີເຫລືອງ</t>
  </si>
  <si>
    <t>ລ່ອງຂອບຢາງ 10 X 25 mm X 4M  ສີນ່ຳຕານ    20ເສັ້ນ/ມັດ</t>
  </si>
  <si>
    <t>ລ່ອງຂອບຢາງ 10 X 25 mm X 4M  ສີຂາວ       20ເສັ້ນ/ມັດ</t>
  </si>
  <si>
    <t>ລ່ອງກາງຢາງ  10 X 25 mm X 4M  ສີຂາວ       20ເສັ້ນ/ມັດ</t>
  </si>
  <si>
    <t xml:space="preserve">ແຜ່ນເພດານຢາງ  22 X 600 CM  </t>
  </si>
  <si>
    <t xml:space="preserve">ແຜ່ນທີບາ  60 X 60 CM  </t>
  </si>
  <si>
    <t xml:space="preserve">ແຜ່ນສັງກະສີແຜ່ນລຽບ  120 X 240 CM </t>
  </si>
  <si>
    <t>ແຜ່ນຄອມໂພສິດ Aluminum Composite Panel 120 X 240 CM  ສີທອງ   (ແບບມີຮູບ)</t>
  </si>
  <si>
    <t>ແຜ່ນຄອມໂພສິດ Aluminum Composite Panel 120 X 240 CM  ສີແດງ    (ແບບມີຮູບ)</t>
  </si>
  <si>
    <t>ແຜ່ນຄອມໂພສິດ Aluminum Composite Panel 120 X 240 CM  ສີຟ້າ      (ແບບມີຮູບ)</t>
  </si>
  <si>
    <t xml:space="preserve">ແຜ່ນອະຄຣິລິກ (ຢາງ) 120 X 240 CM  MIXE        </t>
  </si>
  <si>
    <t>ໂຖປັດສະວະຊາຍ   America Standard   K-3100</t>
  </si>
  <si>
    <t>ໝ່ວຍ</t>
  </si>
  <si>
    <t>ໂຖປັດສະວະຊາຍ   America Standard TF-6502</t>
  </si>
  <si>
    <t>ໂຖປັດສະວະຊາຍ   K-3110</t>
  </si>
  <si>
    <t>ໂຖປັດສະວະຊາຍ   KARAT K-3210</t>
  </si>
  <si>
    <t xml:space="preserve">ໂຖປັດສະວະຊາຍ   KARAT </t>
  </si>
  <si>
    <t>ອ່າງລ້າງໜ້າ   476S  America Standard</t>
  </si>
  <si>
    <t>ອ່າງລ້າງໜ້າ   959S - WT  ''America Standard''</t>
  </si>
  <si>
    <t>ອ່າງລ້າງໜ້າ  0S46  ''America Standard''</t>
  </si>
  <si>
    <t>ອ່າງລ້າງໜ້າ  470LM-WT  ''America Standard''</t>
  </si>
  <si>
    <t>ອ່າງລ້າງໜ້າ  0076-WT  ''America Standard''</t>
  </si>
  <si>
    <t>ອ່າງລ້າງໜ້າ  C029-WT  ''COTTO''</t>
  </si>
  <si>
    <t>ອ່າງລ້າງໜ້າ  K1310  ''KARAT''</t>
  </si>
  <si>
    <t xml:space="preserve">ອ່າງລ້າງໜ້າ   K-1300 </t>
  </si>
  <si>
    <t xml:space="preserve">ອ່າງລ້າງໜ້າ   TF-470 </t>
  </si>
  <si>
    <t xml:space="preserve">ອ່າງລ້າງໜ້າ   </t>
  </si>
  <si>
    <t>ອ່າງລ້າງໜ້າ   ''America Standard''  ເກົ່າ</t>
  </si>
  <si>
    <t>ຂາອ່າງລ້າງໜ້າ  900S - WT ''America Standard''</t>
  </si>
  <si>
    <t>ຫົວຊັກໂຄກ  KARAT   18838X - WK   (ບໍ່ມີຝາປິດ)</t>
  </si>
  <si>
    <t>ຫົວຊັກໂຄກ  2490 - WT   (ບໍ່ມີຝາປິດ)</t>
  </si>
  <si>
    <t>ຫົວຊັກໂຄກ  2459 - WT   (ບໍ່ມີຝາປິດ)</t>
  </si>
  <si>
    <t xml:space="preserve">ກະເບື້ອງຫລັງຄາຊີແພກ  ສີແດງ </t>
  </si>
  <si>
    <t xml:space="preserve">ກະເບື້ອງຫລັງຄາຊີແພກແຜ່ນລຽບ   ສີຕັບໝູ  (ຂອງສວນນ້ຳ) </t>
  </si>
  <si>
    <t xml:space="preserve">ກະເບື້ອງຫລັງຄາສອງລ້ອງ  ສີແດງ </t>
  </si>
  <si>
    <t xml:space="preserve">ກະເບື້ອງຫລັງຄາສອງລ້ອງ  ສີຕັບໝູ </t>
  </si>
  <si>
    <t xml:space="preserve">ຫລົບກະເບື້ອງ  ສີສົ້ມ </t>
  </si>
  <si>
    <t xml:space="preserve">ຫລົບກະເບື້ອງຫລັງຄາສອງລ້ອງ  ສີແດງ </t>
  </si>
  <si>
    <t xml:space="preserve">ຫລົບກະເບື້ອງຫລັງຄາສອງລ້ອງ  ສີຕັບໝູ </t>
  </si>
  <si>
    <t xml:space="preserve">ຫລົບກະເບື້ອງຫລັງຄາຊີແພກ  ສີແດງ </t>
  </si>
  <si>
    <t xml:space="preserve">ຫລົບກະເບື້ອງຫລັງຄາຊີແພກ  ສີຕັບໝູ </t>
  </si>
  <si>
    <t>ຫລົບກະເບື້ອງຫລັງຄາສອງລ້ອງ  ສີຟ້າ</t>
  </si>
  <si>
    <t xml:space="preserve">ຫລົບປ້ານລົມກະເບື້ອງຫລັງຄາຊີແພກ  ສີແດງ </t>
  </si>
  <si>
    <t xml:space="preserve">ຫລົບປ້ານລົມກະເບື້ອງຫລັງຄາຊີແພກ  ສີຕັບໝູ  </t>
  </si>
  <si>
    <t>Aluminium ''MOSAC'' MI400-6   12'' X 12''   ສີຄີມ + ສີສົ້ມ</t>
  </si>
  <si>
    <t>Aluminium ''MOSAC'' MI400-6   12'' X 12''  15ແຜ່ນ/ແກັດ</t>
  </si>
  <si>
    <t xml:space="preserve">Glascera ''MS'' FAS-0005 #3  ສີແດງ   12'' X 12''  </t>
  </si>
  <si>
    <t xml:space="preserve">Glascera ''MS'' FAS-0005 #3  ສີທອງ   12'' X 12''  </t>
  </si>
  <si>
    <t xml:space="preserve">COTTO CLASS TILE  ສີດຳ   12'' X 12''  </t>
  </si>
  <si>
    <t xml:space="preserve">IMEX DÉCOR   ສີປອນເງິນ   12'' X 12''  </t>
  </si>
  <si>
    <t xml:space="preserve">CLASSICO   ສີລາຍຫີນອ່ອນ   12'' X 12''  </t>
  </si>
  <si>
    <t xml:space="preserve">ແກນເຫລັກປະຕູມ້ວນຢາງ           280 CM </t>
  </si>
  <si>
    <t xml:space="preserve">ແກນເຫລັກປະຕູມ້ວນຢາງ           290 CM </t>
  </si>
  <si>
    <t xml:space="preserve">ແກນເຫລັກປະຕູມ້ວນຢາງ           350 CM </t>
  </si>
  <si>
    <t xml:space="preserve">ແກນເຫລັກປະຕູມ້ວນຢາງ           460 CM </t>
  </si>
  <si>
    <t xml:space="preserve">ແກນເຫລັກປະຕູມ້ວນຢາງ           500 CM </t>
  </si>
  <si>
    <t xml:space="preserve">ແກນເຫລັກປະຕູມ້ວນຢາງ           560 CM </t>
  </si>
  <si>
    <t xml:space="preserve">ແກນເຫລັກປະຕູມ້ວນຢາງ           580 CM </t>
  </si>
  <si>
    <t xml:space="preserve">ແກນເຫລັກປະຕູມ້ວນຢາງ           760 CM </t>
  </si>
  <si>
    <t xml:space="preserve">ແກນເຫລັກປະຕູມ້ວນຢາງ           800 CM </t>
  </si>
  <si>
    <t xml:space="preserve">ຜ້າຢາງປະຕູມ້ວນ           127 CM </t>
  </si>
  <si>
    <t xml:space="preserve">ຜ້າຢາງປະຕູມ້ວນ           285 CM </t>
  </si>
  <si>
    <t xml:space="preserve">ຜ້າຢາງປະຕູມ້ວນ           350 CM </t>
  </si>
  <si>
    <t xml:space="preserve">ຜ້າຢາງປະຕູມ້ວນ           415 CM </t>
  </si>
  <si>
    <t xml:space="preserve">ຜ້າຢາງປະຕູມ້ວນ           538 CM </t>
  </si>
  <si>
    <t xml:space="preserve">ຜ້າຢາງປະຕູມ້ວນ           575 CM </t>
  </si>
  <si>
    <t xml:space="preserve">ຜ້າຢາງປະຕູມ້ວນ           755 CM </t>
  </si>
  <si>
    <t xml:space="preserve">ຜ້າຢາງປະຕູມ້ວນ           810 CM </t>
  </si>
  <si>
    <t xml:space="preserve">ຜ້າຢາງປະຕູມ້ວນ           906 CM </t>
  </si>
  <si>
    <t xml:space="preserve">ເຫລັກໜີບຜ້າຢາງປະຕູມ້ວນ           283 CM </t>
  </si>
  <si>
    <t xml:space="preserve">ເຫລັກໜີບຜ້າຢາງປະຕູມ້ວນ           500 CM </t>
  </si>
  <si>
    <t xml:space="preserve">ເຫລັກໜີບຜ້າຢາງປະຕູມ້ວນ           550 CM </t>
  </si>
  <si>
    <t xml:space="preserve">ເຫລັກໜີບຜ້າຢາງປະຕູມ້ວນ           570 CM </t>
  </si>
  <si>
    <t xml:space="preserve">ເຫລັກໜີບຜ້າຢາງປະຕູມ້ວນ           750 CM </t>
  </si>
  <si>
    <t>ລາງເຫລັກປະຕູມ້ວນຢາງ  12 X 12 X 280 CM</t>
  </si>
  <si>
    <t xml:space="preserve">ລາງເຫລັກປະຕູມ້ວນຢາງ  12 X 12 X 370 CM </t>
  </si>
  <si>
    <t xml:space="preserve">ລາງເຫລັກປະຕູມ້ວນ    12 X 12 X 500 CM </t>
  </si>
  <si>
    <t xml:space="preserve">ລາງເຫລັກປະຕູມ້ວນ    12 X 12 X 525 CM </t>
  </si>
  <si>
    <t>ແປງຂ້າງປະຕູມ້ວນຢາງ  5 X 254 CM</t>
  </si>
  <si>
    <t>ແປງຂ້າງປະຕູມ້ວນຢາງ  5 X 270 CM</t>
  </si>
  <si>
    <t>ແປງຂ້າງປະຕູມ້ວນຢາງ  5 X 370 CM</t>
  </si>
  <si>
    <t>ແປງຂ້າງປະຕູມ້ວນຢາງ  5 X 400 CM</t>
  </si>
  <si>
    <t xml:space="preserve">ເຫລັກທ່ວງນ້ຳໜັກຜ້າຢາງປະຕູມ້ວນ  40 X 65 X 460 CM </t>
  </si>
  <si>
    <t xml:space="preserve">ແຜ້ນສັງກະສີປະຕູມ້ວນຢາງ  20 X 40   47ແຜ່ນ/ແພ໊ກ  </t>
  </si>
  <si>
    <t>ແພ໊ກ</t>
  </si>
  <si>
    <t xml:space="preserve">ແຜ້ນສັງກະສີປະຕູມ້ວນຢາງ  20 X 56   47ແຜ່ນ/ແພ໊ກ  </t>
  </si>
  <si>
    <t>ສາຍໄຟ  RVV  300/500V       540CM/KGS</t>
  </si>
  <si>
    <t xml:space="preserve">ສາຍໄຟ  VAF  2 X 4    ສີຂາວ      </t>
  </si>
  <si>
    <t>ສາຍໄຟ  VAF  2 X 6     ສີຂາວ     450CM/KGS</t>
  </si>
  <si>
    <t>ສາຍໄຟ  VAF  2 X 10   ສີຂາວ      335CM/KGS</t>
  </si>
  <si>
    <t>ສາຍໄຟ  VAF  2 X 2.5  ສີຂາວ      100CM/ມ້ວນ</t>
  </si>
  <si>
    <t>ສາຍໄຟ  BVV  1 X 70</t>
  </si>
  <si>
    <t>ໂລ້ນ</t>
  </si>
  <si>
    <t>ສາຍໄຟ  BVV  1 X 150</t>
  </si>
  <si>
    <t>ສາຍໄຟ  BVV  1 X 240</t>
  </si>
  <si>
    <t>ສາຍໄຟ  NYY 1 X 35  Thai yazaki F3.6/6KVW (ສາຍລໍ້ຟ້າ,ສາຍໄຟເປືອຍ)</t>
  </si>
  <si>
    <t>ສາຍໄຟ  NYY 4 X 70</t>
  </si>
  <si>
    <t>ສາຍໄຟ  NYY 1 X 185</t>
  </si>
  <si>
    <t>ສາຍໄຟ  NYY 1 X 70</t>
  </si>
  <si>
    <t xml:space="preserve">ສາຍໄຟ  NYY 4 X 10   </t>
  </si>
  <si>
    <t>ສາຍໄຟ  Aluminium 1 X 50  (SNYY003)</t>
  </si>
  <si>
    <t>ສາຍໄຟ  Aluminium 1 X 150 mm  (SALU001)</t>
  </si>
  <si>
    <t>ສາຍໄຟ VV  2 X  6   + 1 X 2.5 M</t>
  </si>
  <si>
    <t>ສາຍໄຟ VV  3 X 10  + 1 X 1.6 M</t>
  </si>
  <si>
    <t>ສາຍໄຟ VV  2 X 2.5 + 1 X 1.5 M</t>
  </si>
  <si>
    <t>ສາຍໄຟ XLPE POWER CABLE 1 X 35</t>
  </si>
  <si>
    <t>ສາຍໄຟເບີອອບຕິກ GYXTW 9/125</t>
  </si>
  <si>
    <t>ສາຍສັນຍານ FLEX-J2  34 X 1.5</t>
  </si>
  <si>
    <t xml:space="preserve">ທໍ່ PVC   6"          8.5mm  </t>
  </si>
  <si>
    <t xml:space="preserve">ທໍ່ PVC   1"          8.5mm </t>
  </si>
  <si>
    <t xml:space="preserve">ທໍ່ PVC   1 1/4"    13.5mm  </t>
  </si>
  <si>
    <t xml:space="preserve">ທໍ່ PVC   3"          13.5mm  </t>
  </si>
  <si>
    <t xml:space="preserve">ທໍ່ PVC   5"          13.5mm </t>
  </si>
  <si>
    <t xml:space="preserve">ທໍ່ PVC   8"          13.5mm </t>
  </si>
  <si>
    <t xml:space="preserve">ທໍ່ PVC   12"        13.5mm </t>
  </si>
  <si>
    <t xml:space="preserve">ທໍ່ຢາງ PVC - U  DN 63x3.8mm               ( ສີເທົາ )  </t>
  </si>
  <si>
    <t xml:space="preserve">ທໍ່ຢາງ PVC - U  DN 75x4.5mm               ( ສີເທົາ )  </t>
  </si>
  <si>
    <t xml:space="preserve">ທໍ່ຢາງ PVC - U  DN 90x4.3mm               ( ສີເທົາ )  </t>
  </si>
  <si>
    <t xml:space="preserve">ທໍ່ຢາງ PVC - U  DN 140x5.4mm             ( ສີເທົາ )  </t>
  </si>
  <si>
    <t xml:space="preserve">ທໍ່ຢາງ PVC - U  DN 315x12.1mm           ( ສີເທົາ )  </t>
  </si>
  <si>
    <t>ທໍ່ຢາງ PVC - U     SIZE   75mm                  ( ສີຂາວ )</t>
  </si>
  <si>
    <t>ທໍ່ຢາງ PVC - U     SIZE 315mm                  ( ສີຂາວ )</t>
  </si>
  <si>
    <t>ຂໍ້ຕໍ່ໍຊື່  ໄຟຟ້າ   PE  50mm</t>
  </si>
  <si>
    <t>ຂໍ້ຕໍ່ໍຊື່ ໄຟຟ້າ    PE  63mm</t>
  </si>
  <si>
    <t>ຂໍ້ຕໍ່ໍຊື່ ໄຟຟ້າ    PE  90mm</t>
  </si>
  <si>
    <t>ຂໍ້ຕໍ່ໍຊື່ ໄຟຟ້າ    PE  110mm</t>
  </si>
  <si>
    <t>ຂໍ້ຕໍ່ໍຊື່ ໄຟຟ້າ    PE  125mm</t>
  </si>
  <si>
    <t>ຝາປິດຕາຍ ໄຟຟ້າ  PE  50mm</t>
  </si>
  <si>
    <t>ຝາປິດຕາຍ ໄຟຟ້າ  PE  90mm</t>
  </si>
  <si>
    <t>ຝາປິດຕາຍ ໄຟຟ້າ  PE  125mm</t>
  </si>
  <si>
    <t xml:space="preserve">ສາມທາງລົດ SIZE 160 X 110  HDPE     </t>
  </si>
  <si>
    <t xml:space="preserve">ສາມທາງລົດ SIZE 140 X 110  HDPE     </t>
  </si>
  <si>
    <t xml:space="preserve">ສາມທາງລົດ SIZE 110 X   63  HDPE     </t>
  </si>
  <si>
    <t xml:space="preserve">ສາມທາງ  SIZE   160     HDPE     </t>
  </si>
  <si>
    <t xml:space="preserve">ສາມທາງ  SIZE   110     HDPE     </t>
  </si>
  <si>
    <t xml:space="preserve">ຂໍ້ຕໍ່ຊື່ລົດ  SIZE  160 X 110    HDPE  </t>
  </si>
  <si>
    <t xml:space="preserve">ຂໍ້ຕໍ່ຊື່ລົດ  SIZE  110 X   50    HDPE  </t>
  </si>
  <si>
    <t>ທໍ່ຢາງດຳ  HDPE   SIZE    63mm</t>
  </si>
  <si>
    <t>ທໍ່ຢາງດຳ  HDPE   SIZE    90mm</t>
  </si>
  <si>
    <t>ທໍ່ຢາງດຳ  HDPE   SIZE  110mm</t>
  </si>
  <si>
    <t>ທໍ່ຢາງດຳ  HDPE   SIZE  125mm</t>
  </si>
  <si>
    <t>ທໍ່ຢາງດຳ  HDPE   SIZE  140mm</t>
  </si>
  <si>
    <t>ທໍ່ຢາງດຳ  HDPE   SIZE  160mm</t>
  </si>
  <si>
    <t>ລູກປືນ NSK 6201</t>
  </si>
  <si>
    <t>ລູກ</t>
  </si>
  <si>
    <t>ລູກປືນ NSK 6202</t>
  </si>
  <si>
    <t>ລູກປືນ RBI 6301</t>
  </si>
  <si>
    <t>ລູກປືນ SKF 6404</t>
  </si>
  <si>
    <t>ລູກປືນ SKF 6405</t>
  </si>
  <si>
    <t>ລູກປືນ XC 51118</t>
  </si>
  <si>
    <t>ລູກປືນ GJP 30206</t>
  </si>
  <si>
    <t>ລູກປືນ IKO 4907</t>
  </si>
  <si>
    <t>ລູກປືນ KOYO 6202</t>
  </si>
  <si>
    <t>ລູກປືນ KOYO 6003</t>
  </si>
  <si>
    <t>ລູກປືນ KOYO 6308</t>
  </si>
  <si>
    <t>ຢາງຮອງແກ້ວ ເບີ 01</t>
  </si>
  <si>
    <t>ຢາງຮອງແກ້ວ ເບີ 02</t>
  </si>
  <si>
    <t>ຢາງຮອງແກ້ວ ເບີ 04</t>
  </si>
  <si>
    <t>ຢາງຮອງແກ້ວ ເບີ 05</t>
  </si>
  <si>
    <t>ຢາງຮອງແກ້ວ ເບີ 06</t>
  </si>
  <si>
    <t>ຢາງຮອງແກ້ວ ເບີ 51</t>
  </si>
  <si>
    <t>ຢາງຮອງແກ້ວ ເບີ 68</t>
  </si>
  <si>
    <t>ROCKMAX SWELLING 101 25 X20MM 5M     6ມ້ວນ/ແກັດ</t>
  </si>
  <si>
    <t>ສັກກະຫລາດປະຕູບານສະວີງ ບານເລືອນ      ສີຄີມ</t>
  </si>
  <si>
    <t>ສັກກະຫລາດປະຕູບານສະວີງ ບານເລືອນ      ສີດຳ</t>
  </si>
  <si>
    <t>ນອ໊ດແມ່      8mm    970ອັນ/ກິໂລ</t>
  </si>
  <si>
    <t>ນອ໊ດແມ່    14mm      210ອັນ/ກິໂລ</t>
  </si>
  <si>
    <t>ນອ໊ດແມ່    17mm      92ອັນ/ກິໂລ</t>
  </si>
  <si>
    <t>ນອ໊ດແມ່    22mm      53ອັນ/ກິໂລ</t>
  </si>
  <si>
    <t>ນອ໊ດແມ່    24mm      36ອັນ/ກິໂລ</t>
  </si>
  <si>
    <t>ນອ໊ດແມ່    26mm      27ອັນ/ກິໂລ</t>
  </si>
  <si>
    <t xml:space="preserve">ນອ໊ດແມ່    30mm    </t>
  </si>
  <si>
    <t>ນອ໊ດແມ່    32mm      14ອັນ/ກິໂລ</t>
  </si>
  <si>
    <t xml:space="preserve">ນອ໊ດແມ່    35mm    </t>
  </si>
  <si>
    <t>ນອ໊ດແມ່ຫົວໝວກ    13mm      130ອັນ/ກິໂລ</t>
  </si>
  <si>
    <t>ນອ໊ດແມ່ຫົວໝວກ    17mm        56ອັນ/ກິໂລ</t>
  </si>
  <si>
    <t>ນອ໊ດຜູ້   Ø10mm X 2 1/2''   23 ອັນ/ກິໂລ</t>
  </si>
  <si>
    <t xml:space="preserve">ນອ໊ດຜູ້   Ø16mm X 6 1/2''  </t>
  </si>
  <si>
    <t xml:space="preserve">ນອ໊ດຜູ້   Ø16mm X 7''  </t>
  </si>
  <si>
    <t xml:space="preserve">ນອ໊ດຜູ້   Ø16mm X 9''  </t>
  </si>
  <si>
    <t xml:space="preserve">ນອ໊ດຜູ້   Ø19mm X 6''  </t>
  </si>
  <si>
    <t xml:space="preserve">ນອ໊ດຜູ້   Ø19mm X 7''  </t>
  </si>
  <si>
    <t xml:space="preserve">ນອ໊ດຜູ້   Ø19mm X 8''  </t>
  </si>
  <si>
    <t>ນອ໊ດຜູ້   Ø7mm X 1''             (ກຽວຕະຫລອດ)        130 ອັນ/ກິໂລ</t>
  </si>
  <si>
    <t>ນອ໊ດຜູ້   Ø7mm X 1 1/2''        (ກຽວຕະຫລອດ)        112 ອັນ/ກິໂລ</t>
  </si>
  <si>
    <t>ນອ໊ດຜູ້   Ø8mm X 1''             (ກຽວຕະຫລອດ)          72 ອັນ/ກິໂລ</t>
  </si>
  <si>
    <t>ນອ໊ດຜູ້   Ø10mm X 1''              (ກຽວຕະຫລອດ)         42 ອັນ/ກິໂລ</t>
  </si>
  <si>
    <t>ນອ໊ດຜູ້   Ø10mm X 1 1/2''         (ກຽວຕະຫລອດ)         36 ອັນ/ກິໂລ</t>
  </si>
  <si>
    <t>ນອ໊ດຜູ້   Ø11mm X 1''              (ກຽວຕະຫລອດ)         31 ອັນ/ກິໂລ</t>
  </si>
  <si>
    <t>ນອ໊ດຜູ້   Ø14mm X 2 3/4''        (ກຽວຕະຫລອດ)</t>
  </si>
  <si>
    <t>ນອ໊ດຜູ້   Ø16mm X 1 1/2''        (ກຽວຕະຫລອດ)</t>
  </si>
  <si>
    <t>ນອ໊ດຜູ້   Ø16mm X 2''             (ກຽວຕະຫລອດ)</t>
  </si>
  <si>
    <t>ນອ໊ດຜູ້   Ø16mm X 2 1/2''        (ກຽວຕະຫລອດ)</t>
  </si>
  <si>
    <t>ນອ໊ດຜູ້   Ø16mm X 4''             (ກຽວຕະຫລອດ)</t>
  </si>
  <si>
    <t>ນອ໊ດຜູ້   Ø16mm X 5''             (ກຽວຕະຫລອດ)</t>
  </si>
  <si>
    <t>ນອ໊ດຜູ້   Ø16mm X 6''             (ກຽວຕະຫລອດ)</t>
  </si>
  <si>
    <t>ນອ໊ດຜູ້   Ø19mm X 2 1/2''       (ກຽວຕະຫລອດ)</t>
  </si>
  <si>
    <t>ນອ໊ດຜູ້   Ø19mm X 3''             (ກຽວຕະຫລອດ)</t>
  </si>
  <si>
    <t>ນອ໊ດຜູ້   Ø19mm X 6''             (ກຽວຕະຫລອດ)</t>
  </si>
  <si>
    <t>ນອ໊ດຜູ້ + ແມ່   Ø13mm X 1''        (ກຽວຕະຫລອດ)</t>
  </si>
  <si>
    <t>ນອ໊ດຜູ້ + ແມ່   Ø13mm X 3 1/2''  (ກຽວຕະຫລອດ)</t>
  </si>
  <si>
    <t>ນອ໊ດຜູ້ + ແມ່   Ø19mm X 2 3/4''  (ກຽວຕະຫລອດ)</t>
  </si>
  <si>
    <t xml:space="preserve">ນອ໊ດຜູ້ + ແມ່   Ø16mm X 6 1/2''  </t>
  </si>
  <si>
    <t xml:space="preserve">ນອ໊ດຜູ້ + ແມ່   Ø19mm X 9''  </t>
  </si>
  <si>
    <t xml:space="preserve">ແຫວນຮອງນອ໊ດ  ຊຸບຂາວ     5mm        1822 ອັນ/ກິໂລ    </t>
  </si>
  <si>
    <t xml:space="preserve">ແຫວນຮອງນອ໊ດ  ຊຸບຂາວ     8mm          712 ອັນ/ກິໂລ    </t>
  </si>
  <si>
    <t xml:space="preserve">ແຫວນຮອງນ໋ອດ               9mm          362 ອັນ/ກິໂລ    </t>
  </si>
  <si>
    <t xml:space="preserve">ແຫວນຮອງນອ໊ດ               10mm          99 ອັນ/ກິໂລ    </t>
  </si>
  <si>
    <t xml:space="preserve">ແຫວນຮອງນ໊ອດ  ສີດຳ        14mm          80 ອັນ/ກິໂລ   </t>
  </si>
  <si>
    <t xml:space="preserve">ແຫວນຮອງນອ໊ດ               16mm          92 ອັນ/ກິໂລ   </t>
  </si>
  <si>
    <t xml:space="preserve">ແຫວນຮອງນອ໊ດ               20mm          42 ອັນ/ກິໂລ   </t>
  </si>
  <si>
    <t>ແຮັງເກີ້ເຫລັກແຂວນທໍ່  Hanger PIPE   1"            200 ອັນ/ເປົາ</t>
  </si>
  <si>
    <t>ແຮັງເກີ້ເຫລັກແຂວນທໍ່  Hanger PIPE   1 1/2"      200 ອັນ/ເປົາ</t>
  </si>
  <si>
    <t>ແຮັງເກີ້ເຫລັກແຂວນທໍ່  Hanger PIPE   2"</t>
  </si>
  <si>
    <t>ແຮັງເກີ້ເຫລັກແຂວນທໍ່  Hanger PIPE   2 1/2"      100 ອັນ/ເປົາ</t>
  </si>
  <si>
    <t>ແຮັງເກີ້ເຫລັກແຂວນທໍ່  Hanger PIPE   3"</t>
  </si>
  <si>
    <t>ແຮັງເກີ້ເຫລັກແຂວນທໍ່  Hanger PIPE   4"</t>
  </si>
  <si>
    <t>ແຮັງເກີ້ເຫລັກແຂວນທໍ່  Hanger PIPE   6"            30 ອັນ/ເປົາ</t>
  </si>
  <si>
    <t xml:space="preserve">ແຮັງເກີ້ເຫລັກແຂວນທໍ່  Hanger PIPE   8"            </t>
  </si>
  <si>
    <t>ເຫລັກຢູໂບນ U-BOLT  2"</t>
  </si>
  <si>
    <t>ເຫລັກຢູໂບນ U-BOLT  3"</t>
  </si>
  <si>
    <t>ເຫລັກຢູໂບນ U-BOLT  6"</t>
  </si>
  <si>
    <t>ເຫລັກຢູໂບນ U-BOLT  8"</t>
  </si>
  <si>
    <t>ແຮັງເກີ້ເຫລັກຍຶດທໍ່  Hanger CLEVIS  3"</t>
  </si>
  <si>
    <t>ແຮັງເກີ້ເຫລັກຍຶດທໍ່  Hanger CLEVIS  6"</t>
  </si>
  <si>
    <t>ມືເສືອຈັບນັ່ງລ້ານ</t>
  </si>
  <si>
    <t>ແຄ້ມປາກແຂ້  SC</t>
  </si>
  <si>
    <t>ທີຊອຍອາລູມີນຽມ Cross    T Section 610 X 25 mm   100ອັນ/ມັດ</t>
  </si>
  <si>
    <t>ທີຊອຍສັງກະສີ Cross    T Section 32c24 1210 X 32MM   20ອັນ/ແກັດ</t>
  </si>
  <si>
    <t>ທີຊອຍສັງກະສີ Cross    T Section 32c24 605 X 32MM     20ອັນ/ແກັດ</t>
  </si>
  <si>
    <t>ທີຊອຍສັງກະສີ GUARAN TEED    1 X 1 X 60.5CM          120ອັນ/ແກັດ</t>
  </si>
  <si>
    <t>ໃບກິກຊໍ  ''makita''  N.2</t>
  </si>
  <si>
    <t>ໃບກິກຊໍ  ''makita''  N.3</t>
  </si>
  <si>
    <t>ໃບກິກຊໍ  ''makita''  B.10</t>
  </si>
  <si>
    <t>ທູບຈອດເຫລັກ Size  2.6mm           1 ແກັດ / 10  ກັບ</t>
  </si>
  <si>
    <t>ທູບຈອດເຫລັກ Size  3.2mm</t>
  </si>
  <si>
    <t>ທູບຈອດເຫລັກ Size  4.0mm</t>
  </si>
  <si>
    <t>ທູບຈອດເຫລັກ Size  5.0mm</t>
  </si>
  <si>
    <t xml:space="preserve">ຊີແຄມ C-Clamp  Pumpkin 3"   ສີສົ້ມ </t>
  </si>
  <si>
    <t xml:space="preserve">ຊີແຄມ C-Clamp  Pumpkin 6"   ສີສົ້ມ </t>
  </si>
  <si>
    <t xml:space="preserve">ຊີແຄມ C-Clamp  OKURA   5"    ສີຟ້າ </t>
  </si>
  <si>
    <t>ໃບຕັດເຫລັກ  '' MASTER DEER ''  Size  4''   ''FLEXIBLE GRINDING DISC''</t>
  </si>
  <si>
    <t>ໃບຕັດເຫຼັກ  Size   7"</t>
  </si>
  <si>
    <t>ໃບຕັດເຫຼັກ  Size  16"</t>
  </si>
  <si>
    <t>ຫົວບອ໋ກ N. 8</t>
  </si>
  <si>
    <t>ໃບເຈຍ   Size 4"  makita</t>
  </si>
  <si>
    <t>ໃບເຈຍ   Size 7"  makita</t>
  </si>
  <si>
    <t xml:space="preserve">ຜ້າຂັດປູນ    </t>
  </si>
  <si>
    <t>ຫີນຂັດ (ຫີນລັບ)  GRINDING WHEEL 70 X 40 X 19.5mm</t>
  </si>
  <si>
    <t>ຫີນຂັດ (ຫີນລັບ)  ໃຫຍ່</t>
  </si>
  <si>
    <t>ໃບຂັດປູນ  '' UNIK Konigsberg ''  Size  7''</t>
  </si>
  <si>
    <t>ໃບຂັດປູນ  '' MASTER DEER ''  Size  7''   ''FLEXIBLE GRINDING DISC''</t>
  </si>
  <si>
    <t xml:space="preserve">ໃບຕັດປູນ + ກະໂລ້  Size    7''   180mm  </t>
  </si>
  <si>
    <t>ດອກສະຫວ່ານ ເຈາະເຫລັກ + ໄມ້  Size 1/2''</t>
  </si>
  <si>
    <t>ດອກສະຫວ່ານ ເຈາະເຫລັກ + ໄມ້  Size 5/8''HSS</t>
  </si>
  <si>
    <t>ດອກສະຫວ່ານ ເຈາະເຫລັກ + ໄມ້  Size 18mm  18HSS</t>
  </si>
  <si>
    <t>ດອກສະຫວ່ານ ເຈາະເຫລັກ + ໄມ້  Size 10mm</t>
  </si>
  <si>
    <t>ດອກສະຫວ່ານ ເຈາະເຫລັກ + ໄມ້  Size 8 mm</t>
  </si>
  <si>
    <t>ກະດາດຊາຍ CARBO PISO 44</t>
  </si>
  <si>
    <t>ມືຈັບປະຕູໃຫຍ່  PHOENIX</t>
  </si>
  <si>
    <t>ໄລກອນປະຕູ  6''</t>
  </si>
  <si>
    <t>ໄລກອນ ປະຕູໜີໄຟ</t>
  </si>
  <si>
    <t>ບັນພັບປະຕູ    2''</t>
  </si>
  <si>
    <t xml:space="preserve">ຢາງລີດ  (ສະຕິກເກີ,ຟິມ,ກາວຢາແນວ…….)  </t>
  </si>
  <si>
    <t>ກະບະສາບປູນ  ປຣາດສະຕິກ  PVC</t>
  </si>
  <si>
    <t>ຟອຍອະນາໄມປູນ</t>
  </si>
  <si>
    <t>ໜ້າກາກຈອດ ສີດຳ</t>
  </si>
  <si>
    <t>ໝວກນິລະໄພ PUMPKIN SERIES 8001/8002  SIZE 50-65  ສີຂາວ</t>
  </si>
  <si>
    <t>ໝວກນິລະໄພ PUMPKIN SERIES 8001/8002  SIZE 50-65  ສີເຫລືອງ</t>
  </si>
  <si>
    <t>ຝາປິດກັນນ້ຳແຜ່ນຫລັງຄາ PVC  200ອັນ/ຖົງ</t>
  </si>
  <si>
    <t>ດອກເຈາະຄູນລີ້ງ    2''</t>
  </si>
  <si>
    <t>ດອກເຈາະຄູນລີ້ງ    3''</t>
  </si>
  <si>
    <t>ດອກເຈາະຄູນລີ້ງ    5''</t>
  </si>
  <si>
    <t>ດອກເຈາະຄູນລີ້ງ    6''</t>
  </si>
  <si>
    <t>ດອກແຢກໃຫຍ່  ແປ</t>
  </si>
  <si>
    <t>ດອກແຢກໃຫຍ່  ແຫລມ</t>
  </si>
  <si>
    <t>ນອດໂຕຜູ້   ເບີ  19  M12 X 40  P1.75  AF19        50 PCS/ກັບ</t>
  </si>
  <si>
    <t>ນອດໂຕຜູ້   ເບີ  24  M16 X 50  P2.00  AF24        25 PCS/ກັບ</t>
  </si>
  <si>
    <t>ນອດໂຕແມ່ ເບີ   30         50 PCS/ກັບ</t>
  </si>
  <si>
    <t xml:space="preserve">ແຫວນສະປິງຂາວ ເບີ 1/2''        700 PCS/ກັບ </t>
  </si>
  <si>
    <t xml:space="preserve">ແຫວນສະປິງຂາວ ເບີ 1/2''          50 PCS/ຖົງ </t>
  </si>
  <si>
    <t xml:space="preserve">ແຫວນສະປິງຂາວ ເບີ 5/8''        300 PCS/ກັບ </t>
  </si>
  <si>
    <t xml:space="preserve">ແຫວນສະປິງຂາວ ເບີ 5/8''          30 PCS/ຖົງ </t>
  </si>
  <si>
    <t>ແຫວນຂາວ ເບີ 12MM X 24''       1000 PCS/ກັບ</t>
  </si>
  <si>
    <t xml:space="preserve">ແຫວນຂາວ ເບີ 12MM X 24''           50 PCS/ຖົງ </t>
  </si>
  <si>
    <t>ແຫວນຂາວ ເບີ 16MM X 32''         300 PCS/ກັບ</t>
  </si>
  <si>
    <t>ສໍຂາວ</t>
  </si>
  <si>
    <t>ລູກແມັກຄູ່ໃຫຍ່ P - 2213       20,000PCS/ແກັດ</t>
  </si>
  <si>
    <t>ລູກແມັກຄູ່   1010J HI - TOP NAILS   5000 PCS/ກັບ</t>
  </si>
  <si>
    <t>ລູກແມັກດ່ຽວ  F10 HI - TOP  NAILS  5000 PCS/ກັບ</t>
  </si>
  <si>
    <t>ລູກແມັກດ່ຽວ  F15 HI - TOP  NAILS  5000 PCS/ກັບ</t>
  </si>
  <si>
    <t>ລູກແມັກດ່ຽວ  F50  EUROX      5000 PCS/ກັບ</t>
  </si>
  <si>
    <t>ລູກແມັກດ່ຽວ  T50</t>
  </si>
  <si>
    <t>ລູກແມັກດ່ຽວ ( ຍິງຄອນກີດ )  FST30   1500 PCS/ກັບ</t>
  </si>
  <si>
    <t>ລູກແມັກດ່ຽວ ( ຍິງຄອນກີດ )  ST32     1000 PCS/ກັບ</t>
  </si>
  <si>
    <t xml:space="preserve">ລູກແມັກດ່ຽວ ( ຍິງຄອນກີດ )   ST38     </t>
  </si>
  <si>
    <t>ລູກແມັກ      STAPLES NO.23/17-H</t>
  </si>
  <si>
    <t>ແຜ່ນສະທ້ອນຄວາມຮ້ອນ ຂະນາດ ກວ້າງ 1.25M X ຍາວ 60M</t>
  </si>
  <si>
    <t>ສາຍເຊື່ອມ Welding Electric Cable PVC off wire 1500  SIZE 50    100m/Roll</t>
  </si>
  <si>
    <t>ສາຍລົມ PVC HYDRO AERO  8.5MM X 50KG/CM  (ສີຟ້າ = 2 , ສີເຫລືອງ =1)</t>
  </si>
  <si>
    <t>ຊົກອັບ ປະຕູໜີໄຟ   A-082</t>
  </si>
  <si>
    <t>ລູກລໍ້ ບານເລື່ອນ  DOOR SLIDE PARTS  ''DOMINO''</t>
  </si>
  <si>
    <t>ລູກລໍ້ ບານເລື່ອນ  DOOR SLIDE PARTS  ''PANSIAM''</t>
  </si>
  <si>
    <t>V V P  FOR  GLASS  DOOR   FT30</t>
  </si>
  <si>
    <t xml:space="preserve">ເດືອຍ VVP  AT140 PIVOT (FOR  GLASS  DOOR) </t>
  </si>
  <si>
    <t>ZEKER DOOR GLOSER  ''MODEL Z - 300 ''  ລຸ່ນ 1 ວາວ</t>
  </si>
  <si>
    <t>RELIANCE  SLIDING  DOOR  HARDWARE</t>
  </si>
  <si>
    <t>ALUMINUM  SLIDING  DOOR  FLUSH LOCKSETS  '' Cyber Lock ''</t>
  </si>
  <si>
    <t>ໄລກອນບານສະວິງ  LOCK SWING</t>
  </si>
  <si>
    <t xml:space="preserve">ກະແຈລ໊ອກປະຕູແກ້ວ             12 ອັນ / ກັບ </t>
  </si>
  <si>
    <t xml:space="preserve">ກະແຈລ໊ອກຕູ້ເຫລັກ  ARMSTRONG     </t>
  </si>
  <si>
    <t xml:space="preserve">ຢ່ວງໃສ່ກະແຈລ໊ອກປະຕູມ້ວນ    100ອັນ / ແກັດ  </t>
  </si>
  <si>
    <t xml:space="preserve">ຢ່ວງມືລ້ອກປ່ອງຢ້ຽມແກ້ວ      </t>
  </si>
  <si>
    <t xml:space="preserve">ຮາວຈ່ອງຊົງໂຕເຫລດ   VRH Stainless 304     </t>
  </si>
  <si>
    <t>ມືຈັບປະຕູໃຫຍ່  160CM   (ຫ້ອງມະຫັດສະຈັນ)</t>
  </si>
  <si>
    <t>ມືຈັບປະຕູນ້ອຍ    60CM   (ຫ້ອງມະຫັດສະຈັນ)</t>
  </si>
  <si>
    <t>ມືຈັບໃຫຍ່ປະຕູແກ້ວເຫລດ 10 X 80 cm</t>
  </si>
  <si>
    <t>ມືຈັບນ້ອຍປະຕູແກ້ວເຫລດ  7 X 35 cm</t>
  </si>
  <si>
    <t>ຣີເວດ ''BLIND RIVETS'' CODE NO 5-6  SIZE 5/12'' - 1/2''  1000 PCS/ກັບ</t>
  </si>
  <si>
    <t>ຣີເວດ ''BLIND RIVETS'' CODE NO 4-6  SIZE 1/8''   - 1/2''  1000 PCS/ກັບ</t>
  </si>
  <si>
    <t>ລູກຢາງກັນກະແທກສະວິງປະຕູ   ສີດຳ</t>
  </si>
  <si>
    <t xml:space="preserve">ນອດລະເບີດ       SIZE 3/16''       100 PCS/ຖົງ </t>
  </si>
  <si>
    <t>ນອດລະເບີດ       SIZE 3/16''       400 PCS/ກັບ</t>
  </si>
  <si>
    <t>ນອດລະເບີດ       SIZE 1/4''         200 PCS/ກັບ</t>
  </si>
  <si>
    <t xml:space="preserve">ນອດລະເບີດ       SIZE 5/8''         </t>
  </si>
  <si>
    <t xml:space="preserve">ນອດລະເບີດ       SIZE 3/4''         20 PCS/ກັບ  </t>
  </si>
  <si>
    <t xml:space="preserve">ນອດລະເບີດຈີນ   SIZE 10 X 20     60 PCS/ກັບ'' ໃຊ້ກະແຈ  NO.17 ''       </t>
  </si>
  <si>
    <t xml:space="preserve">ນອດລະເບີດເຫລດ   SIZE 10 X 20     304 YPM16 X 150       </t>
  </si>
  <si>
    <t>ພຸກດົບອິນເຫລັກ   DROP IN ANGHOR   SIZE 1/4''        100 PCS/ກັບ</t>
  </si>
  <si>
    <t>ພຸກດົບອິນເຫລັກ   DROP IN ANGHOR   SIZE 1/2''         50 PCS/ກັບ</t>
  </si>
  <si>
    <t>ພຸກດົບອິນເຫລັກ   DROP IN ANGHOR   SIZE 5/8 -11''   20 PCS/ກັບ</t>
  </si>
  <si>
    <t>ພຸກດົບອິນຕະກົ່ວ  DROP IN ANGHOR   SIZE 3/8''      50 PCS/ກັບ</t>
  </si>
  <si>
    <t>ພຸກປາດສະຕິກ ສີຂາວ  DROP IN ANGHOR   SIZE 7''            1200 PCS/KGS</t>
  </si>
  <si>
    <t xml:space="preserve">ກຽວເຄັ່ງສາຍສະລິງ  </t>
  </si>
  <si>
    <t>ແຄ້ມຮັດສາຍສະລີງ  Clamp 12</t>
  </si>
  <si>
    <t>ແຄ້ມຮັດສາຍສະລີງ  Clamp 15</t>
  </si>
  <si>
    <t>ແຄ້ມຮັດສາຍສະລີງ  Clamp 18</t>
  </si>
  <si>
    <t>ແຄ້ມຮັດສາຍສະລີງ  Clamp 20</t>
  </si>
  <si>
    <t>ແຄ້ມຮັດສາຍສະລີງ  Clamp 22</t>
  </si>
  <si>
    <t>ແຄ້ມຮັດສາຍສະລີງ  Clamp 25</t>
  </si>
  <si>
    <t>ບູດລອ໊ກອາລູມີນຽມ WS  100 ອັນ/ຖົງ</t>
  </si>
  <si>
    <t>ອາຍນັດ EYE- NUT      100 ອັນ/ຖົງ</t>
  </si>
  <si>
    <t>ນອດລະເບີດຕະຂໍ  30 ອັນ/ກັບ</t>
  </si>
  <si>
    <t>ສິລິໂຄນ ສີຂາວ TAIKEN GM</t>
  </si>
  <si>
    <t>ຫລອດ</t>
  </si>
  <si>
    <t>ສິລິໂຄນ ສີດຳ   795</t>
  </si>
  <si>
    <t>ກາວຢາແນວ ''ເດບໂກ້ ຄຣາດສິກ''  ສີຂາວ</t>
  </si>
  <si>
    <t>ກາວຢາແນວ ''ເດບໂກ້ ຄຣາດສິກ''  ສີດຳ</t>
  </si>
  <si>
    <t>ກາວຢາແນວ ''ເດບໂກ້ ຄຣາດສິກ''  ສີແດງອ່ອນ</t>
  </si>
  <si>
    <t>ກາວຢາແນວ ''ເສືອຄູ່''                ສີແດງອ່ອນ</t>
  </si>
  <si>
    <t>ກາວຢາແນວ ''ຊາລະວັນ''            ສີດຳ</t>
  </si>
  <si>
    <t>ກາວຢາແນວ ''ຊາລະວັນ''            ສີເຫລືອງ</t>
  </si>
  <si>
    <t xml:space="preserve">ເຫລັກລັອດ 1/2'' ກະແຈ 21''       ຍາວ    1m   </t>
  </si>
  <si>
    <t xml:space="preserve">ເຫລັກລັອດ 5/8'' ກະແຈ 27''       ຍາວ    1m   </t>
  </si>
  <si>
    <t xml:space="preserve">ເຫລັກລັອດ 3/4'' ກະແຈ 32''       ຍາວ    1m   </t>
  </si>
  <si>
    <t xml:space="preserve">ເຫລັກລັອດ 1/2'' ກະແຈ 21''       ຍາວ    1.75m   </t>
  </si>
  <si>
    <t xml:space="preserve">ເຫລັກລັອດ 5/8'' ກະແຈ 27''       ຍາວ    1.75m   </t>
  </si>
  <si>
    <t>ເຫລັກເຈບົນ J-BOLT    (ກະແຈ 25)</t>
  </si>
  <si>
    <t>ຕະປູຂາວ ເບີ   2 mm</t>
  </si>
  <si>
    <t>ຕະປູດຳ   ເບີ   35 X 2.0 mm</t>
  </si>
  <si>
    <t>ຕະປູຕອກໄມ້  7 X 4               (ຕະປູ 10)  18 ກິໂລ/ແກັດ, ລວມ  24 ແກັດ</t>
  </si>
  <si>
    <t>ຕະປູຕອກໄມ້  1 1/2'' X 14   (ຕະປູ   4)   18 ກິໂລ/ແກັດ</t>
  </si>
  <si>
    <t xml:space="preserve">ຕະປູຕອກໄມ້  3/4'' X 16       </t>
  </si>
  <si>
    <t xml:space="preserve">ຕະປູຕອກໄມ້  (ຕະປູ  6)           </t>
  </si>
  <si>
    <t xml:space="preserve">ຕະປູຕອກໄມ້  (ຕະປູ  2-3)           </t>
  </si>
  <si>
    <t>ຕະປູ ຕອກຄອນກີດ  9 X 1 1/2'' CONCRETE   NAILS   20 ກັບ/ແກັດ, ລວມ 24 ແກັດ)</t>
  </si>
  <si>
    <t xml:space="preserve">ຕະປູ ຕອກຄອນກີດ  8 X 2 1/2'' CONCRETE   NAILS  </t>
  </si>
  <si>
    <t>ກິບລ໊ອກ (ສະປີ້ງດຳ)     100 PCS/ແພກ  (ເພດານ)</t>
  </si>
  <si>
    <t>ເຫລັກສາກ 2 ຮູ ລ໊ອກ   100 PCS/ແພກ  (ເພດານ)</t>
  </si>
  <si>
    <t>ຕົວລ໋ອກໂຄງ ML 9A    100 PCS/ແພກ  (ເພດານ)</t>
  </si>
  <si>
    <t>ຊຸດຫິ້ວໂຄງ   ML 1A      20 PCS/ແພກ  (ເພດານ)</t>
  </si>
  <si>
    <t>ປໍປາ (ຕະຂໍ)                50 PCS/ແພກ  (ເພດານ)</t>
  </si>
  <si>
    <t xml:space="preserve">ສະກູຂາວກົ້ນຫອຍ  Size 6 X 1/2''    1000 PCS/ກັບ </t>
  </si>
  <si>
    <t>ສະກູຂາວກົ້ນຫອຍ  Size 7 X 1''       1000 PCS/ກັບ</t>
  </si>
  <si>
    <t>ສະກູຂາວກົ້ນຫອຍ  Size 7 X 1 1/2''  1000 PCS/ກັບ</t>
  </si>
  <si>
    <t>ສະກູຂາວກົ້ນຫອຍ  Size 7 X 2''         500 PCS/ກັບ</t>
  </si>
  <si>
    <t>ສະກູຂາວກົ້ນຫອຍ  Size 8 X 2''         500 PCS/ກັບ</t>
  </si>
  <si>
    <t>ສະກູຂາວກົ້ນຫອຍ  Size 8 X 3''         250 PCS/ກັບ</t>
  </si>
  <si>
    <t>ສະກູຫົວແຊ໊ກ      Size 6 X 1''     230 ອັນ/ກິໂລ</t>
  </si>
  <si>
    <t>ສະກູປາຍສະຫວ່ານ  Size 8 X 1''     1000 PCS/ກັບ</t>
  </si>
  <si>
    <t xml:space="preserve">ສະກູປາຍສະຫວ່ານ ຫົວລຽ່ມ #8 -10 X 50''    20 ອັນ/ມັດ   ''ສຳຫລັບອາລູຊີງ''  </t>
  </si>
  <si>
    <t>ຟອງນ້ຳ</t>
  </si>
  <si>
    <t>ສາຍພານ ເບີ  A24</t>
  </si>
  <si>
    <t>ສາຍພານ ເບີ  A27</t>
  </si>
  <si>
    <t>ສາຍພານ ເບີ  A28</t>
  </si>
  <si>
    <t>ສາຍພານ ເບີ  A40</t>
  </si>
  <si>
    <t>ສາຍພານ ເບີ  B46</t>
  </si>
  <si>
    <t>ສາຍພານ ເບີ  B49</t>
  </si>
  <si>
    <t>ສາຍພານ ເບີ  B50</t>
  </si>
  <si>
    <t>ສາຍພານ ເບີ  B51</t>
  </si>
  <si>
    <t>ສາຍພານ ເບີ  B74</t>
  </si>
  <si>
    <t>ສາຍພານ ເບີ  B80</t>
  </si>
  <si>
    <t>ສາຍພານ ເບີ  B83</t>
  </si>
  <si>
    <t>ສາຍພານ ເບີ  B106</t>
  </si>
  <si>
    <t>ສາຍພານ ເບີ  B130</t>
  </si>
  <si>
    <t>ໂຄມໄຟ  LED  20W 6500K    20 PCS/ແກັດ (ແປມົນ)</t>
  </si>
  <si>
    <t>ໂຄມ</t>
  </si>
  <si>
    <t>ໂຄມໄຟ  LED  street lamp 220V LD 1606/4000K  IP65   84W</t>
  </si>
  <si>
    <t>ໂຄມໄຟ   LED  50W  (ດອກກົມສີຂາວ)</t>
  </si>
  <si>
    <t>ໂຄມໄຟ  LED  30W 240V 4000K (ອອງເຕົາ)</t>
  </si>
  <si>
    <t>ລາງໄຟ  ນິອອນ  MODEL : V - SHAPE TYPE  V3 - 240</t>
  </si>
  <si>
    <t>ລາງໄຟ  ນິອອນ  D23           (ລາງຄູ່)</t>
  </si>
  <si>
    <t>ລາງໄຟ  ນິອອນ  T8''  D24    (ລາງຄູ່)</t>
  </si>
  <si>
    <t>ລາງໄຟ  ນິອອນ    36W       (ລາງດຽວ)</t>
  </si>
  <si>
    <t>ລາງໄຟ  ນິອອນ  T8''  ແບບລາງຄູ່  (ໂຄມໄຟຕະແກງຕິດລອຍ)</t>
  </si>
  <si>
    <t xml:space="preserve">ລາງໄຟ  ນິອອນ  T8'' CALIF  ແບບລາງຄູ່  </t>
  </si>
  <si>
    <t>ຝາກ່ອງໄຟເຫລັກ  Handy box  2" X 4"      50PCS/ມັດ</t>
  </si>
  <si>
    <t>ມໍເຕີ້ປະຕູມ້ວນ M 800 D-BA</t>
  </si>
  <si>
    <t>ມໍເຕີ້ປະຕູມ້ວນ M 600 D-2</t>
  </si>
  <si>
    <t>ມໍເຕີ້ປະຕູມ້ວນ DIAN DONG FANG DAO JUAN CHAN MEN JI 1P 600KG</t>
  </si>
  <si>
    <t>ມໍເຕີ້ປະຕູມ້ວນ DIAN DONG FANG DAO JUAN CHAN MEN JI 1P 800KG</t>
  </si>
  <si>
    <t>ຕູ້ຄຸມມໍເຕີປະຕູມ້ວນ M 800 D-BA</t>
  </si>
  <si>
    <t>ຕູ້ຄຸມມໍເຕີປະຕູມ້ວນ M 600 D-2</t>
  </si>
  <si>
    <t>ອຸປະກອນມໍເຕີ້ປະຕູມ້ວນ M 800 D-BA</t>
  </si>
  <si>
    <t>ອຸປະກອນມໍເຕີ້ປະຕູມ້ວນ M 600 D-2</t>
  </si>
  <si>
    <t>ອຸປະກອນມໍເຕີ້ປະຕູມ້ວນ 400 - 600KG</t>
  </si>
  <si>
    <t>ອຸປະກອນມໍເຕີ້ປະຕູມ້ວນ 800 - 1500KG</t>
  </si>
  <si>
    <t>ລີໂໝດປະຕູມ້ວນ</t>
  </si>
  <si>
    <t>ລີໂໝດປະຕູມ້ວນ number Remote control</t>
  </si>
  <si>
    <t>ຕູ້ໄຟ''ແບບກັນນໍ້າມີຫລັງຄາ'' KBSW 003  NO.1   (300 X 450 X 170 MM)</t>
  </si>
  <si>
    <t>ຕູ້ໄຟ''ແບບກັນນໍ້າມີຫລັງຄາ'' KBSW 004  NO.2   (350 X 520 X 170 MM)</t>
  </si>
  <si>
    <t>ຕູ້ໄຟ''ແບບກັນນໍ້າມີຫລັງຄາ'' KBSW 005  NO.3   (400 X 570 X 200 MM)</t>
  </si>
  <si>
    <t>ຕູ້ໄຟ''ແບບກັນນໍ້າມີຫລັງຄາ'' KBSW 006  NO.4   (440 X 610 X 230 MM)</t>
  </si>
  <si>
    <t>ຕູ້ໄຟ''ແບບກັນນໍ້າມີຫລັງຄາ'' KBSW 009  NO.7   (640 X 920 X 250 MM)</t>
  </si>
  <si>
    <t>ຕູ້ໄຟ''ແບບທຳມະດາ''   KBSS 9000 - 0   (250 X 350 X 150 MM)</t>
  </si>
  <si>
    <t>ຕູ້ໄຟ''ແບບທຳມະດາ''   KBSS 9002 - 2   (350 X 520 X 170 MM)</t>
  </si>
  <si>
    <t>ຕູ້ໂຫລດເຊັນເຕີ  ''Schneider'' Square D  Load Center   30 ຊ່ອງ</t>
  </si>
  <si>
    <t>ຕູ້ໂຫລດເຊັນເຕີ  ''Schneider'' Square D  Load Center   42 ຊ່ອງ</t>
  </si>
  <si>
    <t>ພັດລົມໃຫຍ່</t>
  </si>
  <si>
    <t>ປໍ້ານໍ້າຫອຍໂຄ່ງ  INLINE MOTOR ISO9001-IE1    3~TYPE : IN180L-4T</t>
  </si>
  <si>
    <t>ປໍ້ານໍ້າຫອຍໂຄ່ງ ''EBARA'' TYPE 3D 40 - 200/5.5</t>
  </si>
  <si>
    <t>ເກວັດແຮງດັນ Pressure gauge 3/8   APEX</t>
  </si>
  <si>
    <t xml:space="preserve">ເກວັດແຮງດັນ Pressure gauge wekster 1/4  </t>
  </si>
  <si>
    <t>ເກວັດແຮງດັນ Coolmax Refrigerant Gauges</t>
  </si>
  <si>
    <t>ເກວັດແຮງດັນ TECLOCK</t>
  </si>
  <si>
    <t>ໝໍ້ແປງ PRIMARY 220V / SECONDARY 24V</t>
  </si>
  <si>
    <t>ໝໍ້ແປງ TRANSF ORMER</t>
  </si>
  <si>
    <t>ຣີເລ   RELAY  MY4            220/ 240VAC  ( 14 ຂາ )</t>
  </si>
  <si>
    <t>ຣີເລ   RELAY  MY2N          220/240VAC  ( 8 ຂາ )</t>
  </si>
  <si>
    <t>ກັບຣີເລ SOCKET  '' 06Y4EW2 ''  FOR  RELAY  MY2N</t>
  </si>
  <si>
    <t>ກັບຣີເລ SOCKET  '' 11X4EW1 ''  FOR  RELAY  MY4</t>
  </si>
  <si>
    <t xml:space="preserve">ໂຊລິນອຍວາວ  ATC A4V210-08  </t>
  </si>
  <si>
    <t xml:space="preserve">ໂຊລິນອຍວາວ  EMERSON 200RB4F3T 3/8'' A51603  </t>
  </si>
  <si>
    <t>ສະມາດ ລີ່ແສງ   ''Dimmable''</t>
  </si>
  <si>
    <t xml:space="preserve">ໂຄມໄຟ  LED High power lamp TH207 15W 240V 6500K </t>
  </si>
  <si>
    <t>ໂຄມໄຟ  LED High power lamp TH215 15W 240V 6500K (D6)</t>
  </si>
  <si>
    <t>ໂຄມໄຟ  LED Rating : 110 - 240V,50/60Hz,  7W</t>
  </si>
  <si>
    <t>ໂຄມໄຟ  LED SPOTLIGHT  HCH Sunrise  (ແບບໃຊ້ລາງ)</t>
  </si>
  <si>
    <t>ໂຄມໄຟ  ແສງຈັນ '' GATA ''  E40 5000K 400W  ສີດຳ</t>
  </si>
  <si>
    <t xml:space="preserve">ປັກໄຟພາວເວີ ຜູ້     Stecker  32A  3P   </t>
  </si>
  <si>
    <t xml:space="preserve">ປັກໄຟພາວເວີ ຜູ້     Stecker  32A  4P   </t>
  </si>
  <si>
    <t xml:space="preserve">ປັກໄຟພາວເວີ ຜູ້     Stecker  32A  5P   </t>
  </si>
  <si>
    <t xml:space="preserve">ປັກໄຟພາວເວີ ແມ່   Stecker  16A  3P   </t>
  </si>
  <si>
    <t xml:space="preserve">ປັກໄຟພາວເວີ ແມ່   Stecker  32A  3P   </t>
  </si>
  <si>
    <t xml:space="preserve">ປັກໄຟພາວເວີ ແມ່   Stecker  32A  4P   </t>
  </si>
  <si>
    <t xml:space="preserve">ປັກໄຟພາວເວີ ແມ່   Stecker  32A  5P   </t>
  </si>
  <si>
    <t>ລູບ ດີເຕັກເຕີ   ''LOOP DETECTOR''</t>
  </si>
  <si>
    <t>ເຄື່ອງນັບຈຳນວນຟ້າຜ່າ   ''LSC - II  1500A 8/20 SEC''</t>
  </si>
  <si>
    <t>ໄພລອດແລມ  Pilot lamp  LED  XB7EV04MP  Col.Red       ''Schneider''</t>
  </si>
  <si>
    <t>ໄພລອດແລມ  Pilot lamp  LED  XB7EV05MP  Col.Yellow   ''Schneider''</t>
  </si>
  <si>
    <t>ໄພລອດແລມ  Pilot lamp  LED  XB7EV06MP  Col.Blue      ''Schneider''</t>
  </si>
  <si>
    <t>ສະວິກປຸ່ມກົດ &amp;ໄພລອດແລມ Switct push-button Pilot lamp LED XB7NA31 Col.Green''Schneider''</t>
  </si>
  <si>
    <t>ສະວິກປຸ່ມກົດ &amp;ໄພລອດແລມ Switct push-button Pilot lamp LED XB7NA42 Col.RED   ''Schneider''</t>
  </si>
  <si>
    <t>ຊີເລັກເຕີ ສະວິກ  Selector Switct   XB7ND33  Col.Black  ''Schneider''</t>
  </si>
  <si>
    <t>ແມກເນຕິກ ຄອນແທກເຕີ  LC1E50M5   70A TVS-033903  Magnetic contactor  ''Schneider''</t>
  </si>
  <si>
    <t>ແມກເນຕິກ ຄອນແທກເຕີ  LC1D80  80A -  Magnetic contactor  ''Schneider''</t>
  </si>
  <si>
    <t>ແມກເນຕິກ ຄອນແທກເຕີ  LC1D65  65A -  Magnetic contactor  ''Schneider''</t>
  </si>
  <si>
    <t>ແມກເນຕິກ ຄອນແທກເຕີ  Magnetic contactor  ''Schneider''LC1D80  125A  690V</t>
  </si>
  <si>
    <t>ແມກເນຕິກ ຄອນແທກເຕີ  Magnetic contactor  ''Schneider''LC1D25  40A  690V</t>
  </si>
  <si>
    <t>ໂອເວີໂຫລດ ''Schneider Electric''  LRD08 TeSys - 034678</t>
  </si>
  <si>
    <t>ໂອເວີໂຫລດ ''Schneider Electric''  LRD10 TeSys - 034679</t>
  </si>
  <si>
    <t>ໂອເວີໂຫລດ ''Schneider Electric''  LRD12 TeSys - 034680</t>
  </si>
  <si>
    <t>ໂອເວີໂຫລດ ''Schneider Electric''  LRD16 TeSys - 034682</t>
  </si>
  <si>
    <t>ໂອເວີໂຫລດ ''Schneider Electric''  LRD21 TeSys - 034683</t>
  </si>
  <si>
    <t>ໂອເວີໂຫລດ ''Schneider Electric''  10A 690V</t>
  </si>
  <si>
    <t>ໂອເວີໂຫລດ ''Schneider Electric''  10A 1000V</t>
  </si>
  <si>
    <t>ໂອເວີເຟດ Multifunction 3 phase RMS monitoring relay</t>
  </si>
  <si>
    <t>ໂອເວີໂຫລດ '' Electric'' CT GTH-22</t>
  </si>
  <si>
    <t>ໂອເວີໂຫລດ '' MEC'' CT GTH-22</t>
  </si>
  <si>
    <t>ໂອເວີໂຫລດ '' DELIXI'' JRS1D-25  660V</t>
  </si>
  <si>
    <t>ໂອເວີໂຫລດ '' LS''  MT-22 690V</t>
  </si>
  <si>
    <t>ໂອເວີໂຫລດ '' MITSUBISHI Electric'' TH-N20 690V</t>
  </si>
  <si>
    <t>ໂອເວີໂຫລດ '' MITSUBISHI Electric'' TH-N12 600V</t>
  </si>
  <si>
    <t>ແມກເນຕິກ ຄອນແທກເຕີ Fuji Magnetic contactor  SC-N2 40A</t>
  </si>
  <si>
    <t>ແມກເນຕິກ ຄອນແທກເຕີ TELEMECANIQUC LC1D65 80A 1000V</t>
  </si>
  <si>
    <t>ແມກເນຕິກ ຄອນແທກເຕີ MITSUBISHI S-N20 32A</t>
  </si>
  <si>
    <t>ແມກເນຕິກ ຄອນແທກເຕີ '' MEC'' LSGMC(D)-22 40A 690V</t>
  </si>
  <si>
    <t>ແມກເນຕິກ ຄອນແທກເຕີ '' MEC'' LSGMC(D)-22 60A 690V</t>
  </si>
  <si>
    <t>ແມກເນຕິກ ຄອນແທກເຕີ '' ERINA'' 2010C 30A</t>
  </si>
  <si>
    <t>ແມກເນຕິກ ຄອນແທກເຕີໍ + ໂອເວີໂຫລດ HITACHI H25 35A 660V</t>
  </si>
  <si>
    <t>ຫລອດໄຟນິອອນ  Panasonic 18W   (ຫລອດສັ້ນ)</t>
  </si>
  <si>
    <t>ລາງ</t>
  </si>
  <si>
    <t>ຫລອດໄຟນິອອນ  JINGCAI  T4-12W   (ຫລອດສັ້ນ)</t>
  </si>
  <si>
    <t>ຫລອດໄຟ  ''Merlox''                 ລຸ້ນ  MH - T 1000/42</t>
  </si>
  <si>
    <t>ຫລອດໄຟ  ''HALIDE  LAMP''   ລຸ້ນ   JLZ1000 - BT(1923)   1000W</t>
  </si>
  <si>
    <t xml:space="preserve">ຫລອດໄຟ  ແສງຈັນ  HI -TEK ''Frosted Type''  ລຸ້ນ  HLBEO - 500W/F  </t>
  </si>
  <si>
    <t xml:space="preserve">ຫລອດໄຟ  ແສງຈັນ  HI -TEK ''Frosted Type''  ລຸ້ນ  HTME  - 400W/F   </t>
  </si>
  <si>
    <t xml:space="preserve">ຫລອດໄຟ  ແສງຈັນ  HI -TEK ''Frosted Type''   ລຸ້ນ  HTME  - 250W/F  </t>
  </si>
  <si>
    <t>ຫລອດໄຟ  National  ''Tungsten Halogen lamp''   ລຸ້ນ  J220V   500W</t>
  </si>
  <si>
    <t>ຫລອດໄຟ  National  ''Tungsten Halogen lamp''   ລຸ້ນ  J220V  1500W</t>
  </si>
  <si>
    <t>ຫລອດໄຟ  HI-TEK     ''Tungsten Halogen lamp''   ລຸ້ນ  HTLHO 150W</t>
  </si>
  <si>
    <t>ດອກໄຟ  HI-TEK   PAR38    80W   Col. Blue</t>
  </si>
  <si>
    <t>ດອກໄຟ  EVE       PAR38    80W   Col. Blue</t>
  </si>
  <si>
    <t>ດອກໄຟ  EVE       PAR38  120W   Col. Red</t>
  </si>
  <si>
    <t>ດອກໄຟ  EVE       PAR38  120W   Col. Green</t>
  </si>
  <si>
    <t>ດອກໄຟ  EVE       PAR38  120W   Col. Yellow</t>
  </si>
  <si>
    <t>ດອກໄຟ  ANTIQUE  EDISON  BULB   G95</t>
  </si>
  <si>
    <t>ດອກໄຟ  Halogen  Spot    50W</t>
  </si>
  <si>
    <t>ດອກໄຟ  HI -TEK   LED ECO series Model : HLLEMO204D   4W</t>
  </si>
  <si>
    <t>ດອກໄຟ  HI -TEK   CIRCURAR  FLUORESCENT  LAMP  30W</t>
  </si>
  <si>
    <t>ດອກໄຟ  TOSHIBA  Model : EFG21L/27 - E    100W</t>
  </si>
  <si>
    <t>ດອກໄຟ  BEC  Model : M12503 220V 50W</t>
  </si>
  <si>
    <t>ດອກໄຟ  PHILIPS  MASTER G24D - 2  18W</t>
  </si>
  <si>
    <t>ດອກໄຟ  OSRAM  50W  DECOCOVER   ''HALOGEN''  ດອກຕາແມວ</t>
  </si>
  <si>
    <t>ດອກໄຟ   LED High power lamp        7W    (ຫົວກຽວ)</t>
  </si>
  <si>
    <t xml:space="preserve">ດອກໄຟ  LED High power lamp AC220/50Hz  5W  </t>
  </si>
  <si>
    <t xml:space="preserve">ໂຄມໄຟ   LED Track light  HTLEXN 12V 50W (ແບບໃຊ້ລາງ) </t>
  </si>
  <si>
    <t>ໂຄມໄຟ   LED Track light  GD518/20W 4000K  (ແບບໃຊ້ລາງ) (C1)</t>
  </si>
  <si>
    <t xml:space="preserve">ໂຄມໄຟ  LED DD305 - 2 X 7W 220V 4000 (D8) ( ໂຄມຄູ່ = ສອງດອກ / ໂຄມ) </t>
  </si>
  <si>
    <t>ໂຄມໄຟ  LED Unilamp OD 7312 Recess Dowlnlight 13W  3000K 55''(ດອກໄຟກັນນ້ຳ)</t>
  </si>
  <si>
    <t>ໂຄມໄຟ  Panasonic Dowlight E27</t>
  </si>
  <si>
    <t>ຂາຕັ້ງໂຄມໄຟ   HI-TEK ສໍາຫລັບດອກ PAR38  ລຸ້ນ   BATA 120W</t>
  </si>
  <si>
    <t>ຂາຫນີບສະປິງ ດອກໄຟ  ''KPG MONTREE''</t>
  </si>
  <si>
    <t>ສາຍໄຟຝອຍ  0.52MM     ສີຟ້າ    (ໂຄ້ງໃຫຍ່)</t>
  </si>
  <si>
    <t>ສາຍໄຟຝອຍ  0.52MM     ສີແດງ  (ໂຄ້ງນ້ອຍ)</t>
  </si>
  <si>
    <t>ພີຟອມຮັດສາຍໄຟ  ALUM ALLOY 150 SQ.MM</t>
  </si>
  <si>
    <t>ລາງບູລີ (ເຫຼັກຊ່ອງລູກເເລັກ)  4 ຊ່ອງ</t>
  </si>
  <si>
    <t>ລາງບູລີ (ເຫຼັກຊ່ອງລູກເເລັກ)  1 ຊ່ອງ</t>
  </si>
  <si>
    <t>ລູກແລັກ  AAIC  2016 TIS 227-2525</t>
  </si>
  <si>
    <t xml:space="preserve">ລູກແລັກກາງ </t>
  </si>
  <si>
    <t>ລູກແລັກຫາງໜູກຽວປ່ອຍ</t>
  </si>
  <si>
    <t>ຫາງປາແງ່ມຫຸ້ມຢາງ (ຫົວກົດ)     ສີແດງ                          100ອັນ /ຖົງ  TLUG</t>
  </si>
  <si>
    <t>ຫົວຕໍ່ສາຍໄຟຜູ້ ຫາງປາສຽບກົມ ຫຸ້ມຢາງ (ຫົວກົດ)       ສີແດງ    100ອັນ /ຖົງ  TLUG</t>
  </si>
  <si>
    <t>ຫົວຕໍ່ສາຍໄຟຜູ້ ຫາງປາສຽບກົມ ຫຸ້ມຢາງ (ຫົວກົດ)       ສີຟ້າ      100ອັນ /ຖົງ  TLUG</t>
  </si>
  <si>
    <t>ຫົວຕໍ່ສາຍໄຟແມ່ ຫາງປາສຽບກົມ ຫຸ້ມຢາງ (ຫົວກົດ)     ສີແດງ     100ອັນ /ຖົງ  TLUG</t>
  </si>
  <si>
    <t>ຫົວຕໍ່ສາຍໄຟແມ່ ຫາງປາສຽບກົມ ຫຸ້ມຢາງ (ຫົວກົດ)     ສີຟ້າ      100ອັນ /ຖົງ  TLUG</t>
  </si>
  <si>
    <t>ຫົວຕໍ່ສາຍໄຟຜູ້ ຫາງປາສຽບແປ ຫຸ້ມຢາງ (ຫົວກົດ)       ສີຟ້າ       100ອັນ /ຖົງ  TLUG</t>
  </si>
  <si>
    <t>ຫົວຕໍ່ສາຍໄຟແມ່ ຫາງປາສຽບແປ ຫຸ້ມຢາງ (ຫົວກົດ)     ສີຟ້າ       100ອັນ /ຖົງ  TLUG</t>
  </si>
  <si>
    <t>ຫາງປາ (ຫົວກົດ)  CL-185 -14</t>
  </si>
  <si>
    <t>ຫາງປາ (ຫົວກົດ)  CL-150 -14</t>
  </si>
  <si>
    <t>ຫາງປາ (ຫົວກົດ)  CL-120 -14</t>
  </si>
  <si>
    <t>ຫາງປາ (ຫົວກົດ)  CL-150 -12</t>
  </si>
  <si>
    <t>ຫາງປາ (ຫົວກົດ)  CL- 95 -12</t>
  </si>
  <si>
    <t>ຫາງປາ (ຫົວກົດ)  SC-150 -14</t>
  </si>
  <si>
    <t>ຫາງປາ (ຫົວກົດ)  SC- 95 -12</t>
  </si>
  <si>
    <t>ຫາງປາ (ຫົວກົດ)  240 -16</t>
  </si>
  <si>
    <t>ຫາງປາ (ຫົວກົດ)  240 -14</t>
  </si>
  <si>
    <t xml:space="preserve">ສະລິບຕໍ່ສາຍໄຟ (ຫົວກົດ)  CSL10 </t>
  </si>
  <si>
    <t xml:space="preserve">ສະລິບຕໍ່ສາຍໄຟ (ຫົວກົດ)  CSL16 </t>
  </si>
  <si>
    <t xml:space="preserve">ສະລິບຕໍ່ສາຍໄຟ (ຫົວກົດ)  CSL70 </t>
  </si>
  <si>
    <t xml:space="preserve">ສະລິບຕໍ່ສາຍໄຟ (ຫົວກົດ)  CSL120 </t>
  </si>
  <si>
    <t xml:space="preserve">ສະລິບຕໍ່ສາຍໄຟ (ຫົວກົດ)  CSL240 </t>
  </si>
  <si>
    <t>ແຄ້ມຈັບສາຍໄຟ  PG Clamp CU6-50 (ແຄ້ມພີຈີຄູ່)</t>
  </si>
  <si>
    <t>ຝາປິດປາຍສາຍໄຟຂົ້ວຕໍ່ກຽວ  66-3 ສີແດງ           100 ອັນ /ກັບ</t>
  </si>
  <si>
    <t>ຝາປິດປາຍສາຍໄຟຂົ້ວຕໍ່ກຽວ  44-3 ສີເຫລືອງ        100 ອັນ /ກັບ</t>
  </si>
  <si>
    <t>ບາຫລາດໂຄມໄຟ  LED</t>
  </si>
  <si>
    <t>ບາຫລາດ  GATA     1000W  (ດອກແສງຈັນ)</t>
  </si>
  <si>
    <t xml:space="preserve">ກາປາຊິເຕີ   SH.Air Conditioning Capacitor  25µF±5%  300VAC  50/60Hz  (ແອ ) </t>
  </si>
  <si>
    <t>ກາປາຊິເຕີ   CD60 Motor Start  Capacitor  10µF±5%  450VAC  50/60Hz</t>
  </si>
  <si>
    <t>ກາປາຊິເຕີ   GATA PSB Capacitor  4.5µF±10%  250V  50/60Hz       (ຫລອດໄຟ)</t>
  </si>
  <si>
    <t>ເທີມິນອນ   ສີຂາວ</t>
  </si>
  <si>
    <t>ແທ້ງ</t>
  </si>
  <si>
    <t>ເທີມິນອນ   ສີດຳ</t>
  </si>
  <si>
    <t>ເທີມິນອນ   ສີນ້ຳຕານ  12 ອັນ / ແທ້ງ</t>
  </si>
  <si>
    <t>ເທີມິນອນ   ສີນ້ຳຕານ  BIG ONE</t>
  </si>
  <si>
    <t>ສາຍສາກ DC ADAPTOR  12V/DC  , INNEKT,</t>
  </si>
  <si>
    <t>Emerson coll for Salenoid Valve (solenod Coil 20B-220/50 PCN:057342</t>
  </si>
  <si>
    <t>ໝໍ້ໄຟຟ້າ Metal halide light ລຸ້ນ joi 1000W 220V 50HZ</t>
  </si>
  <si>
    <t xml:space="preserve">ຟິວໃບມີດ BOGENFUSE     80A </t>
  </si>
  <si>
    <t xml:space="preserve">ປັກໄຟຝັງພື້ນ ''Schneider'' </t>
  </si>
  <si>
    <t>ລູກສະວິກ ປິດ / ເປີດ</t>
  </si>
  <si>
    <t>ລູກສະວິກ ປິດ / ເປີດ ພັດລົມເພດານ  KAWA</t>
  </si>
  <si>
    <t xml:space="preserve">ສະຕາດເຕີ້  LED STARTER ST - HV-250 170V - 250V     20PCS/ກ່ອງ </t>
  </si>
  <si>
    <t xml:space="preserve">ໜ້າກາກ  1T  WEG 6801 WK  ''Panasonic'' </t>
  </si>
  <si>
    <t xml:space="preserve">ໜ້າກາກ  6T  WEG 6806 WK  ''Panasonic'' </t>
  </si>
  <si>
    <t xml:space="preserve">ໜ້າກາກ  2T     FG1052H   ''Schneider'' </t>
  </si>
  <si>
    <t xml:space="preserve">ໜ້າກາກ  3T     FG1053H   ''Schneider'' </t>
  </si>
  <si>
    <t>ໜ້າກາກ  3T       WEG 7903     ''ກັນນໍ້າ ''</t>
  </si>
  <si>
    <t xml:space="preserve">ໜ້າກາກ  3T     WNG6803W   ''National'' </t>
  </si>
  <si>
    <t>ລູກສະກິດເບກເກີ 1P-10A  ''SAISER''</t>
  </si>
  <si>
    <t>ລູກສະກິດເບກເກີ 1P-16A  ''Schneider''</t>
  </si>
  <si>
    <t>ລູກສະກິດເບກເກີ 1P-25A  ''Schneider''</t>
  </si>
  <si>
    <t>ລູກສະກິດເບກເກີ 1P-63A  ''Schneider''</t>
  </si>
  <si>
    <t>ລູກສະກິດເບກເກີ 3P-16A  ''Schneider''</t>
  </si>
  <si>
    <t>ລູກສະກິດເບກເກີ 3P-32A  ''Schneider''</t>
  </si>
  <si>
    <t>ລູກສະກິດເບກເກີ 3P-20A  ''TEAGEA''  ສີຂາວ</t>
  </si>
  <si>
    <t>ລູກສະກິດເບກເກີ 3P-32A  ''EKDV''  ສີຂາວ</t>
  </si>
  <si>
    <t>ລູກສະກິດເບກເກີ 3P-63A  ''LS''  ສີຂາວ</t>
  </si>
  <si>
    <t>ລູກສະກິດເບກເກີ 1P-C10    ''CLIPSOL''  ສີຂາວ</t>
  </si>
  <si>
    <t>ລູກສະກິດເບກເກີ 1P-C16    ''CLIPSOL''  ສີຂາວ</t>
  </si>
  <si>
    <t>ລູກສະກິດເບກເກີ 2P-D100  ''CLIPSOL''  ສີຂາວ</t>
  </si>
  <si>
    <t>ລູກສະກິດເບກເກີ 1P-10A  ''CHNT''  ສີຂາວ</t>
  </si>
  <si>
    <t>ລູກສະກິດເບກເກີ 3P-32A  ''CHNT''  ສີຂາວ</t>
  </si>
  <si>
    <t>ລູກສະກິດເບກເກີ 1P-10A  ''D'' ສີດຳ</t>
  </si>
  <si>
    <t>ລູກສະກິດເບກເກີ 1P-16A  ''D'' ສີດຳ</t>
  </si>
  <si>
    <t>ລູກສະກິດເບກເກີ 1P-20A  ''D'' ສີດຳ</t>
  </si>
  <si>
    <t>ລູກສະກິດເບກເກີ 1P-32A  ''D'' ສີດຳ</t>
  </si>
  <si>
    <t>ກັບຟິວ ແບບ ລູກສະກິດ FUSE BASE 32A ''Shinohawa''</t>
  </si>
  <si>
    <t xml:space="preserve">ກ່ອງ ແບັກເກີ້   BREAKER   BOX  </t>
  </si>
  <si>
    <t xml:space="preserve">ກ່ອງ ລອຍ  NANO 4 X 4  </t>
  </si>
  <si>
    <t xml:space="preserve">ກ່ອງ ລອຍ '' ກັນນໍ້າ ''  </t>
  </si>
  <si>
    <t>ກ່ອງ ລອຍ '' ກັນນໍ້າ ''  PVC Kumwel GYPTB 200 X 160 X 100MM</t>
  </si>
  <si>
    <t>ໂຄມໄຟ  LED  TH212  20W  220V 4000K (D5)  (ອອງເຕົາ)</t>
  </si>
  <si>
    <t xml:space="preserve">ໂຄມໄຟ  LED  Z - JIAN   3W  </t>
  </si>
  <si>
    <t xml:space="preserve">ໂຄມໄຟ  LED  lamp Model : 0130004 + B      5W </t>
  </si>
  <si>
    <t>ໂຄມໄຟ  LED Buned Lamp Series 5W 3000K</t>
  </si>
  <si>
    <t>ໂຄມໄຟ  LED DM1702 240V 9W 3000K</t>
  </si>
  <si>
    <t>ໂຄມໄຟ  LED Track light  Excell  ED - 509/LED/21W    4ໂຄມ / ກັບ</t>
  </si>
  <si>
    <t>ໂຄມໄຟ  LED  (10S2P)  20 W</t>
  </si>
  <si>
    <t>ໄຟ LED STRIP 5050 7.2W  5M/ມ້ວນ</t>
  </si>
  <si>
    <t>ໄຟແສງສີ  ສີແດງ     ''R''      (ຍາວ 60M)</t>
  </si>
  <si>
    <t>ໄຟແສງສີ  ສີແດງ     ''R''                          10 ກິໂລ/ມ້ວນ</t>
  </si>
  <si>
    <t>ໄຟແສງສີ  ສີຂຽວ     ''G''      (ຍາວ 60M)</t>
  </si>
  <si>
    <t>ໄຟແສງສີ  ສີຂາວ     ''W''     (ຍາວ 60M)</t>
  </si>
  <si>
    <t>ໄຟແສງສີ  ສີຂາວ     ''W''                           4 ກິໂລ/ມ້ວນ</t>
  </si>
  <si>
    <t>ໄຟແສງສີ  ໄຟຫົກສີ  ''RGB''  (ຍາວ 60M)</t>
  </si>
  <si>
    <t>ໄຟແສງສີ  ສີນ້ຳເງີນ   ''B''     (ຍາວ 60ແມັດ = 14 ກິໂລ/ມ້ວນ)</t>
  </si>
  <si>
    <t>ໄຟແສງສີ  ສີນ້ຳເງີນ   ''B''                           6 ກິໂລ/ມ້ວນ</t>
  </si>
  <si>
    <t>ຫົວດຸ້ຍ ສີຂາວ 16A 250V</t>
  </si>
  <si>
    <t>ຫົວດຸ້ຍ ສີເທົາ 15A 300V</t>
  </si>
  <si>
    <t>ຫົວດຸ້ຍ ໄຟ  LED</t>
  </si>
  <si>
    <t xml:space="preserve">ຫົວດຸ້ຍ ດອກໄຟປອ້ມ  ພ້ອມ ສະວິກປິດ/ເປີດ  </t>
  </si>
  <si>
    <t xml:space="preserve">ປ້າຍ ບອກທາງ     ''D20''   EXITE                                                                                 </t>
  </si>
  <si>
    <t xml:space="preserve">ປ້າຍ ບອກທາງ     ''D19''  FIXE EXITE </t>
  </si>
  <si>
    <t>ປ້າຍ ບອກທາງ     ''D18''</t>
  </si>
  <si>
    <t xml:space="preserve">ປ້າຍ ບອກທາງ     ''D17''  FIRE EXITE </t>
  </si>
  <si>
    <t>ປ້າຍ ບອກທາງ     ''D16''  EXITE Fire Emergency Sign Luminaires</t>
  </si>
  <si>
    <t>ປ້າຍ ບອກທາງ     ''D15'' ຂື້ນ - ລົງ</t>
  </si>
  <si>
    <t xml:space="preserve">ປ້າຍ ບອກທາງ     ''D14''  FIRE  EXITE  </t>
  </si>
  <si>
    <t xml:space="preserve">ປ້າຍ ບອກທາງ     ''D13'' FIRE  EXITE  </t>
  </si>
  <si>
    <t xml:space="preserve">ປ້າຍ ບອກຫ້ອງນ້ຳ ''D10'' ຍິງ - ຊາຍ </t>
  </si>
  <si>
    <t xml:space="preserve">ຖານໃສ່ກົງເຕີໄຟຟ້າ </t>
  </si>
  <si>
    <t xml:space="preserve">ຫລອດໄຟນິອອນ  TOSHIBA   36W  ສີເຫລືອງ  </t>
  </si>
  <si>
    <t>ລາງໂຄມໄຟ  LED  200 CM         20 ເສັ້ນ / ແກັດ</t>
  </si>
  <si>
    <t>ລາງໂຄມໄຟ  LED  150 CM         20 ເສັ້ນ / ແກັດ</t>
  </si>
  <si>
    <t>ລາງໂຄມໄຟ  LED  100 CM         20 ເສັ້ນ / ແກັດ</t>
  </si>
  <si>
    <t>ລາງໂຄມໄຟ  LED    50 CM         20 ເສັ້ນ / ແກັດ</t>
  </si>
  <si>
    <t xml:space="preserve">ລາງປີກນົກ ອາລູມີນຽມ    100 CM       (ສຳຫລັບລູກສະກິດ)  </t>
  </si>
  <si>
    <t xml:space="preserve">ລາງໂຕຊີ    ອາລູມີນຽມ    100 CM       (ສຳຫລັບລູກສະກິດ)  </t>
  </si>
  <si>
    <t>ສາຍໂທລະສັບ STATION WIRE 4C 22 AWG TIEV 4C X 0.65mm   500m</t>
  </si>
  <si>
    <t>ກິບ  1/2  ສີຂາວ</t>
  </si>
  <si>
    <t xml:space="preserve">ຂ້້ຕໍ່ສາມທາງ  PVC  1/2"    ''ສີເຫລຶອງ''    </t>
  </si>
  <si>
    <t xml:space="preserve">ຂ້້ຕໍ່ສາມທາງ  PVC  3/4"    ''ສີເຫລຶອງ''    </t>
  </si>
  <si>
    <t xml:space="preserve">ຂ້້ຕໍ່ສາມທາງ  PVC  2"        ''ສີເຫລຶອງ''    </t>
  </si>
  <si>
    <t xml:space="preserve">ຂ້້ຕໍ່ສາມທາງ  PVC  3/8"    ''ສີເຫລຶອງ''    </t>
  </si>
  <si>
    <t xml:space="preserve">ຂ້້ຕໍ່ງໍ 90''  PVC  3/8"         ''ສີເຫລຶອງ''    </t>
  </si>
  <si>
    <t xml:space="preserve">ຂ້້ຕໍ່ງໍ 90''  PVC  1"             ''ສີເຫລຶອງ''    </t>
  </si>
  <si>
    <t xml:space="preserve">ຂ້້ຕໍ່ງໍ 90''  PVC  1 1/4"     ''ສີເຫລຶອງ''    </t>
  </si>
  <si>
    <t xml:space="preserve">ຂ້້ຕໍ່ງໍ 90''  PVC  1 1/2"     ''ສີເຫລຶອງ''    </t>
  </si>
  <si>
    <t xml:space="preserve">ຂ້້ຕໍ່ງໍ 90''  PVC  2"             ''ສີເຫລຶອງ''    </t>
  </si>
  <si>
    <t xml:space="preserve">ຂ້້ຕໍ່ງໍ 90''  PVC  3"             ''ສີເຫລຶອງ''    </t>
  </si>
  <si>
    <t xml:space="preserve">ຂ້້ຕໍ່ງໍ 90''  PVC  4"             ''ສີເຫລຶອງ''    </t>
  </si>
  <si>
    <t xml:space="preserve">ຂ້້ຕໍ່ຊື່ PVC  1 1/4"      8.5mm     ''ສີເຫລຶອງ''    </t>
  </si>
  <si>
    <t xml:space="preserve">ຂ້້ຕໍ່ຊື່ PVC  1 1/2"      8.5mm     ''ສີເຫລຶອງ''    </t>
  </si>
  <si>
    <t xml:space="preserve">ຂ້້ຕໍ່ຊື່ PVC  1 1/2"      13.5mm     ''ສີເຫລຶອງ''    </t>
  </si>
  <si>
    <t>ໂຄມໄຟ  LED GD503 - 20W   220V 4000K  (ແບບໃຊ້ລາງ) (D1)</t>
  </si>
  <si>
    <t>ໂຄມໄຟ  LED SPOTLIGHT  HCH 110 - 240V 22W     (ໂຄມດຽວ) (ແບບໃຊ້ລາງ)</t>
  </si>
  <si>
    <t>ໂຄມໄຟ  LED SPOTLIGHT  HCH 110 - 240V 2X20W   (ໂຄມຄູ່)   (ແບບໃຊ້ລາງ)</t>
  </si>
  <si>
    <t>ໂຄມໄຟ  LED WASH WALL LIGHT 20W/BD - 1812(4000K)  (B12)</t>
  </si>
  <si>
    <t xml:space="preserve">ໂຄມໄຟ  LED ''Unilamp''  DD - 5911 13W 3000K 30''  TELESCOPE  </t>
  </si>
  <si>
    <t>ໂຄມໄຟ  LED 18W 6500K AC85 - 265V50/60Hz  (RM18)</t>
  </si>
  <si>
    <t>ໂຄມໄຟ  LED  street lamp  220V LD 1606/4000K  IP65 126W</t>
  </si>
  <si>
    <t>ໂຄມໄຟ  LED  High Bay 100W</t>
  </si>
  <si>
    <t xml:space="preserve">ໂຄມໄຟ  SPOTLIGHT  IP65      </t>
  </si>
  <si>
    <t>ໂຄງໂຄມໄຟ  ສີເງິນ</t>
  </si>
  <si>
    <t>ໂຄງໂຄມໄຟ  ສີທອງ</t>
  </si>
  <si>
    <t>ໂຄງໂຄມໄຟ  ສີເງິນ ໃຫຍ່</t>
  </si>
  <si>
    <t>ຝາກ່ອງໄຟເຫລັກ  Handy box  4" X 4"      50PCS/ມັດ</t>
  </si>
  <si>
    <t xml:space="preserve">ກ່ອງໄຟເຫລັກ             8" X 8'' X 4''  </t>
  </si>
  <si>
    <t xml:space="preserve">ກ່ອງໄຟເຫລັກ             6" X 6'' X 4''  </t>
  </si>
  <si>
    <t xml:space="preserve">ກ່ອງໄຟໂລມົນ  SC        </t>
  </si>
  <si>
    <t xml:space="preserve">ກ່ອງໄຟໂລ  F.S box   4" X  4 1/2"    </t>
  </si>
  <si>
    <t xml:space="preserve">ກ່ອງໄຟໂລ  F.S box   2" X  4 1/2"    </t>
  </si>
  <si>
    <t xml:space="preserve">ກ່ອງໄຟໂລ  L.B box   1"    </t>
  </si>
  <si>
    <t xml:space="preserve">ກ່ອງໄຟໂລ  L.R box   1"    </t>
  </si>
  <si>
    <t xml:space="preserve">ກ່ອງໄຟໂລ  L.B box   2"    </t>
  </si>
  <si>
    <t xml:space="preserve">ກ່ອງໄຟໂລ  L.R box   2"    </t>
  </si>
  <si>
    <t xml:space="preserve">ກ່ອງໄຟໂລ  L.B box   3/4"    </t>
  </si>
  <si>
    <t xml:space="preserve">ກ່ອງໄຟໂລ  L.R box   3/4"    </t>
  </si>
  <si>
    <t xml:space="preserve">ກ່ອງໄຟໂລ  L.B box   1/2"    </t>
  </si>
  <si>
    <t xml:space="preserve">ກ່ອງໄຟໂລ  L.R box   1/2"    </t>
  </si>
  <si>
    <t>ກິບຈັບທໍ່ບາງຂາຄູ່   3/4''</t>
  </si>
  <si>
    <t>ກິບຈັບທໍ່ບາງຂາຄູ່   1/2''</t>
  </si>
  <si>
    <t>ກິບຈັບທໍ່ບາງຂາຄູ່   2 1/2''</t>
  </si>
  <si>
    <t xml:space="preserve">ກິບຈັບທໍ່ບາງຂາຄູ່   4''  </t>
  </si>
  <si>
    <t>ຂໍ້ຕໍ່ຊື່  ທໍ່ບາງໄຟຟ້າ  1/2''   EMT</t>
  </si>
  <si>
    <t>ຂໍ້ຕໍ່ຊື່  ທໍ່ບາງໄຟຟ້າ  3/4''   EMT</t>
  </si>
  <si>
    <t>ຂໍ້ຕໍ່ຊື່  ທໍ່ບາງໄຟຟ້າ  1''      EMT</t>
  </si>
  <si>
    <t>ແຄ້ມປະກົບຄູ່   IMC 3 1/2''  ''PIPE - CLAMP FOR C - CHANNEL''  50 ຊຸດ / ແກັດ</t>
  </si>
  <si>
    <t>ແຄ້ມປະກົບຄູ່   IMC 2 1/2''  ''PIPE - CLAMP FOR C - CHANNEL''  100 ຊຸດ / ແກັດ</t>
  </si>
  <si>
    <t>ແຄ້ມປະກົບຄູ່   IMC 2 ''       ''PIPE - CLAMP FOR C - CHANNEL''  100 ຊຸດ / ແກັດ</t>
  </si>
  <si>
    <t>ຂໍ້ຮັບລາງວາຍເວເຫລັກ HANGER SUPPORT 3" X 3"   (75 X 75)   "LEENA"</t>
  </si>
  <si>
    <t>ຂໍ້ຮັບລາງວາຍເວເຫລັກ HANGER SUPPORT 2" X 4"   (50 X 100)  "LEENA"</t>
  </si>
  <si>
    <t>ຂໍ້ຮັບລາງວາຍເວເຫລັກ HANGER SUPPORT 4" X 4" (100 X 100)  "LEENA"</t>
  </si>
  <si>
    <t>ຂໍ້ຮັບລາງວາຍເວເຫລັກ HANGER SUPPORT 4" X 8" (100 X 200)  "LEENA"</t>
  </si>
  <si>
    <t>ຕູ້ໄຟ  ''Schneider'' Square D  SDCS14             4 ຊ່ອງ</t>
  </si>
  <si>
    <t>ຕູ້ໄຟ  SW - 02    ''ແບບກັນນໍ້າມີຫລັງຄາ''</t>
  </si>
  <si>
    <t>ຕູ້ໄຟ  SW - 03    ''ແບບກັນນໍ້າມີຫລັງຄາ''</t>
  </si>
  <si>
    <t>ຕູ້ໄຟ  KBSS - SS - 04  ''ແບບທຳມະດາ''</t>
  </si>
  <si>
    <t>ເຄື່ອງເຕີມອາກາດ ສຳຫລັບຖັງບຳບັດນ້ຳເສຍ  HIBLOW HP-200</t>
  </si>
  <si>
    <t>ເຄື່ອງເຕີມອາກາດ ສຳຫລັບຖັງບຳບັດນ້ຳເສຍ  MEMO COMPRESSOR LA - 120A</t>
  </si>
  <si>
    <t>ທໍ່ເຫລັກ  ສຳຫລັບຮ້ອຍສາຍໄຟຟ້າ  EMT   SIZE 3/4''</t>
  </si>
  <si>
    <t>ທໍ່ເຟັກເຫລັກ  EMT   1/2</t>
  </si>
  <si>
    <t>ທໍ່ເຝັກເຫລັກກັນນ້ຳ  TEE-FLEX FLEXIBLE CONDUIT  SIZE 1/2''</t>
  </si>
  <si>
    <t>ທໍ່ເຝັກເຫລັກກັນນ້ຳ  TEE-FLEX FLEXIBLE CONDUIT  SIZE 1 1/4''</t>
  </si>
  <si>
    <t>ວາຍເວ PVC       2'' X 4''     ( 50 X 100 MM )</t>
  </si>
  <si>
    <t>ວາຍເວເຫລັກ       2'' X 2''     ( 50 X 50 MM )</t>
  </si>
  <si>
    <t>ວາຍເວເຫລັກ       2'' X 4''     ( 50 X 100 MM )</t>
  </si>
  <si>
    <t>ທໍ່ຢາງ  PVC    SIZE  20mm       (ສີຂາວ)</t>
  </si>
  <si>
    <t>ທໍ່ຢາງ  PVC    SIZE  25mm       (ສີຂາວ)</t>
  </si>
  <si>
    <t>ບັດເຕີຟາຍ ວາວ (Butter Fly Valves)   SIZE 125     5''</t>
  </si>
  <si>
    <t>ບັດເຕີຟາຍ ວາວ (Butter Fly Valves)   SIZE  65      2 1/2''</t>
  </si>
  <si>
    <t>ບັດເຕີຟາຍ ວາວ (Butter Fly Valves)   SIZE 100     4''</t>
  </si>
  <si>
    <t>ບັດເຕີຟາຍ ວາວ (Butter Fly Valves)   SIZE 10/150 XJMEA100       4''</t>
  </si>
  <si>
    <t>ບັດເຕີຟາຍ ວາວ (Butter Fly Valves)   SIZE 150     6''</t>
  </si>
  <si>
    <t>ບັດເຕີຟາຍ ວາວ (Butter Fly Valves)   SIZE 250     10''</t>
  </si>
  <si>
    <t>ບັດເຕີຟາຍ ວາວ (Butter Fly Valves)   SIZE 300     12''</t>
  </si>
  <si>
    <t xml:space="preserve">ວາວລົດຄວາມດັນນໍ້າເຫລັກ    SIZE   80''         </t>
  </si>
  <si>
    <t xml:space="preserve">ວາວລົດຄວາມດັນນໍ້າເຫລັກ    SIZE   100''         </t>
  </si>
  <si>
    <t xml:space="preserve">ວາວລົດຄວາມດັນນໍ້າເຫລັກ    SIZE   125''         </t>
  </si>
  <si>
    <t xml:space="preserve">ວາວລົດຄວາມດັນນໍ້າເຫລັກ    SIZE   250''         </t>
  </si>
  <si>
    <t>ໜ້າແປນເຫລັກ    SIZE   4''               ( 8 ຮູ )</t>
  </si>
  <si>
    <t>ໜ້າແປນເຫລັກ    SIZE   12''             ( 16 ຮູ )</t>
  </si>
  <si>
    <t xml:space="preserve">ໜ້າແປນເຫລັກປິດ    SIZE    6''     ( 8 ຮູ ) </t>
  </si>
  <si>
    <t xml:space="preserve">ໜ້າແປນເຫລັກປິດ    SIZE    25''   ( 20 ຮູ ) </t>
  </si>
  <si>
    <t>ໜ້າແປນເຫລັກກຽວໃນ    SIZE   1''     ( 4 ຮູ )</t>
  </si>
  <si>
    <t>ປະຕູນ້ຳ ເຫລັກ     SIZE  L - 250''</t>
  </si>
  <si>
    <t>ປະຕູນ້ຳ PVC 3/4"       Ø20</t>
  </si>
  <si>
    <t>ປະຕູນ້ຳ PVC 1 1/4''    Ø35</t>
  </si>
  <si>
    <t>ປະຕູນ້ຳ PVC  3''        Ø80</t>
  </si>
  <si>
    <t>ປະຕູນ້ຳ ທອງເຫລືອງ   SIZE 1 1/2''</t>
  </si>
  <si>
    <t>ສະຕ໊ອບວາວ (ວາວ ປິດ - ເປີດ)    3 ທາງ     1/2''</t>
  </si>
  <si>
    <t>ສະດຶເຫລດ ອ່າງລ້າງໜ້າ (ສຳຫລັບອ່າງຫີນ)</t>
  </si>
  <si>
    <t>ຝາອຸດກຽວນອກ  PVC  3"</t>
  </si>
  <si>
    <t>ຝາອຸດກຽວນອກ  PVC  1 1/2"</t>
  </si>
  <si>
    <t>ຝາອຸດກຽວນອກ  PVC  1"</t>
  </si>
  <si>
    <t>ຝາອຸດກຽວນອກ  PVC  3/4"</t>
  </si>
  <si>
    <t>ຝາປິດຕາຍ  PVC   3/4'' 13.5mm</t>
  </si>
  <si>
    <t>ຝາປິດຕາຍ  PVC   1''    13.5mm</t>
  </si>
  <si>
    <t>ຝາປິດຕາຍ  PVC   8''    13.5mm</t>
  </si>
  <si>
    <t>ຄິນເອົ້າ   PVC  2"</t>
  </si>
  <si>
    <t>ຄິນເອົ້າ   PVC  3"</t>
  </si>
  <si>
    <t>ທູບຈອດ PVC +  PE    ( 1 ມັດ = 50 ເສັ້ນ )</t>
  </si>
  <si>
    <t>ຫົວກະໂຫລກປໍ້ານໍ້າທອງເຫລືອງ      4''</t>
  </si>
  <si>
    <t>ເຊັກວາວສະປິງ   2"</t>
  </si>
  <si>
    <t>ກິບຈັບທໍ່  PVC  1 1/2''</t>
  </si>
  <si>
    <t>ກິບຈັບທໍ່  PVC  3''</t>
  </si>
  <si>
    <t>ກິບຈັບທໍ່  PVC  4''</t>
  </si>
  <si>
    <t>ສະວິກລູກລອຍໄຟຟ້າ  Zeberg HT- M15 - 2</t>
  </si>
  <si>
    <t>ຊຸດທໍ່ນໍ້າເສຍ   ''ENGLEFIELD''</t>
  </si>
  <si>
    <t>ຊຸດພັດວາວຊັກໂຄກ ''DONMARK'' DO-08A</t>
  </si>
  <si>
    <t xml:space="preserve">ຂໍ້ຕໍ່ໍຊື່ປະປາ  ເຫລັກ   1/2''       </t>
  </si>
  <si>
    <t xml:space="preserve">ຂໍ້ຕໍ່ໍຊື່ປະປາ  ເຫລັກ   3/4''       </t>
  </si>
  <si>
    <t xml:space="preserve">ຂໍ້ຕໍ່ໍຊື່ປະປາ  ເຫລັກ   1''       </t>
  </si>
  <si>
    <t xml:space="preserve">ຂໍ້ຕໍ່ໍຊື່ປະປາ  ເຫລັກ   1 1/2''       </t>
  </si>
  <si>
    <t xml:space="preserve">ຂໍ້ຕໍ່ໍຊື່ປະປາ  ເຫລັກ   2''       </t>
  </si>
  <si>
    <t>ຂໍ້ຕໍ່ຊື່ປະປາເຫລັກ     3''</t>
  </si>
  <si>
    <t xml:space="preserve">ຂໍ້ຕໍ່ໍຊື່ລົດປະປາ  ເຫລັກ   1'' X 1/2''      </t>
  </si>
  <si>
    <t xml:space="preserve">ສາມທາງປະປາ  ເຫລັກ   1/2''  </t>
  </si>
  <si>
    <t xml:space="preserve">ສາມທາງປະປາ  ເຫລັກ   1''  </t>
  </si>
  <si>
    <t xml:space="preserve">ສາມທາງປະປາ  ເຫລັກ   2''  </t>
  </si>
  <si>
    <t xml:space="preserve">ສາມທາງລົດປະປາ  ເຫລັກ       3/4'' X 1/2''  </t>
  </si>
  <si>
    <t xml:space="preserve">ສາມທາງລົດປະປາ  ເຫລັກ       2'' X 1''  </t>
  </si>
  <si>
    <t xml:space="preserve">ຢູນຽນປະປາ ເຫລັກ        1/2''       </t>
  </si>
  <si>
    <t xml:space="preserve">ຢູນຽນປະປາ ເຫລັກ        1''       </t>
  </si>
  <si>
    <t xml:space="preserve">ຢູນຽນປະປາ ເຫລັກ        1 1/4''       </t>
  </si>
  <si>
    <t xml:space="preserve">ຢູນຽນປະປາ ເຫລັກ        3''       </t>
  </si>
  <si>
    <t xml:space="preserve">ນິບເປີ້ນປະປາ  ເຫລັກ      2''       </t>
  </si>
  <si>
    <t xml:space="preserve">ນິບເປີ້ນປະປາ  ເຫລັກ      1''       </t>
  </si>
  <si>
    <t xml:space="preserve">ນິບເປີ້ນປະປາ  ເຫລັກ      1 1/4''       </t>
  </si>
  <si>
    <t xml:space="preserve">ນິບເປີ້ນປະປາ  ເຫລັກ      2 1/2''       </t>
  </si>
  <si>
    <t xml:space="preserve">ນິບເປີ້ນປະປາ  ເຫລັກ      3''       </t>
  </si>
  <si>
    <t xml:space="preserve">ປະຕູນ້ຳເຫລັກ DN25    SIZE 1''           </t>
  </si>
  <si>
    <t xml:space="preserve">ປະຕູນ້ຳເຫລັກ DN40    SIZE 1 1/2''           </t>
  </si>
  <si>
    <t xml:space="preserve">ປະຕູນ້ຳເຫລັກ DN50    SIZE 2''           </t>
  </si>
  <si>
    <t xml:space="preserve">ປະຕູນ້ຳເຫລັກ DN80    SIZE 3''           </t>
  </si>
  <si>
    <t>ສະວີງເຊັກວາວເຫລັກ  10K - 50S   2"    (SWING TYPE CHECK VALVE)</t>
  </si>
  <si>
    <t>ສະວີງເຊັກວາວເຫລັກ  Y   2"    ( SWING TYPE CHECK VALVE - Y )</t>
  </si>
  <si>
    <t>ລູກບິດສະແຕນເຫລດ PANEL</t>
  </si>
  <si>
    <t xml:space="preserve">ລູກບິດໂລ </t>
  </si>
  <si>
    <t xml:space="preserve">ລູກບິດໂລເຄື່ອງໝາຍຫ້ອງນ້ຳ (ແດງ ຟ້າ) </t>
  </si>
  <si>
    <t>ຢ່ວງ ເກາະເຄື່ອງ ໃນຫ້ອງນ້ຳ (2)</t>
  </si>
  <si>
    <t>ຢ່ວງ ເກາະເຄື່ອງ ໃນຫ້ອງນ້ຳ (3)</t>
  </si>
  <si>
    <t>ຢ່ວງ ໃສ່ເຈ້ຍທິດຊູ້  PANEL</t>
  </si>
  <si>
    <t>ຕີນເສົາຫ້ອງນ້ຳໂລ  (1)</t>
  </si>
  <si>
    <t>ຕີນເສົາຫ້ອງນ້ຳເຫລດ  (2)</t>
  </si>
  <si>
    <t xml:space="preserve">ຕະແກງດັກກີ່ນ  ເຫລດ  (Froor drain)  </t>
  </si>
  <si>
    <t>ຕະແກງດັກກີ່ນ  ເຫລັກ  (Froor drain)</t>
  </si>
  <si>
    <t>ຕະແກງດັກກີ່ນ  ຢາງ     (Froor drain)</t>
  </si>
  <si>
    <t>ຂໍ້ຕໍ່ໍຊື່ລົດ  PVC   2" X 3/4"          13.5mm</t>
  </si>
  <si>
    <t>ຂໍ້ຕໍ່ຊື່ລົດ   PVC  1 1/2" X 1 1/4"           8.5mm</t>
  </si>
  <si>
    <t>ສາມທາງລົດ PVC 2'' X  1 1/2''   8.5mm</t>
  </si>
  <si>
    <t>ສາມທາງລົດ PVC 2 1/2'' X  2''   8.5mm</t>
  </si>
  <si>
    <t>ສາມທາງລົດ PVC 3'' X  1 1/2''   8.5mm</t>
  </si>
  <si>
    <t>ສາມທາງລົດ PVC 3'' X  2''         8.5mm</t>
  </si>
  <si>
    <t>ສາມທາງລົດ PVC 3'' X  2 1/2''   8.5mm</t>
  </si>
  <si>
    <t>ສາມທາງລົດ PVC 4'' X  2''         8.5mm</t>
  </si>
  <si>
    <t>ສາມທາງລົດ PVC 4'' X  3''         8.5mm</t>
  </si>
  <si>
    <t>ສາມທາງລົດ PVC 5'' X  3''         8.5mm</t>
  </si>
  <si>
    <t>ສາມທາງລົດ PVC 6'' X  2 1/2''   8.5mm</t>
  </si>
  <si>
    <t>ສາມທາງລົດ PVC 6'' X  4''         8.5mm</t>
  </si>
  <si>
    <t>ສາມທາງລົດ PVC 6'' X  5''         8.5mm</t>
  </si>
  <si>
    <t>ສາມທາງ  PVC  1 1/2" (40)      8.5mm</t>
  </si>
  <si>
    <t>ສາມທາງ  PVC  2"                  8.5mm</t>
  </si>
  <si>
    <t>ສາມທາງ  PVC  2 1/2"            8.5mm</t>
  </si>
  <si>
    <t>ສາມທາງ  PVC  3"                  8.5mm</t>
  </si>
  <si>
    <t>ສາມທາງ  PVC  4"                  8.5mm</t>
  </si>
  <si>
    <t>ສາມທາງ  PVC  5"                  8.5mm</t>
  </si>
  <si>
    <t>ສາມທາງ ກຽວໃນທອງ  PVC  3/4"      13.5mm</t>
  </si>
  <si>
    <t>ສາມທາງ ກຽວໃນ        PVC  3/4"    13.5mm</t>
  </si>
  <si>
    <t>ສາມທາງ  PVC   3/4"     13.5mm</t>
  </si>
  <si>
    <t>ສາມທາງ  PVC   1"        13.5mm</t>
  </si>
  <si>
    <t>ສາມທາງ  PVC   1 1/2"   13.5mm</t>
  </si>
  <si>
    <t>ສາມທາງ  PVC   2"        13.5mm</t>
  </si>
  <si>
    <t>ສາມທາງ  PVC   2 1/2"  13.5mm</t>
  </si>
  <si>
    <t>ສາມທາງ  PVC   3"        13.5mm</t>
  </si>
  <si>
    <t>ສາມທາງ  PVC   4"        13.5mm</t>
  </si>
  <si>
    <t>ສາມທາງລົດ PVC  1'' X 1/2''          (25 X 18)  13.5mm</t>
  </si>
  <si>
    <t xml:space="preserve">ສາມທາງລົດ PVC  1'' X 3/4''          (25 X 20)  13.5mm           </t>
  </si>
  <si>
    <t xml:space="preserve">ສາມທາງລົດ PVC  1 1/4'' X 1/2''    (35 X 18)  13.5mm           </t>
  </si>
  <si>
    <t>ສາມທາງລົດ PVC  1 1/2'' X 1/2''    (40 X 18)  13.5mm</t>
  </si>
  <si>
    <t>ສາມທາງລົດ PVC  1 1/2'' X 3/4''    (40 X 20)  13.5mm</t>
  </si>
  <si>
    <t>ສາມທາງລົດ PVC  1 1/2'' X  1''       (40 X 25)  13.5mm</t>
  </si>
  <si>
    <t>ສາມທາງລົດ PVC  2'' X 1/2''           (55 X 18)  13.5mm</t>
  </si>
  <si>
    <t>ສາມທາງລົດ PVC  2'' X 3/4''           (55 X 20)  13.5mm</t>
  </si>
  <si>
    <t>ສາມທາງລົດ PVC  2'' X 1''              (55 X 25)  13.5mm</t>
  </si>
  <si>
    <t>ສາມທາງລົດ PVC  2'' X 1 1/2''        (55 X 40)  13.5mm</t>
  </si>
  <si>
    <t>ສາມທາງລົດ PVC  2 1/2'' X 1 1/2''  (65 X 40)  13.5mm</t>
  </si>
  <si>
    <t>ສາມທາງລົດ PVC  2 1/2'' X 2''        (65 X 55)  13.5mm</t>
  </si>
  <si>
    <t>ສາມທາງລົດ PVC  3'' X 1''              (80 X 25)  13.5mm</t>
  </si>
  <si>
    <t>ສາມທາງລົດ PVC  3'' X 1 1/2''        (80 X 40)  13.5mm</t>
  </si>
  <si>
    <t>ສາມທາງລົດ PVC  3'' X 2''              (80 X 55)  13.5mm</t>
  </si>
  <si>
    <t>ສາມທາງລົດ PVC  4'' X 1''              (80 X 25)  13.5mm</t>
  </si>
  <si>
    <t>ສາມທາງລົດ PVC  4'' X 1 1/2''        (80 X 40)  13.5mm</t>
  </si>
  <si>
    <t>ສາມທາງລົດ PVC  4'' X 2''             (100 X 55)  13.5mm</t>
  </si>
  <si>
    <t>ສາມທາງລົດ PVC  4'' X 3''             (100 X 80)  13.5mm</t>
  </si>
  <si>
    <t>ສາມທາງລົດ PVC  5'' X 2''             (125 X 55)  13.5mm</t>
  </si>
  <si>
    <t>ສາມທາງລົດ PVC  5'' X 3''             (125 X 80)  13.5mm</t>
  </si>
  <si>
    <t>ສາມທາງລົດ PVC  6'' X 4''             (150 X 100)13.5mm</t>
  </si>
  <si>
    <t>ສາມທາງລົດ PVC  6'' X  2''                           13.5mm</t>
  </si>
  <si>
    <t>ສາມທາງ  PVC  6"           8.5mm</t>
  </si>
  <si>
    <t>ສາມທາງ  Y  90''  PVC   3"     8.5mm</t>
  </si>
  <si>
    <t>ສາມທາງ  Y  90''  PVC   6"     8.5mm</t>
  </si>
  <si>
    <t>ສາມທາງ  Y   PVC   2"            8.5mm</t>
  </si>
  <si>
    <t>ສາມທາງ  Y   PVC   2 1/2"      8.5mm</t>
  </si>
  <si>
    <t>ສາມທາງ  Y   PVC   3"            8.5mm</t>
  </si>
  <si>
    <t>ສາມທາງ  Y   PVC   4"            8.5mm</t>
  </si>
  <si>
    <t>ສາມທາງ  Y   PVC   6"            8.5mm</t>
  </si>
  <si>
    <t>ສາມທາງລົດ  Y  PVC   3'' X 2"    8.5mm</t>
  </si>
  <si>
    <t>ສາມທາງລົດ  Y  PVC   4'' X 2"    8.5mm</t>
  </si>
  <si>
    <t>ສາມທາງລົດ  Y  PVC   6'' X 3"    8.5mm</t>
  </si>
  <si>
    <t>ສາມທາງລົດ  Y  PVC   6'' X 4"    8.5mm</t>
  </si>
  <si>
    <t>ສາມທາງລົດ  Y  PVC   8''  X 6"   8.5mm</t>
  </si>
  <si>
    <t>ສາມທາງລົດ  Y  PVC  12'' X 6"   8.5mm</t>
  </si>
  <si>
    <t>ສາມທາງລົດ PVC  8'' X 3''         8.5mm</t>
  </si>
  <si>
    <t>ສາມທາງລົດ PVC  8'' X 5''         8.5mm</t>
  </si>
  <si>
    <t>ສາມທາງລົດ PVC  8'' X 6''         8.5mm</t>
  </si>
  <si>
    <t>ສາມທາງລົດ PVC  8'' X 3 1/2''           13.5mm</t>
  </si>
  <si>
    <t>ສາມທາງ PVC  8''                8.5mm</t>
  </si>
  <si>
    <t>ສາມທາງ PVC  12''             13.5mm</t>
  </si>
  <si>
    <t>ຂໍ້ຕໍ່່ຊື່ຢູນຽນ  PVC   2"       (55)</t>
  </si>
  <si>
    <t>ຂໍ້ຕໍ່່ຊື່ຢູນຽນ  PVC   1"       (25)</t>
  </si>
  <si>
    <t>ຂໍ້ຕໍ່່ຊື່ຢູນຽນ  PVC   3/4"    (20)</t>
  </si>
  <si>
    <t>ຂໍ້ຕໍ່່ຊື່ຢູນຽນ  PVC   1/2"    (18)</t>
  </si>
  <si>
    <t>ຄໍຫ່ານ  PVC  2"        8.5mm</t>
  </si>
  <si>
    <t xml:space="preserve">ສາມທາງ       SIZE  110 X 110  PE     </t>
  </si>
  <si>
    <t xml:space="preserve">ສາມທາງລົດ   SIZE    110 X 90  PE     </t>
  </si>
  <si>
    <t xml:space="preserve">ສາມທາງ       SIZE    63 X 63   PE     </t>
  </si>
  <si>
    <t xml:space="preserve">ສາມທາງ       SIZE    50 X 50   PE     </t>
  </si>
  <si>
    <t xml:space="preserve">ສາມທາງ       SIZE    40 X 40   PE     </t>
  </si>
  <si>
    <t xml:space="preserve">ຂໍ້ຕໍ່ງໍ 90''  SIZE 110 X 110  PE </t>
  </si>
  <si>
    <t xml:space="preserve">ຂໍ້ຕໍ່ງໍ 90''  SIZE   63 X 63   PE </t>
  </si>
  <si>
    <t xml:space="preserve">ຂໍ້ຕໍ່ງໍ 90''  SIZE   25 X 25   PE </t>
  </si>
  <si>
    <t xml:space="preserve">ຂໍ້ຕໍ່ຊື່  SIZE 110 X 110  PE  </t>
  </si>
  <si>
    <t xml:space="preserve">ຂໍ້ຕໍ່ຊື່  SIZE   63 X 63   PE  </t>
  </si>
  <si>
    <t xml:space="preserve">ຂໍ້ຕໍ່ຊື່  SIZE   50 X 50   PE  </t>
  </si>
  <si>
    <t xml:space="preserve">ຂໍ້ຕໍ່ຊື່  SIZE   40 X 40   PE  </t>
  </si>
  <si>
    <t xml:space="preserve">ແຄ້ມຮັດແຍກທໍ່  SIZE   2" X 110mm   PE - ສີດຳ   </t>
  </si>
  <si>
    <t>ຂໍ້ຕໍ່ງໍ 90''  U-PVC    90mm         ສີຂາວ</t>
  </si>
  <si>
    <t>ຂໍ້ຕໍ່ງໍ 90''  U-PVC   160mm        ສີຂາວ</t>
  </si>
  <si>
    <t>ຂໍ້ຕໍ່ງໍ 45''  U-PVC   90mm          ສີຂາວ</t>
  </si>
  <si>
    <t>ຂໍ້ຕໍ່ງໍ 45''  U-PVC   110mm         ສີຂາວ</t>
  </si>
  <si>
    <t>ສາມທາງ  U-PVC   90mm          ສີຂາວ</t>
  </si>
  <si>
    <t xml:space="preserve">ສາມທາງລົດ SIZE  315 X 200  PVC - U     ສີເທົາ </t>
  </si>
  <si>
    <t xml:space="preserve">ສາມທາງລົດ SIZE  315 X 160  PVC - U     ສີເທົາ </t>
  </si>
  <si>
    <t xml:space="preserve">ສາມທາງລົດ SIZE  315 X 110  PVC - U     ສີເທົາ </t>
  </si>
  <si>
    <t xml:space="preserve">ສາມທາງລົດ SIZE  250 X 160  PVC - U     ສີເທົາ </t>
  </si>
  <si>
    <t xml:space="preserve">ສາມທາງລົດ SIZE  250 X 110  PVC - U     ສີເທົາ </t>
  </si>
  <si>
    <t xml:space="preserve">ສາມທາງລົດ SIZE  200 X 140  PVC - U     ສີເທົາ </t>
  </si>
  <si>
    <t xml:space="preserve">ສາມທາງລົດ SIZE  160 X 140  PVC - U     ສີເທົາ </t>
  </si>
  <si>
    <t xml:space="preserve">ສາມທາງລົດ SIZE  160 X   90  PVC - U     ສີເທົາ </t>
  </si>
  <si>
    <t xml:space="preserve">ສາມທາງລົດ SIZE  140 X  110  PVC - U     ສີເທົາ </t>
  </si>
  <si>
    <t xml:space="preserve">ສາມທາງລົດ SIZE  140 X   90  PVC - U     ສີເທົາ </t>
  </si>
  <si>
    <t xml:space="preserve">ສາມທາງລົດ SIZE  110 X   90  PVC - U     ສີເທົາ </t>
  </si>
  <si>
    <t xml:space="preserve">ສາມທາງລົດ SIZE  110 X   63  PVC - U     ສີເທົາ </t>
  </si>
  <si>
    <t xml:space="preserve">ສາມທາງລົດ SIZE  110 X   50  PVC - U     ສີເທົາ </t>
  </si>
  <si>
    <t xml:space="preserve">ສາມທາງລົດ SIZE    90 X   75  PVC - U     ສີເທົາ </t>
  </si>
  <si>
    <t xml:space="preserve">ສາມທາງລົດ SIZE    90 X   63  PVC - U     ສີເທົາ </t>
  </si>
  <si>
    <t xml:space="preserve">ສາມທາງລົດ SIZE    90 X   50  PVC - U     ສີເທົາ </t>
  </si>
  <si>
    <t xml:space="preserve">ສາມທາງລົດ SIZE    75 X   63  PVC - U     ສີເທົາ </t>
  </si>
  <si>
    <t xml:space="preserve">ສາມທາງລົດ SIZE    75 X   32  PVC - U     ສີເທົາ </t>
  </si>
  <si>
    <t xml:space="preserve">ສາມທາງລົດ SIZE    63 X   25  PVC - U     ສີເທົາ </t>
  </si>
  <si>
    <t xml:space="preserve">ສາມທາງລົດ SIZE    63 X   32  PVC - U     ສີເທົາ </t>
  </si>
  <si>
    <t xml:space="preserve">ສາມທາງລົດ SIZE    50 X   20  PVC - U     ສີເທົາ </t>
  </si>
  <si>
    <t xml:space="preserve">ສາມທາງລົດ SIZE    32 X   20  PVC - U     ສີເທົາ </t>
  </si>
  <si>
    <t xml:space="preserve">ສາມທາງ  SIZE   140     PVC - U     ສີເທົາ </t>
  </si>
  <si>
    <t xml:space="preserve">ສາມທາງ  SIZE     90     PVC - U     ສີເທົາ </t>
  </si>
  <si>
    <t xml:space="preserve">ສາມທາງ  SIZE     63     PVC - U     ສີເທົາ </t>
  </si>
  <si>
    <t xml:space="preserve">ສາມທາງ  SIZE     50     PVC - U     ສີເທົາ </t>
  </si>
  <si>
    <t xml:space="preserve">ສາມທາງ  SIZE     32     PVC - U     ສີເທົາ </t>
  </si>
  <si>
    <t xml:space="preserve">ຂໍ້ຕໍ່ຊື່ລົດ  SIZE  200 X 110    PVC - U     ສີເທົາ </t>
  </si>
  <si>
    <t xml:space="preserve">ຂໍ້ຕໍ່ຊື່ລົດ  SIZE  110 X 90      PVC - U     ສີເທົາ </t>
  </si>
  <si>
    <t xml:space="preserve">ຂໍ້ຕໍ່ຊື່ລົດ  SIZE    90 X 75     PVC - U     ສີເທົາ </t>
  </si>
  <si>
    <t xml:space="preserve">ຂໍ້ຕໍ່ຊື່ລົດ  SIZE    75 X 32     PVC - U     ສີເທົາ </t>
  </si>
  <si>
    <t xml:space="preserve">ຂໍ້ຕໍ່ຊື່ລົດ  SIZE    63 X 50     PVC - U     ສີເທົາ </t>
  </si>
  <si>
    <t xml:space="preserve">ຂໍ້ຕໍ່ຊື່ລົດ  SIZE    63 X 25     PVC - U     ສີເທົາ </t>
  </si>
  <si>
    <t xml:space="preserve">ຂໍ້ຕໍ່ຊື່ລົດ  SIZE    50 X 32     PVC - U     ສີເທົາ </t>
  </si>
  <si>
    <t xml:space="preserve">ຂໍ້ຕໍ່ຊື່ລົດ  SIZE    50 X 25     PVC - U     ສີເທົາ </t>
  </si>
  <si>
    <t xml:space="preserve">ຂໍ້ຕໍ່ຊື່ລົດ  SIZE    50 X 20     PVC - U     ສີເທົາ </t>
  </si>
  <si>
    <t xml:space="preserve">ຂໍ້ຕໍ່ຊື່    SIZE    90    PVC - U      ສີເທົາ </t>
  </si>
  <si>
    <t xml:space="preserve">ຂໍ້ຕໍ່ຊື່    SIZE    75    PVC - U      ສີເທົາ </t>
  </si>
  <si>
    <t xml:space="preserve">ຂໍ້ຕໍ່ຊື່    SIZE    63    PVC - U      ສີເທົາ </t>
  </si>
  <si>
    <t xml:space="preserve">ຂໍ້ຕໍ່ຊື່    SIZE    PVC-U63    PVC - U      ສີເທົາ </t>
  </si>
  <si>
    <t xml:space="preserve">ຂໍ້ຕໍ່ຊື່    SIZE    32    PVC - U      ສີເທົາ </t>
  </si>
  <si>
    <t xml:space="preserve">ຂໍ້ຕໍ່ງໍ 90''   SIZE   315    PVC - U      ສີເທົາ </t>
  </si>
  <si>
    <t xml:space="preserve">ຂໍ້ຕໍ່ງໍ 90''   SIZE   200    PVC - U      ສີເທົາ </t>
  </si>
  <si>
    <t xml:space="preserve">ຂໍ້ຕໍ່ງໍ 90''   SIZE   140    PVC - U      ສີເທົາ </t>
  </si>
  <si>
    <t xml:space="preserve">ຂໍ້ຕໍ່ງໍ 90''   SIZE     90    PVC - U      ສີເທົາ </t>
  </si>
  <si>
    <t xml:space="preserve">ຂໍ້ຕໍ່ງໍ 90''   SIZE     63    PVC - U      ສີເທົາ </t>
  </si>
  <si>
    <t xml:space="preserve">ຂໍ້ຕໍ່ງໍ 90''   SIZE     50    PVC - U      ສີເທົາ </t>
  </si>
  <si>
    <t xml:space="preserve">ຂໍ້ຕໍ່ງໍ 90''   SIZE     32    PVC - U      ສີເທົາ </t>
  </si>
  <si>
    <t xml:space="preserve">ຂໍ້ຕໍ່ງໍ 90''   SIZE     25    PVC - U      ສີເທົາ </t>
  </si>
  <si>
    <t xml:space="preserve">ຂໍ້ຕໍ່ງໍ 90''   SIZE     20    PVC - U      ສີເທົາ </t>
  </si>
  <si>
    <t xml:space="preserve">ຂໍ້ຕໍ່ງໍ 90''  ກຽວໃນ ທອງ   SIZE  dn20 X R1/2  PVC - U  ສີເທົາ </t>
  </si>
  <si>
    <t xml:space="preserve">ຂໍ້ຕໍ່ງໍ 90''  ກຽວໃນ ທອງ   SIZE  dn25 X R3/4  PVC - U  ສີເທົາ </t>
  </si>
  <si>
    <t xml:space="preserve">ຂໍ້ຕໍ່ງໍ 90''  ກຽວໃນ   SIZE  dn20 X R1/2  PVC - U  ສີເທົາ </t>
  </si>
  <si>
    <t xml:space="preserve">ຂໍ້ຕໍ່ງໍ 90''  ກຽວໃນ   SIZE  dn25 X R3/4  PVC - U  ສີເທົາ </t>
  </si>
  <si>
    <t xml:space="preserve">ຂໍ້ຕໍ່ງໍ 45''   SIZE   315   PVC - U   ສີເທົາ </t>
  </si>
  <si>
    <t xml:space="preserve">ຂໍ້ຕໍ່ງໍ 45''   SIZE   250   PVC - U   ສີເທົາ </t>
  </si>
  <si>
    <t xml:space="preserve">ຂໍ້ຕໍ່ງໍ 45''   SIZE   200   PVC - U   ສີເທົາ </t>
  </si>
  <si>
    <t xml:space="preserve">ຂໍ້ຕໍ່ງໍ 45''   SIZE   110   PVC - U   ສີເທົາ </t>
  </si>
  <si>
    <t xml:space="preserve">ຂໍ້ຕໍ່ງໍ 45''   SIZE     90   PVC - U   ສີເທົາ </t>
  </si>
  <si>
    <t xml:space="preserve">ຂໍ້ຕໍ່ງໍ 45''   SIZE     50   PVC - U   ສີເທົາ </t>
  </si>
  <si>
    <t xml:space="preserve">ຂໍ້ຕໍ່ງໍ 45''   SIZE     32   PVC - U   ສີເທົາ </t>
  </si>
  <si>
    <t xml:space="preserve">ຂໍ້ຕໍ່ໍຊື່ ກຽວໃນ ທອງ   SIZE   32 X R1/2   PVC - U     ສີເທົາ </t>
  </si>
  <si>
    <t xml:space="preserve">ຂໍ້ຕໍ່ໍຊື່ ກຽວໃນ          SIZE   20 X R1/2   PVC - U     ສີເທົາ </t>
  </si>
  <si>
    <t xml:space="preserve">ຂໍ້ຕໍ່ໍຊື່ ກຽວນອກ   SIZE   90   PVC - U     ສີເທົາ </t>
  </si>
  <si>
    <t xml:space="preserve">ຂໍ້ຕໍ່ໍຊື່ ກຽວນອກ   SIZE   75   PVC - U     ສີເທົາ </t>
  </si>
  <si>
    <t xml:space="preserve">ຂໍ້ຕໍ່ໍຊື່ ກຽວນອກ   SIZE   63   PVC - U     ສີເທົາ </t>
  </si>
  <si>
    <t xml:space="preserve">ຂໍ້ຕໍ່ໍຊື່ ກຽວນອກ   SIZE   50 X R1 1/2   PVC - U     ສີເທົາ </t>
  </si>
  <si>
    <t xml:space="preserve">ຂໍ້ຕໍ່ໍຊື່ ກຽວນອກ   SIZE   32 X R1         PVC - U     ສີເທົາ </t>
  </si>
  <si>
    <t>ກ້າມປູ    SIZE   20    PVC - U     ສີເທົາ</t>
  </si>
  <si>
    <t>ຝາປິດຕາຍ  SIZE  125   PVC - U     ສີເທົາ</t>
  </si>
  <si>
    <t>ຝາປິດຕາຍ  SIZE   63   PVC - U     ສີເທົາ</t>
  </si>
  <si>
    <t>ຝາປິດຕາຍ  SIZE   50   PVC - U     ສີເທົາ</t>
  </si>
  <si>
    <t>ຝາປິດຕາຍ  SIZE   32   PVC - U     ສີເທົາ</t>
  </si>
  <si>
    <t>ຝາປິດຕາຍ  SIZE   25   PVC - U     ສີເທົາ</t>
  </si>
  <si>
    <t>ຝາປິດຕາຍ  SIZE   20   PVC - U     ສີເທົາ</t>
  </si>
  <si>
    <t>ປະຕູນໍ້າ SIZE 20   PVC - U     ສີເທົາ</t>
  </si>
  <si>
    <t>ໜ້າແປນຢາງ    SIZE 50  PVC - U     ສີເທົາ</t>
  </si>
  <si>
    <t>ໜ້າແປນຢາງ    SIZE 75  PVC - U     ສີເທົາ</t>
  </si>
  <si>
    <t>ເທບອະລູມີນຽມ  Aluminium Tape  2.5''    50 yards/rolls  25 Rolls/ແກັດ</t>
  </si>
  <si>
    <t>ຜ້າເທບພັນທໍ່ແອ PVC size  2''      ສີເທົາ</t>
  </si>
  <si>
    <t>ປະເກນແອດັກ   SIZE 5mm X 20mm X 10m    25 rolls/ແກັດ</t>
  </si>
  <si>
    <t>ກາວດຳທາ ທໍ່ ແອ KIMSON n.51</t>
  </si>
  <si>
    <t>ກາວດຳທາ ທໍ່ ແອ AEROSEAL</t>
  </si>
  <si>
    <t>ຕີນຢາງ  ຮອງຄອມເພັດເຊີແອ   (1 ຊຸດ = 4  ອັນ)</t>
  </si>
  <si>
    <t>ຊຸດສະວິກຄວບຄຸມ omrom 61F-62</t>
  </si>
  <si>
    <t>ສາຍຮີດເຕີ ຊິນເລີ 380V (ແຝງຮ້ອນ)</t>
  </si>
  <si>
    <t>ເຊັນເຊີສະວິກ   omrom  E3JK-DS30M1</t>
  </si>
  <si>
    <t>ສາຍວັດອູນນະພູມ ຊິນເລີ 380V (ແຝງເຢັນ)</t>
  </si>
  <si>
    <t>ສະວິກຈຳກັດ ສຳຫລັບທາວເວີເຄນ JX TIANHUANG</t>
  </si>
  <si>
    <t xml:space="preserve">ສາຍເຊັນເຊີ  Autonic  SENSER </t>
  </si>
  <si>
    <t>ເຄື່ອງຄວບຄຸມອຸ່ນນະພູມ dixell XR06CX (ຕູ້ແຊແຂງ)</t>
  </si>
  <si>
    <t>ມໍເຕີແອ    ELECTRIC MOTOR : MODEL S4 1/10</t>
  </si>
  <si>
    <t>ຄອມເພັດເຊີແອ  LG   9350BTU</t>
  </si>
  <si>
    <t>ໃບພັດລົມແອ  ສຳຫລັບຄອຍເຢັນ</t>
  </si>
  <si>
    <t>ຟິນເຕີໄດເອີ  FILTER DRIER  ''EMERSON''  MODEL : - EK- 053S</t>
  </si>
  <si>
    <t>ຟິນເຕີໄດເອີ  FILTER DRIER  ''EMERSON''  MODEL : - EK- 307S</t>
  </si>
  <si>
    <t>ຟິນເຕີໄດເອີ  FILTER DRIER  ''EMERSON''  MODEL : - EK- 305S</t>
  </si>
  <si>
    <t>ຟິນເຕີໄດເອີ  FILTER DRIER  ''EMERSON''  MODEL : A - W55877</t>
  </si>
  <si>
    <t>ຟິນເຕີໄດເອີ  FILTER DRIER  ''EMERSON''  MODEL : A - W55889</t>
  </si>
  <si>
    <t>ຟິນເຕີໄດເອີ  FILTER DRIER  ''DEMA''  MODEL : - SD- 053</t>
  </si>
  <si>
    <t>ຟິນເຕີໄດເອີ  FILTER DRIER  MODEL :  DMH - 083S  IN &amp; OUT 3/8'' ODS</t>
  </si>
  <si>
    <t>ຟິນເຕີໄດເອີ  FILTER DRIER  MODEL :  CH      F-053</t>
  </si>
  <si>
    <t>OIL SEPARATOR   O &amp; F  Model  F-5204</t>
  </si>
  <si>
    <t>AERODUST  4"       ຍາວ 10M</t>
  </si>
  <si>
    <t xml:space="preserve">AEROFIX - U   3/4"       </t>
  </si>
  <si>
    <t xml:space="preserve">AEROFIX - U   2"       </t>
  </si>
  <si>
    <t xml:space="preserve">AEROFIX - U   2" 7/8       </t>
  </si>
  <si>
    <t xml:space="preserve">AEROFIX - U   3" 1/2       </t>
  </si>
  <si>
    <t>ຂໍ້ງໍ 45'' ທອງແດງ  SIZE  1/4"</t>
  </si>
  <si>
    <t>ຂໍ້ງໍ 45'' ທອງແດງ  SIZE  1/2"</t>
  </si>
  <si>
    <t>ຂໍ້ງໍ 45'' ທອງແດງ  SIZE  1"</t>
  </si>
  <si>
    <t>ຂໍ້ງໍ 45'' ທອງແດງ  SIZE  1 1/4"</t>
  </si>
  <si>
    <t>ຂໍ້ງໍ 45'' ທອງແດງ  SIZE  1 1/2"</t>
  </si>
  <si>
    <t>ຂໍ້ງໍ 90'' ທອງແດງ  SIZE   1/8"</t>
  </si>
  <si>
    <t>ຂໍ້ງໍ 90'' ທອງແດງ  SIZE   1/4"</t>
  </si>
  <si>
    <t>ຂໍ້ງໍ 90'' ທອງແດງ  SIZE   3/8"</t>
  </si>
  <si>
    <t>ຂໍ້ງໍ 90'' ທອງແດງ  SIZE   1/2"</t>
  </si>
  <si>
    <t>ຂໍ້ງໍ 90'' ທອງແດງ  SIZE   5/8"</t>
  </si>
  <si>
    <t>ຂໍ້ງໍ 90'' ທອງແດງ  SIZE   3/4"</t>
  </si>
  <si>
    <t>ຂໍ້ງໍ 90'' ທອງແດງ  SIZE   1"</t>
  </si>
  <si>
    <t>ຂໍ້ງໍ 90'' ທອງແດງ  SIZE   1 1/4"</t>
  </si>
  <si>
    <t>ຂໍ້ງໍ 90'' ທອງແດງ  SIZE   1 1/2"</t>
  </si>
  <si>
    <t>ຂໍ້ຕໍ່ຊື່ທອງແດງ    SIZE  1/8"</t>
  </si>
  <si>
    <t>ຂໍ້ຕໍ່ຊື່ທອງແດງ    SIZE  1/4"</t>
  </si>
  <si>
    <t>ຂໍ້ຕໍ່ຊື່ທອງແດງ    SIZE  3/8"</t>
  </si>
  <si>
    <t>ຂໍ້ຕໍ່ຊື່ທອງແດງ    SIZE  1/2"</t>
  </si>
  <si>
    <t>ຂໍ້ຕໍ່ຊື່ທອງແດງ    SIZE  5/8"</t>
  </si>
  <si>
    <t>ຂໍ້ຕໍ່ຊື່ທອງແດງ    SIZE  3/4"</t>
  </si>
  <si>
    <t>ຂໍ້ຕໍ່ຊື່ທອງແດງ    SIZE  1"</t>
  </si>
  <si>
    <t>ຂໍ້ຕໍ່ຊື່ທອງແດງ    SIZE  1 1/4"</t>
  </si>
  <si>
    <t>ຂໍ້ຕໍ່ຊື່ທອງແດງ    SIZE  1 1/2"</t>
  </si>
  <si>
    <t>ສາມທາງທອງແດງ       SIZE  3/8"</t>
  </si>
  <si>
    <t>ສາມທາງທອງແດງ ລົດ  SIZE  3/8" X 1/4"</t>
  </si>
  <si>
    <t>ຂໍ້ຕໍ່ລົດທອງແດງ  SIZE  3/4" X 1/2"</t>
  </si>
  <si>
    <t>ຂໍ້ຕໍ່ລົດທອງແດງ  SIZE  1/2" X 1/4"</t>
  </si>
  <si>
    <t>ຄັດເຕີຕັດທໍ່  SUPER - EGO 2''- 4''</t>
  </si>
  <si>
    <t>ທູວາຍວາວໄຟຟ້າ ''Honeywell'' VC6013 AJ1000T VALVE ACTUATOR  200 - 240VAC 2WAY 3/4''</t>
  </si>
  <si>
    <t>ທູ ວາຍ ວາວໄຟຟ້າ  ''Honeywell''  CN4605A1001</t>
  </si>
  <si>
    <t>ທູ ວາຍ ວາວໄຟຟ້າ  ''Honeywell''  CN7220A2007</t>
  </si>
  <si>
    <t>ລີໂມດຄອນໂທນ ແອ AHU  ''Honeywell''  TB7980A1006</t>
  </si>
  <si>
    <t>ທາມເມີຣຸມແອ TIME ROOM ''Honeywell''  T6373A1108</t>
  </si>
  <si>
    <t>ທູບຈອດທອງແດງ  BRAZING  ALLOYS    60 ເສັ້ນ/ຖົງ</t>
  </si>
  <si>
    <t>ສະເປແອ - CORVIA</t>
  </si>
  <si>
    <t>ລຳໂພງຕິດເພດານ  T - 106U  CEILING  SPEAKER   '' itc AUDIO ''</t>
  </si>
  <si>
    <t>ລຳໂພງຕິດເພດານ  T - 105A  CEILING  SPEAKER   '' itc AUDIO ''</t>
  </si>
  <si>
    <t>ສະວີງເຊັກວາວເຫລັກ Y 5" ສີດຳ (SWING TYPE CHECK VALVE - Y  ຂອງແອ  AHU)</t>
  </si>
  <si>
    <t>ສະວີງເຊັກວາວເຫລັກ 6"  ສີຟ້າ  ( SWING TYPE CHECK VALVE  ຂອງແອ  AHU )</t>
  </si>
  <si>
    <t>ສະວີງເຊັກວາວເຫລັກ 6''X 4" ສີແດງ ( SWING TYPE CHECK VALVE ຂອງແອ  AHU )</t>
  </si>
  <si>
    <t>ຂໍ້ຕໍ່ຊື້ລົດເຫລັກດໍາ    6'' X  4''       150 X 90   (ຂອງແອ  AHU )</t>
  </si>
  <si>
    <t>ຂໍ້ງໍ 90'' ເຫລັກດໍາ   6''     150   (ຂອງແອ  AHU )</t>
  </si>
  <si>
    <t>ຂໍ້ຕໍ່ກັນກະແທກ TOZEN   FLEX   100A   (4")    (1 ຂໍ້)</t>
  </si>
  <si>
    <t>ຂໍ້ຕໍ່ກັນກະແທກ TOZEN   FLEX   125A   (5")    (1 ຂໍ້)</t>
  </si>
  <si>
    <t>ຂໍ້ຕໍ່ກັນກະແທກ TOZEN   FLEX   150A   (6")    (1 ຂໍ້)</t>
  </si>
  <si>
    <t>ຂໍ້ຕໍ່ກັນກະແທກ TOZEN   FLEX   200A   (8")    (1 ຂໍ້)</t>
  </si>
  <si>
    <t>ຂໍ້ຕໍ່ກັນກະແທກ TOZEN   FLEX   200A   (8")    (2 ຂໍ້)</t>
  </si>
  <si>
    <t>ຂໍ້ຕໍ່ກັນກະແທກ TOZEN   FLEX   250A   (10")  (1 ຂໍ້)</t>
  </si>
  <si>
    <t>ຂໍ້ຕໍ່ກັນກະແທກ TOZEN   FLEX   300A   (12")  (1 ຂໍ້)</t>
  </si>
  <si>
    <t xml:space="preserve">ທໍ່ກັນທະລຸດ/ທໍ່ອ່ອນ  FLEX  HOSE  100   (4")   </t>
  </si>
  <si>
    <t>ບັ້ງດັບເພີງ   ສີຂຽວ     SIZE 10 LBS</t>
  </si>
  <si>
    <t>ບັ້ງດັບເພີງ   ສີແດງ     SIZE 10 LBS</t>
  </si>
  <si>
    <t xml:space="preserve">ຂໍ້ຕໍ່ຊື້ລົດເຫລັກດໍາ    1'' X 1/2''       </t>
  </si>
  <si>
    <t xml:space="preserve">ຂໍ້ຕໍ່ຊື້ລົດເຫລັກດໍາ    1 1/4'' X 1''       </t>
  </si>
  <si>
    <t xml:space="preserve">ຂໍ້ຕໍ່ຊື້ລົດເຫລັກດໍາ    1 1/2'' X 1''       </t>
  </si>
  <si>
    <t xml:space="preserve">ຂໍ້ຕໍ່ຊື້ລົດເຫລັກດໍາ    2'' X 1''       </t>
  </si>
  <si>
    <t xml:space="preserve">ຂໍ້ຕໍ່ຊື້ລົດເຫລັກດໍາ    2'' X 1 1/2''       </t>
  </si>
  <si>
    <t xml:space="preserve">ຂໍ້ຕໍ່ຊື້ລົດເຫລັກດໍາ    2 1/2'' X 1''       </t>
  </si>
  <si>
    <t xml:space="preserve">ຂໍ້ຕໍ່ຊື້ລົດເຫລັກດໍາ    3'' X  2''       </t>
  </si>
  <si>
    <t xml:space="preserve">ຂໍ້ຕໍ່ຊື້ລົດເຫລັກດໍາ    3'' X  2 1/2''       </t>
  </si>
  <si>
    <t xml:space="preserve">ຂໍ້ຕໍ່ຊື້ລົດເຫລັກດໍາ    4'' X  3''       </t>
  </si>
  <si>
    <t xml:space="preserve">ຂໍ້ຕໍ່ຊື້ລົດເຫລັກດໍາ    6'' X  3''       </t>
  </si>
  <si>
    <t xml:space="preserve">ຂໍ້ຕໍ່ຊື້ລົດເຫລັກດໍາ    10'' X  6''       </t>
  </si>
  <si>
    <t xml:space="preserve">ສາມທາງລົດເຫລັກດໍາ  1 1/4'' X 1''   </t>
  </si>
  <si>
    <t xml:space="preserve">ສາມທາງລົດເຫລັກດໍາ  1 1/2'' X 1''   </t>
  </si>
  <si>
    <t xml:space="preserve">ສາມທາງລົດເຫລັກດໍາ  2 '' X 1 1/4''   </t>
  </si>
  <si>
    <t xml:space="preserve">ສາມທາງລົດເຫລັກດໍາ  2 1/2'' X 1/2''   </t>
  </si>
  <si>
    <t xml:space="preserve">ສາມທາງລົດເຫລັກດໍາ  2 1/2'' X  2''   </t>
  </si>
  <si>
    <t xml:space="preserve">ສາມທາງລົດເຫລັກດໍາ  3'' X  2 1/2''   </t>
  </si>
  <si>
    <t xml:space="preserve">ສາມທາງລົດເຫລັກດໍາ  4'' X  3''   </t>
  </si>
  <si>
    <t xml:space="preserve">ສາມທາງລົດເຫລັກດໍາ  6'' X  4''   </t>
  </si>
  <si>
    <t xml:space="preserve">ສາມທາງເຫລັກດໍາ  1''   </t>
  </si>
  <si>
    <t xml:space="preserve">ສາມທາງເຫລັກດໍາ  1 1/4''   </t>
  </si>
  <si>
    <t xml:space="preserve">ສາມທາງເຫລັກດໍາ  2''   </t>
  </si>
  <si>
    <t xml:space="preserve">ຂໍ້ງໍ 90'' ເຫລັກດໍາ   1''     </t>
  </si>
  <si>
    <t xml:space="preserve">ຂໍ້ງໍ 90'' ເຫລັກດໍາ   1 1/4''     </t>
  </si>
  <si>
    <t xml:space="preserve">ຂໍ້ງໍ 90'' ເຫລັກດໍາ   1 1/2''     </t>
  </si>
  <si>
    <t xml:space="preserve">ຂໍ້ງໍ 90'' ເຫລັກດໍາ   2''     </t>
  </si>
  <si>
    <t xml:space="preserve">ຂໍ້ງໍ 90'' ເຫລັກດໍາ   6''     </t>
  </si>
  <si>
    <t>ຫົວສະປີງເກີ້ (ໄຟສຸກເສີນ)</t>
  </si>
  <si>
    <t>ຝາຊິ້ງສະແຕນເຫລດ</t>
  </si>
  <si>
    <t>ສາຍນໍ້າດັບເພີງສີແດງ   ANZEN  2 1/2''  X 20M</t>
  </si>
  <si>
    <t>ກະດິງເຕືອນໄຟ FIRE ALARM  BELL 6''   AIP-624B  DC-24V</t>
  </si>
  <si>
    <t>ກະດິງເຕືອນໄຟ FIRE ALARM  BELL 6''   S-322  DC-24V   '' CEMEN''</t>
  </si>
  <si>
    <t>ເຄື່ອງຈັບຄວ້ນໄຟໃໝ້ SMOKE ALARM  S-315-2     DC -12-30V  '' CEMEN''</t>
  </si>
  <si>
    <t>ເຄື່ອງຈັບຄວາມຮ້ອນ Heat Detector  S-302     DC -12-30V  '' CEMEN''</t>
  </si>
  <si>
    <t>ຝາປິດລຳໂພງເພດານ</t>
  </si>
  <si>
    <t>ທໍ່ທອງແດງ   1 1/2''</t>
  </si>
  <si>
    <t>ທໍ່ທອງແດງ   1 1/4''</t>
  </si>
  <si>
    <t>ທໍ່ທອງແດງ   1"</t>
  </si>
  <si>
    <t>ທໍ່ທອງແດງ   3/4"</t>
  </si>
  <si>
    <t>ທໍ່ທອງແດງ   5/8"</t>
  </si>
  <si>
    <t>ທໍ່ທອງແດງ   1/2"</t>
  </si>
  <si>
    <t>ທໍ່ທອງແດງ   1/4"</t>
  </si>
  <si>
    <t>ນ້ຳຢາແອ  HONEYWELL   Refrigerant  R- 410A  10Kg/ຖັງ</t>
  </si>
  <si>
    <t>ນ້ຳຢາແອ  BLUE PLANET Refrigerant  R- 410a  10Kg/ຖັງ</t>
  </si>
  <si>
    <t>ສາມທາງທອງແດງ  Manifold PIPE  FQ  - 02 /A  (GREE)</t>
  </si>
  <si>
    <t>ຊຸດນ້ອຍ</t>
  </si>
  <si>
    <t>ສາມທາງທອງແດງ  Manifold PIPE  FQ  - 03 /A  (GREE)</t>
  </si>
  <si>
    <t>ສາມທາງທອງແດງ Manifold PIPE  FQ  - 04 /A  (GREE)</t>
  </si>
  <si>
    <t>ສາມທາງທອງແດງ Manifold PIPE  FQ  - 01B/A (GREE)</t>
  </si>
  <si>
    <t>ສາມທາງທອງແດງ Manifold PIPE  ML  - 01 /A  (GREE)</t>
  </si>
  <si>
    <t>ສາມທາງທອງແດງ  FQZHN-02D</t>
  </si>
  <si>
    <t>ສາມທາງທອງແດງ  FQZHN-03D</t>
  </si>
  <si>
    <t>ສາມທາງທອງແດງ   FQZHN-04D</t>
  </si>
  <si>
    <t>ຊຸດໃຫຍ່</t>
  </si>
  <si>
    <t>ສາມທາງທອງແດງ   FQZHN-05D</t>
  </si>
  <si>
    <t>ສາມທາງທອງແດງ   FQZHW-02N-1D</t>
  </si>
  <si>
    <t>ໜາມເຕີຍ  fiber lock       SIZE 45mm         1000 pcs/ແກັດ</t>
  </si>
  <si>
    <t>ໝວດສິນຄ້າ</t>
  </si>
  <si>
    <t>ອຸປະກອນໄຟຟ້າ</t>
  </si>
  <si>
    <t>ອຸປະກອນນ້ຳປະປາ</t>
  </si>
  <si>
    <t>ອຸປະກອນດັບເພີງ</t>
  </si>
  <si>
    <t>ອຸປະກອນບຳບັດນ້ຳ</t>
  </si>
  <si>
    <t>ອຸປະກອນທຳຄວາມສະອາດ</t>
  </si>
  <si>
    <t>ໄອເຕັກສູນວາງສະແດງສິນຄ້າ</t>
  </si>
  <si>
    <t>ນ້ຳມັນທາໄມ້ ກາຫົວສິງ ສີໄມ້ປະດູ່   N.2     0.480ລິດ/ຕຸກ</t>
  </si>
  <si>
    <t>ສີໂປ້ໄມ້  WOODTECT  ''Wood Filler''    250ml/ປ່ອງ</t>
  </si>
  <si>
    <t>ປ່ອງ</t>
  </si>
  <si>
    <t>ສີກັນໝ້ຽງ ສີແດງ      17.5L</t>
  </si>
  <si>
    <t>ສີນ້ຳ  U-90  ສຳລັບພາຍນອກ  SP-728 ສີແດງ  18.925ລິດ/ຖັງ</t>
  </si>
  <si>
    <t>ຫົວແຈກ RT45      10ອັນ/ແພັກ</t>
  </si>
  <si>
    <t>ສີນໍ້າມັນ  '' GALANT '' ສີປອນ  U000      3.785 ລິດ</t>
  </si>
  <si>
    <t>ສີກັນໝ້ຽງ  ''GALANT''   N.1024        17.5L</t>
  </si>
  <si>
    <t>ສີນໍ້າມັນ  '' TOA '' ສີເຄືອບເງົາ  G160 - ສີເຫລືອງ    3.785 ລິດ</t>
  </si>
  <si>
    <t>ສີນໍ້າມັນ  '' TOA '' ສີເຄືອບເງົາ  G255 - ສີແດງ       3.785 ລິດ</t>
  </si>
  <si>
    <t>ສີນໍ້າມັນ  '' TOA '' ສີເຄືອບເງົາ   8253 - ສີດຳ         3.785 ລິດ</t>
  </si>
  <si>
    <t>ສີນໍ້າມັນ  '' TOA '' ສີເຄືອບເງົາ   G566 - ສີຂຽວ     3.785 ລິດ</t>
  </si>
  <si>
    <t>ສີຮອງພື້ນກັນໝ້ຽງ  ''GALANT''   ສີແດງ     3.5 ລິດ</t>
  </si>
  <si>
    <t>ສີປອນ U000   3.5L</t>
  </si>
  <si>
    <t>ສີນ້ຳ  '' 4 season '' ຊະນິດກຶ່ງເງົາ ສີຂາວ  9ລິດ</t>
  </si>
  <si>
    <t>ໄອເຕັກມໍລ</t>
  </si>
  <si>
    <t>ສາຍແລນ Cat6 UTP Cable  305m/box</t>
  </si>
  <si>
    <t>ໄອເຕັກສວນນ້ຳ</t>
  </si>
  <si>
    <t>ສີຂາວທາພາຍໃນ   U90        18L/ຖັງ</t>
  </si>
  <si>
    <t>ສີຂາວທາພາຍນອກ U90        18L/ຖັງ</t>
  </si>
  <si>
    <t>ສີນ້ຳມັນສີເທົາ ເຄຶອບເງົາ TOA M687    3.5L/ປ໋ອງ</t>
  </si>
  <si>
    <t>ສີນ້ຳມັນສີດຳ HERO 2IN1 RUST TECH H2-888    3.5L</t>
  </si>
  <si>
    <t>ສີນ້ຳມັນສີຂາວ TOA  G010           3.5ລິດ/ປ໋ອງ</t>
  </si>
  <si>
    <t>ສີນ້ຳມັນສີຟ້າ   TOA  G359           3.5ລິດ/ປ໋ອງ</t>
  </si>
  <si>
    <t>ທີນເນີ   N.21</t>
  </si>
  <si>
    <t>ທີນເນີ   N.71</t>
  </si>
  <si>
    <t>ທີນເນີປະສົມສີ AAA   3L</t>
  </si>
  <si>
    <t>ທີນເນີປະສົມສີ  WOODTECT WT-500   3.5L</t>
  </si>
  <si>
    <t>ສາງລາຍວັນສຳນັກງານໃຫຍ່</t>
  </si>
  <si>
    <t>ເບກເກີ   3P  100A  NF-125-CV      '' Mitsubishi ''</t>
  </si>
  <si>
    <t>ເບກເກີ   3P  63A  NF-63-CV      '' Mitsubishi ''</t>
  </si>
  <si>
    <t>ລູກສະກິດເບກເກີ 3P 20A  ''Schneider''</t>
  </si>
  <si>
    <t>ລູກສະກິດເບກເກີ 2P 32A  '' HAGO ''</t>
  </si>
  <si>
    <t>ລູກສະກິດເບກເກີ 2P 20A  '' HAGO ''</t>
  </si>
  <si>
    <t>ລູກປັກສຽບດ່ຽວ   ''Panasonic''</t>
  </si>
  <si>
    <t>ຫລອດໄຟນິອອນ 36W  ''Panasonic''   ( 25 ຫຼອດ / ແກັດ )</t>
  </si>
  <si>
    <t xml:space="preserve">ຫລອດໄຟນິອອນລາງຂາສະປີງ  36W  PHILIPS    13ຊຸດ/ແກັດ </t>
  </si>
  <si>
    <t xml:space="preserve">ຫລອດໄຟນິອອນລາງຂາສະປີງ  36W  PHILIPS    10ຊຸດ/ແກັດ </t>
  </si>
  <si>
    <t xml:space="preserve">ຫລອດໄຟນິອອນລາງຂາສະປີງ  18W   </t>
  </si>
  <si>
    <t>ໂຄມໄຟສະປອດໄລ  LED   50W</t>
  </si>
  <si>
    <t>ໂຄມໄຟສະປອດໄລ  LED   150W</t>
  </si>
  <si>
    <t>ດອກໄຟ ປ້ອມ SENTOSHI  5W E27 G40 (ດອກໄຟ ປິ່ງປ໋ອງ) 100 ດອກ/ແກັດ</t>
  </si>
  <si>
    <t>ດອກໄຟ ປ້ອມ LED 19W E27 PHILIPS</t>
  </si>
  <si>
    <t xml:space="preserve">ດອກໄຟ ຕະຂຽບ  18W  E27 </t>
  </si>
  <si>
    <t>ຫົວກົດ ຫາງປາກົມ 35 - 10 TLUG</t>
  </si>
  <si>
    <t>ປັກໄຟ 1 ຊ່ອງ ອອງເຕົ່າ   MATSU              ( 12ອັນ/ກັບ )</t>
  </si>
  <si>
    <t>ປັກໄຟ 1 ຊ່ອງ ອອງເຕົ່າ   VENA SR1621   ( 24ອັນ/ກັບ )</t>
  </si>
  <si>
    <t xml:space="preserve">ກ່ອງ ແບັກເກີ້   T PLUS  </t>
  </si>
  <si>
    <t>ກັບແຈກກັນນ້ຳ 4X4 NANO ສີເຫລືອງ</t>
  </si>
  <si>
    <t>ຫລອດຟິວກະເບື້ອງ Pten 10 X 38 gG 32A 500V AC</t>
  </si>
  <si>
    <t>ຫລອດຟິວກະເບື້ອງ FNQ - R - 6 6A 600V</t>
  </si>
  <si>
    <t>ຟີວລິ້ງ   75A  22KV</t>
  </si>
  <si>
    <t>ວາຍເວ 40 X 60 HOME</t>
  </si>
  <si>
    <t>ວາຍເວ 20 X 40 HOME</t>
  </si>
  <si>
    <t>ວາຍເວ  PVC  #002</t>
  </si>
  <si>
    <t>ຫົວດຸ້ຍ ດອກໄຟປ້ອມ  ກັນນໍ້າ   E27   100 Pcs/ແກັດ</t>
  </si>
  <si>
    <t xml:space="preserve">ສາຍໄຟ  THW 1 X 1.5  BCC  ສີແດງ  100m/Roll   </t>
  </si>
  <si>
    <t>ສາຍໄຟ  VAF  2 X 6     ສີຂາວ    100m/Roll</t>
  </si>
  <si>
    <t>ສາຍໄຟ  VAF  2 X 10    ສີຂາວ    100m/Roll</t>
  </si>
  <si>
    <t>ສາຍໄຟ  VSF  1 X 1.5   ສີດຳ  100m/Roll</t>
  </si>
  <si>
    <t xml:space="preserve">ສາຍໄຟ  VCT  4 X 2.5   ສີດຳ    100m/Roll   </t>
  </si>
  <si>
    <t xml:space="preserve">ສາຍໄຟ  VCT  4 X 4      ສີດຳ    100m/Roll   </t>
  </si>
  <si>
    <t>ໂດບີໂນ           2.5mm</t>
  </si>
  <si>
    <t>ແທ່ງ</t>
  </si>
  <si>
    <t>ໄຟສະແດງສະຖານະ Pilot Lamp 220V  ສີແດງ</t>
  </si>
  <si>
    <t>ທໍ່ເຟລັກ ສີເຫຼືອງ  3/4</t>
  </si>
  <si>
    <t>ທໍ່ເຟລັກ ສີຂາວ   1/2</t>
  </si>
  <si>
    <t>ສະກຸນເງິນ</t>
  </si>
  <si>
    <t>ບາດ</t>
  </si>
  <si>
    <t>ກີບ</t>
  </si>
  <si>
    <t>ກາປາຊິເຕີ   CBB61 4µF±5%     400/450VAC  50/60Hz (ພັດລົມ)</t>
  </si>
  <si>
    <t>ກາປາຊິເຕີ   CBB61 3.5µF±5%  400/450VAC  50/60Hz (ພັດລົມ)</t>
  </si>
  <si>
    <t>ກົງເຕີໄຟເຕີມເງີນ KASAMAPLUS ລຸ້ນ A882 3P 30 ( 100 ) A</t>
  </si>
  <si>
    <t>ຫນ່ວຍ</t>
  </si>
  <si>
    <t>ເຂັມຫົວຈ່າຍໄຟ (ໄຟແສງສີ)</t>
  </si>
  <si>
    <t xml:space="preserve">ໂຄມໄຟແປມົນ LED 18W </t>
  </si>
  <si>
    <t>ສະວິກແສງ  HI - TEK 10A 220V</t>
  </si>
  <si>
    <t>ດອກໄຟບີີມ       230W</t>
  </si>
  <si>
    <t>ປັກໄຟຜູ້ລອຍ  VENA</t>
  </si>
  <si>
    <t xml:space="preserve">ຟິວຫລອດແກ້ວ 15A </t>
  </si>
  <si>
    <t>ຟິວກະເບື້ອງ Pten E16  6A</t>
  </si>
  <si>
    <t>ຣີເລ relay 3 phase CM-MPS 41s ຍີ່ຫໍ້ ABB</t>
  </si>
  <si>
    <t>ຫົວດຸ້ຍຮາໂລເຈັ້ນ GU  5.3</t>
  </si>
  <si>
    <t>ຫາງປາແງ່ມ  VF5.5 (6y) ສຳລັບສາຍເບີ 6  100ອັນ/ຖົງ</t>
  </si>
  <si>
    <t>ກະແຈ ປິດ/ເປີດ ໄຟຟ້າ  NP2-BG35        ''CHINT''</t>
  </si>
  <si>
    <t>ສາມທາງວາຍເວເຫລັກ 2 X 4    ( 5 X 10CM )</t>
  </si>
  <si>
    <t>ທໍ່ອອ່ນຢາງ  20mm  Nano</t>
  </si>
  <si>
    <t xml:space="preserve">ພຸກປາດສະຕິກ ສີຂາວ  DROP IN ANGHOR   SIZE 6''      </t>
  </si>
  <si>
    <t>ກາປາຊິເຕີ  MK805U45LF Motor Start Capacitor10µF±5% 450VAC 50/60Hz (ພັດລົມ)</t>
  </si>
  <si>
    <t>ກາວຕິດ ແຜ່ນ LED  150g</t>
  </si>
  <si>
    <t>ຟິວຫລອດແກ້ວ  5A 220-250V</t>
  </si>
  <si>
    <t>ວາຍເວອອງເຕົາ  PVC  CT220   No.2</t>
  </si>
  <si>
    <t>ສາຍລຳໂພງ    RVS 2 X 6   100m    (ແດງ - ດຳ)</t>
  </si>
  <si>
    <t>ເຄື່ອງເປົ່າມື  AUTOMATIC HAND DRYER</t>
  </si>
  <si>
    <t>ຊຸດທໍ່ນ້ຳຖີ້ມ GLOBO GA-01-123-50</t>
  </si>
  <si>
    <t>ຖັງດັກໄຂມັນ G-TEK ຂະຫນາດ 40 ລິດ</t>
  </si>
  <si>
    <t>ຝາປິດຕາຍ  PVC  2"</t>
  </si>
  <si>
    <t>ປະຕູນ້ຳ PVC 1"</t>
  </si>
  <si>
    <t>ປະຕູນ້ຳ ແມງກະເບື້ອ Ø 200  ( 8'' )</t>
  </si>
  <si>
    <t>ລູກລອຍ  1/2"</t>
  </si>
  <si>
    <t>ກິບຮັດທໍ່ PVC  3/4''</t>
  </si>
  <si>
    <t>ເທບພັນກຽວທໍ່ນໍ້າປະປາ  ''EMMILY''</t>
  </si>
  <si>
    <t>ຫົວກະໂຫລກປໍ້ານໍ້າທອງເຫລືອງ  ANA   2 1/2''  65MM</t>
  </si>
  <si>
    <t>ເພັດເຊີສະວິກ KP35 ( ສະວິກແຮງດັນນ້ຳ )</t>
  </si>
  <si>
    <t>ເຊັກວາວສະປິງ Eurostop  1 1/2"</t>
  </si>
  <si>
    <t>ເຊັກວາວສະປິງ Eurostop  2"</t>
  </si>
  <si>
    <t>ເຊັກວາວສະປິງ  ANA  2"</t>
  </si>
  <si>
    <t>ໂຊລິນອຍ  2'' SECO AC220V 2W 500 - 50</t>
  </si>
  <si>
    <t>ນິບເປີ້ນທອງເຫຼືອງ  1/2''</t>
  </si>
  <si>
    <t>ຂໍ້ຕໍ່ຊື່ກຽວນອກ  PE  20mm</t>
  </si>
  <si>
    <t>ຂໍ້ຕໍ່ງໍໂຄ້ງ PVC  HACO  20mm       ( ສີຂາວ )</t>
  </si>
  <si>
    <t>ສາຍຢາງ ສີຟ້າ  5/8''  50m</t>
  </si>
  <si>
    <t>ສະດືອ່າງລ້າງຖ້ວຍ</t>
  </si>
  <si>
    <t>ຂໍ້ຕໍ່ສາມທາງ PVC  HACO  20mm       ( ສີຂາວ )</t>
  </si>
  <si>
    <t>ທໍ່ PVC  HACO  20mm       ( ສີຂາວ )</t>
  </si>
  <si>
    <t>ກົງເຕີນ້ຳປະປາ   NWM 25   1''</t>
  </si>
  <si>
    <t>ກົງເຕີນ້ຳປະປາ   NWM 50   2''</t>
  </si>
  <si>
    <t xml:space="preserve">ບູລອງ  M16 X 80   </t>
  </si>
  <si>
    <t>ແຝງອາເດັບເຕີ 100 Votex    (ລວມສູນ  4'')</t>
  </si>
  <si>
    <t>ຂໍ້ຕໍ່ໍຊື່ ກຽວນອກ  PVC  2''             13.5mm</t>
  </si>
  <si>
    <t>ທໍ່ຢາງດຳ  PE   20mm</t>
  </si>
  <si>
    <t>ຝາຊັກໂຄກ VEGARR V1200W</t>
  </si>
  <si>
    <t>ຝາຊັກໂຄກ VEGARR V1200W 36x44 cm</t>
  </si>
  <si>
    <t>ຢາງຍອຍ</t>
  </si>
  <si>
    <t>ມໍເຕີ + ໃບພັດລົມແອ AHU  '' YWF. A4T - 600S - 5DIIA00''</t>
  </si>
  <si>
    <t>ໃບມີດຄັດເຕີຕັດທໍ່ທອງແດງ</t>
  </si>
  <si>
    <t>ສາຍຮີດເຕີ ຊິນເລີ 220V/400W</t>
  </si>
  <si>
    <t>ສາຍແຍ່ທໍ່ຊິນເລີ   Flexible shaft size 9/16'' Jong  10M</t>
  </si>
  <si>
    <t>ຢາງຊູຖ່ວງລິບ ລາງໂປ່ງ 5K</t>
  </si>
  <si>
    <t>ໂສ້ບັນໄດເລື່ອນ ເບີ 40</t>
  </si>
  <si>
    <t>ໂສ້ບັນໄດເລື່ອນ ເບີ 50</t>
  </si>
  <si>
    <t>ສາຍພານບັນໄດເລື່ອນ MITSUBISHI MAXSTAR WEDGE  3V-560</t>
  </si>
  <si>
    <t>ຊຸດທົດລອງນ້ຳ  "PENTAIR"</t>
  </si>
  <si>
    <t>ຄໍຣິນ ຜົງ Chlorine Powder 90%   50 Kgs/Tank  ( ຈີນ )</t>
  </si>
  <si>
    <t>ສານເຫລືອງ ຜົງ  30%   25 kg/Bag</t>
  </si>
  <si>
    <t>ສານຟ້າ    25 kg/Bag</t>
  </si>
  <si>
    <t>ໂຊດາແອັດ   40 Kgs/ເປົາ</t>
  </si>
  <si>
    <t>ກົດເກືອ  20ລິດ/ຕຸກ</t>
  </si>
  <si>
    <t>ກ່ອງໃສ່ເຈ້ຍທິດຊູມົນ CENCLEAN  3M</t>
  </si>
  <si>
    <t>ກ່ອງໃສ່ເຈ້ຍທິດຊູມົນ KIMBERLY-CLARK</t>
  </si>
  <si>
    <t>ແຜ່ນຢາງກັນໝື່ນ ກັນລົ້ມ 4MM 48 X 68 CM    ສີຂຽວ  33 ແຜ່ນ/ແກັດ</t>
  </si>
  <si>
    <t>ຫຍ້າຢາງກັນໝື່ນ ກັນລົ້ມ 4MM  14 X 14 CM    ສີແດງ   12 ແຜ່ນ/ຖົງ</t>
  </si>
  <si>
    <t xml:space="preserve">ສະເປ ຫອມດັບກິ່ນ 3M Fresh Marine 300ml     12 ປ່ອງ/ແກັດ          </t>
  </si>
  <si>
    <t>ລູກເຫມັນ</t>
  </si>
  <si>
    <t xml:space="preserve">ສະກ໋ອດໄບ້ ຮູບສີ່ລ່ຽມສີຂຽວ  Hand Scrubber jet    24 ອັນ/ແກັດ </t>
  </si>
  <si>
    <t>ສະກ໋ອດໄບ້ ຮູບຈະຫຼວດສີດຳ + ສີຂຽວ Scrubber jet 12 ອັນ/ແກັດ</t>
  </si>
  <si>
    <t>ໄມ້ ດູດຫົວສວ້ມ</t>
  </si>
  <si>
    <t xml:space="preserve">ແຜ່ນຂັດ   Size  18" ສີແດງ      5 ແຜ່ນ/ແກັດ  </t>
  </si>
  <si>
    <t xml:space="preserve">ແຜ່ນຂັດ   Size  18" ສີຂາວ      5 ແຜ່ນ/ແກັດ  </t>
  </si>
  <si>
    <t xml:space="preserve">ແຜ່ນຂັດ   Size  18" ສີດຳ        5 ແຜ່ນ/ແກັດ  </t>
  </si>
  <si>
    <t xml:space="preserve">ແຜ່ນຂັດ   Size  20" ສີແດງ        5 ແຜ່ນ/ແກັດ   </t>
  </si>
  <si>
    <t xml:space="preserve">ແຜ່ນຂັດ   Size  20" ສີຂາວ        5 ແຜ່ນ/ແກັດ   </t>
  </si>
  <si>
    <t>ຖົງມືຢາງ ສີຟ້າ    50 ຄູ່/ຖົງ</t>
  </si>
  <si>
    <t>ນໍ້າຢາ ບຳລຸງຮັກສາເຟີນິເຈີ  3M    3.8 ລິດ/ຕຸກ</t>
  </si>
  <si>
    <t>ນໍ້າຢາ ປັນເງົາ &amp; ລົບລອຍ 3M      3.8 ລິດ/ຕຸກ</t>
  </si>
  <si>
    <t>ນໍ້າຢາ ເຄືອບເງົາພື້ນ 3M               3.8 ລິດ/ຕຸກ</t>
  </si>
  <si>
    <t>ນໍ້າຢາ ຮອງຟື້ນ 3M                       3.8 ລິດ/ຕຸກ</t>
  </si>
  <si>
    <t>ຜ້າລ້າງລົດ  CLEAN CHAM   SYNTHETIC-CHAMOIS</t>
  </si>
  <si>
    <t xml:space="preserve">ໝອນສຳຫລັບລ້າງລົດ  ສີຟ້າ   </t>
  </si>
  <si>
    <t xml:space="preserve">ໝອນສຳຫລັບລ້າງລົດ  ສີຂຽວ   </t>
  </si>
  <si>
    <t xml:space="preserve">ຟອງນ້ຳສຳຫລັບລ້າງລົດ MAGIG NANO SPONGE     </t>
  </si>
  <si>
    <t>ຟອງນ້ຳສຳຫລັບລ້າງລົດ TK BEST QUALITY   2ອັນ/ແພ້ກ</t>
  </si>
  <si>
    <t>ໂຟມສຳຫລັບລ້າງເບາະລົດ DG DEARGON FOAM CLEANER    650ml</t>
  </si>
  <si>
    <t>ແຊມພູສຳຫລັບລ້າງລົດ  Car Shampoo  X1 plus  1000ml</t>
  </si>
  <si>
    <t>ແຊມພູສຳຫລັບລ້າງລົດ  Wash &amp; Carnauda Wax  1000ml</t>
  </si>
  <si>
    <t>ຢາສີດຍຸງ  Baygon          600ml</t>
  </si>
  <si>
    <t>ສະໝູນໄພໄລ່ໜູ ມົດ ປວກ ແມງສາບ    475ml</t>
  </si>
  <si>
    <t>ນ້ຳຢາເຊັດແວ່ນ ດີເຟນ Defense Glass clear  500ml</t>
  </si>
  <si>
    <t>ນ້ຳຢາເຊັດແວ່ນ ວິສ Whiz   NO Dustt   360ml</t>
  </si>
  <si>
    <t>ນ້ຳຢາເຊັດແວ່ນ ວິສ Whiz   NO Dustt   520ml</t>
  </si>
  <si>
    <t>ນ້ຳຢາຖູພື້ນ ຈາກທຳະຊາດ 3X Cleaning power  400ml</t>
  </si>
  <si>
    <t>ນ້ຳຢາຖູພື້ນ   Whiz Shield Tech   900ml</t>
  </si>
  <si>
    <t>ນ້ຳຢາຖູພື້ນ   3M Disinfectant Floor Cleaner   450ml</t>
  </si>
  <si>
    <t>ນ້ຳຢາຖູພື້ນ   Klean PLUS FLOOR CLEANER     450ml</t>
  </si>
  <si>
    <t>ນ້ຳຢາຊັກຜ້າຂາວ ໄຮຢິນ     250ml</t>
  </si>
  <si>
    <t>ນ້ຳຢາຂະຈັດຄາບໄຂມັນ   3M  500ml</t>
  </si>
  <si>
    <t xml:space="preserve">ຖົງຫອມໄຮຢິນ  8g = 2 ຖົງ/ແພ້ກ </t>
  </si>
  <si>
    <t>ແພ້ກ</t>
  </si>
  <si>
    <t xml:space="preserve">ເຈວລ້າງມື HAND SANTTIZER GEL  </t>
  </si>
  <si>
    <t>ເຈວລ້າງມື HAND SANTTIZER GEL   12ຫລວດ/ແພ້ກ</t>
  </si>
  <si>
    <t>ກ້ອນທຳຄວາມສະອາດ ສຸຂະພັນ ຫ້ອງນ້ຳ  DUCK  40g</t>
  </si>
  <si>
    <t>ຫົວໜ່ວຍທຸລະກິດ / BU</t>
  </si>
  <si>
    <t>ທົ່ງຂັນຄຳມໍລ</t>
  </si>
  <si>
    <t>ຫົວໜ່ວຍທຸລະກິດ</t>
  </si>
  <si>
    <t>ທໍ່ທອງແດງ   1/4''</t>
  </si>
  <si>
    <t>ແປງຫວີຮັງເຜີ້ງ  CT-352   AHU</t>
  </si>
  <si>
    <t>ກ໋ອກງວງອ່າງລ້າງຖ້ວຍ   1/2''</t>
  </si>
  <si>
    <t>ກ໋ອກຫົວໝຸນ  1/2''    ຄໍສັ້ນ</t>
  </si>
  <si>
    <t>ຂໍ້ຕໍ່ງໍ 90  PVC  1/2''           13.5mm</t>
  </si>
  <si>
    <t>ຂໍ້ຕໍ່ງໍ 45  PVC  2"              8.5mm</t>
  </si>
  <si>
    <t>ຂໍ້ຕໍ່ງໍ 45  PVC  4"              8.5mm</t>
  </si>
  <si>
    <t>ຂໍ້ຕໍ່ງໍ 90  PVC  1"              13.5mm</t>
  </si>
  <si>
    <t>ຂໍ້ຕໍ່ງໍ 90  PVC  1 1/2"         13.5mm</t>
  </si>
  <si>
    <t>ຂໍ້ຕໍ່ງໍ 90  PVC  1 1/2"         8.5mm</t>
  </si>
  <si>
    <t>ຂໍ້ຕໍ່ງໍ 90  PVC  2"              8.5mm</t>
  </si>
  <si>
    <t>ຂໍ້ຕໍ່ງໍ 90  PVC  3/4"          13.5mm</t>
  </si>
  <si>
    <t>ຂ້ໍຕໍ່ຊື່ລົດ  PVC  2 1/2" X 2"    8.5mm</t>
  </si>
  <si>
    <t>ຂໍ້ຕໍ່ຊື່ລົດ  PVC  2 1/2" X 2''    8.5mm</t>
  </si>
  <si>
    <t>ຂໍ້ຕໍ່ງໍ 90  PVC  3"            13.5mm</t>
  </si>
  <si>
    <t>ຂໍ້ຕໍ່ໍຊື່ ກຽວນອກ  PVC  1/2''           13.5mm</t>
  </si>
  <si>
    <t>ຂໍ້ຕໍ່ງໍ 90 ປະປາ  ເຫລັກ     1/2''</t>
  </si>
  <si>
    <t>ຂໍ້ຕໍ່ງໍ 90 ປະປາ  ເຫລັກ     3/4''</t>
  </si>
  <si>
    <t>ຂໍ້ຕໍ່ງໍ 90 ປະປາ  ເຫລັກ     1''</t>
  </si>
  <si>
    <t>ຂໍ້ຕໍ່ງໍ 90 ປະປາ  ເຫລັກ     1 1/4''</t>
  </si>
  <si>
    <t>ຂໍ້ຕໍ່ງໍ 90 ປະປາ  ເຫລັກ     1 1/2''</t>
  </si>
  <si>
    <t>ຂໍ້ຕໍ່ງໍ 90 ປະປາ  ເຫລັກ     2''</t>
  </si>
  <si>
    <t>ຂໍ້ຕໍ່ງໍ 90 ປະປາ  ເຫລັກ     3''</t>
  </si>
  <si>
    <t>ຂໍ້ຕໍ່ຊື່ລົດ   PVC  2" X 1 1/4''                8.5mm</t>
  </si>
  <si>
    <t>ຂ້ໍຕໍ່ຊື່ລົດ  PVC  2" X 1/2"          13.5mm</t>
  </si>
  <si>
    <t>ຂໍ້ຕໍ່ງໍ 45  PVC   1 1/2 "    8.5mm</t>
  </si>
  <si>
    <t>ຂໍ້ຕໍ່ງໍ 45  PVC   2 1/2"     8.5mm</t>
  </si>
  <si>
    <t>ຂໍ້ຕໍ່ງໍ 45  PVC   5"           8.5mm</t>
  </si>
  <si>
    <t>ຂໍ້ຕໍ່ງໍ 45  PVC   6"           8.5mm</t>
  </si>
  <si>
    <t>ຂໍ້ຕໍ່ງໍ 45  PVC   8"           8.5mm</t>
  </si>
  <si>
    <t>ຂໍ້ຕໍ່ງໍ 45  PVC   3/4"       13.5mm</t>
  </si>
  <si>
    <t>ຂໍ້ຕໍ່ງໍ 45  PVC   1"          13.5mm</t>
  </si>
  <si>
    <t>ຂໍ້ຕໍ່ງໍ 45  PVC   2"          13.5mm</t>
  </si>
  <si>
    <t>ຂໍ້ຕໍ່ງໍ 45  PVC   2 1/2"    13.5mm</t>
  </si>
  <si>
    <t>ຂໍ້ຕໍ່ງໍ 45  PVC   10"        13.5mm</t>
  </si>
  <si>
    <t>ຂໍ້ຕໍ່ງໍ 45  PVC   12"        13.5mm</t>
  </si>
  <si>
    <t>ຂໍ້ຕໍ່ງໍ 90  PVC   1 1/4"     8.5mm</t>
  </si>
  <si>
    <t>ຂໍ້ຕໍ່ງໍ 90  PVC   2 1/2"    8.5mm</t>
  </si>
  <si>
    <t>ຂໍ້ຕໍ່ງໍ 90  PVC   3"          8.5mm</t>
  </si>
  <si>
    <t>ຂໍ້ຕໍ່ງໍ 90  PVC   5"          8.5mm</t>
  </si>
  <si>
    <t>ຂໍ້ຕໍ່ງໍ 90  PVC   6"          8.5mm</t>
  </si>
  <si>
    <t>ຂໍ້ຕໍ່ງໍ 90  PVC  12"         8.5mm</t>
  </si>
  <si>
    <t>ຂໍ້ຕໍ່ງໍ 90  PVC   1 1/4 "          13.5mm</t>
  </si>
  <si>
    <t>ຂໍ້ຕໍ່ງໍ 90  PVC   2 1/2"           13.5mm</t>
  </si>
  <si>
    <t>ຂໍ້ຕໍ່ງໍ 90  PVC   5" (125)        13.5mm</t>
  </si>
  <si>
    <t>ຂໍ້ຕໍ່ງໍ 90  PVC  10"               13.5mm</t>
  </si>
  <si>
    <t>ຂໍ້ຕໍ່ງໍ 90  PVC  12"               13.5mm</t>
  </si>
  <si>
    <t>ຂໍ້ຕໍ່ງໍ 90  PVC  3/4 X 1/2"              13.5mm</t>
  </si>
  <si>
    <t>ຂໍ້ຕໍ່ງໍ 90  ກຽວນອກ      PVC  3/4''(20)  13.5mm</t>
  </si>
  <si>
    <t>ຂໍ້ຕໍ່ງໍ 90  ກຽວໃນ ທອງ  PVC  3/4"       13.5mm</t>
  </si>
  <si>
    <t>ຂໍ້ຕໍ່ງໍ 90  ກຽວໃນ        PVC  3/4''       13.5mm</t>
  </si>
  <si>
    <t>ຂໍ້ຕໍ່ງໍ 90  ກຽວໃນ        PVC  1''          13.5mm</t>
  </si>
  <si>
    <t>ສາຍນໍ້າດີເຫລດ   SIZE 1/2''  ຍາວ  20''</t>
  </si>
  <si>
    <t xml:space="preserve">ທໍ່ PVC   2 1/2"    13.5mm </t>
  </si>
  <si>
    <t xml:space="preserve">ທໍ່ PVC   2 1/2"     8.5mm </t>
  </si>
  <si>
    <t xml:space="preserve">ທໍ່ PVC   3/4"       13.5mm </t>
  </si>
  <si>
    <t>ທໍ່ PVC   1/2''       13.5mm</t>
  </si>
  <si>
    <t xml:space="preserve">ທໍ່ PVC   4''          13.5mm </t>
  </si>
  <si>
    <t xml:space="preserve">ທໍ່ PVC   2 "       13.5mm </t>
  </si>
  <si>
    <t xml:space="preserve">ປະຕູນ້ຳເຫລັກ DN100   SIZE 4''           </t>
  </si>
  <si>
    <t>ຝາອຸດປະປາ  ເຫລັກ    1/2"</t>
  </si>
  <si>
    <t>ລະຫັດໃໝ່</t>
  </si>
  <si>
    <t>ກີບກ້າມປູ   1/2   ສິເຫຼືອງ</t>
  </si>
  <si>
    <t>ກິບກ້າມປູ   3/4   ສິເຫຼືອງ</t>
  </si>
  <si>
    <t>ກາປາຊິເຕີ  MK805U45LF Motor Start Capacitor 8µF±5% 450VAC 50/60Hz (ພັດລົມ)</t>
  </si>
  <si>
    <t xml:space="preserve">ກ່ອງ ລອຍ  NANO 2 X 4  </t>
  </si>
  <si>
    <t xml:space="preserve">ກ່ອງໄຟເຫລັກ  Handy box  4" X 4"    </t>
  </si>
  <si>
    <t>ກ່ອງໄຟເຫລັກ  Handy box  2" X 4"     100PCS/ແກັດ</t>
  </si>
  <si>
    <t>ຂໍ້ງໍເຫລັກ 2 X 4         (5 X 10CM)</t>
  </si>
  <si>
    <t xml:space="preserve">ຂໍ້ຕໍ່ງໍ 90 ໄຟຟ້າ  PE  50mm </t>
  </si>
  <si>
    <t xml:space="preserve">ຂໍ້ຕໍ່ງໍ 90 ໄຟຟ້າ  PE  63mm </t>
  </si>
  <si>
    <t xml:space="preserve">ຂໍ້ຕໍ່ງໍ 90 ໄຟຟ້າ  PE  90mm </t>
  </si>
  <si>
    <t xml:space="preserve">ຂໍ້ຕໍ່ງໍ 90 ໄຟຟ້າ  PE  125mm </t>
  </si>
  <si>
    <t xml:space="preserve">ຂໍ້ຕໍ່ງໍ 90  SIZE  160    HDPE </t>
  </si>
  <si>
    <t xml:space="preserve">ຂໍ້ຕໍ່ງໍ 90  SIZE  140    HDPE </t>
  </si>
  <si>
    <t xml:space="preserve">ຂໍ້ຕໍ່ງໍ 90  SIZE  110    HDPE </t>
  </si>
  <si>
    <t xml:space="preserve">ຂໍ້ຕໍ່ງໍ 45  SIZE    315      HDPE </t>
  </si>
  <si>
    <t xml:space="preserve">ຂໍ້ຕໍ່ງໍ 45  SIZE    110      HDPE </t>
  </si>
  <si>
    <t>ຂໍ້ຕໍ່ໍຊື່ PVC  1 1/2''   ສີເຫລືອງ</t>
  </si>
  <si>
    <t xml:space="preserve">ຂ້້ຕໍ່ຊື່ PVC  2"           8.5mm      ''ສີເຫລຶອງ''    </t>
  </si>
  <si>
    <t xml:space="preserve">ຂ້້ຕໍ່ຊື່ PVC  3/8"        8.5mm      ''ສີເຫລຶອງ''    </t>
  </si>
  <si>
    <t xml:space="preserve">ຂ້້ຕໍ່ຊື່ PVC  1"           8.5mm     ''ສີເຫລຶອງ''    </t>
  </si>
  <si>
    <t xml:space="preserve">ຂ້້ຕໍ່ຊື່ PVC  3"           8.5mm       ''ສີເຫລຶອງ''    </t>
  </si>
  <si>
    <t xml:space="preserve">ຂ້້ຕໍ່ຊື່ PVC  1/2"        13.5mm      ''ສີເຫລຶອງ''    </t>
  </si>
  <si>
    <t xml:space="preserve">ຂ້້ຕໍ່ຊື່ PVC  1"           13.5mm     ''ສີເຫລຶອງ''    </t>
  </si>
  <si>
    <t>ກາປາຊິເຕີ   2.5 MT ( SX )</t>
  </si>
  <si>
    <t>ໂຄມໄຟແປມົນ LED 18W ແສງ 6500  "EVE"  20ຊຸດ/ແກັດ</t>
  </si>
  <si>
    <t>ຄອນເນັກເຕີ້  PVC  1/2   ສີເຫລືອງ</t>
  </si>
  <si>
    <t xml:space="preserve">ຄອນເນັກເຕີ້  PVC  3/4"     ''ສີເຫລຶອງ''    </t>
  </si>
  <si>
    <t xml:space="preserve">ຄອນເນັກເຕີ້  PVC  3/8"     ''ສີເຫລຶອງ''    </t>
  </si>
  <si>
    <t>ຄອນເນັກເຕີ້ ທໍ່ອອ່ນເຫລັກກັນນ້ຳ  1/2"</t>
  </si>
  <si>
    <t>ຄອນເນັກເຕີ້ ທໍ່ອອ່ນເຫລັກກັນນ້ຳ  3/4"</t>
  </si>
  <si>
    <t>ຄອນເນັກເຕີ້ ທໍ່ອອ່ນເຫລັກກັນນ້ຳ  1"</t>
  </si>
  <si>
    <t>ຄອນເນັກເຕີ້ ທໍ່ອອ່ນເຫລັກກັນນ້ຳ  1 1/2"</t>
  </si>
  <si>
    <t>ຄອນເນັກເຕີ້ ທໍ່ບາງໄຟຟ້າ  1/2''     EMT</t>
  </si>
  <si>
    <t>ຄອນເນັກເຕີ້ ທໍ່ບາງໄຟຟ້າ  3/4''     EMT</t>
  </si>
  <si>
    <t>ຄອນເນັກເຕີ້ ທໍ່ບາງໄຟຟ້າ  1''        EMT</t>
  </si>
  <si>
    <t>ຄອນເນັກເຕີ້ ທໍ່ບາງໄຟຟ້າ  1 1/2''  EMT   50 ອັນ/ຖົງ</t>
  </si>
  <si>
    <t>ສາຍໄຟ  THW 1 X 4   ສີດຳ        100m/ມ້ວນ</t>
  </si>
  <si>
    <t>ສາຍໄຟ  VCT  4 X 2.5     455CM/KGS</t>
  </si>
  <si>
    <t>ສາຍໄຟ  VCT  4 X 6           2 MTS/KGS</t>
  </si>
  <si>
    <t>ສາຍໄຟ  VCT  4 X 10         0 MTS/KGS</t>
  </si>
  <si>
    <t>ສາຍໄຟ  VCT  4 X 16         0 MTS/KGS</t>
  </si>
  <si>
    <t>ສາຍໄຟ  VCT  3 X 4           285CM/KGS</t>
  </si>
  <si>
    <t xml:space="preserve">ສາຍໄຟ  THW 1 X 1.5   ສີຂາວ   100M/Roll  </t>
  </si>
  <si>
    <t xml:space="preserve">ສາຍໄຟ  THW 1 X 1.5   ສີຂຽວ   100M/Roll   </t>
  </si>
  <si>
    <t xml:space="preserve">ສາຍໄຟ  THW 1 X 2.5   ສີຂາວ   100M/Roll  </t>
  </si>
  <si>
    <t>ທໍ່  PVC   3/4"  ສິເຫລືອງ</t>
  </si>
  <si>
    <t>ທໍ່  PVC   1/2"  ສິເຫລືອງ</t>
  </si>
  <si>
    <t>ທໍ່  PVC   1"  ສິເຫລືອງ</t>
  </si>
  <si>
    <t>ທໍ່  PVC   4"  ສິເຫລືອງ</t>
  </si>
  <si>
    <t>ເບກເກີ   2P  15A 1E 240V AC  HB   ''Panasonic''</t>
  </si>
  <si>
    <t>ເບກເກີ   2P  10A 1E 240V AC  HB   ''Panasonic''</t>
  </si>
  <si>
    <t>ເບກເກີ   2P  16A HACO</t>
  </si>
  <si>
    <t xml:space="preserve">ປັກໄຟ 1 ຊ່ອງ ອອງເຕົ່າ </t>
  </si>
  <si>
    <t>ໜ້າກາກ  2T  ''Panasonic''</t>
  </si>
  <si>
    <t>ໜ້າກາກ  4T  ''Panasonic''</t>
  </si>
  <si>
    <t>ໜ້າກາກ  3T  ''Panasonic''</t>
  </si>
  <si>
    <t xml:space="preserve">ໜ້າກາກ  2T  ''bticino'' </t>
  </si>
  <si>
    <t xml:space="preserve">ໜ້າກາກ  1T   ''bticino'' </t>
  </si>
  <si>
    <t xml:space="preserve">ໜ້າກາກ  3T   ''bticino'' </t>
  </si>
  <si>
    <t xml:space="preserve">ໜ້າກາກ  2T   ''MATSUKAMI MS 1993W'' </t>
  </si>
  <si>
    <t xml:space="preserve">ໜ້າກາກ  1T   FG1050H   ''Schneider'' </t>
  </si>
  <si>
    <t xml:space="preserve">ໜ້າກາກ  1T   FG1051H   ''Schneider'' </t>
  </si>
  <si>
    <t xml:space="preserve">ໜ້າກາກ  6T  WNG6806W   ''National'' </t>
  </si>
  <si>
    <t>ເບກເກີ   3P  60A   ''Schneider''</t>
  </si>
  <si>
    <t>ເບກເກີ   3P  20A    ''Mitsubishi''</t>
  </si>
  <si>
    <t>ເບກເກີ   2P  30A    '' Mitsubishi ''</t>
  </si>
  <si>
    <t>ເບກເກີ   3P  50A    ''Mitsubishi''</t>
  </si>
  <si>
    <t>ເບກເກີ   3P  100A  ''Mitsubishi''</t>
  </si>
  <si>
    <t>ເບກເກີ   3P  250A   ''Mitsubishi''</t>
  </si>
  <si>
    <t>ເບກເກີ   3P  600A   ''Mitsubishi''</t>
  </si>
  <si>
    <t>ທໍ່  PVC   1 1/2"  ສິເຫລືອງ      13.5mm</t>
  </si>
  <si>
    <t>ທໍ່  PVC   1 1/2"  ສິເຫລືອງ      8.5mm</t>
  </si>
  <si>
    <t>ເບກເກີ   3P  40A   EZC100H      ''Schneider Electric''</t>
  </si>
  <si>
    <t>ເບກເກີ   3P  50A     ''Schneider Electric''</t>
  </si>
  <si>
    <t>ເບກເກີ   3P  150A   ''MACCON''</t>
  </si>
  <si>
    <t>ເບກເກີ   3P  100A   ''MACCON''</t>
  </si>
  <si>
    <t>ເບກເກີ   3P  75A     ''MACCON''</t>
  </si>
  <si>
    <t>ເບກເກີ   3P  60A   TP79   T-62P   ສີດຳ</t>
  </si>
  <si>
    <t>ເບກເກີ   3P  63A     CCS</t>
  </si>
  <si>
    <t>ເບກເກີ   3P  100A   CCS</t>
  </si>
  <si>
    <t>ເບກເກີ   2P  80A       ''Takamura''</t>
  </si>
  <si>
    <t>ເບກເກີ   3P  300A     ''Takamura''</t>
  </si>
  <si>
    <t>ເບກເກີ   3P  200A     ''SRegis''</t>
  </si>
  <si>
    <t>ເບກເກີ   3P  350A     ''MEC''</t>
  </si>
  <si>
    <t>ເບກເກີ   3P  100A     ''MEC''</t>
  </si>
  <si>
    <t>ເບກເກີ   3P  300A     ''FUJI BW400EAG''</t>
  </si>
  <si>
    <t>ແມກເນຕິກ ຄອນແທັກເຕິ້ ST25 30A/220V "Mitsubishi"</t>
  </si>
  <si>
    <t>ຫລອດໄຟ LED 18W</t>
  </si>
  <si>
    <t>ລາງໄຟ  ນິອອນສີດຳ  LED T8 1 X 40W             (ລາງດຽວ)</t>
  </si>
  <si>
    <t>ລາງໄຟ  ກັນຝົນ LED T8 - 18W (ຂົ້ວຂາສະປິງ)</t>
  </si>
  <si>
    <t>ຣີເລຈັບເວລາ H3CR-A8  omron</t>
  </si>
  <si>
    <t>ລາງໄຟ  ນິອອນ LED 9W PhiliPS  (ຊ່າງລິບ)</t>
  </si>
  <si>
    <t>ລີໂໝດໄຟແສງສີ</t>
  </si>
  <si>
    <t>ລູກສະກິດເບກເກີ 2P 32A  ''Schneider''</t>
  </si>
  <si>
    <t xml:space="preserve">ວາຍເວ 40 X 40mm   </t>
  </si>
  <si>
    <t>ໂອເວີໂຫລດ  Over Load 4A-6A</t>
  </si>
  <si>
    <t>ໂອເວີໂຫລດ  Over Load 7A-11A</t>
  </si>
  <si>
    <t>ກະດາດຊາຍ N.2</t>
  </si>
  <si>
    <t>ເຫລັກກ່ອງ 25 X 25 X 4</t>
  </si>
  <si>
    <t>ອຸປະກອນວັດສະດຸກໍ່ສ້າງຫົ່ວໄປ</t>
  </si>
  <si>
    <t>ອຸປະກອນລິບ + ຂັ້ນໄດເລື່ອນ</t>
  </si>
  <si>
    <t>ດອກສະຫວ່ານ ເຈາະປູນ     SIZE 14mm</t>
  </si>
  <si>
    <t>ດອກສະຫວ່ານ ເຈາະປູນ     SIZE 15mm</t>
  </si>
  <si>
    <t>ດອກສະຫວ່ານ ເຈາະປູນ     SIZE 16mm</t>
  </si>
  <si>
    <t>ດອກສະຫວ່ານ ເຈາະປູນ     SIZE  8mm</t>
  </si>
  <si>
    <t>ດອກສະຫວ່ານ ເຈາະປູນ     SIZE  4mm</t>
  </si>
  <si>
    <t>ປູນແດງຫົງຊຶ      50kg/ເປົາ</t>
  </si>
  <si>
    <t>ຫຍ້າຢາງກັນໝື່ນ ກັນລົ້ມ 4MM  14 X 14 CM    ສີຂຽວ   12 ແຜ່ນ/ຖົງ</t>
  </si>
  <si>
    <t>ເຈວລ້າງມື alcohol cosu     450ml/ຕຸກ</t>
  </si>
  <si>
    <t>ສາຍແລນ Cat5 UTP Cable  305m/box</t>
  </si>
  <si>
    <t>ຊີທີ  CT 800/5A</t>
  </si>
  <si>
    <t xml:space="preserve">ເທບດຳຄຽນສາຍໄຟ 3M 1710  "Temflex"  100ກໍ່/ແກັດ </t>
  </si>
  <si>
    <t>ພັດລົມດູດອາກາດ  6"</t>
  </si>
  <si>
    <t>TK Group</t>
  </si>
  <si>
    <t>ຂໍ້ຕໍ່ຊື່  PVC  3/4''          13.5mm</t>
  </si>
  <si>
    <t>ຂໍ້ຕໍ່ຊື່  PVC  1 1/2''        13.5mm</t>
  </si>
  <si>
    <t>ຂໍ້ຕໍ່ຊື່  PVC  1 1/2"        13.5mm</t>
  </si>
  <si>
    <t>ຂໍ້ຕໍ່ຊື່  PVC  1 1/2''        8.5mm</t>
  </si>
  <si>
    <t>ຂໍ້ຕໍ່ຊື່  PVC  1 1/4''        13.5mm</t>
  </si>
  <si>
    <t>ຂໍ້ຕໍ່ຊື່  PVC  1 1/4''        8.5mm</t>
  </si>
  <si>
    <t>ຂໍ້ຕໍ່ຊື່  PVC  2"             8.5mm</t>
  </si>
  <si>
    <t>ຂໍ້ຕໍ່ຊື່  PVC  2 1/2''       8.5mm</t>
  </si>
  <si>
    <t>ຂໍ້ຕໍ່ຊື່  PVC  2 1/2''      13.5mm</t>
  </si>
  <si>
    <t>ຂໍ້ຕໍ່ຊື່  PVC  3"            8.5mm</t>
  </si>
  <si>
    <t>ຂໍ້ຕໍ່ຊື່  PVC  4"            8.5mm</t>
  </si>
  <si>
    <t>ຂໍ້ຕໍ່ຊື່  PVC  5"            8.5mm</t>
  </si>
  <si>
    <t>ຂໍ້ຕໍ່ຊື່  PVC  6"            8.5mm</t>
  </si>
  <si>
    <t>ຂໍ້ຕໍ່ຊື່  PVC  8"            8.5mm</t>
  </si>
  <si>
    <t>ຂໍ້ຕໍ່ຊື່  PVC 12"            8.5mm</t>
  </si>
  <si>
    <t>ຂໍ້ຕໍ່ຊື່  PVC   5''           13.5mm</t>
  </si>
  <si>
    <t>ຂໍ້ຕໍ່ຊື່  PVC   8''           13.5mm</t>
  </si>
  <si>
    <t>ຂໍ້ຕໍ່ຊື່  PVC  12''          13.5mm</t>
  </si>
  <si>
    <t>ຂໍ້ຕໍ່ຊື່ລົດ PVC 1 1/4" X 3/4''        13.5mm</t>
  </si>
  <si>
    <t>ຂໍ້ຕໍ່ຊື່ລົດ PVC 1 1/2" X 1/2''        13.5mm</t>
  </si>
  <si>
    <t>ຂໍ້ຕໍ່ຊື່ລົດ PVC 1 1/2" X 3/4''        13.5mm</t>
  </si>
  <si>
    <t>ຂໍ້ຕໍ່ຊື່ລົດ  PVC 1 1/2" X 1"           13.5mm</t>
  </si>
  <si>
    <t>ຂໍ້ຕໍ່ຊື່ລົດ  PVC 1 1/2'' X 1 1/4''     13.5mm</t>
  </si>
  <si>
    <t>ຂໍ້ຕໍ່ຊື່ລົດ  PVC  2" X 1/2"          13.5mm</t>
  </si>
  <si>
    <t>ອຸປະກອນແອ + ເຢັນ</t>
  </si>
  <si>
    <t>ຂໍ້ຕໍ່ຊື່ລົດ  PVC   2" X 1"             13.5mm</t>
  </si>
  <si>
    <t>ຂໍ້ຕໍ່ຊື່ລົດ  PVC  2 1/2" X 1 1/2"   13.5mm</t>
  </si>
  <si>
    <t>ຂໍ້ຕໍ່ຊື່ລົດ  PVC  3" X 2"              13.5mm</t>
  </si>
  <si>
    <t>ຂໍ້ຕໍ່ຊື່ລົດ  PVC  4" X 2"              13.5mm</t>
  </si>
  <si>
    <t>ຂໍ້ຕໍ່ຊື່ລົດ  PVC  6" X 5"              13.5mm</t>
  </si>
  <si>
    <t>ຂໍ້ຕໍ່ຊື່ລົດ  PVC  8" X 6"               13.5mm</t>
  </si>
  <si>
    <t>ຂໍ້ຕໍ່ຊື່ລົດ  PVC  10" X 8"             13.5mm</t>
  </si>
  <si>
    <t>ຂໍ້ຕໍ່ຊື່ລົດ  PVC  12" X 8"             13.5mm</t>
  </si>
  <si>
    <t>ຂໍ້ຕໍ່ຊື່ລົດ   PVC  2" X 1 1/2"                8.5mm</t>
  </si>
  <si>
    <t>ຂໍ້ຕໍ່ຊື່ລົດ   PVC  2" X 1 1/4"                8.5mm</t>
  </si>
  <si>
    <t>ຂໍ້ຕໍ່ຊື່ລົດ   PVC  3" X 2"                      8.5mm</t>
  </si>
  <si>
    <t>ຂໍ້ຕໍ່ຊື່ລົດ   PVC  4" X 2"                      8.5mm</t>
  </si>
  <si>
    <t>ຂໍ້ຕໍ່ຊື່ລົດ   PVC  4" X 2 1/2"                8.5mm</t>
  </si>
  <si>
    <t>ຂໍ້ຕໍ່ຊື່ລົດ   PVC  4" X 3"                      8.5mm</t>
  </si>
  <si>
    <t>ຂໍ້ຕໍ່ຊື່ລົດ   PVC  6" X 4"                      8.5mm</t>
  </si>
  <si>
    <t>ຂໍ້ຕໍ່ຊື່ລົດ  PVC  3/4" X 1/2''    13.5mm</t>
  </si>
  <si>
    <t>ຂໍ້ຕໍ່ຊື່ລົດ  PVC  1'' X 3/4''     13.5mm</t>
  </si>
  <si>
    <t>ຂໍ້ຕໍ່ຊື່ລົດ  PVC  2 1/2" X 2''     13.5mm</t>
  </si>
  <si>
    <t>ຂໍ້ຕໍ່ຊື່ ກຽວໃນ  PVC   1''        13.5mm</t>
  </si>
  <si>
    <t>ຂໍ້ຕໍ່ຊື່ ກຽວໃນ  PVC   1 1/4''  13.5mm</t>
  </si>
  <si>
    <t>ຂໍ້ຕໍ່ຊື່ ກຽວໃນ  PVC   2''        13.5mm</t>
  </si>
  <si>
    <t>ຂໍ້ຕໍ່ຊື່ ກຽວໃນ  PVC   2 1/2''  13.5mm</t>
  </si>
  <si>
    <t>ຂໍ້ຕໍ່ຊື່ ກຽວໃນ  PVC   3''        13.5mm</t>
  </si>
  <si>
    <t>ຂໍ້ຕໍ່ຊື່ ກຽວໃນ  PVC   4''        13.5mm</t>
  </si>
  <si>
    <t>ຂໍ້ຕໍ່ຊື່ ກຽວໃນ ທອງ    PVC   1''          13.5mm</t>
  </si>
  <si>
    <t>ຂໍ້ຕໍ່ຊື່ ກຽວນອກ  PVC  1 1/4''        13.5mm</t>
  </si>
  <si>
    <t>ຂໍ້ຕໍ່ຊື່ ກຽວນອກ  PVC  2''              13.5mm</t>
  </si>
  <si>
    <t>ຂໍ້ຕໍ່ຊື່ ກຽວນອກ  PVC  2 1/2''        13.5mm</t>
  </si>
  <si>
    <t>ຂໍ້ຕໍ່ຊື່ ກຽວນອກ  PVC  3''              13.5mm</t>
  </si>
  <si>
    <t>ຂໍ້ຕໍ່ຊື່ ກຽວນອກ  PVC  4''              13.5mm</t>
  </si>
  <si>
    <t xml:space="preserve">ໜ້າກາກ  1T   WNG6801W   ''National'' </t>
  </si>
  <si>
    <t>ວໍເປເປີ້ A0102     ( ກວ້າງ 120CM)</t>
  </si>
  <si>
    <t>ວໍເປເປີ້ A0305     ( ກວ້າງ 120CM)</t>
  </si>
  <si>
    <t>ວໍເປເປີ້ A1906     ( ກວ້າງ 120CM)</t>
  </si>
  <si>
    <t>ວໍເປເປີ້ Pattern n.241       (10M X 0.51M)</t>
  </si>
  <si>
    <t>ວໍເປເປີ້ Pattern n.8881     (10M X 0.51M)</t>
  </si>
  <si>
    <t>ໂຊນຈັດເກັບ</t>
  </si>
  <si>
    <t>ເຫລັກນັ່ງລ້ານ   90 CM</t>
  </si>
  <si>
    <t>ປະຕູມ້ວນເຫລັກ  338 CM</t>
  </si>
  <si>
    <t>ປະຕູມ້ວນເຫລັກ  240 CM</t>
  </si>
  <si>
    <t>ເຄື່ອງຄວບຄຸມອຸນຫະພູມ  TEMPERATURE CONTROLLER TZN4S-14S (AUTONICS)</t>
  </si>
  <si>
    <t>ເຄື່ອງດັບໄຟ  ignitor  GATA  TZ   400W</t>
  </si>
  <si>
    <t>ເຄື່ອງດັບໄຟ  ignitor  GATA  TZ   2000W</t>
  </si>
  <si>
    <t>ເຄື່ອງດັບໄຟ  ignitor  GATA     FOR 12V50W  HILOGEN</t>
  </si>
  <si>
    <t xml:space="preserve">ເຄື່ອງດັບໄຟ  ignitor  SYLVANIA     FOR 220/230/240V  Type   SLI  70 - 400W  </t>
  </si>
  <si>
    <t>ຣີເລຂອງ ລີບ  XJ3 - G</t>
  </si>
  <si>
    <t>ທາຍເມີ  Omron Analog   '' Haco ''</t>
  </si>
  <si>
    <t>ທາຍເມີ  Y-Delta</t>
  </si>
  <si>
    <t>ຣີເລ ຈັບເວລາ  Timing relay DELIXI   JSZ 3A-A</t>
  </si>
  <si>
    <t>ບານພັບທອງເຫລືອງ   5''      ''SEKURE''</t>
  </si>
  <si>
    <t>B6</t>
  </si>
  <si>
    <t>E2</t>
  </si>
  <si>
    <t>B7</t>
  </si>
  <si>
    <t>K3</t>
  </si>
  <si>
    <t>K2</t>
  </si>
  <si>
    <t>B0</t>
  </si>
  <si>
    <t>B5</t>
  </si>
  <si>
    <t>C4</t>
  </si>
  <si>
    <t>ລ໋ອກກີ້                    100 PCS/ແພກ  (ເພດານ)</t>
  </si>
  <si>
    <t>B8</t>
  </si>
  <si>
    <t>B3</t>
  </si>
  <si>
    <t>K1</t>
  </si>
  <si>
    <t>B1</t>
  </si>
  <si>
    <t>B4</t>
  </si>
  <si>
    <t>B2</t>
  </si>
  <si>
    <t>B9</t>
  </si>
  <si>
    <t>E3</t>
  </si>
  <si>
    <t>E6</t>
  </si>
  <si>
    <t>C5</t>
  </si>
  <si>
    <t>C6</t>
  </si>
  <si>
    <t>C3</t>
  </si>
  <si>
    <t>C0</t>
  </si>
  <si>
    <t>C1</t>
  </si>
  <si>
    <t>C2</t>
  </si>
  <si>
    <t>D2</t>
  </si>
  <si>
    <t>D1</t>
  </si>
  <si>
    <t>D6</t>
  </si>
  <si>
    <t>D5</t>
  </si>
  <si>
    <t>D4</t>
  </si>
  <si>
    <t>D3</t>
  </si>
  <si>
    <t>D0</t>
  </si>
  <si>
    <t>ບານພັບເຫລດແບບສະປີງ (ຫ້ອງນໍ້າ)</t>
  </si>
  <si>
    <t>E4</t>
  </si>
  <si>
    <t>E5</t>
  </si>
  <si>
    <t>E1</t>
  </si>
  <si>
    <t>D0000001</t>
  </si>
  <si>
    <t>D0000002</t>
  </si>
  <si>
    <t>D0000003</t>
  </si>
  <si>
    <t>D0000004</t>
  </si>
  <si>
    <t>D0000005</t>
  </si>
  <si>
    <t>D0000006</t>
  </si>
  <si>
    <t>D0000007</t>
  </si>
  <si>
    <t>D0000008</t>
  </si>
  <si>
    <t>D0000009</t>
  </si>
  <si>
    <t>D0000010</t>
  </si>
  <si>
    <t>D0000011</t>
  </si>
  <si>
    <t>D0000012</t>
  </si>
  <si>
    <t>D0000013</t>
  </si>
  <si>
    <t>D0000014</t>
  </si>
  <si>
    <t>D0000015</t>
  </si>
  <si>
    <t>D0000016</t>
  </si>
  <si>
    <t>D0000017</t>
  </si>
  <si>
    <t>D0000018</t>
  </si>
  <si>
    <t>D0000019</t>
  </si>
  <si>
    <t>D0000020</t>
  </si>
  <si>
    <t>D0000021</t>
  </si>
  <si>
    <t>D0000022</t>
  </si>
  <si>
    <t>D0000023</t>
  </si>
  <si>
    <t>D0000024</t>
  </si>
  <si>
    <t>D0000025</t>
  </si>
  <si>
    <t>D0000026</t>
  </si>
  <si>
    <t>D0000027</t>
  </si>
  <si>
    <t>D0000028</t>
  </si>
  <si>
    <t>D0000029</t>
  </si>
  <si>
    <t>D0000030</t>
  </si>
  <si>
    <t>D0000031</t>
  </si>
  <si>
    <t>D0000032</t>
  </si>
  <si>
    <t>D0000033</t>
  </si>
  <si>
    <t>D0000034</t>
  </si>
  <si>
    <t>D0000035</t>
  </si>
  <si>
    <t>D0000036</t>
  </si>
  <si>
    <t>D0000037</t>
  </si>
  <si>
    <t>D0000038</t>
  </si>
  <si>
    <t>B0000001</t>
  </si>
  <si>
    <t>B0000002</t>
  </si>
  <si>
    <t>B0000003</t>
  </si>
  <si>
    <t>B0000004</t>
  </si>
  <si>
    <t>B0000005</t>
  </si>
  <si>
    <t>B0000006</t>
  </si>
  <si>
    <t>E0000001</t>
  </si>
  <si>
    <t>E0000002</t>
  </si>
  <si>
    <t>E0000003</t>
  </si>
  <si>
    <t>E0000004</t>
  </si>
  <si>
    <t>E0000005</t>
  </si>
  <si>
    <t>E0000006</t>
  </si>
  <si>
    <t>E0000007</t>
  </si>
  <si>
    <t>E0000008</t>
  </si>
  <si>
    <t>E0000009</t>
  </si>
  <si>
    <t>E0000010</t>
  </si>
  <si>
    <t>E0000011</t>
  </si>
  <si>
    <t>E0000012</t>
  </si>
  <si>
    <t>E0000013</t>
  </si>
  <si>
    <t>E0000014</t>
  </si>
  <si>
    <t>E0000015</t>
  </si>
  <si>
    <t>E0000016</t>
  </si>
  <si>
    <t>E0000017</t>
  </si>
  <si>
    <t>E0000018</t>
  </si>
  <si>
    <t>E0000019</t>
  </si>
  <si>
    <t>E0000020</t>
  </si>
  <si>
    <t>E0000021</t>
  </si>
  <si>
    <t>E0000022</t>
  </si>
  <si>
    <t>E0000023</t>
  </si>
  <si>
    <t>E0000024</t>
  </si>
  <si>
    <t>E0000025</t>
  </si>
  <si>
    <t>E0000026</t>
  </si>
  <si>
    <t>E0000027</t>
  </si>
  <si>
    <t>E0000028</t>
  </si>
  <si>
    <t>E0000029</t>
  </si>
  <si>
    <t>E0000030</t>
  </si>
  <si>
    <t>E0000031</t>
  </si>
  <si>
    <t>E0000032</t>
  </si>
  <si>
    <t>E0000033</t>
  </si>
  <si>
    <t>E0000034</t>
  </si>
  <si>
    <t>E0000035</t>
  </si>
  <si>
    <t>E0000036</t>
  </si>
  <si>
    <t>E0000037</t>
  </si>
  <si>
    <t>E0000038</t>
  </si>
  <si>
    <t>E0000039</t>
  </si>
  <si>
    <t>E0000040</t>
  </si>
  <si>
    <t>E0000041</t>
  </si>
  <si>
    <t>E0000042</t>
  </si>
  <si>
    <t>E0000043</t>
  </si>
  <si>
    <t>E0000044</t>
  </si>
  <si>
    <t>E0000045</t>
  </si>
  <si>
    <t>E0000046</t>
  </si>
  <si>
    <t>E0000047</t>
  </si>
  <si>
    <t>E0000048</t>
  </si>
  <si>
    <t>E0000049</t>
  </si>
  <si>
    <t>E0000050</t>
  </si>
  <si>
    <t>E0000051</t>
  </si>
  <si>
    <t>E0000052</t>
  </si>
  <si>
    <t>E0000053</t>
  </si>
  <si>
    <t>E0000054</t>
  </si>
  <si>
    <t>E0000055</t>
  </si>
  <si>
    <t>E0000056</t>
  </si>
  <si>
    <t>E0000057</t>
  </si>
  <si>
    <t>E0000058</t>
  </si>
  <si>
    <t>E0000059</t>
  </si>
  <si>
    <t>E0000060</t>
  </si>
  <si>
    <t>E0000061</t>
  </si>
  <si>
    <t>E0000062</t>
  </si>
  <si>
    <t>E0000063</t>
  </si>
  <si>
    <t>E0000064</t>
  </si>
  <si>
    <t>E0000065</t>
  </si>
  <si>
    <t>E0000066</t>
  </si>
  <si>
    <t>E0000067</t>
  </si>
  <si>
    <t>E0000068</t>
  </si>
  <si>
    <t>E0000069</t>
  </si>
  <si>
    <t>E0000070</t>
  </si>
  <si>
    <t>E0000071</t>
  </si>
  <si>
    <t>E0000072</t>
  </si>
  <si>
    <t>E0000073</t>
  </si>
  <si>
    <t>E0000074</t>
  </si>
  <si>
    <t>E0000075</t>
  </si>
  <si>
    <t>E0000076</t>
  </si>
  <si>
    <t>E0000077</t>
  </si>
  <si>
    <t>E0000078</t>
  </si>
  <si>
    <t>E0000079</t>
  </si>
  <si>
    <t>E0000080</t>
  </si>
  <si>
    <t>E0000081</t>
  </si>
  <si>
    <t>E0000082</t>
  </si>
  <si>
    <t>E0000083</t>
  </si>
  <si>
    <t>E0000084</t>
  </si>
  <si>
    <t>E0000085</t>
  </si>
  <si>
    <t>E0000086</t>
  </si>
  <si>
    <t>E0000087</t>
  </si>
  <si>
    <t>E0000088</t>
  </si>
  <si>
    <t>E0000089</t>
  </si>
  <si>
    <t>E0000090</t>
  </si>
  <si>
    <t>E0000091</t>
  </si>
  <si>
    <t>E0000092</t>
  </si>
  <si>
    <t>E0000093</t>
  </si>
  <si>
    <t>E0000094</t>
  </si>
  <si>
    <t>E0000095</t>
  </si>
  <si>
    <t>E0000096</t>
  </si>
  <si>
    <t>E0000097</t>
  </si>
  <si>
    <t>E0000098</t>
  </si>
  <si>
    <t>E0000099</t>
  </si>
  <si>
    <t>E0000100</t>
  </si>
  <si>
    <t>E0000101</t>
  </si>
  <si>
    <t>E0000102</t>
  </si>
  <si>
    <t>E0000103</t>
  </si>
  <si>
    <t>E0000104</t>
  </si>
  <si>
    <t>E0000105</t>
  </si>
  <si>
    <t>E0000106</t>
  </si>
  <si>
    <t>E0000107</t>
  </si>
  <si>
    <t>E0000108</t>
  </si>
  <si>
    <t>E0000109</t>
  </si>
  <si>
    <t>E0000110</t>
  </si>
  <si>
    <t>E0000111</t>
  </si>
  <si>
    <t>E0000112</t>
  </si>
  <si>
    <t>E0000113</t>
  </si>
  <si>
    <t>E0000114</t>
  </si>
  <si>
    <t>E0000115</t>
  </si>
  <si>
    <t>E0000116</t>
  </si>
  <si>
    <t>E0000117</t>
  </si>
  <si>
    <t>E0000118</t>
  </si>
  <si>
    <t>E0000119</t>
  </si>
  <si>
    <t>E0000120</t>
  </si>
  <si>
    <t>E0000121</t>
  </si>
  <si>
    <t>E0000122</t>
  </si>
  <si>
    <t>E0000123</t>
  </si>
  <si>
    <t>E0000124</t>
  </si>
  <si>
    <t>E0000125</t>
  </si>
  <si>
    <t>E0000126</t>
  </si>
  <si>
    <t>E0000127</t>
  </si>
  <si>
    <t>E0000128</t>
  </si>
  <si>
    <t>E0000129</t>
  </si>
  <si>
    <t>E0000130</t>
  </si>
  <si>
    <t>E0000131</t>
  </si>
  <si>
    <t>E0000132</t>
  </si>
  <si>
    <t>E0000133</t>
  </si>
  <si>
    <t>E0000134</t>
  </si>
  <si>
    <t>E0000135</t>
  </si>
  <si>
    <t>E0000136</t>
  </si>
  <si>
    <t>E0000137</t>
  </si>
  <si>
    <t>E0000138</t>
  </si>
  <si>
    <t>E0000139</t>
  </si>
  <si>
    <t>E0000140</t>
  </si>
  <si>
    <t>E0000141</t>
  </si>
  <si>
    <t>E0000142</t>
  </si>
  <si>
    <t>E0000143</t>
  </si>
  <si>
    <t>E0000144</t>
  </si>
  <si>
    <t>E0000145</t>
  </si>
  <si>
    <t>E0000146</t>
  </si>
  <si>
    <t>E0000147</t>
  </si>
  <si>
    <t>E0000148</t>
  </si>
  <si>
    <t>E0000149</t>
  </si>
  <si>
    <t>E0000150</t>
  </si>
  <si>
    <t>E0000151</t>
  </si>
  <si>
    <t>E0000152</t>
  </si>
  <si>
    <t>E0000153</t>
  </si>
  <si>
    <t>E0000154</t>
  </si>
  <si>
    <t>E0000155</t>
  </si>
  <si>
    <t>E0000156</t>
  </si>
  <si>
    <t>E0000157</t>
  </si>
  <si>
    <t>E0000158</t>
  </si>
  <si>
    <t>E0000159</t>
  </si>
  <si>
    <t>E0000160</t>
  </si>
  <si>
    <t>E0000161</t>
  </si>
  <si>
    <t>E0000162</t>
  </si>
  <si>
    <t>E0000163</t>
  </si>
  <si>
    <t>E0000164</t>
  </si>
  <si>
    <t>E0000165</t>
  </si>
  <si>
    <t>E0000166</t>
  </si>
  <si>
    <t>E0000167</t>
  </si>
  <si>
    <t>E0000168</t>
  </si>
  <si>
    <t>E0000169</t>
  </si>
  <si>
    <t>E0000170</t>
  </si>
  <si>
    <t>E0000171</t>
  </si>
  <si>
    <t>E0000172</t>
  </si>
  <si>
    <t>E0000173</t>
  </si>
  <si>
    <t>E0000174</t>
  </si>
  <si>
    <t>E0000175</t>
  </si>
  <si>
    <t>E0000176</t>
  </si>
  <si>
    <t>E0000177</t>
  </si>
  <si>
    <t>E0000178</t>
  </si>
  <si>
    <t>E0000179</t>
  </si>
  <si>
    <t>E0000180</t>
  </si>
  <si>
    <t>E0000181</t>
  </si>
  <si>
    <t>E0000182</t>
  </si>
  <si>
    <t>E0000183</t>
  </si>
  <si>
    <t>E0000184</t>
  </si>
  <si>
    <t>E0000185</t>
  </si>
  <si>
    <t>E0000186</t>
  </si>
  <si>
    <t>E0000187</t>
  </si>
  <si>
    <t>E0000188</t>
  </si>
  <si>
    <t>E0000189</t>
  </si>
  <si>
    <t>E0000190</t>
  </si>
  <si>
    <t>E0000191</t>
  </si>
  <si>
    <t>E0000192</t>
  </si>
  <si>
    <t>E0000193</t>
  </si>
  <si>
    <t>E0000194</t>
  </si>
  <si>
    <t>E0000195</t>
  </si>
  <si>
    <t>E0000196</t>
  </si>
  <si>
    <t>E0000197</t>
  </si>
  <si>
    <t>E0000198</t>
  </si>
  <si>
    <t>E0000199</t>
  </si>
  <si>
    <t>E0000200</t>
  </si>
  <si>
    <t>E0000201</t>
  </si>
  <si>
    <t>E0000202</t>
  </si>
  <si>
    <t>E0000203</t>
  </si>
  <si>
    <t>E0000204</t>
  </si>
  <si>
    <t>E0000205</t>
  </si>
  <si>
    <t>E0000206</t>
  </si>
  <si>
    <t>E0000207</t>
  </si>
  <si>
    <t>E0000208</t>
  </si>
  <si>
    <t>E0000209</t>
  </si>
  <si>
    <t>E0000210</t>
  </si>
  <si>
    <t>E0000211</t>
  </si>
  <si>
    <t>E0000212</t>
  </si>
  <si>
    <t>E0000213</t>
  </si>
  <si>
    <t>E0000214</t>
  </si>
  <si>
    <t>E0000215</t>
  </si>
  <si>
    <t>E0000216</t>
  </si>
  <si>
    <t>E0000217</t>
  </si>
  <si>
    <t>E0000218</t>
  </si>
  <si>
    <t>E0000219</t>
  </si>
  <si>
    <t>E0000220</t>
  </si>
  <si>
    <t>E0000221</t>
  </si>
  <si>
    <t>E0000222</t>
  </si>
  <si>
    <t>E0000223</t>
  </si>
  <si>
    <t>E0000224</t>
  </si>
  <si>
    <t>E0000225</t>
  </si>
  <si>
    <t>E0000226</t>
  </si>
  <si>
    <t>E0000227</t>
  </si>
  <si>
    <t>E0000228</t>
  </si>
  <si>
    <t>E0000229</t>
  </si>
  <si>
    <t>E0000230</t>
  </si>
  <si>
    <t>E0000231</t>
  </si>
  <si>
    <t>E0000232</t>
  </si>
  <si>
    <t>E0000233</t>
  </si>
  <si>
    <t>E0000234</t>
  </si>
  <si>
    <t>E0000235</t>
  </si>
  <si>
    <t>E0000236</t>
  </si>
  <si>
    <t>E0000237</t>
  </si>
  <si>
    <t>E0000238</t>
  </si>
  <si>
    <t>E0000239</t>
  </si>
  <si>
    <t>E0000240</t>
  </si>
  <si>
    <t>E0000241</t>
  </si>
  <si>
    <t>E0000242</t>
  </si>
  <si>
    <t>E0000243</t>
  </si>
  <si>
    <t>E0000244</t>
  </si>
  <si>
    <t>E0000245</t>
  </si>
  <si>
    <t>E0000246</t>
  </si>
  <si>
    <t>E0000247</t>
  </si>
  <si>
    <t>E0000248</t>
  </si>
  <si>
    <t>E0000249</t>
  </si>
  <si>
    <t>E0000250</t>
  </si>
  <si>
    <t>E0000251</t>
  </si>
  <si>
    <t>E0000252</t>
  </si>
  <si>
    <t>E0000253</t>
  </si>
  <si>
    <t>E0000254</t>
  </si>
  <si>
    <t>E0000255</t>
  </si>
  <si>
    <t>E0000256</t>
  </si>
  <si>
    <t>E0000257</t>
  </si>
  <si>
    <t>E0000258</t>
  </si>
  <si>
    <t>E0000259</t>
  </si>
  <si>
    <t>E0000260</t>
  </si>
  <si>
    <t>E0000261</t>
  </si>
  <si>
    <t>E0000262</t>
  </si>
  <si>
    <t>E0000263</t>
  </si>
  <si>
    <t>E0000264</t>
  </si>
  <si>
    <t>E0000265</t>
  </si>
  <si>
    <t>E0000266</t>
  </si>
  <si>
    <t>E0000267</t>
  </si>
  <si>
    <t>E0000268</t>
  </si>
  <si>
    <t>E0000269</t>
  </si>
  <si>
    <t>E0000270</t>
  </si>
  <si>
    <t>E0000271</t>
  </si>
  <si>
    <t>E0000272</t>
  </si>
  <si>
    <t>E0000273</t>
  </si>
  <si>
    <t>E0000274</t>
  </si>
  <si>
    <t>E0000275</t>
  </si>
  <si>
    <t>E0000276</t>
  </si>
  <si>
    <t>E0000277</t>
  </si>
  <si>
    <t>E0000278</t>
  </si>
  <si>
    <t>E0000279</t>
  </si>
  <si>
    <t>E0000280</t>
  </si>
  <si>
    <t>E0000281</t>
  </si>
  <si>
    <t>E0000282</t>
  </si>
  <si>
    <t>E0000283</t>
  </si>
  <si>
    <t>E0000284</t>
  </si>
  <si>
    <t>E0000285</t>
  </si>
  <si>
    <t>E0000286</t>
  </si>
  <si>
    <t>E0000287</t>
  </si>
  <si>
    <t>E0000288</t>
  </si>
  <si>
    <t>E0000289</t>
  </si>
  <si>
    <t>E0000290</t>
  </si>
  <si>
    <t>E0000291</t>
  </si>
  <si>
    <t>E0000292</t>
  </si>
  <si>
    <t>E0000293</t>
  </si>
  <si>
    <t>E0000294</t>
  </si>
  <si>
    <t>E0000295</t>
  </si>
  <si>
    <t>E0000296</t>
  </si>
  <si>
    <t>E0000297</t>
  </si>
  <si>
    <t>E0000298</t>
  </si>
  <si>
    <t>E0000299</t>
  </si>
  <si>
    <t>E0000300</t>
  </si>
  <si>
    <t>E0000301</t>
  </si>
  <si>
    <t>E0000302</t>
  </si>
  <si>
    <t>E0000303</t>
  </si>
  <si>
    <t>E0000304</t>
  </si>
  <si>
    <t>E0000305</t>
  </si>
  <si>
    <t>E0000306</t>
  </si>
  <si>
    <t>E0000307</t>
  </si>
  <si>
    <t>E0000308</t>
  </si>
  <si>
    <t>E0000309</t>
  </si>
  <si>
    <t>E0000310</t>
  </si>
  <si>
    <t>E0000311</t>
  </si>
  <si>
    <t>E0000312</t>
  </si>
  <si>
    <t>E0000313</t>
  </si>
  <si>
    <t>E0000314</t>
  </si>
  <si>
    <t>E0000315</t>
  </si>
  <si>
    <t>E0000316</t>
  </si>
  <si>
    <t>E0000317</t>
  </si>
  <si>
    <t>E0000318</t>
  </si>
  <si>
    <t>E0000319</t>
  </si>
  <si>
    <t>E0000320</t>
  </si>
  <si>
    <t>E0000321</t>
  </si>
  <si>
    <t>E0000322</t>
  </si>
  <si>
    <t>E0000323</t>
  </si>
  <si>
    <t>E0000324</t>
  </si>
  <si>
    <t>E0000325</t>
  </si>
  <si>
    <t>E0000326</t>
  </si>
  <si>
    <t>E0000327</t>
  </si>
  <si>
    <t>E0000328</t>
  </si>
  <si>
    <t>E0000329</t>
  </si>
  <si>
    <t>E0000330</t>
  </si>
  <si>
    <t>E0000331</t>
  </si>
  <si>
    <t>E0000332</t>
  </si>
  <si>
    <t>E0000333</t>
  </si>
  <si>
    <t>E0000334</t>
  </si>
  <si>
    <t>E0000335</t>
  </si>
  <si>
    <t>E0000336</t>
  </si>
  <si>
    <t>E0000337</t>
  </si>
  <si>
    <t>E0000338</t>
  </si>
  <si>
    <t>E0000339</t>
  </si>
  <si>
    <t>E0000340</t>
  </si>
  <si>
    <t>E0000341</t>
  </si>
  <si>
    <t>E0000342</t>
  </si>
  <si>
    <t>E0000343</t>
  </si>
  <si>
    <t>E0000344</t>
  </si>
  <si>
    <t>E0000345</t>
  </si>
  <si>
    <t>E0000346</t>
  </si>
  <si>
    <t>E0000347</t>
  </si>
  <si>
    <t>E0000348</t>
  </si>
  <si>
    <t>E0000349</t>
  </si>
  <si>
    <t>E0000350</t>
  </si>
  <si>
    <t>E0000351</t>
  </si>
  <si>
    <t>E0000352</t>
  </si>
  <si>
    <t>E0000353</t>
  </si>
  <si>
    <t>E0000354</t>
  </si>
  <si>
    <t>E0000355</t>
  </si>
  <si>
    <t>E0000356</t>
  </si>
  <si>
    <t>E0000357</t>
  </si>
  <si>
    <t>E0000358</t>
  </si>
  <si>
    <t>E0000359</t>
  </si>
  <si>
    <t>E0000360</t>
  </si>
  <si>
    <t>E0000361</t>
  </si>
  <si>
    <t>E0000362</t>
  </si>
  <si>
    <t>E0000363</t>
  </si>
  <si>
    <t>E0000364</t>
  </si>
  <si>
    <t>E0000365</t>
  </si>
  <si>
    <t>E0000366</t>
  </si>
  <si>
    <t>E0000367</t>
  </si>
  <si>
    <t>E0000368</t>
  </si>
  <si>
    <t>E0000369</t>
  </si>
  <si>
    <t>E0000370</t>
  </si>
  <si>
    <t>E0000371</t>
  </si>
  <si>
    <t>E0000372</t>
  </si>
  <si>
    <t>E0000373</t>
  </si>
  <si>
    <t>E0000374</t>
  </si>
  <si>
    <t>E0000375</t>
  </si>
  <si>
    <t>E0000376</t>
  </si>
  <si>
    <t>E0000377</t>
  </si>
  <si>
    <t>E0000378</t>
  </si>
  <si>
    <t>E0000379</t>
  </si>
  <si>
    <t>E0000380</t>
  </si>
  <si>
    <t>E0000381</t>
  </si>
  <si>
    <t>E0000382</t>
  </si>
  <si>
    <t>E0000383</t>
  </si>
  <si>
    <t>E0000384</t>
  </si>
  <si>
    <t>E0000385</t>
  </si>
  <si>
    <t>E0000386</t>
  </si>
  <si>
    <t>E0000387</t>
  </si>
  <si>
    <t>E0000388</t>
  </si>
  <si>
    <t>E0000389</t>
  </si>
  <si>
    <t>E0000390</t>
  </si>
  <si>
    <t>E0000391</t>
  </si>
  <si>
    <t>E0000392</t>
  </si>
  <si>
    <t>E0000393</t>
  </si>
  <si>
    <t>E0000394</t>
  </si>
  <si>
    <t>E0000395</t>
  </si>
  <si>
    <t>E0000396</t>
  </si>
  <si>
    <t>E0000397</t>
  </si>
  <si>
    <t>E0000398</t>
  </si>
  <si>
    <t>E0000399</t>
  </si>
  <si>
    <t>E0000400</t>
  </si>
  <si>
    <t>E0000401</t>
  </si>
  <si>
    <t>E0000402</t>
  </si>
  <si>
    <t>E0000403</t>
  </si>
  <si>
    <t>E0000404</t>
  </si>
  <si>
    <t>E0000405</t>
  </si>
  <si>
    <t>E0000406</t>
  </si>
  <si>
    <t>E0000407</t>
  </si>
  <si>
    <t>E0000408</t>
  </si>
  <si>
    <t>E0000409</t>
  </si>
  <si>
    <t>E0000410</t>
  </si>
  <si>
    <t>E0000411</t>
  </si>
  <si>
    <t>E0000412</t>
  </si>
  <si>
    <t>E0000413</t>
  </si>
  <si>
    <t>E0000414</t>
  </si>
  <si>
    <t>E0000415</t>
  </si>
  <si>
    <t>E0000416</t>
  </si>
  <si>
    <t>E0000417</t>
  </si>
  <si>
    <t>E0000418</t>
  </si>
  <si>
    <t>E0000419</t>
  </si>
  <si>
    <t>E0000420</t>
  </si>
  <si>
    <t>E0000421</t>
  </si>
  <si>
    <t>E0000422</t>
  </si>
  <si>
    <t>E0000423</t>
  </si>
  <si>
    <t>E0000424</t>
  </si>
  <si>
    <t>E0000425</t>
  </si>
  <si>
    <t>E0000426</t>
  </si>
  <si>
    <t>E0000427</t>
  </si>
  <si>
    <t>E0000428</t>
  </si>
  <si>
    <t>E0000429</t>
  </si>
  <si>
    <t>E0000430</t>
  </si>
  <si>
    <t>E0000431</t>
  </si>
  <si>
    <t>E0000432</t>
  </si>
  <si>
    <t>E0000433</t>
  </si>
  <si>
    <t>E0000434</t>
  </si>
  <si>
    <t>E0000435</t>
  </si>
  <si>
    <t>E0000436</t>
  </si>
  <si>
    <t>E0000437</t>
  </si>
  <si>
    <t>E0000438</t>
  </si>
  <si>
    <t>E0000439</t>
  </si>
  <si>
    <t>E0000440</t>
  </si>
  <si>
    <t>E0000441</t>
  </si>
  <si>
    <t>E0000442</t>
  </si>
  <si>
    <t>E0000443</t>
  </si>
  <si>
    <t>E0000444</t>
  </si>
  <si>
    <t>E0000445</t>
  </si>
  <si>
    <t>E0000446</t>
  </si>
  <si>
    <t>E0000447</t>
  </si>
  <si>
    <t>E0000448</t>
  </si>
  <si>
    <t>E0000449</t>
  </si>
  <si>
    <t>E0000450</t>
  </si>
  <si>
    <t>E0000451</t>
  </si>
  <si>
    <t>E0000452</t>
  </si>
  <si>
    <t>E0000453</t>
  </si>
  <si>
    <t>E0000454</t>
  </si>
  <si>
    <t>E0000455</t>
  </si>
  <si>
    <t>E0000456</t>
  </si>
  <si>
    <t>E0000457</t>
  </si>
  <si>
    <t>E0000458</t>
  </si>
  <si>
    <t>E0000459</t>
  </si>
  <si>
    <t>E0000460</t>
  </si>
  <si>
    <t>E0000461</t>
  </si>
  <si>
    <t>E0000462</t>
  </si>
  <si>
    <t>E0000463</t>
  </si>
  <si>
    <t>E0000464</t>
  </si>
  <si>
    <t>E0000465</t>
  </si>
  <si>
    <t>E0000466</t>
  </si>
  <si>
    <t>E0000467</t>
  </si>
  <si>
    <t>E0000468</t>
  </si>
  <si>
    <t>E0000469</t>
  </si>
  <si>
    <t>E0000470</t>
  </si>
  <si>
    <t>E0000471</t>
  </si>
  <si>
    <t>E0000472</t>
  </si>
  <si>
    <t>E0000473</t>
  </si>
  <si>
    <t>E0000474</t>
  </si>
  <si>
    <t>E0000475</t>
  </si>
  <si>
    <t>E0000476</t>
  </si>
  <si>
    <t>E0000477</t>
  </si>
  <si>
    <t>E0000478</t>
  </si>
  <si>
    <t>E0000479</t>
  </si>
  <si>
    <t>E0000480</t>
  </si>
  <si>
    <t>E0000481</t>
  </si>
  <si>
    <t>E0000482</t>
  </si>
  <si>
    <t>E0000483</t>
  </si>
  <si>
    <t>E0000484</t>
  </si>
  <si>
    <t>E0000485</t>
  </si>
  <si>
    <t>E0000486</t>
  </si>
  <si>
    <t>E0000487</t>
  </si>
  <si>
    <t>E0000488</t>
  </si>
  <si>
    <t>E0000489</t>
  </si>
  <si>
    <t>E0000490</t>
  </si>
  <si>
    <t>E0000491</t>
  </si>
  <si>
    <t>E0000492</t>
  </si>
  <si>
    <t>E0000493</t>
  </si>
  <si>
    <t>E0000494</t>
  </si>
  <si>
    <t>E0000495</t>
  </si>
  <si>
    <t>E0000496</t>
  </si>
  <si>
    <t>E0000497</t>
  </si>
  <si>
    <t>E0000498</t>
  </si>
  <si>
    <t>E0000499</t>
  </si>
  <si>
    <t>E0000500</t>
  </si>
  <si>
    <t>E0000501</t>
  </si>
  <si>
    <t>E0000502</t>
  </si>
  <si>
    <t>E0000503</t>
  </si>
  <si>
    <t>E0000504</t>
  </si>
  <si>
    <t>E0000505</t>
  </si>
  <si>
    <t>E0000506</t>
  </si>
  <si>
    <t>E0000507</t>
  </si>
  <si>
    <t>E0000508</t>
  </si>
  <si>
    <t>E0000509</t>
  </si>
  <si>
    <t>E0000510</t>
  </si>
  <si>
    <t>E0000511</t>
  </si>
  <si>
    <t>E0000512</t>
  </si>
  <si>
    <t>E0000513</t>
  </si>
  <si>
    <t>E0000514</t>
  </si>
  <si>
    <t>E0000515</t>
  </si>
  <si>
    <t>E0000516</t>
  </si>
  <si>
    <t>E0000517</t>
  </si>
  <si>
    <t>E0000518</t>
  </si>
  <si>
    <t>E0000519</t>
  </si>
  <si>
    <t>E0000520</t>
  </si>
  <si>
    <t>E0000521</t>
  </si>
  <si>
    <t>E0000522</t>
  </si>
  <si>
    <t>E0000523</t>
  </si>
  <si>
    <t>ນ້ຳຢາລ້າງແອ (ຄອຍເຢັນ) "Super Cleaner"  12ຕຸກ/ແກັດ</t>
  </si>
  <si>
    <t>ກະໂລ້ 60*60 "Duragres" ສີ Happy White Nano</t>
  </si>
  <si>
    <t>ຖົງມື Nitrile ປ້ອງກັນສານເຄມີ ສີຂຽວ</t>
  </si>
  <si>
    <t>ຂໍ້ຕໍ່ຊື່ PVC  1"</t>
  </si>
  <si>
    <t>ຂໍ້ຕໍ່ຊື່ລົດ PVC  2" x 1 1/2"</t>
  </si>
  <si>
    <t>ປະຕູນ້ຳ PVC  2"</t>
  </si>
  <si>
    <t>info_id</t>
  </si>
  <si>
    <t>kf_id</t>
  </si>
  <si>
    <t>cur_id</t>
  </si>
  <si>
    <t>ແຄ້ມປະກົບຄູ່   IMC 1 1/2 "  ''PIPE - CLAMP FOR C - CHANNEL''  200 ຊຸດ / ແກັດ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</si>
</sst>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name val="Saysettha Lao"/>
      <family val="2"/>
    </font>
    <font>
      <sz val="11"/>
      <color theme="1"/>
      <name val="Phetsarath OT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164" fontId="4" fillId="0" borderId="0" xfId="1" applyFont="1"/>
    <xf numFmtId="165" fontId="4" fillId="0" borderId="0" xfId="1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4" fontId="4" fillId="2" borderId="0" xfId="1" applyFont="1" applyFill="1"/>
    <xf numFmtId="164" fontId="4" fillId="2" borderId="0" xfId="1" applyFont="1" applyFill="1" applyAlignment="1">
      <alignment horizontal="center"/>
    </xf>
    <xf numFmtId="165" fontId="4" fillId="2" borderId="0" xfId="1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164" fontId="4" fillId="3" borderId="0" xfId="1" applyFont="1" applyFill="1"/>
    <xf numFmtId="164" fontId="4" fillId="3" borderId="0" xfId="1" applyFont="1" applyFill="1" applyAlignment="1">
      <alignment horizontal="center"/>
    </xf>
    <xf numFmtId="165" fontId="4" fillId="3" borderId="0" xfId="1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164" fontId="4" fillId="4" borderId="0" xfId="1" applyFont="1" applyFill="1"/>
    <xf numFmtId="164" fontId="4" fillId="4" borderId="0" xfId="1" applyFont="1" applyFill="1" applyAlignment="1">
      <alignment horizontal="center"/>
    </xf>
    <xf numFmtId="165" fontId="4" fillId="4" borderId="0" xfId="1" applyNumberFormat="1" applyFont="1" applyFill="1" applyAlignment="1">
      <alignment horizontal="center"/>
    </xf>
    <xf numFmtId="164" fontId="4" fillId="0" borderId="0" xfId="1" applyFont="1" applyFill="1"/>
    <xf numFmtId="164" fontId="4" fillId="0" borderId="0" xfId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0" fontId="4" fillId="3" borderId="0" xfId="0" applyFont="1" applyFill="1" applyAlignment="1">
      <alignment horizontal="left"/>
    </xf>
    <xf numFmtId="165" fontId="4" fillId="3" borderId="0" xfId="1" applyNumberFormat="1" applyFont="1" applyFill="1"/>
    <xf numFmtId="0" fontId="4" fillId="4" borderId="0" xfId="0" applyFont="1" applyFill="1" applyAlignment="1">
      <alignment horizontal="left"/>
    </xf>
    <xf numFmtId="165" fontId="4" fillId="4" borderId="0" xfId="1" applyNumberFormat="1" applyFont="1" applyFill="1"/>
    <xf numFmtId="165" fontId="4" fillId="3" borderId="0" xfId="1" applyNumberFormat="1" applyFont="1" applyFill="1" applyAlignment="1">
      <alignment horizontal="right"/>
    </xf>
    <xf numFmtId="165" fontId="4" fillId="0" borderId="0" xfId="1" applyNumberFormat="1" applyFont="1" applyFill="1"/>
  </cellXfs>
  <cellStyles count="6">
    <cellStyle name="Comma" xfId="1" builtinId="3"/>
    <cellStyle name="Normal" xfId="0" builtinId="0"/>
    <cellStyle name="Normal 2" xfId="4" xr:uid="{00000000-0005-0000-0000-000002000000}"/>
    <cellStyle name="Normal 2 2" xfId="3" xr:uid="{00000000-0005-0000-0000-000003000000}"/>
    <cellStyle name="Normal 3" xfId="2" xr:uid="{00000000-0005-0000-0000-000004000000}"/>
    <cellStyle name="จุลภาค 3 2" xfId="5" xr:uid="{00000000-0005-0000-0000-000005000000}"/>
  </cellStyles>
  <dxfs count="0"/>
  <tableStyles count="0" defaultTableStyle="TableStyleMedium9" defaultPivotStyle="PivotStyleLight16"/>
  <colors>
    <mruColors>
      <color rgb="FFEEECE1"/>
      <color rgb="FF99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4F07-7CA5-4405-BC67-87B6DCD81FDB}">
  <dimension ref="A1:D8"/>
  <sheetViews>
    <sheetView workbookViewId="0">
      <selection activeCell="D8" sqref="D8"/>
    </sheetView>
  </sheetViews>
  <sheetFormatPr defaultColWidth="9.21875" defaultRowHeight="15.6"/>
  <cols>
    <col min="1" max="1" width="7" style="4" customWidth="1"/>
    <col min="2" max="2" width="25.77734375" style="1" bestFit="1" customWidth="1"/>
    <col min="3" max="16384" width="9.21875" style="1"/>
  </cols>
  <sheetData>
    <row r="1" spans="1:4" ht="22.5" customHeight="1">
      <c r="A1" s="4" t="s">
        <v>0</v>
      </c>
      <c r="B1" s="4" t="s">
        <v>1851</v>
      </c>
    </row>
    <row r="2" spans="1:4">
      <c r="A2" s="4">
        <v>1</v>
      </c>
      <c r="B2" s="1" t="s">
        <v>1698</v>
      </c>
      <c r="D2" t="str">
        <f>"insert into db_inventory.tb_info ( info_name, info_addr, info_tel, "&amp;"info_owner, info_logo)"&amp;"values('"&amp;B2&amp;"',' ບ.ໂພນທັນເໜືອ ມ.ໄຊເສດຖາ', '020 59565068','', '');"</f>
        <v>insert into db_inventory.tb_info ( info_name, info_addr, info_tel, info_owner, info_logo)values('ສາງລາຍວັນສຳນັກງານໃຫຍ່',' ບ.ໂພນທັນເໜືອ ມ.ໄຊເສດຖາ', '020 59565068','', '');</v>
      </c>
    </row>
    <row r="3" spans="1:4">
      <c r="A3" s="4">
        <v>2</v>
      </c>
      <c r="B3" s="1" t="s">
        <v>48</v>
      </c>
      <c r="D3" t="str">
        <f t="shared" ref="D3:D8" si="0">"insert into db_inventory.tb_info ( info_name, info_addr, info_tel, "&amp;"info_owner, info_logo)"&amp;"values('"&amp;B3&amp;"',' ບ.ໂພນທັນເໜືອ ມ.ໄຊເສດຖາ', '020 59565068','', '');"</f>
        <v>insert into db_inventory.tb_info ( info_name, info_addr, info_tel, info_owner, info_logo)values('ພະແນກບໍລິຫານສຳນັກງານໃຫຍ່',' ບ.ໂພນທັນເໜືອ ມ.ໄຊເສດຖາ', '020 59565068','', '');</v>
      </c>
    </row>
    <row r="4" spans="1:4">
      <c r="A4" s="4">
        <v>3</v>
      </c>
      <c r="B4" s="1" t="s">
        <v>1669</v>
      </c>
      <c r="D4" t="str">
        <f t="shared" si="0"/>
        <v>insert into db_inventory.tb_info ( info_name, info_addr, info_tel, info_owner, info_logo)values('ໄອເຕັກສູນວາງສະແດງສິນຄ້າ',' ບ.ໂພນທັນເໜືອ ມ.ໄຊເສດຖາ', '020 59565068','', '');</v>
      </c>
    </row>
    <row r="5" spans="1:4">
      <c r="A5" s="4">
        <v>4</v>
      </c>
      <c r="B5" s="1" t="s">
        <v>1685</v>
      </c>
      <c r="D5" t="str">
        <f t="shared" si="0"/>
        <v>insert into db_inventory.tb_info ( info_name, info_addr, info_tel, info_owner, info_logo)values('ໄອເຕັກມໍລ',' ບ.ໂພນທັນເໜືອ ມ.ໄຊເສດຖາ', '020 59565068','', '');</v>
      </c>
    </row>
    <row r="6" spans="1:4">
      <c r="A6" s="4">
        <v>5</v>
      </c>
      <c r="B6" s="1" t="s">
        <v>1687</v>
      </c>
      <c r="D6" t="str">
        <f t="shared" si="0"/>
        <v>insert into db_inventory.tb_info ( info_name, info_addr, info_tel, info_owner, info_logo)values('ໄອເຕັກສວນນ້ຳ',' ບ.ໂພນທັນເໜືອ ມ.ໄຊເສດຖາ', '020 59565068','', '');</v>
      </c>
    </row>
    <row r="7" spans="1:4">
      <c r="A7" s="4">
        <v>6</v>
      </c>
      <c r="B7" s="1" t="s">
        <v>1852</v>
      </c>
      <c r="D7" t="str">
        <f t="shared" si="0"/>
        <v>insert into db_inventory.tb_info ( info_name, info_addr, info_tel, info_owner, info_logo)values('ທົ່ງຂັນຄຳມໍລ',' ບ.ໂພນທັນເໜືອ ມ.ໄຊເສດຖາ', '020 59565068','', '');</v>
      </c>
    </row>
    <row r="8" spans="1:4">
      <c r="B8" s="4" t="s">
        <v>2029</v>
      </c>
      <c r="D8" t="str">
        <f t="shared" si="0"/>
        <v>insert into db_inventory.tb_info ( info_name, info_addr, info_tel, info_owner, info_logo)values('TK Group',' ບ.ໂພນທັນເໜືອ ມ.ໄຊເສດຖາ', '020 59565068','', '');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B552-130A-4EA0-B342-B166AE7AFCC7}">
  <dimension ref="A1:O52"/>
  <sheetViews>
    <sheetView workbookViewId="0">
      <pane ySplit="1" topLeftCell="A35" activePane="bottomLeft" state="frozenSplit"/>
      <selection pane="bottomLeft" activeCell="O52" sqref="O2:O52"/>
    </sheetView>
  </sheetViews>
  <sheetFormatPr defaultColWidth="9.21875" defaultRowHeight="15.6"/>
  <cols>
    <col min="1" max="1" width="6.44140625" style="4" customWidth="1"/>
    <col min="2" max="2" width="14.77734375" style="4" bestFit="1" customWidth="1"/>
    <col min="3" max="3" width="13.21875" style="4" bestFit="1" customWidth="1"/>
    <col min="4" max="4" width="57.77734375" style="1" bestFit="1" customWidth="1"/>
    <col min="5" max="5" width="9.21875" style="4"/>
    <col min="6" max="6" width="12.77734375" style="2" bestFit="1" customWidth="1"/>
    <col min="7" max="7" width="9.21875" style="4"/>
    <col min="8" max="8" width="9.21875" style="3"/>
    <col min="9" max="9" width="22.5546875" style="4" bestFit="1" customWidth="1"/>
    <col min="10" max="16384" width="9.21875" style="1"/>
  </cols>
  <sheetData>
    <row r="1" spans="1:15" s="4" customFormat="1">
      <c r="A1" s="4" t="s">
        <v>0</v>
      </c>
      <c r="B1" s="4" t="s">
        <v>2091</v>
      </c>
      <c r="C1" s="4" t="s">
        <v>1915</v>
      </c>
      <c r="D1" s="4" t="s">
        <v>47</v>
      </c>
      <c r="E1" s="4" t="s">
        <v>1</v>
      </c>
      <c r="F1" s="6" t="s">
        <v>2</v>
      </c>
      <c r="G1" s="6" t="s">
        <v>1737</v>
      </c>
      <c r="H1" s="7" t="s">
        <v>3</v>
      </c>
      <c r="I1" s="4" t="s">
        <v>1853</v>
      </c>
    </row>
    <row r="2" spans="1:15">
      <c r="A2" s="4">
        <v>1</v>
      </c>
      <c r="C2" s="4" t="s">
        <v>2140</v>
      </c>
      <c r="D2" s="1" t="s">
        <v>1850</v>
      </c>
      <c r="E2" s="4" t="s">
        <v>12</v>
      </c>
      <c r="F2" s="2">
        <v>29500</v>
      </c>
      <c r="G2" s="4" t="s">
        <v>1739</v>
      </c>
      <c r="H2" s="3">
        <v>1</v>
      </c>
      <c r="I2" s="4" t="s">
        <v>2029</v>
      </c>
      <c r="J2" s="1">
        <f>_xlfn.IFS(I2="ສາງລາຍວັນສຳນັກງານໃຫຍ່",1,I2="ພະແນກບໍລິຫານສຳນັກງານໃຫຍ່",2,I2="ໄອເຕັກສູນວາງສະແດງສິນຄ້າ",3,I2="ໄອເຕັກມໍລ",4,I2="ໄອເຕັກສວນນ້ຳ",5,I2="ທົ່ງຂັນຄຳມໍລ",6,I2="TK Group",7)</f>
        <v>7</v>
      </c>
      <c r="K2" s="1">
        <v>8</v>
      </c>
      <c r="L2" s="1">
        <f>_xlfn.IFS(G2="ກີບ",1,G2="ບາດ",3,G2="ໂດລາ",2,TRUE,1)</f>
        <v>1</v>
      </c>
      <c r="N2" s="1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J2 &amp;"','"&amp; C2 &amp;"','"&amp; D2 &amp;"','','','','', '', '','','" &amp; E2 &amp;"',1,3,2,NOW(), 0, '0000-00-00 00:00:00', 0, '"&amp; K2&amp;"',0,0 );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('7','D0000001','ກ້ອນທຳຄວາມສະອາດ ສຸຂະພັນ ຫ້ອງນ້ຳ  DUCK  40g','','','','', '', '','','ກ້ອນ',1,3,2,NOW(), 0, '0000-00-00 00:00:00', 0, '8',0,0 ); </v>
      </c>
      <c r="O2" s="1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'"&amp;J2&amp;"', '2024-04-10', (SELECT MAX(materialID) as materialID FROM tb_material WHERE info_id= '"&amp;J2&amp;"'), 0,0,'"&amp;H2&amp;"', 1, 1, 2, NOW(), 'ຮັບສິນຄ້າເຂົ້າໃໝ່', 'admin',' "&amp;F2&amp;"',0,0,0,'', '1','1','0000-00-00','-',NOW(),'-',NOW(),'-',NOW(),'"&amp;L2&amp;"','1','','','');"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29500',0,0,0,'', '1','1','0000-00-00','-',NOW(),'-',NOW(),'-',NOW(),'1','1','','','');</v>
      </c>
    </row>
    <row r="3" spans="1:15">
      <c r="A3" s="4">
        <v>2</v>
      </c>
      <c r="C3" s="4" t="s">
        <v>2141</v>
      </c>
      <c r="D3" s="1" t="s">
        <v>1808</v>
      </c>
      <c r="E3" s="4" t="s">
        <v>6</v>
      </c>
      <c r="F3" s="2">
        <v>0</v>
      </c>
      <c r="G3" s="4" t="s">
        <v>1739</v>
      </c>
      <c r="H3" s="3">
        <v>230</v>
      </c>
      <c r="I3" s="4" t="s">
        <v>1698</v>
      </c>
      <c r="J3" s="1">
        <f t="shared" ref="J3:J52" si="0">_xlfn.IFS(I3="ສາງລາຍວັນສຳນັກງານໃຫຍ່",1,I3="ພະແນກບໍລິຫານສຳນັກງານໃຫຍ່",2,I3="ໄອເຕັກສູນວາງສະແດງສິນຄ້າ",3,I3="ໄອເຕັກມໍລ",4,I3="ໄອເຕັກສວນນ້ຳ",5,I3="ທົ່ງຂັນຄຳມໍລ",6,I3="TK Group",7)</f>
        <v>1</v>
      </c>
      <c r="K3" s="1">
        <v>8</v>
      </c>
      <c r="L3" s="1">
        <f t="shared" ref="L3:L52" si="1">_xlfn.IFS(G3="ກີບ",1,G3="ບາດ",3,G3="ໂດລາ",2,TRUE,1)</f>
        <v>1</v>
      </c>
      <c r="N3" s="1" t="str">
        <f t="shared" ref="N3:N52" si="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J3 &amp;"','"&amp; C3 &amp;"','"&amp; D3 &amp;"','','','','', '', '','','" &amp; E3 &amp;"',1,3,2,NOW(), 0, '0000-00-00 00:00:00', 0, '"&amp; K3&amp;"',0,0 );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('1','D0000002','ກ່ອງໃສ່ເຈ້ຍທິດຊູມົນ CENCLEAN  3M','','','','', '', '','','ອັນ',1,3,2,NOW(), 0, '0000-00-00 00:00:00', 0, '8',0,0 ); </v>
      </c>
      <c r="O3" s="1" t="str">
        <f t="shared" ref="O3:O52" si="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'"&amp;J3&amp;"', '2024-04-10', (SELECT MAX(materialID) as materialID FROM tb_material WHERE info_id= '"&amp;J3&amp;"'), 0,0,'"&amp;H3&amp;"', 1, 1, 2, NOW(), 'ຮັບສິນຄ້າເຂົ້າໃໝ່', 'admin',' "&amp;F3&amp;"',0,0,0,'', '1','1','0000-00-00','-',NOW(),'-',NOW(),'-',NOW(),'"&amp;L3&amp;"','1','','','');"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0,0,'230', 1, 1, 2, NOW(), 'ຮັບສິນຄ້າເຂົ້າໃໝ່', 'admin',' 0',0,0,0,'', '1','1','0000-00-00','-',NOW(),'-',NOW(),'-',NOW(),'1','1','','','');</v>
      </c>
    </row>
    <row r="4" spans="1:15">
      <c r="A4" s="4">
        <v>3</v>
      </c>
      <c r="C4" s="4" t="s">
        <v>2142</v>
      </c>
      <c r="D4" s="1" t="s">
        <v>1809</v>
      </c>
      <c r="E4" s="4" t="s">
        <v>6</v>
      </c>
      <c r="F4" s="2">
        <v>0</v>
      </c>
      <c r="G4" s="4" t="s">
        <v>1739</v>
      </c>
      <c r="H4" s="3">
        <v>18</v>
      </c>
      <c r="I4" s="4" t="s">
        <v>1698</v>
      </c>
      <c r="J4" s="1">
        <f t="shared" si="0"/>
        <v>1</v>
      </c>
      <c r="K4" s="1">
        <v>8</v>
      </c>
      <c r="L4" s="1">
        <f t="shared" si="1"/>
        <v>1</v>
      </c>
      <c r="N4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('1','D0000003','ກ່ອງໃສ່ເຈ້ຍທິດຊູມົນ KIMBERLY-CLARK','','','','', '', '','','ອັນ',1,3,2,NOW(), 0, '0000-00-00 00:00:00', 0, '8',0,0 ); </v>
      </c>
      <c r="O4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5" spans="1:15">
      <c r="A5" s="4">
        <v>4</v>
      </c>
      <c r="C5" s="4" t="s">
        <v>2143</v>
      </c>
      <c r="D5" s="1" t="s">
        <v>1848</v>
      </c>
      <c r="E5" s="4" t="s">
        <v>7</v>
      </c>
      <c r="F5" s="2">
        <v>20000</v>
      </c>
      <c r="G5" s="4" t="s">
        <v>1739</v>
      </c>
      <c r="H5" s="3">
        <v>1</v>
      </c>
      <c r="I5" s="4" t="s">
        <v>2029</v>
      </c>
      <c r="J5" s="1">
        <f t="shared" si="0"/>
        <v>7</v>
      </c>
      <c r="K5" s="1">
        <v>8</v>
      </c>
      <c r="L5" s="1">
        <f t="shared" si="1"/>
        <v>1</v>
      </c>
      <c r="N5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('7','D0000004','ເຈວລ້າງມື HAND SANTTIZER GEL  ','','','','', '', '','','ຕຸກ',1,3,2,NOW(), 0, '0000-00-00 00:00:00', 0, '8',0,0 ); </v>
      </c>
      <c r="O5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20000',0,0,0,'', '1','1','0000-00-00','-',NOW(),'-',NOW(),'-',NOW(),'1','1','','','');</v>
      </c>
    </row>
    <row r="6" spans="1:15">
      <c r="A6" s="4">
        <v>5</v>
      </c>
      <c r="C6" s="4" t="s">
        <v>2144</v>
      </c>
      <c r="D6" s="1" t="s">
        <v>1849</v>
      </c>
      <c r="E6" s="4" t="s">
        <v>1847</v>
      </c>
      <c r="F6" s="2">
        <v>68000</v>
      </c>
      <c r="G6" s="4" t="s">
        <v>1739</v>
      </c>
      <c r="H6" s="3">
        <v>1</v>
      </c>
      <c r="I6" s="4" t="s">
        <v>2029</v>
      </c>
      <c r="J6" s="1">
        <f t="shared" si="0"/>
        <v>7</v>
      </c>
      <c r="K6" s="1">
        <v>8</v>
      </c>
      <c r="L6" s="1">
        <f t="shared" si="1"/>
        <v>1</v>
      </c>
      <c r="N6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('7','D0000005','ເຈວລ້າງມື HAND SANTTIZER GEL   12ຫລວດ/ແພ້ກ','','','','', '', '','','ແພ້ກ',1,3,2,NOW(), 0, '0000-00-00 00:00:00', 0, '8',0,0 ); </v>
      </c>
      <c r="O6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68000',0,0,0,'', '1','1','0000-00-00','-',NOW(),'-',NOW(),'-',NOW(),'1','1','','','');</v>
      </c>
    </row>
    <row r="7" spans="1:15">
      <c r="A7" s="4">
        <v>6</v>
      </c>
      <c r="C7" s="4" t="s">
        <v>2145</v>
      </c>
      <c r="D7" s="1" t="s">
        <v>1836</v>
      </c>
      <c r="E7" s="4" t="s">
        <v>7</v>
      </c>
      <c r="F7" s="2">
        <v>98000</v>
      </c>
      <c r="G7" s="4" t="s">
        <v>1739</v>
      </c>
      <c r="H7" s="3">
        <v>1</v>
      </c>
      <c r="I7" s="4" t="s">
        <v>2029</v>
      </c>
      <c r="J7" s="1">
        <f t="shared" si="0"/>
        <v>7</v>
      </c>
      <c r="K7" s="1">
        <v>8</v>
      </c>
      <c r="L7" s="1">
        <f t="shared" si="1"/>
        <v>1</v>
      </c>
      <c r="N7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('7','D0000006','ສະໝູນໄພໄລ່ໜູ ມົດ ປວກ ແມງສາບ    475ml','','','','', '', '','','ຕຸກ',1,3,2,NOW(), 0, '0000-00-00 00:00:00', 0, '8',0,0 ); </v>
      </c>
      <c r="O7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98000',0,0,0,'', '1','1','0000-00-00','-',NOW(),'-',NOW(),'-',NOW(),'1','1','','','');</v>
      </c>
    </row>
    <row r="8" spans="1:15">
      <c r="A8" s="4">
        <v>7</v>
      </c>
      <c r="C8" s="4" t="s">
        <v>2146</v>
      </c>
      <c r="D8" s="1" t="s">
        <v>1812</v>
      </c>
      <c r="E8" s="4" t="s">
        <v>13</v>
      </c>
      <c r="F8" s="2">
        <v>0</v>
      </c>
      <c r="G8" s="4" t="s">
        <v>1739</v>
      </c>
      <c r="H8" s="3">
        <v>212</v>
      </c>
      <c r="I8" s="4" t="s">
        <v>1698</v>
      </c>
      <c r="J8" s="1">
        <f t="shared" si="0"/>
        <v>1</v>
      </c>
      <c r="K8" s="1">
        <v>8</v>
      </c>
      <c r="L8" s="1">
        <f t="shared" si="1"/>
        <v>1</v>
      </c>
      <c r="N8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('1','D0000007','ສະເປ ຫອມດັບກິ່ນ 3M Fresh Marine 300ml     12 ປ່ອງ/ແກັດ          ','','','','', '', '','','ປ໋ອງ',1,3,2,NOW(), 0, '0000-00-00 00:00:00', 0, '8',0,0 ); </v>
      </c>
      <c r="O8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0,0,'212', 1, 1, 2, NOW(), 'ຮັບສິນຄ້າເຂົ້າໃໝ່', 'admin',' 0',0,0,0,'', '1','1','0000-00-00','-',NOW(),'-',NOW(),'-',NOW(),'1','1','','','');</v>
      </c>
    </row>
    <row r="9" spans="1:15">
      <c r="A9" s="4">
        <v>8</v>
      </c>
      <c r="C9" s="4" t="s">
        <v>2147</v>
      </c>
      <c r="D9" s="1" t="s">
        <v>1814</v>
      </c>
      <c r="E9" s="4" t="s">
        <v>6</v>
      </c>
      <c r="F9" s="2">
        <v>0</v>
      </c>
      <c r="G9" s="4" t="s">
        <v>1739</v>
      </c>
      <c r="H9" s="3">
        <v>32</v>
      </c>
      <c r="I9" s="4" t="s">
        <v>1698</v>
      </c>
      <c r="J9" s="1">
        <f t="shared" si="0"/>
        <v>1</v>
      </c>
      <c r="K9" s="1">
        <v>8</v>
      </c>
      <c r="L9" s="1">
        <f t="shared" si="1"/>
        <v>1</v>
      </c>
      <c r="N9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('1','D0000008','ສະກ໋ອດໄບ້ ຮູບສີ່ລ່ຽມສີຂຽວ  Hand Scrubber jet    24 ອັນ/ແກັດ ','','','','', '', '','','ອັນ',1,3,2,NOW(), 0, '0000-00-00 00:00:00', 0, '8',0,0 ); </v>
      </c>
      <c r="O9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0,0,'32', 1, 1, 2, NOW(), 'ຮັບສິນຄ້າເຂົ້າໃໝ່', 'admin',' 0',0,0,0,'', '1','1','0000-00-00','-',NOW(),'-',NOW(),'-',NOW(),'1','1','','','');</v>
      </c>
    </row>
    <row r="10" spans="1:15">
      <c r="A10" s="4">
        <v>9</v>
      </c>
      <c r="C10" s="4" t="s">
        <v>2148</v>
      </c>
      <c r="D10" s="1" t="s">
        <v>1815</v>
      </c>
      <c r="E10" s="4" t="s">
        <v>6</v>
      </c>
      <c r="F10" s="2">
        <v>0</v>
      </c>
      <c r="G10" s="4" t="s">
        <v>1739</v>
      </c>
      <c r="H10" s="3">
        <v>187</v>
      </c>
      <c r="I10" s="4" t="s">
        <v>1698</v>
      </c>
      <c r="J10" s="1">
        <f t="shared" si="0"/>
        <v>1</v>
      </c>
      <c r="K10" s="1">
        <v>8</v>
      </c>
      <c r="L10" s="1">
        <f t="shared" si="1"/>
        <v>1</v>
      </c>
      <c r="N10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('1','D0000009','ສະກ໋ອດໄບ້ ຮູບຈະຫຼວດສີດຳ + ສີຂຽວ Scrubber jet 12 ອັນ/ແກັດ','','','','', '', '','','ອັນ',1,3,2,NOW(), 0, '0000-00-00 00:00:00', 0, '8',0,0 ); </v>
      </c>
      <c r="O10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0,0,'187', 1, 1, 2, NOW(), 'ຮັບສິນຄ້າເຂົ້າໃໝ່', 'admin',' 0',0,0,0,'', '1','1','0000-00-00','-',NOW(),'-',NOW(),'-',NOW(),'1','1','','','');</v>
      </c>
    </row>
    <row r="11" spans="1:15">
      <c r="A11" s="14">
        <v>10</v>
      </c>
      <c r="B11" s="14"/>
      <c r="C11" s="14" t="s">
        <v>2149</v>
      </c>
      <c r="D11" s="15" t="s">
        <v>1833</v>
      </c>
      <c r="E11" s="14" t="s">
        <v>7</v>
      </c>
      <c r="F11" s="16">
        <v>50000</v>
      </c>
      <c r="G11" s="14" t="s">
        <v>1739</v>
      </c>
      <c r="H11" s="28">
        <v>1</v>
      </c>
      <c r="I11" s="14" t="s">
        <v>2029</v>
      </c>
      <c r="J11" s="1">
        <f t="shared" si="0"/>
        <v>7</v>
      </c>
      <c r="K11" s="1">
        <v>8</v>
      </c>
      <c r="L11" s="1">
        <f t="shared" si="1"/>
        <v>1</v>
      </c>
      <c r="N11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('7','D0000010','ແຊມພູສຳຫລັບລ້າງລົດ  Car Shampoo  X1 plus  1000ml','','','','', '', '','','ຕຸກ',1,3,2,NOW(), 0, '0000-00-00 00:00:00', 0, '8',0,0 ); </v>
      </c>
      <c r="O11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50000',0,0,0,'', '1','1','0000-00-00','-',NOW(),'-',NOW(),'-',NOW(),'1','1','','','');</v>
      </c>
    </row>
    <row r="12" spans="1:15">
      <c r="A12" s="14">
        <v>10</v>
      </c>
      <c r="B12" s="14"/>
      <c r="C12" s="14" t="s">
        <v>2149</v>
      </c>
      <c r="D12" s="15" t="s">
        <v>1833</v>
      </c>
      <c r="E12" s="14" t="s">
        <v>7</v>
      </c>
      <c r="F12" s="16">
        <v>53000</v>
      </c>
      <c r="G12" s="14" t="s">
        <v>1739</v>
      </c>
      <c r="H12" s="28">
        <v>2</v>
      </c>
      <c r="I12" s="14" t="s">
        <v>2029</v>
      </c>
      <c r="J12" s="1">
        <f t="shared" si="0"/>
        <v>7</v>
      </c>
      <c r="K12" s="1">
        <v>8</v>
      </c>
      <c r="L12" s="1">
        <f t="shared" si="1"/>
        <v>1</v>
      </c>
      <c r="N12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('7','D0000010','ແຊມພູສຳຫລັບລ້າງລົດ  Car Shampoo  X1 plus  1000ml','','','','', '', '','','ຕຸກ',1,3,2,NOW(), 0, '0000-00-00 00:00:00', 0, '8',0,0 ); </v>
      </c>
      <c r="O12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0,0,'2', 1, 1, 2, NOW(), 'ຮັບສິນຄ້າເຂົ້າໃໝ່', 'admin',' 53000',0,0,0,'', '1','1','0000-00-00','-',NOW(),'-',NOW(),'-',NOW(),'1','1','','','');</v>
      </c>
    </row>
    <row r="13" spans="1:15">
      <c r="A13" s="14">
        <v>10</v>
      </c>
      <c r="B13" s="14"/>
      <c r="C13" s="14" t="s">
        <v>2149</v>
      </c>
      <c r="D13" s="15" t="s">
        <v>1833</v>
      </c>
      <c r="E13" s="14" t="s">
        <v>7</v>
      </c>
      <c r="F13" s="16">
        <v>60000</v>
      </c>
      <c r="G13" s="14" t="s">
        <v>1739</v>
      </c>
      <c r="H13" s="28">
        <v>4</v>
      </c>
      <c r="I13" s="14" t="s">
        <v>2029</v>
      </c>
      <c r="J13" s="1">
        <f t="shared" si="0"/>
        <v>7</v>
      </c>
      <c r="K13" s="1">
        <v>8</v>
      </c>
      <c r="L13" s="1">
        <f t="shared" si="1"/>
        <v>1</v>
      </c>
      <c r="N13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('7','D0000010','ແຊມພູສຳຫລັບລ້າງລົດ  Car Shampoo  X1 plus  1000ml','','','','', '', '','','ຕຸກ',1,3,2,NOW(), 0, '0000-00-00 00:00:00', 0, '8',0,0 ); </v>
      </c>
      <c r="O13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0,0,'4', 1, 1, 2, NOW(), 'ຮັບສິນຄ້າເຂົ້າໃໝ່', 'admin',' 60000',0,0,0,'', '1','1','0000-00-00','-',NOW(),'-',NOW(),'-',NOW(),'1','1','','','');</v>
      </c>
    </row>
    <row r="14" spans="1:15">
      <c r="A14" s="4">
        <v>11</v>
      </c>
      <c r="C14" s="4" t="s">
        <v>2150</v>
      </c>
      <c r="D14" s="1" t="s">
        <v>1834</v>
      </c>
      <c r="E14" s="4" t="s">
        <v>7</v>
      </c>
      <c r="F14" s="2">
        <v>128000</v>
      </c>
      <c r="G14" s="4" t="s">
        <v>1739</v>
      </c>
      <c r="H14" s="3">
        <v>2</v>
      </c>
      <c r="I14" s="4" t="s">
        <v>2029</v>
      </c>
      <c r="J14" s="1">
        <f t="shared" si="0"/>
        <v>7</v>
      </c>
      <c r="K14" s="1">
        <v>8</v>
      </c>
      <c r="L14" s="1">
        <f t="shared" si="1"/>
        <v>1</v>
      </c>
      <c r="N14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('7','D0000011','ແຊມພູສຳຫລັບລ້າງລົດ  Wash &amp; Carnauda Wax  1000ml','','','','', '', '','','ຕຸກ',1,3,2,NOW(), 0, '0000-00-00 00:00:00', 0, '8',0,0 ); </v>
      </c>
      <c r="O14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0,0,'2', 1, 1, 2, NOW(), 'ຮັບສິນຄ້າເຂົ້າໃໝ່', 'admin',' 128000',0,0,0,'', '1','1','0000-00-00','-',NOW(),'-',NOW(),'-',NOW(),'1','1','','','');</v>
      </c>
    </row>
    <row r="15" spans="1:15">
      <c r="A15" s="4">
        <v>12</v>
      </c>
      <c r="C15" s="4" t="s">
        <v>2151</v>
      </c>
      <c r="D15" s="1" t="s">
        <v>1822</v>
      </c>
      <c r="E15" s="4" t="s">
        <v>4</v>
      </c>
      <c r="F15" s="2">
        <v>0</v>
      </c>
      <c r="G15" s="4" t="s">
        <v>1739</v>
      </c>
      <c r="H15" s="3">
        <v>191</v>
      </c>
      <c r="I15" s="4" t="s">
        <v>1698</v>
      </c>
      <c r="J15" s="1">
        <f t="shared" si="0"/>
        <v>1</v>
      </c>
      <c r="K15" s="1">
        <v>8</v>
      </c>
      <c r="L15" s="1">
        <f t="shared" si="1"/>
        <v>1</v>
      </c>
      <c r="N15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('1','D0000012','ຖົງມືຢາງ ສີຟ້າ    50 ຄູ່/ຖົງ','','','','', '', '','','ຖົງ',1,3,2,NOW(), 0, '0000-00-00 00:00:00', 0, '8',0,0 ); </v>
      </c>
      <c r="O15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0,0,'191', 1, 1, 2, NOW(), 'ຮັບສິນຄ້າເຂົ້າໃໝ່', 'admin',' 0',0,0,0,'', '1','1','0000-00-00','-',NOW(),'-',NOW(),'-',NOW(),'1','1','','','');</v>
      </c>
    </row>
    <row r="16" spans="1:15">
      <c r="A16" s="4">
        <v>13</v>
      </c>
      <c r="C16" s="4" t="s">
        <v>2152</v>
      </c>
      <c r="D16" s="1" t="s">
        <v>1846</v>
      </c>
      <c r="E16" s="4" t="s">
        <v>1847</v>
      </c>
      <c r="F16" s="2">
        <v>16000</v>
      </c>
      <c r="G16" s="4" t="s">
        <v>1739</v>
      </c>
      <c r="H16" s="3">
        <v>2</v>
      </c>
      <c r="I16" s="4" t="s">
        <v>2029</v>
      </c>
      <c r="J16" s="1">
        <f t="shared" si="0"/>
        <v>7</v>
      </c>
      <c r="K16" s="1">
        <v>8</v>
      </c>
      <c r="L16" s="1">
        <f t="shared" si="1"/>
        <v>1</v>
      </c>
      <c r="N16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('7','D0000013','ຖົງຫອມໄຮຢິນ  8g = 2 ຖົງ/ແພ້ກ ','','','','', '', '','','ແພ້ກ',1,3,2,NOW(), 0, '0000-00-00 00:00:00', 0, '8',0,0 ); </v>
      </c>
      <c r="O16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0,0,'2', 1, 1, 2, NOW(), 'ຮັບສິນຄ້າເຂົ້າໃໝ່', 'admin',' 16000',0,0,0,'', '1','1','0000-00-00','-',NOW(),'-',NOW(),'-',NOW(),'1','1','','','');</v>
      </c>
    </row>
    <row r="17" spans="1:15">
      <c r="A17" s="4">
        <v>14</v>
      </c>
      <c r="C17" s="4" t="s">
        <v>2153</v>
      </c>
      <c r="D17" s="1" t="s">
        <v>1837</v>
      </c>
      <c r="E17" s="4" t="s">
        <v>7</v>
      </c>
      <c r="F17" s="2">
        <v>12500</v>
      </c>
      <c r="G17" s="4" t="s">
        <v>1739</v>
      </c>
      <c r="H17" s="3">
        <v>1</v>
      </c>
      <c r="I17" s="4" t="s">
        <v>2029</v>
      </c>
      <c r="J17" s="1">
        <f t="shared" si="0"/>
        <v>7</v>
      </c>
      <c r="K17" s="1">
        <v>8</v>
      </c>
      <c r="L17" s="1">
        <f t="shared" si="1"/>
        <v>1</v>
      </c>
      <c r="N17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('7','D0000014','ນ້ຳຢາເຊັດແວ່ນ ດີເຟນ Defense Glass clear  500ml','','','','', '', '','','ຕຸກ',1,3,2,NOW(), 0, '0000-00-00 00:00:00', 0, '8',0,0 ); </v>
      </c>
      <c r="O17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12500',0,0,0,'', '1','1','0000-00-00','-',NOW(),'-',NOW(),'-',NOW(),'1','1','','','');</v>
      </c>
    </row>
    <row r="18" spans="1:15">
      <c r="A18" s="14">
        <v>15</v>
      </c>
      <c r="B18" s="14"/>
      <c r="C18" s="14" t="s">
        <v>2154</v>
      </c>
      <c r="D18" s="15" t="s">
        <v>1838</v>
      </c>
      <c r="E18" s="14" t="s">
        <v>7</v>
      </c>
      <c r="F18" s="16">
        <v>10750</v>
      </c>
      <c r="G18" s="14" t="s">
        <v>1739</v>
      </c>
      <c r="H18" s="28">
        <v>9</v>
      </c>
      <c r="I18" s="14" t="s">
        <v>2029</v>
      </c>
      <c r="J18" s="1">
        <f t="shared" si="0"/>
        <v>7</v>
      </c>
      <c r="K18" s="1">
        <v>8</v>
      </c>
      <c r="L18" s="1">
        <f t="shared" si="1"/>
        <v>1</v>
      </c>
      <c r="N18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('7','D0000015','ນ້ຳຢາເຊັດແວ່ນ ວິສ Whiz   NO Dustt   360ml','','','','', '', '','','ຕຸກ',1,3,2,NOW(), 0, '0000-00-00 00:00:00', 0, '8',0,0 ); </v>
      </c>
      <c r="O18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0,0,'9', 1, 1, 2, NOW(), 'ຮັບສິນຄ້າເຂົ້າໃໝ່', 'admin',' 10750',0,0,0,'', '1','1','0000-00-00','-',NOW(),'-',NOW(),'-',NOW(),'1','1','','','');</v>
      </c>
    </row>
    <row r="19" spans="1:15">
      <c r="A19" s="14">
        <v>15</v>
      </c>
      <c r="B19" s="14"/>
      <c r="C19" s="14" t="s">
        <v>2154</v>
      </c>
      <c r="D19" s="15" t="s">
        <v>1839</v>
      </c>
      <c r="E19" s="14" t="s">
        <v>7</v>
      </c>
      <c r="F19" s="16">
        <v>19666.666666665998</v>
      </c>
      <c r="G19" s="14" t="s">
        <v>1739</v>
      </c>
      <c r="H19" s="28">
        <v>1</v>
      </c>
      <c r="I19" s="14" t="s">
        <v>2029</v>
      </c>
      <c r="J19" s="1">
        <f t="shared" si="0"/>
        <v>7</v>
      </c>
      <c r="K19" s="1">
        <v>8</v>
      </c>
      <c r="L19" s="1">
        <f t="shared" si="1"/>
        <v>1</v>
      </c>
      <c r="N19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('7','D0000015','ນ້ຳຢາເຊັດແວ່ນ ວິສ Whiz   NO Dustt   520ml','','','','', '', '','','ຕຸກ',1,3,2,NOW(), 0, '0000-00-00 00:00:00', 0, '8',0,0 ); </v>
      </c>
      <c r="O19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19666.666666666',0,0,0,'', '1','1','0000-00-00','-',NOW(),'-',NOW(),'-',NOW(),'1','1','','','');</v>
      </c>
    </row>
    <row r="20" spans="1:15">
      <c r="A20" s="4">
        <v>16</v>
      </c>
      <c r="C20" s="4" t="s">
        <v>2155</v>
      </c>
      <c r="D20" s="1" t="s">
        <v>1840</v>
      </c>
      <c r="E20" s="4" t="s">
        <v>7</v>
      </c>
      <c r="F20" s="2">
        <v>28500</v>
      </c>
      <c r="G20" s="4" t="s">
        <v>1739</v>
      </c>
      <c r="H20" s="3">
        <v>3</v>
      </c>
      <c r="I20" s="4" t="s">
        <v>2029</v>
      </c>
      <c r="J20" s="1">
        <f t="shared" si="0"/>
        <v>7</v>
      </c>
      <c r="K20" s="1">
        <v>8</v>
      </c>
      <c r="L20" s="1">
        <f t="shared" si="1"/>
        <v>1</v>
      </c>
      <c r="N20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('7','D0000016','ນ້ຳຢາຖູພື້ນ ຈາກທຳະຊາດ 3X Cleaning power  400ml','','','','', '', '','','ຕຸກ',1,3,2,NOW(), 0, '0000-00-00 00:00:00', 0, '8',0,0 ); </v>
      </c>
      <c r="O20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0,0,'3', 1, 1, 2, NOW(), 'ຮັບສິນຄ້າເຂົ້າໃໝ່', 'admin',' 28500',0,0,0,'', '1','1','0000-00-00','-',NOW(),'-',NOW(),'-',NOW(),'1','1','','','');</v>
      </c>
    </row>
    <row r="21" spans="1:15">
      <c r="A21" s="4">
        <v>17</v>
      </c>
      <c r="C21" s="4" t="s">
        <v>2156</v>
      </c>
      <c r="D21" s="1" t="s">
        <v>1841</v>
      </c>
      <c r="E21" s="4" t="s">
        <v>7</v>
      </c>
      <c r="F21" s="2">
        <v>20000</v>
      </c>
      <c r="G21" s="4" t="s">
        <v>1739</v>
      </c>
      <c r="H21" s="3">
        <v>3</v>
      </c>
      <c r="I21" s="4" t="s">
        <v>2029</v>
      </c>
      <c r="J21" s="1">
        <f t="shared" si="0"/>
        <v>7</v>
      </c>
      <c r="K21" s="1">
        <v>8</v>
      </c>
      <c r="L21" s="1">
        <f t="shared" si="1"/>
        <v>1</v>
      </c>
      <c r="N21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('7','D0000017','ນ້ຳຢາຖູພື້ນ   Whiz Shield Tech   900ml','','','','', '', '','','ຕຸກ',1,3,2,NOW(), 0, '0000-00-00 00:00:00', 0, '8',0,0 ); </v>
      </c>
      <c r="O21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0,0,'3', 1, 1, 2, NOW(), 'ຮັບສິນຄ້າເຂົ້າໃໝ່', 'admin',' 20000',0,0,0,'', '1','1','0000-00-00','-',NOW(),'-',NOW(),'-',NOW(),'1','1','','','');</v>
      </c>
    </row>
    <row r="22" spans="1:15">
      <c r="A22" s="14">
        <v>18</v>
      </c>
      <c r="B22" s="14"/>
      <c r="C22" s="14" t="s">
        <v>2157</v>
      </c>
      <c r="D22" s="15" t="s">
        <v>1842</v>
      </c>
      <c r="E22" s="14" t="s">
        <v>4</v>
      </c>
      <c r="F22" s="16">
        <v>17333.333333333299</v>
      </c>
      <c r="G22" s="14" t="s">
        <v>1739</v>
      </c>
      <c r="H22" s="28">
        <v>4</v>
      </c>
      <c r="I22" s="14" t="s">
        <v>2029</v>
      </c>
      <c r="J22" s="1">
        <f t="shared" si="0"/>
        <v>7</v>
      </c>
      <c r="K22" s="1">
        <v>8</v>
      </c>
      <c r="L22" s="1">
        <f t="shared" si="1"/>
        <v>1</v>
      </c>
      <c r="N22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('7','D0000018','ນ້ຳຢາຖູພື້ນ   3M Disinfectant Floor Cleaner   450ml','','','','', '', '','','ຖົງ',1,3,2,NOW(), 0, '0000-00-00 00:00:00', 0, '8',0,0 ); </v>
      </c>
      <c r="O22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0,0,'4', 1, 1, 2, NOW(), 'ຮັບສິນຄ້າເຂົ້າໃໝ່', 'admin',' 17333.3333333333',0,0,0,'', '1','1','0000-00-00','-',NOW(),'-',NOW(),'-',NOW(),'1','1','','','');</v>
      </c>
    </row>
    <row r="23" spans="1:15">
      <c r="A23" s="14">
        <v>18</v>
      </c>
      <c r="B23" s="14"/>
      <c r="C23" s="14" t="s">
        <v>2157</v>
      </c>
      <c r="D23" s="15" t="s">
        <v>1842</v>
      </c>
      <c r="E23" s="14" t="s">
        <v>4</v>
      </c>
      <c r="F23" s="16">
        <v>3600</v>
      </c>
      <c r="G23" s="14" t="s">
        <v>1739</v>
      </c>
      <c r="H23" s="28">
        <v>4</v>
      </c>
      <c r="I23" s="14" t="s">
        <v>2029</v>
      </c>
      <c r="J23" s="1">
        <f t="shared" si="0"/>
        <v>7</v>
      </c>
      <c r="K23" s="1">
        <v>8</v>
      </c>
      <c r="L23" s="1">
        <f t="shared" si="1"/>
        <v>1</v>
      </c>
      <c r="N23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('7','D0000018','ນ້ຳຢາຖູພື້ນ   3M Disinfectant Floor Cleaner   450ml','','','','', '', '','','ຖົງ',1,3,2,NOW(), 0, '0000-00-00 00:00:00', 0, '8',0,0 ); </v>
      </c>
      <c r="O23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0,0,'4', 1, 1, 2, NOW(), 'ຮັບສິນຄ້າເຂົ້າໃໝ່', 'admin',' 3600',0,0,0,'', '1','1','0000-00-00','-',NOW(),'-',NOW(),'-',NOW(),'1','1','','','');</v>
      </c>
    </row>
    <row r="24" spans="1:15">
      <c r="A24" s="4">
        <v>19</v>
      </c>
      <c r="C24" s="4" t="s">
        <v>2158</v>
      </c>
      <c r="D24" s="1" t="s">
        <v>1843</v>
      </c>
      <c r="E24" s="4" t="s">
        <v>4</v>
      </c>
      <c r="F24" s="2">
        <v>3600</v>
      </c>
      <c r="G24" s="4" t="s">
        <v>1739</v>
      </c>
      <c r="H24" s="3">
        <v>1</v>
      </c>
      <c r="I24" s="4" t="s">
        <v>2029</v>
      </c>
      <c r="J24" s="1">
        <f t="shared" si="0"/>
        <v>7</v>
      </c>
      <c r="K24" s="1">
        <v>8</v>
      </c>
      <c r="L24" s="1">
        <f t="shared" si="1"/>
        <v>1</v>
      </c>
      <c r="N24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('7','D0000019','ນ້ຳຢາຖູພື້ນ   Klean PLUS FLOOR CLEANER     450ml','','','','', '', '','','ຖົງ',1,3,2,NOW(), 0, '0000-00-00 00:00:00', 0, '8',0,0 ); </v>
      </c>
      <c r="O24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3600',0,0,0,'', '1','1','0000-00-00','-',NOW(),'-',NOW(),'-',NOW(),'1','1','','','');</v>
      </c>
    </row>
    <row r="25" spans="1:15">
      <c r="A25" s="14">
        <v>20</v>
      </c>
      <c r="B25" s="14"/>
      <c r="C25" s="14" t="s">
        <v>2159</v>
      </c>
      <c r="D25" s="15" t="s">
        <v>1844</v>
      </c>
      <c r="E25" s="14" t="s">
        <v>7</v>
      </c>
      <c r="F25" s="16">
        <v>10750</v>
      </c>
      <c r="G25" s="14" t="s">
        <v>1739</v>
      </c>
      <c r="H25" s="28">
        <v>1</v>
      </c>
      <c r="I25" s="14" t="s">
        <v>2029</v>
      </c>
      <c r="J25" s="1">
        <f t="shared" si="0"/>
        <v>7</v>
      </c>
      <c r="K25" s="1">
        <v>8</v>
      </c>
      <c r="L25" s="1">
        <f t="shared" si="1"/>
        <v>1</v>
      </c>
      <c r="N25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('7','D0000020','ນ້ຳຢາຊັກຜ້າຂາວ ໄຮຢິນ     250ml','','','','', '', '','','ຕຸກ',1,3,2,NOW(), 0, '0000-00-00 00:00:00', 0, '8',0,0 ); </v>
      </c>
      <c r="O25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10750',0,0,0,'', '1','1','0000-00-00','-',NOW(),'-',NOW(),'-',NOW(),'1','1','','','');</v>
      </c>
    </row>
    <row r="26" spans="1:15">
      <c r="A26" s="14">
        <v>20</v>
      </c>
      <c r="B26" s="14"/>
      <c r="C26" s="14" t="s">
        <v>2159</v>
      </c>
      <c r="D26" s="15" t="s">
        <v>1844</v>
      </c>
      <c r="E26" s="14" t="s">
        <v>7</v>
      </c>
      <c r="F26" s="16">
        <v>17333.333333333299</v>
      </c>
      <c r="G26" s="14" t="s">
        <v>1739</v>
      </c>
      <c r="H26" s="28">
        <v>1</v>
      </c>
      <c r="I26" s="14" t="s">
        <v>2029</v>
      </c>
      <c r="J26" s="1">
        <f t="shared" si="0"/>
        <v>7</v>
      </c>
      <c r="K26" s="1">
        <v>8</v>
      </c>
      <c r="L26" s="1">
        <f t="shared" si="1"/>
        <v>1</v>
      </c>
      <c r="N26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('7','D0000020','ນ້ຳຢາຊັກຜ້າຂາວ ໄຮຢິນ     250ml','','','','', '', '','','ຕຸກ',1,3,2,NOW(), 0, '0000-00-00 00:00:00', 0, '8',0,0 ); </v>
      </c>
      <c r="O26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17333.3333333333',0,0,0,'', '1','1','0000-00-00','-',NOW(),'-',NOW(),'-',NOW(),'1','1','','','');</v>
      </c>
    </row>
    <row r="27" spans="1:15">
      <c r="A27" s="4">
        <v>21</v>
      </c>
      <c r="C27" s="4" t="s">
        <v>2160</v>
      </c>
      <c r="D27" s="1" t="s">
        <v>1845</v>
      </c>
      <c r="E27" s="4" t="s">
        <v>7</v>
      </c>
      <c r="F27" s="2">
        <v>28000</v>
      </c>
      <c r="G27" s="4" t="s">
        <v>1739</v>
      </c>
      <c r="H27" s="3">
        <v>1</v>
      </c>
      <c r="I27" s="4" t="s">
        <v>2029</v>
      </c>
      <c r="J27" s="1">
        <f t="shared" si="0"/>
        <v>7</v>
      </c>
      <c r="K27" s="1">
        <v>8</v>
      </c>
      <c r="L27" s="1">
        <f t="shared" si="1"/>
        <v>1</v>
      </c>
      <c r="N27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('7','D0000021','ນ້ຳຢາຂະຈັດຄາບໄຂມັນ   3M  500ml','','','','', '', '','','ຕຸກ',1,3,2,NOW(), 0, '0000-00-00 00:00:00', 0, '8',0,0 ); </v>
      </c>
      <c r="O27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28000',0,0,0,'', '1','1','0000-00-00','-',NOW(),'-',NOW(),'-',NOW(),'1','1','','','');</v>
      </c>
    </row>
    <row r="28" spans="1:15">
      <c r="A28" s="4">
        <v>22</v>
      </c>
      <c r="C28" s="4" t="s">
        <v>2161</v>
      </c>
      <c r="D28" s="1" t="s">
        <v>1823</v>
      </c>
      <c r="E28" s="4" t="s">
        <v>7</v>
      </c>
      <c r="F28" s="2">
        <v>0</v>
      </c>
      <c r="G28" s="4" t="s">
        <v>1739</v>
      </c>
      <c r="H28" s="3">
        <v>7</v>
      </c>
      <c r="I28" s="4" t="s">
        <v>1698</v>
      </c>
      <c r="J28" s="1">
        <f t="shared" si="0"/>
        <v>1</v>
      </c>
      <c r="K28" s="1">
        <v>8</v>
      </c>
      <c r="L28" s="1">
        <f t="shared" si="1"/>
        <v>1</v>
      </c>
      <c r="N28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('1','D0000022','ນໍ້າຢາ ບຳລຸງຮັກສາເຟີນິເຈີ  3M    3.8 ລິດ/ຕຸກ','','','','', '', '','','ຕຸກ',1,3,2,NOW(), 0, '0000-00-00 00:00:00', 0, '8',0,0 ); </v>
      </c>
      <c r="O28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9" spans="1:15">
      <c r="A29" s="4">
        <v>23</v>
      </c>
      <c r="C29" s="4" t="s">
        <v>2162</v>
      </c>
      <c r="D29" s="1" t="s">
        <v>1824</v>
      </c>
      <c r="E29" s="4" t="s">
        <v>7</v>
      </c>
      <c r="F29" s="2">
        <v>0</v>
      </c>
      <c r="G29" s="4" t="s">
        <v>1739</v>
      </c>
      <c r="H29" s="3">
        <v>3</v>
      </c>
      <c r="I29" s="4" t="s">
        <v>1698</v>
      </c>
      <c r="J29" s="1">
        <f t="shared" si="0"/>
        <v>1</v>
      </c>
      <c r="K29" s="1">
        <v>8</v>
      </c>
      <c r="L29" s="1">
        <f t="shared" si="1"/>
        <v>1</v>
      </c>
      <c r="N29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('1','D0000023','ນໍ້າຢາ ປັນເງົາ &amp; ລົບລອຍ 3M      3.8 ລິດ/ຕຸກ','','','','', '', '','','ຕຸກ',1,3,2,NOW(), 0, '0000-00-00 00:00:00', 0, '8',0,0 ); </v>
      </c>
      <c r="O29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0" spans="1:15">
      <c r="A30" s="4">
        <v>24</v>
      </c>
      <c r="C30" s="4" t="s">
        <v>2163</v>
      </c>
      <c r="D30" s="1" t="s">
        <v>1825</v>
      </c>
      <c r="E30" s="4" t="s">
        <v>7</v>
      </c>
      <c r="F30" s="2">
        <v>0</v>
      </c>
      <c r="G30" s="4" t="s">
        <v>1739</v>
      </c>
      <c r="H30" s="3">
        <v>27</v>
      </c>
      <c r="I30" s="4" t="s">
        <v>1698</v>
      </c>
      <c r="J30" s="1">
        <f t="shared" si="0"/>
        <v>1</v>
      </c>
      <c r="K30" s="1">
        <v>8</v>
      </c>
      <c r="L30" s="1">
        <f t="shared" si="1"/>
        <v>1</v>
      </c>
      <c r="N30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('1','D0000024','ນໍ້າຢາ ເຄືອບເງົາພື້ນ 3M               3.8 ລິດ/ຕຸກ','','','','', '', '','','ຕຸກ',1,3,2,NOW(), 0, '0000-00-00 00:00:00', 0, '8',0,0 ); </v>
      </c>
      <c r="O30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31" spans="1:15">
      <c r="A31" s="4">
        <v>25</v>
      </c>
      <c r="C31" s="4" t="s">
        <v>2164</v>
      </c>
      <c r="D31" s="1" t="s">
        <v>1826</v>
      </c>
      <c r="E31" s="4" t="s">
        <v>7</v>
      </c>
      <c r="F31" s="2">
        <v>0</v>
      </c>
      <c r="G31" s="4" t="s">
        <v>1739</v>
      </c>
      <c r="H31" s="3">
        <v>55</v>
      </c>
      <c r="I31" s="4" t="s">
        <v>1698</v>
      </c>
      <c r="J31" s="1">
        <f t="shared" si="0"/>
        <v>1</v>
      </c>
      <c r="K31" s="1">
        <v>8</v>
      </c>
      <c r="L31" s="1">
        <f t="shared" si="1"/>
        <v>1</v>
      </c>
      <c r="N31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('1','D0000025','ນໍ້າຢາ ຮອງຟື້ນ 3M                       3.8 ລິດ/ຕຸກ','','','','', '', '','','ຕຸກ',1,3,2,NOW(), 0, '0000-00-00 00:00:00', 0, '8',0,0 ); </v>
      </c>
      <c r="O31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0,0,'55', 1, 1, 2, NOW(), 'ຮັບສິນຄ້າເຂົ້າໃໝ່', 'admin',' 0',0,0,0,'', '1','1','0000-00-00','-',NOW(),'-',NOW(),'-',NOW(),'1','1','','','');</v>
      </c>
    </row>
    <row r="32" spans="1:15">
      <c r="A32" s="4">
        <v>26</v>
      </c>
      <c r="C32" s="4" t="s">
        <v>2165</v>
      </c>
      <c r="D32" s="1" t="s">
        <v>1827</v>
      </c>
      <c r="E32" s="4" t="s">
        <v>8</v>
      </c>
      <c r="F32" s="2">
        <v>53000</v>
      </c>
      <c r="G32" s="4" t="s">
        <v>1739</v>
      </c>
      <c r="H32" s="3">
        <v>1</v>
      </c>
      <c r="I32" s="4" t="s">
        <v>2029</v>
      </c>
      <c r="J32" s="1">
        <f t="shared" si="0"/>
        <v>7</v>
      </c>
      <c r="K32" s="1">
        <v>8</v>
      </c>
      <c r="L32" s="1">
        <f t="shared" si="1"/>
        <v>1</v>
      </c>
      <c r="N32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('7','D0000026','ຜ້າລ້າງລົດ  CLEAN CHAM   SYNTHETIC-CHAMOIS','','','','', '', '','','ຊຸດ',1,3,2,NOW(), 0, '0000-00-00 00:00:00', 0, '8',0,0 ); </v>
      </c>
      <c r="O32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53000',0,0,0,'', '1','1','0000-00-00','-',NOW(),'-',NOW(),'-',NOW(),'1','1','','','');</v>
      </c>
    </row>
    <row r="33" spans="1:15">
      <c r="A33" s="14">
        <v>27</v>
      </c>
      <c r="B33" s="14"/>
      <c r="C33" s="14" t="s">
        <v>2166</v>
      </c>
      <c r="D33" s="15" t="s">
        <v>1817</v>
      </c>
      <c r="E33" s="14" t="s">
        <v>20</v>
      </c>
      <c r="F33" s="16">
        <v>0</v>
      </c>
      <c r="G33" s="14" t="s">
        <v>1739</v>
      </c>
      <c r="H33" s="28">
        <v>10</v>
      </c>
      <c r="I33" s="14" t="s">
        <v>1698</v>
      </c>
      <c r="J33" s="1">
        <f t="shared" si="0"/>
        <v>1</v>
      </c>
      <c r="K33" s="1">
        <v>8</v>
      </c>
      <c r="L33" s="1">
        <f t="shared" si="1"/>
        <v>1</v>
      </c>
      <c r="N33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('1','D0000027','ແຜ່ນຂັດ   Size  18" ສີແດງ      5 ແຜ່ນ/ແກັດ  ','','','','', '', '','','ແຜ່ນ',1,3,2,NOW(), 0, '0000-00-00 00:00:00', 0, '8',0,0 ); </v>
      </c>
      <c r="O33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34" spans="1:15">
      <c r="A34" s="14">
        <v>27</v>
      </c>
      <c r="B34" s="14"/>
      <c r="C34" s="14" t="s">
        <v>2166</v>
      </c>
      <c r="D34" s="15" t="s">
        <v>1818</v>
      </c>
      <c r="E34" s="14" t="s">
        <v>20</v>
      </c>
      <c r="F34" s="16">
        <v>0</v>
      </c>
      <c r="G34" s="14" t="s">
        <v>1739</v>
      </c>
      <c r="H34" s="28">
        <v>9</v>
      </c>
      <c r="I34" s="14" t="s">
        <v>1698</v>
      </c>
      <c r="J34" s="1">
        <f t="shared" si="0"/>
        <v>1</v>
      </c>
      <c r="K34" s="1">
        <v>8</v>
      </c>
      <c r="L34" s="1">
        <f t="shared" si="1"/>
        <v>1</v>
      </c>
      <c r="N34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('1','D0000027','ແຜ່ນຂັດ   Size  18" ສີຂາວ      5 ແຜ່ນ/ແກັດ  ','','','','', '', '','','ແຜ່ນ',1,3,2,NOW(), 0, '0000-00-00 00:00:00', 0, '8',0,0 ); </v>
      </c>
      <c r="O34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35" spans="1:15">
      <c r="A35" s="14">
        <v>27</v>
      </c>
      <c r="B35" s="14"/>
      <c r="C35" s="14" t="s">
        <v>2166</v>
      </c>
      <c r="D35" s="15" t="s">
        <v>1819</v>
      </c>
      <c r="E35" s="14" t="s">
        <v>20</v>
      </c>
      <c r="F35" s="16">
        <v>0</v>
      </c>
      <c r="G35" s="14" t="s">
        <v>1739</v>
      </c>
      <c r="H35" s="28">
        <v>3</v>
      </c>
      <c r="I35" s="14" t="s">
        <v>1698</v>
      </c>
      <c r="J35" s="1">
        <f t="shared" si="0"/>
        <v>1</v>
      </c>
      <c r="K35" s="1">
        <v>8</v>
      </c>
      <c r="L35" s="1">
        <f t="shared" si="1"/>
        <v>1</v>
      </c>
      <c r="N35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('1','D0000027','ແຜ່ນຂັດ   Size  18" ສີດຳ        5 ແຜ່ນ/ແກັດ  ','','','','', '', '','','ແຜ່ນ',1,3,2,NOW(), 0, '0000-00-00 00:00:00', 0, '8',0,0 ); </v>
      </c>
      <c r="O35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6" spans="1:15">
      <c r="A36" s="19">
        <v>28</v>
      </c>
      <c r="B36" s="19"/>
      <c r="C36" s="19" t="s">
        <v>2167</v>
      </c>
      <c r="D36" s="20" t="s">
        <v>1820</v>
      </c>
      <c r="E36" s="19" t="s">
        <v>20</v>
      </c>
      <c r="F36" s="21">
        <v>0</v>
      </c>
      <c r="G36" s="14" t="s">
        <v>1739</v>
      </c>
      <c r="H36" s="30">
        <v>19</v>
      </c>
      <c r="I36" s="19" t="s">
        <v>1698</v>
      </c>
      <c r="J36" s="1">
        <f t="shared" si="0"/>
        <v>1</v>
      </c>
      <c r="K36" s="1">
        <v>8</v>
      </c>
      <c r="L36" s="1">
        <f t="shared" si="1"/>
        <v>1</v>
      </c>
      <c r="N36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('1','D0000028','ແຜ່ນຂັດ   Size  20" ສີແດງ        5 ແຜ່ນ/ແກັດ   ','','','','', '', '','','ແຜ່ນ',1,3,2,NOW(), 0, '0000-00-00 00:00:00', 0, '8',0,0 ); </v>
      </c>
      <c r="O36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37" spans="1:15">
      <c r="A37" s="19">
        <v>28</v>
      </c>
      <c r="B37" s="19"/>
      <c r="C37" s="19" t="s">
        <v>2167</v>
      </c>
      <c r="D37" s="20" t="s">
        <v>1821</v>
      </c>
      <c r="E37" s="19" t="s">
        <v>20</v>
      </c>
      <c r="F37" s="21">
        <v>0</v>
      </c>
      <c r="G37" s="14" t="s">
        <v>1739</v>
      </c>
      <c r="H37" s="30">
        <v>2</v>
      </c>
      <c r="I37" s="19" t="s">
        <v>1698</v>
      </c>
      <c r="J37" s="1">
        <f t="shared" si="0"/>
        <v>1</v>
      </c>
      <c r="K37" s="1">
        <v>8</v>
      </c>
      <c r="L37" s="1">
        <f t="shared" si="1"/>
        <v>1</v>
      </c>
      <c r="N37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('1','D0000028','ແຜ່ນຂັດ   Size  20" ສີຂາວ        5 ແຜ່ນ/ແກັດ   ','','','','', '', '','','ແຜ່ນ',1,3,2,NOW(), 0, '0000-00-00 00:00:00', 0, '8',0,0 ); </v>
      </c>
      <c r="O37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8" spans="1:15">
      <c r="A38" s="4">
        <v>29</v>
      </c>
      <c r="C38" s="4" t="s">
        <v>2168</v>
      </c>
      <c r="D38" s="1" t="s">
        <v>1810</v>
      </c>
      <c r="E38" s="4" t="s">
        <v>14</v>
      </c>
      <c r="F38" s="2">
        <v>0</v>
      </c>
      <c r="G38" s="14" t="s">
        <v>1739</v>
      </c>
      <c r="H38" s="3">
        <v>97</v>
      </c>
      <c r="I38" s="4" t="s">
        <v>1698</v>
      </c>
      <c r="J38" s="1">
        <f t="shared" si="0"/>
        <v>1</v>
      </c>
      <c r="K38" s="1">
        <v>8</v>
      </c>
      <c r="L38" s="1">
        <f t="shared" si="1"/>
        <v>1</v>
      </c>
      <c r="N38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('1','D0000029','ແຜ່ນຢາງກັນໝື່ນ ກັນລົ້ມ 4MM 48 X 68 CM    ສີຂຽວ  33 ແຜ່ນ/ແກັດ','','','','', '', '','','ແກັດ',1,3,2,NOW(), 0, '0000-00-00 00:00:00', 0, '8',0,0 ); </v>
      </c>
      <c r="O38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0,0,'97', 1, 1, 2, NOW(), 'ຮັບສິນຄ້າເຂົ້າໃໝ່', 'admin',' 0',0,0,0,'', '1','1','0000-00-00','-',NOW(),'-',NOW(),'-',NOW(),'1','1','','','');</v>
      </c>
    </row>
    <row r="39" spans="1:15">
      <c r="A39" s="14">
        <v>30</v>
      </c>
      <c r="B39" s="14"/>
      <c r="C39" s="14" t="s">
        <v>2169</v>
      </c>
      <c r="D39" s="15" t="s">
        <v>1830</v>
      </c>
      <c r="E39" s="14" t="s">
        <v>6</v>
      </c>
      <c r="F39" s="16">
        <v>27000</v>
      </c>
      <c r="G39" s="14" t="s">
        <v>1739</v>
      </c>
      <c r="H39" s="28">
        <v>1</v>
      </c>
      <c r="I39" s="14" t="s">
        <v>2029</v>
      </c>
      <c r="J39" s="1">
        <f t="shared" si="0"/>
        <v>7</v>
      </c>
      <c r="K39" s="1">
        <v>8</v>
      </c>
      <c r="L39" s="1">
        <f t="shared" si="1"/>
        <v>1</v>
      </c>
      <c r="N39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('7','D0000030','ຟອງນ້ຳສຳຫລັບລ້າງລົດ MAGIG NANO SPONGE     ','','','','', '', '','','ອັນ',1,3,2,NOW(), 0, '0000-00-00 00:00:00', 0, '8',0,0 ); </v>
      </c>
      <c r="O39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27000',0,0,0,'', '1','1','0000-00-00','-',NOW(),'-',NOW(),'-',NOW(),'1','1','','','');</v>
      </c>
    </row>
    <row r="40" spans="1:15">
      <c r="A40" s="14">
        <v>30</v>
      </c>
      <c r="B40" s="14"/>
      <c r="C40" s="14" t="s">
        <v>2169</v>
      </c>
      <c r="D40" s="15" t="s">
        <v>1830</v>
      </c>
      <c r="E40" s="14" t="s">
        <v>6</v>
      </c>
      <c r="F40" s="16">
        <v>23000</v>
      </c>
      <c r="G40" s="14" t="s">
        <v>1739</v>
      </c>
      <c r="H40" s="28">
        <v>1</v>
      </c>
      <c r="I40" s="14" t="s">
        <v>2029</v>
      </c>
      <c r="J40" s="1">
        <f t="shared" si="0"/>
        <v>7</v>
      </c>
      <c r="K40" s="1">
        <v>8</v>
      </c>
      <c r="L40" s="1">
        <f t="shared" si="1"/>
        <v>1</v>
      </c>
      <c r="N40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('7','D0000030','ຟອງນ້ຳສຳຫລັບລ້າງລົດ MAGIG NANO SPONGE     ','','','','', '', '','','ອັນ',1,3,2,NOW(), 0, '0000-00-00 00:00:00', 0, '8',0,0 ); </v>
      </c>
      <c r="O40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23000',0,0,0,'', '1','1','0000-00-00','-',NOW(),'-',NOW(),'-',NOW(),'1','1','','','');</v>
      </c>
    </row>
    <row r="41" spans="1:15">
      <c r="A41" s="4">
        <v>31</v>
      </c>
      <c r="C41" s="4" t="s">
        <v>2170</v>
      </c>
      <c r="D41" s="1" t="s">
        <v>1831</v>
      </c>
      <c r="E41" s="4" t="s">
        <v>6</v>
      </c>
      <c r="F41" s="2">
        <v>14000</v>
      </c>
      <c r="G41" s="4" t="s">
        <v>1739</v>
      </c>
      <c r="H41" s="3">
        <v>2</v>
      </c>
      <c r="I41" s="4" t="s">
        <v>2029</v>
      </c>
      <c r="J41" s="1">
        <f t="shared" si="0"/>
        <v>7</v>
      </c>
      <c r="K41" s="1">
        <v>8</v>
      </c>
      <c r="L41" s="1">
        <f t="shared" si="1"/>
        <v>1</v>
      </c>
      <c r="N41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('7','D0000031','ຟອງນ້ຳສຳຫລັບລ້າງລົດ TK BEST QUALITY   2ອັນ/ແພ້ກ','','','','', '', '','','ອັນ',1,3,2,NOW(), 0, '0000-00-00 00:00:00', 0, '8',0,0 ); </v>
      </c>
      <c r="O41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0,0,'2', 1, 1, 2, NOW(), 'ຮັບສິນຄ້າເຂົ້າໃໝ່', 'admin',' 14000',0,0,0,'', '1','1','0000-00-00','-',NOW(),'-',NOW(),'-',NOW(),'1','1','','','');</v>
      </c>
    </row>
    <row r="42" spans="1:15">
      <c r="A42" s="14">
        <v>32</v>
      </c>
      <c r="B42" s="14"/>
      <c r="C42" s="14" t="s">
        <v>2171</v>
      </c>
      <c r="D42" s="15" t="s">
        <v>1832</v>
      </c>
      <c r="E42" s="14" t="s">
        <v>1672</v>
      </c>
      <c r="F42" s="16">
        <v>103000</v>
      </c>
      <c r="G42" s="14" t="s">
        <v>1739</v>
      </c>
      <c r="H42" s="28">
        <v>1</v>
      </c>
      <c r="I42" s="14" t="s">
        <v>2029</v>
      </c>
      <c r="J42" s="1">
        <f t="shared" si="0"/>
        <v>7</v>
      </c>
      <c r="K42" s="1">
        <v>8</v>
      </c>
      <c r="L42" s="1">
        <f t="shared" si="1"/>
        <v>1</v>
      </c>
      <c r="N42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('7','D0000032','ໂຟມສຳຫລັບລ້າງເບາະລົດ DG DEARGON FOAM CLEANER    650ml','','','','', '', '','','ປ່ອງ',1,3,2,NOW(), 0, '0000-00-00 00:00:00', 0, '8',0,0 ); </v>
      </c>
      <c r="O42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103000',0,0,0,'', '1','1','0000-00-00','-',NOW(),'-',NOW(),'-',NOW(),'1','1','','','');</v>
      </c>
    </row>
    <row r="43" spans="1:15">
      <c r="A43" s="14">
        <v>32</v>
      </c>
      <c r="B43" s="14"/>
      <c r="C43" s="14" t="s">
        <v>2171</v>
      </c>
      <c r="D43" s="15" t="s">
        <v>1832</v>
      </c>
      <c r="E43" s="14" t="s">
        <v>1672</v>
      </c>
      <c r="F43" s="16">
        <v>53000</v>
      </c>
      <c r="G43" s="14" t="s">
        <v>1739</v>
      </c>
      <c r="H43" s="28">
        <v>1</v>
      </c>
      <c r="I43" s="14" t="s">
        <v>2029</v>
      </c>
      <c r="J43" s="1">
        <f t="shared" si="0"/>
        <v>7</v>
      </c>
      <c r="K43" s="1">
        <v>8</v>
      </c>
      <c r="L43" s="1">
        <f t="shared" si="1"/>
        <v>1</v>
      </c>
      <c r="N43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('7','D0000032','ໂຟມສຳຫລັບລ້າງເບາະລົດ DG DEARGON FOAM CLEANER    650ml','','','','', '', '','','ປ່ອງ',1,3,2,NOW(), 0, '0000-00-00 00:00:00', 0, '8',0,0 ); </v>
      </c>
      <c r="O43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53000',0,0,0,'', '1','1','0000-00-00','-',NOW(),'-',NOW(),'-',NOW(),'1','1','','','');</v>
      </c>
    </row>
    <row r="44" spans="1:15">
      <c r="A44" s="4">
        <v>33</v>
      </c>
      <c r="C44" s="4" t="s">
        <v>2172</v>
      </c>
      <c r="D44" s="1" t="s">
        <v>1816</v>
      </c>
      <c r="E44" s="4" t="s">
        <v>8</v>
      </c>
      <c r="F44" s="2">
        <v>0</v>
      </c>
      <c r="G44" s="4" t="s">
        <v>1739</v>
      </c>
      <c r="H44" s="3">
        <v>74</v>
      </c>
      <c r="I44" s="4" t="s">
        <v>1698</v>
      </c>
      <c r="J44" s="1">
        <f t="shared" si="0"/>
        <v>1</v>
      </c>
      <c r="K44" s="1">
        <v>8</v>
      </c>
      <c r="L44" s="1">
        <f t="shared" si="1"/>
        <v>1</v>
      </c>
      <c r="N44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('1','D0000033','ໄມ້ ດູດຫົວສວ້ມ','','','','', '', '','','ຊຸດ',1,3,2,NOW(), 0, '0000-00-00 00:00:00', 0, '8',0,0 ); </v>
      </c>
      <c r="O44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0,0,'74', 1, 1, 2, NOW(), 'ຮັບສິນຄ້າເຂົ້າໃໝ່', 'admin',' 0',0,0,0,'', '1','1','0000-00-00','-',NOW(),'-',NOW(),'-',NOW(),'1','1','','','');</v>
      </c>
    </row>
    <row r="45" spans="1:15">
      <c r="A45" s="14">
        <v>34</v>
      </c>
      <c r="B45" s="14"/>
      <c r="C45" s="14" t="s">
        <v>2173</v>
      </c>
      <c r="D45" s="15" t="s">
        <v>1828</v>
      </c>
      <c r="E45" s="14" t="s">
        <v>6</v>
      </c>
      <c r="F45" s="16">
        <v>63000</v>
      </c>
      <c r="G45" s="14" t="s">
        <v>1739</v>
      </c>
      <c r="H45" s="28">
        <v>2</v>
      </c>
      <c r="I45" s="14" t="s">
        <v>2029</v>
      </c>
      <c r="J45" s="1">
        <f t="shared" si="0"/>
        <v>7</v>
      </c>
      <c r="K45" s="1">
        <v>8</v>
      </c>
      <c r="L45" s="1">
        <f t="shared" si="1"/>
        <v>1</v>
      </c>
      <c r="N45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('7','D0000034','ໝອນສຳຫລັບລ້າງລົດ  ສີຟ້າ   ','','','','', '', '','','ອັນ',1,3,2,NOW(), 0, '0000-00-00 00:00:00', 0, '8',0,0 ); </v>
      </c>
      <c r="O45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0,0,'2', 1, 1, 2, NOW(), 'ຮັບສິນຄ້າເຂົ້າໃໝ່', 'admin',' 63000',0,0,0,'', '1','1','0000-00-00','-',NOW(),'-',NOW(),'-',NOW(),'1','1','','','');</v>
      </c>
    </row>
    <row r="46" spans="1:15">
      <c r="A46" s="14">
        <v>34</v>
      </c>
      <c r="B46" s="14"/>
      <c r="C46" s="14" t="s">
        <v>2173</v>
      </c>
      <c r="D46" s="15" t="s">
        <v>1829</v>
      </c>
      <c r="E46" s="14" t="s">
        <v>6</v>
      </c>
      <c r="F46" s="16">
        <v>63000</v>
      </c>
      <c r="G46" s="14" t="s">
        <v>1739</v>
      </c>
      <c r="H46" s="28">
        <v>1</v>
      </c>
      <c r="I46" s="14" t="s">
        <v>2029</v>
      </c>
      <c r="J46" s="1">
        <f t="shared" si="0"/>
        <v>7</v>
      </c>
      <c r="K46" s="1">
        <v>8</v>
      </c>
      <c r="L46" s="1">
        <f t="shared" si="1"/>
        <v>1</v>
      </c>
      <c r="N46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('7','D0000034','ໝອນສຳຫລັບລ້າງລົດ  ສີຂຽວ   ','','','','', '', '','','ອັນ',1,3,2,NOW(), 0, '0000-00-00 00:00:00', 0, '8',0,0 ); </v>
      </c>
      <c r="O46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63000',0,0,0,'', '1','1','0000-00-00','-',NOW(),'-',NOW(),'-',NOW(),'1','1','','','');</v>
      </c>
    </row>
    <row r="47" spans="1:15">
      <c r="A47" s="4">
        <v>35</v>
      </c>
      <c r="C47" s="4" t="s">
        <v>2174</v>
      </c>
      <c r="D47" s="1" t="s">
        <v>1813</v>
      </c>
      <c r="E47" s="4" t="s">
        <v>4</v>
      </c>
      <c r="F47" s="2">
        <v>0</v>
      </c>
      <c r="G47" s="4" t="s">
        <v>1739</v>
      </c>
      <c r="H47" s="3">
        <v>122</v>
      </c>
      <c r="I47" s="4" t="s">
        <v>1698</v>
      </c>
      <c r="J47" s="1">
        <f t="shared" si="0"/>
        <v>1</v>
      </c>
      <c r="K47" s="1">
        <v>8</v>
      </c>
      <c r="L47" s="1">
        <f t="shared" si="1"/>
        <v>1</v>
      </c>
      <c r="N47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('1','D0000035','ລູກເຫມັນ','','','','', '', '','','ຖົງ',1,3,2,NOW(), 0, '0000-00-00 00:00:00', 0, '8',0,0 ); </v>
      </c>
      <c r="O47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0,0,'122', 1, 1, 2, NOW(), 'ຮັບສິນຄ້າເຂົ້າໃໝ່', 'admin',' 0',0,0,0,'', '1','1','0000-00-00','-',NOW(),'-',NOW(),'-',NOW(),'1','1','','','');</v>
      </c>
    </row>
    <row r="48" spans="1:15">
      <c r="A48" s="4">
        <v>36</v>
      </c>
      <c r="C48" s="4" t="s">
        <v>2175</v>
      </c>
      <c r="D48" s="1" t="s">
        <v>1835</v>
      </c>
      <c r="E48" s="4" t="s">
        <v>1672</v>
      </c>
      <c r="F48" s="2">
        <v>39000</v>
      </c>
      <c r="G48" s="4" t="s">
        <v>1739</v>
      </c>
      <c r="H48" s="3">
        <v>1</v>
      </c>
      <c r="I48" s="4" t="s">
        <v>2029</v>
      </c>
      <c r="J48" s="1">
        <f t="shared" si="0"/>
        <v>7</v>
      </c>
      <c r="K48" s="1">
        <v>8</v>
      </c>
      <c r="L48" s="1">
        <f t="shared" si="1"/>
        <v>1</v>
      </c>
      <c r="N48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('7','D0000036','ຢາສີດຍຸງ  Baygon          600ml','','','','', '', '','','ປ່ອງ',1,3,2,NOW(), 0, '0000-00-00 00:00:00', 0, '8',0,0 ); </v>
      </c>
      <c r="O48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'7', '2024-04-10', (SELECT MAX(materialID) as materialID FROM tb_material WHERE info_id= '7'), 0,0,'1', 1, 1, 2, NOW(), 'ຮັບສິນຄ້າເຂົ້າໃໝ່', 'admin',' 39000',0,0,0,'', '1','1','0000-00-00','-',NOW(),'-',NOW(),'-',NOW(),'1','1','','','');</v>
      </c>
    </row>
    <row r="49" spans="1:15">
      <c r="A49" s="19">
        <v>37</v>
      </c>
      <c r="B49" s="19"/>
      <c r="C49" s="19" t="s">
        <v>2176</v>
      </c>
      <c r="D49" s="20" t="s">
        <v>1811</v>
      </c>
      <c r="E49" s="19" t="s">
        <v>4</v>
      </c>
      <c r="F49" s="21">
        <v>0</v>
      </c>
      <c r="G49" s="4" t="s">
        <v>1739</v>
      </c>
      <c r="H49" s="30">
        <v>205</v>
      </c>
      <c r="I49" s="19" t="s">
        <v>1698</v>
      </c>
      <c r="J49" s="1">
        <f t="shared" si="0"/>
        <v>1</v>
      </c>
      <c r="K49" s="1">
        <v>8</v>
      </c>
      <c r="L49" s="1">
        <f t="shared" si="1"/>
        <v>1</v>
      </c>
      <c r="N49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('1','D0000037','ຫຍ້າຢາງກັນໝື່ນ ກັນລົ້ມ 4MM  14 X 14 CM    ສີແດງ   12 ແຜ່ນ/ຖົງ','','','','', '', '','','ຖົງ',1,3,2,NOW(), 0, '0000-00-00 00:00:00', 0, '8',0,0 ); </v>
      </c>
      <c r="O49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0,0,'205', 1, 1, 2, NOW(), 'ຮັບສິນຄ້າເຂົ້າໃໝ່', 'admin',' 0',0,0,0,'', '1','1','0000-00-00','-',NOW(),'-',NOW(),'-',NOW(),'1','1','','','');</v>
      </c>
    </row>
    <row r="50" spans="1:15">
      <c r="A50" s="19">
        <v>37</v>
      </c>
      <c r="B50" s="19"/>
      <c r="C50" s="19" t="s">
        <v>2176</v>
      </c>
      <c r="D50" s="20" t="s">
        <v>2023</v>
      </c>
      <c r="E50" s="19" t="s">
        <v>4</v>
      </c>
      <c r="F50" s="21">
        <v>0</v>
      </c>
      <c r="G50" s="4" t="s">
        <v>1739</v>
      </c>
      <c r="H50" s="30">
        <v>197</v>
      </c>
      <c r="I50" s="19" t="s">
        <v>1698</v>
      </c>
      <c r="J50" s="1">
        <f t="shared" si="0"/>
        <v>1</v>
      </c>
      <c r="K50" s="1">
        <v>8</v>
      </c>
      <c r="L50" s="1">
        <f t="shared" si="1"/>
        <v>1</v>
      </c>
      <c r="N50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('1','D0000037','ຫຍ້າຢາງກັນໝື່ນ ກັນລົ້ມ 4MM  14 X 14 CM    ສີຂຽວ   12 ແຜ່ນ/ຖົງ','','','','', '', '','','ຖົງ',1,3,2,NOW(), 0, '0000-00-00 00:00:00', 0, '8',0,0 ); </v>
      </c>
      <c r="O50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0,0,'197', 1, 1, 2, NOW(), 'ຮັບສິນຄ້າເຂົ້າໃໝ່', 'admin',' 0',0,0,0,'', '1','1','0000-00-00','-',NOW(),'-',NOW(),'-',NOW(),'1','1','','','');</v>
      </c>
    </row>
    <row r="51" spans="1:15">
      <c r="A51" s="14">
        <v>38</v>
      </c>
      <c r="B51" s="14"/>
      <c r="C51" s="14" t="s">
        <v>2177</v>
      </c>
      <c r="D51" s="15" t="s">
        <v>49</v>
      </c>
      <c r="E51" s="14" t="s">
        <v>7</v>
      </c>
      <c r="F51" s="16">
        <v>28000</v>
      </c>
      <c r="G51" s="17" t="s">
        <v>1739</v>
      </c>
      <c r="H51" s="18">
        <v>6</v>
      </c>
      <c r="I51" s="14" t="s">
        <v>1669</v>
      </c>
      <c r="J51" s="1">
        <f t="shared" si="0"/>
        <v>3</v>
      </c>
      <c r="K51" s="1">
        <v>8</v>
      </c>
      <c r="L51" s="1">
        <f t="shared" si="1"/>
        <v>1</v>
      </c>
      <c r="N51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('3','D0000038','ເຈວລ້າງມື alcohol alsotf    450ml/ຕຸກ','','','','', '', '','','ຕຸກ',1,3,2,NOW(), 0, '0000-00-00 00:00:00', 0, '8',0,0 ); </v>
      </c>
      <c r="O51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0,0,'6', 1, 1, 2, NOW(), 'ຮັບສິນຄ້າເຂົ້າໃໝ່', 'admin',' 28000',0,0,0,'', '1','1','0000-00-00','-',NOW(),'-',NOW(),'-',NOW(),'1','1','','','');</v>
      </c>
    </row>
    <row r="52" spans="1:15">
      <c r="A52" s="14">
        <v>38</v>
      </c>
      <c r="B52" s="14"/>
      <c r="C52" s="14" t="s">
        <v>2177</v>
      </c>
      <c r="D52" s="15" t="s">
        <v>2024</v>
      </c>
      <c r="E52" s="14" t="s">
        <v>7</v>
      </c>
      <c r="F52" s="16">
        <v>36000</v>
      </c>
      <c r="G52" s="17" t="s">
        <v>1739</v>
      </c>
      <c r="H52" s="18">
        <v>29</v>
      </c>
      <c r="I52" s="14" t="s">
        <v>1669</v>
      </c>
      <c r="J52" s="1">
        <f t="shared" si="0"/>
        <v>3</v>
      </c>
      <c r="K52" s="1">
        <v>8</v>
      </c>
      <c r="L52" s="1">
        <f t="shared" si="1"/>
        <v>1</v>
      </c>
      <c r="N52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('3','D0000038','ເຈວລ້າງມື alcohol cosu     450ml/ຕຸກ','','','','', '', '','','ຕຸກ',1,3,2,NOW(), 0, '0000-00-00 00:00:00', 0, '8',0,0 ); </v>
      </c>
      <c r="O52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0,0,'29', 1, 1, 2, NOW(), 'ຮັບສິນຄ້າເຂົ້າໃໝ່', 'admin',' 36000',0,0,0,'', '1','1','0000-00-00','-',NOW(),'-',NOW(),'-',NOW(),'1','1','','','');</v>
      </c>
    </row>
  </sheetData>
  <autoFilter ref="A1:I52" xr:uid="{588378CC-115E-4455-9E1A-CCA7ECE89708}">
    <sortState ref="A2:I52">
      <sortCondition ref="I1"/>
    </sortState>
  </autoFilter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A6A1-4077-4782-9B0C-F591067DC230}">
  <dimension ref="A1:E9"/>
  <sheetViews>
    <sheetView workbookViewId="0">
      <selection activeCell="B12" sqref="B12"/>
    </sheetView>
  </sheetViews>
  <sheetFormatPr defaultColWidth="9.21875" defaultRowHeight="15.6"/>
  <cols>
    <col min="1" max="1" width="7" style="4" customWidth="1"/>
    <col min="2" max="2" width="25.77734375" style="1" bestFit="1" customWidth="1"/>
    <col min="3" max="16384" width="9.21875" style="1"/>
  </cols>
  <sheetData>
    <row r="1" spans="1:5" ht="22.5" customHeight="1">
      <c r="A1" s="4" t="s">
        <v>0</v>
      </c>
      <c r="B1" s="4" t="s">
        <v>1663</v>
      </c>
    </row>
    <row r="2" spans="1:5">
      <c r="A2" s="4">
        <v>1</v>
      </c>
      <c r="B2" s="1" t="s">
        <v>2015</v>
      </c>
      <c r="E2" t="str">
        <f>"insert into tb_kind_food ( info_id, status_id, kf_name, printerNo, user_add, date_add,user_edit,date_edit, edit_to, viewOrder, dbc) " &amp; " VALUES (1,3, '"&amp;B2&amp;"', 1,2, now(),1,now(), '"&amp;C2&amp;"',1,1);"</f>
        <v>insert into tb_kind_food ( info_id, status_id, kf_name, printerNo, user_add, date_add,user_edit,date_edit, edit_to, viewOrder, dbc)  VALUES (1,3, 'ອຸປະກອນວັດສະດຸກໍ່ສ້າງຫົ່ວໄປ', 1,2, now(),1,now(), '',1,1);</v>
      </c>
    </row>
    <row r="3" spans="1:5">
      <c r="A3" s="4">
        <v>2</v>
      </c>
      <c r="B3" s="1" t="s">
        <v>1664</v>
      </c>
      <c r="E3" t="str">
        <f t="shared" ref="E3:E9" si="0">"insert into tb_kind_food ( info_id, status_id, kf_name, printerNo, user_add, date_add,user_edit,date_edit, edit_to, viewOrder, dbc) " &amp; " VALUES (1,3, '"&amp;B3&amp;"', 1,2, now(),1,now(), '"&amp;C3&amp;"',1,1);"</f>
        <v>insert into tb_kind_food ( info_id, status_id, kf_name, printerNo, user_add, date_add,user_edit,date_edit, edit_to, viewOrder, dbc)  VALUES (1,3, 'ອຸປະກອນໄຟຟ້າ', 1,2, now(),1,now(), '',1,1);</v>
      </c>
    </row>
    <row r="4" spans="1:5">
      <c r="A4" s="4">
        <v>3</v>
      </c>
      <c r="B4" s="1" t="s">
        <v>1665</v>
      </c>
      <c r="E4" t="str">
        <f t="shared" si="0"/>
        <v>insert into tb_kind_food ( info_id, status_id, kf_name, printerNo, user_add, date_add,user_edit,date_edit, edit_to, viewOrder, dbc)  VALUES (1,3, 'ອຸປະກອນນ້ຳປະປາ', 1,2, now(),1,now(), '',1,1);</v>
      </c>
    </row>
    <row r="5" spans="1:5">
      <c r="A5" s="4">
        <v>4</v>
      </c>
      <c r="B5" s="1" t="s">
        <v>2054</v>
      </c>
      <c r="E5" t="str">
        <f t="shared" si="0"/>
        <v>insert into tb_kind_food ( info_id, status_id, kf_name, printerNo, user_add, date_add,user_edit,date_edit, edit_to, viewOrder, dbc)  VALUES (1,3, 'ອຸປະກອນແອ + ເຢັນ', 1,2, now(),1,now(), '',1,1);</v>
      </c>
    </row>
    <row r="6" spans="1:5">
      <c r="A6" s="4">
        <v>5</v>
      </c>
      <c r="B6" s="1" t="s">
        <v>1666</v>
      </c>
      <c r="E6" t="str">
        <f t="shared" si="0"/>
        <v>insert into tb_kind_food ( info_id, status_id, kf_name, printerNo, user_add, date_add,user_edit,date_edit, edit_to, viewOrder, dbc)  VALUES (1,3, 'ອຸປະກອນດັບເພີງ', 1,2, now(),1,now(), '',1,1);</v>
      </c>
    </row>
    <row r="7" spans="1:5">
      <c r="A7" s="4">
        <v>6</v>
      </c>
      <c r="B7" s="1" t="s">
        <v>2016</v>
      </c>
      <c r="E7" t="str">
        <f t="shared" si="0"/>
        <v>insert into tb_kind_food ( info_id, status_id, kf_name, printerNo, user_add, date_add,user_edit,date_edit, edit_to, viewOrder, dbc)  VALUES (1,3, 'ອຸປະກອນລິບ + ຂັ້ນໄດເລື່ອນ', 1,2, now(),1,now(), '',1,1);</v>
      </c>
    </row>
    <row r="8" spans="1:5">
      <c r="A8" s="4">
        <v>7</v>
      </c>
      <c r="B8" s="1" t="s">
        <v>1667</v>
      </c>
      <c r="E8" t="str">
        <f t="shared" si="0"/>
        <v>insert into tb_kind_food ( info_id, status_id, kf_name, printerNo, user_add, date_add,user_edit,date_edit, edit_to, viewOrder, dbc)  VALUES (1,3, 'ອຸປະກອນບຳບັດນ້ຳ', 1,2, now(),1,now(), '',1,1);</v>
      </c>
    </row>
    <row r="9" spans="1:5">
      <c r="A9" s="4">
        <v>8</v>
      </c>
      <c r="B9" s="1" t="s">
        <v>1668</v>
      </c>
      <c r="E9" t="str">
        <f t="shared" si="0"/>
        <v>insert into tb_kind_food ( info_id, status_id, kf_name, printerNo, user_add, date_add,user_edit,date_edit, edit_to, viewOrder, dbc)  VALUES (1,3, 'ອຸປະກອນທຳຄວາມສະອາດ', 1,2, now(),1,now(), '',1,1);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220A-E064-4FB5-912C-390EA7CF5EC1}">
  <dimension ref="A1:O900"/>
  <sheetViews>
    <sheetView tabSelected="1" workbookViewId="0">
      <pane ySplit="1" topLeftCell="A779" activePane="bottomLeft" state="frozenSplit"/>
      <selection pane="bottomLeft" activeCell="D786" sqref="D786"/>
    </sheetView>
  </sheetViews>
  <sheetFormatPr defaultColWidth="9.21875" defaultRowHeight="15.6"/>
  <cols>
    <col min="1" max="1" width="6.77734375" style="4" customWidth="1"/>
    <col min="2" max="2" width="21.88671875" style="4" customWidth="1"/>
    <col min="3" max="3" width="13.21875" style="4" customWidth="1"/>
    <col min="4" max="4" width="59" style="1" customWidth="1"/>
    <col min="5" max="5" width="10.21875" style="4" bestFit="1" customWidth="1"/>
    <col min="6" max="6" width="14.88671875" style="2" bestFit="1" customWidth="1"/>
    <col min="7" max="7" width="11.77734375" style="6" customWidth="1"/>
    <col min="8" max="8" width="10.77734375" style="7" customWidth="1"/>
    <col min="9" max="9" width="24.77734375" style="1" bestFit="1" customWidth="1"/>
    <col min="10" max="16384" width="9.21875" style="1"/>
  </cols>
  <sheetData>
    <row r="1" spans="1:15" s="4" customFormat="1">
      <c r="A1" s="4" t="s">
        <v>0</v>
      </c>
      <c r="B1" s="4" t="s">
        <v>2091</v>
      </c>
      <c r="C1" s="4" t="s">
        <v>1915</v>
      </c>
      <c r="D1" s="4" t="s">
        <v>47</v>
      </c>
      <c r="E1" s="4" t="s">
        <v>1</v>
      </c>
      <c r="F1" s="6" t="s">
        <v>2</v>
      </c>
      <c r="G1" s="6" t="s">
        <v>1737</v>
      </c>
      <c r="H1" s="7" t="s">
        <v>3</v>
      </c>
      <c r="I1" s="4" t="s">
        <v>1853</v>
      </c>
      <c r="J1" s="4" t="s">
        <v>2713</v>
      </c>
      <c r="K1" s="4" t="s">
        <v>2714</v>
      </c>
      <c r="L1" s="4" t="s">
        <v>2715</v>
      </c>
    </row>
    <row r="2" spans="1:15">
      <c r="A2" s="4">
        <v>1</v>
      </c>
      <c r="C2" s="4" t="str">
        <f>TEXT(A2,"C0000000")</f>
        <v>C0000001</v>
      </c>
      <c r="D2" s="1" t="s">
        <v>54</v>
      </c>
      <c r="E2" s="4" t="s">
        <v>20</v>
      </c>
      <c r="F2" s="2">
        <v>3000</v>
      </c>
      <c r="G2" s="6" t="s">
        <v>1739</v>
      </c>
      <c r="H2" s="7">
        <v>5</v>
      </c>
      <c r="I2" s="1" t="s">
        <v>1669</v>
      </c>
      <c r="J2" s="1">
        <f>_xlfn.IFS(I2="ສາງລາຍວັນສຳນັກງານໃຫຍ່",1,I2="ພະແນກບໍລິຫານສຳນັກງານໃຫຍ່",2,I2="ໄອເຕັກສູນວາງສະແດງສິນຄ້າ",3,I2="ໄອເຕັກມໍລ",4,I2="ໄອເຕັກສວນນ້ຳ",5,I2="ທົ່ງຂັນຄຳມໍລ",6)</f>
        <v>3</v>
      </c>
      <c r="K2" s="1">
        <v>1</v>
      </c>
      <c r="L2" s="1">
        <f>_xlfn.IFS(G2="ກີບ",1,G2="ບາດ",3,G2="ໂດລາ",2,TRUE,1)</f>
        <v>1</v>
      </c>
      <c r="N2" s="1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J2 &amp;"','"&amp; C2 &amp;"','"&amp; D2 &amp;"','','','','', '', '','','" &amp; E2 &amp;"',1,3,2,NOW(), 0, '0000-00-00 00:00:00', 0, '"&amp; K2&amp;"',0,0 );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('3','C0000001','ກະດາດຊາຍ N.120','','','','', '', '','','ແຜ່ນ',1,3,2,NOW(), 0, '0000-00-00 00:00:00', 0, '1',0,0 ); </v>
      </c>
      <c r="O2" s="1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'"&amp;J2&amp;"', '2024-04-10', (SELECT MAX(materialID) as materialID FROM tb_material WHERE info_id= '"&amp;J2&amp;"'), 0,0,'"&amp;H2&amp;"', 1, 1, 2, NOW(), 'ຮັບສິນຄ້າເຂົ້າໃໝ່', 'admin',' "&amp;F2&amp;"',0,0,0,'', '1','1','0000-00-00','-',NOW(),'-',NOW(),'-',NOW(),'"&amp;L2&amp;"','1','','','');"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0,0,'5', 1, 1, 2, NOW(), 'ຮັບສິນຄ້າເຂົ້າໃໝ່', 'admin',' 3000',0,0,0,'', '1','1','0000-00-00','-',NOW(),'-',NOW(),'-',NOW(),'1','1','','','');</v>
      </c>
    </row>
    <row r="3" spans="1:15">
      <c r="A3" s="4">
        <v>2</v>
      </c>
      <c r="C3" s="4" t="str">
        <f t="shared" ref="C3:C4" si="0">TEXT(A3,"C0000000")</f>
        <v>C0000002</v>
      </c>
      <c r="D3" s="1" t="s">
        <v>55</v>
      </c>
      <c r="E3" s="4" t="s">
        <v>20</v>
      </c>
      <c r="F3" s="2">
        <v>3000</v>
      </c>
      <c r="G3" s="6" t="s">
        <v>1739</v>
      </c>
      <c r="H3" s="7">
        <v>25</v>
      </c>
      <c r="I3" s="1" t="s">
        <v>1669</v>
      </c>
      <c r="J3" s="1">
        <f t="shared" ref="J3:J66" si="1">_xlfn.IFS(I3="ສາງລາຍວັນສຳນັກງານໃຫຍ່",1,I3="ພະແນກບໍລິຫານສຳນັກງານໃຫຍ່",2,I3="ໄອເຕັກສູນວາງສະແດງສິນຄ້າ",3,I3="ໄອເຕັກມໍລ",4,I3="ໄອເຕັກສວນນ້ຳ",5,I3="ທົ່ງຂັນຄຳມໍລ",6)</f>
        <v>3</v>
      </c>
      <c r="K3" s="1">
        <v>1</v>
      </c>
      <c r="L3" s="1">
        <f t="shared" ref="L3:L66" si="2">_xlfn.IFS(G3="ກີບ",1,G3="ບາດ",3,G3="ໂດລາ",2,TRUE,1)</f>
        <v>1</v>
      </c>
      <c r="N3" s="1" t="str">
        <f t="shared" ref="N3:N66" si="3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J3 &amp;"','"&amp; C3 &amp;"','"&amp; D3 &amp;"','','','','', '', '','','" &amp; E3 &amp;"',1,3,2,NOW(), 0, '0000-00-00 00:00:00', 0, '"&amp; K3&amp;"',0,0 );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('3','C0000002','ກະດາດຊາຍ N.100','','','','', '', '','','ແຜ່ນ',1,3,2,NOW(), 0, '0000-00-00 00:00:00', 0, '1',0,0 ); </v>
      </c>
      <c r="O3" s="1" t="str">
        <f t="shared" ref="O3:O66" si="4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'"&amp;J3&amp;"', '2024-04-10', (SELECT MAX(materialID) as materialID FROM tb_material WHERE info_id= '"&amp;J3&amp;"'), 0,0,'"&amp;H3&amp;"', 1, 1, 2, NOW(), 'ຮັບສິນຄ້າເຂົ້າໃໝ່', 'admin',' "&amp;F3&amp;"',0,0,0,'', '1','1','0000-00-00','-',NOW(),'-',NOW(),'-',NOW(),'"&amp;L3&amp;"','1','','','');"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0,0,'25', 1, 1, 2, NOW(), 'ຮັບສິນຄ້າເຂົ້າໃໝ່', 'admin',' 3000',0,0,0,'', '1','1','0000-00-00','-',NOW(),'-',NOW(),'-',NOW(),'1','1','','','');</v>
      </c>
    </row>
    <row r="4" spans="1:15">
      <c r="A4" s="4">
        <v>3</v>
      </c>
      <c r="C4" s="4" t="str">
        <f t="shared" si="0"/>
        <v>C0000003</v>
      </c>
      <c r="D4" s="1" t="s">
        <v>2013</v>
      </c>
      <c r="E4" s="4" t="s">
        <v>20</v>
      </c>
      <c r="F4" s="2">
        <v>3000</v>
      </c>
      <c r="G4" s="6" t="s">
        <v>1739</v>
      </c>
      <c r="H4" s="7">
        <v>30</v>
      </c>
      <c r="I4" s="1" t="s">
        <v>1687</v>
      </c>
      <c r="J4" s="1">
        <f t="shared" si="1"/>
        <v>5</v>
      </c>
      <c r="K4" s="1">
        <v>1</v>
      </c>
      <c r="L4" s="1">
        <f t="shared" si="2"/>
        <v>1</v>
      </c>
      <c r="N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('5','C0000003','ກະດາດຊາຍ N.2','','','','', '', '','','ແຜ່ນ',1,3,2,NOW(), 0, '0000-00-00 00:00:00', 0, '1',0,0 ); </v>
      </c>
      <c r="O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0,0,'30', 1, 1, 2, NOW(), 'ຮັບສິນຄ້າເຂົ້າໃໝ່', 'admin',' 3000',0,0,0,'', '1','1','0000-00-00','-',NOW(),'-',NOW(),'-',NOW(),'1','1','','','');</v>
      </c>
    </row>
    <row r="5" spans="1:15">
      <c r="A5" s="14">
        <v>4</v>
      </c>
      <c r="B5" s="14"/>
      <c r="C5" s="14" t="str">
        <f t="shared" ref="C5:C68" si="5">TEXT(A5,"C0000000")</f>
        <v>C0000004</v>
      </c>
      <c r="D5" s="15" t="s">
        <v>100</v>
      </c>
      <c r="E5" s="14" t="s">
        <v>20</v>
      </c>
      <c r="F5" s="16">
        <v>4000</v>
      </c>
      <c r="G5" s="17" t="s">
        <v>1739</v>
      </c>
      <c r="H5" s="18">
        <v>13</v>
      </c>
      <c r="I5" s="15" t="s">
        <v>1685</v>
      </c>
      <c r="J5" s="1">
        <f t="shared" si="1"/>
        <v>4</v>
      </c>
      <c r="K5" s="1">
        <v>1</v>
      </c>
      <c r="L5" s="1">
        <f t="shared" si="2"/>
        <v>1</v>
      </c>
      <c r="N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('4','C0000004','ກະດາດຊາຍ N.3','','','','', '', '','','ແຜ່ນ',1,3,2,NOW(), 0, '0000-00-00 00:00:00', 0, '1',0,0 ); </v>
      </c>
      <c r="O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0,0,'13', 1, 1, 2, NOW(), 'ຮັບສິນຄ້າເຂົ້າໃໝ່', 'admin',' 4000',0,0,0,'', '1','1','0000-00-00','-',NOW(),'-',NOW(),'-',NOW(),'1','1','','','');</v>
      </c>
    </row>
    <row r="6" spans="1:15">
      <c r="A6" s="14">
        <v>4</v>
      </c>
      <c r="B6" s="14"/>
      <c r="C6" s="14" t="str">
        <f t="shared" si="5"/>
        <v>C0000004</v>
      </c>
      <c r="D6" s="15" t="s">
        <v>100</v>
      </c>
      <c r="E6" s="14" t="s">
        <v>20</v>
      </c>
      <c r="F6" s="16">
        <v>5000</v>
      </c>
      <c r="G6" s="17" t="s">
        <v>1739</v>
      </c>
      <c r="H6" s="18">
        <v>10</v>
      </c>
      <c r="I6" s="15" t="s">
        <v>1687</v>
      </c>
      <c r="J6" s="1">
        <f t="shared" si="1"/>
        <v>5</v>
      </c>
      <c r="K6" s="1">
        <v>1</v>
      </c>
      <c r="L6" s="1">
        <f t="shared" si="2"/>
        <v>1</v>
      </c>
      <c r="N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('5','C0000004','ກະດາດຊາຍ N.3','','','','', '', '','','ແຜ່ນ',1,3,2,NOW(), 0, '0000-00-00 00:00:00', 0, '1',0,0 ); </v>
      </c>
      <c r="O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0,0,'10', 1, 1, 2, NOW(), 'ຮັບສິນຄ້າເຂົ້າໃໝ່', 'admin',' 5000',0,0,0,'', '1','1','0000-00-00','-',NOW(),'-',NOW(),'-',NOW(),'1','1','','','');</v>
      </c>
    </row>
    <row r="7" spans="1:15">
      <c r="A7" s="14">
        <v>4</v>
      </c>
      <c r="B7" s="14"/>
      <c r="C7" s="14" t="str">
        <f t="shared" si="5"/>
        <v>C0000004</v>
      </c>
      <c r="D7" s="15" t="s">
        <v>33</v>
      </c>
      <c r="E7" s="14" t="s">
        <v>20</v>
      </c>
      <c r="F7" s="16">
        <v>4000</v>
      </c>
      <c r="G7" s="17" t="s">
        <v>1739</v>
      </c>
      <c r="H7" s="18">
        <v>4</v>
      </c>
      <c r="I7" s="15" t="s">
        <v>48</v>
      </c>
      <c r="J7" s="1">
        <f t="shared" si="1"/>
        <v>2</v>
      </c>
      <c r="K7" s="1">
        <v>1</v>
      </c>
      <c r="L7" s="1">
        <f t="shared" si="2"/>
        <v>1</v>
      </c>
      <c r="N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('2','C0000004','ກະດາດຊາຍ ເບີ 03','','','','', '', '','','ແຜ່ນ',1,3,2,NOW(), 0, '0000-00-00 00:00:00', 0, '1',0,0 ); </v>
      </c>
      <c r="O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0,0,'4', 1, 1, 2, NOW(), 'ຮັບສິນຄ້າເຂົ້າໃໝ່', 'admin',' 4000',0,0,0,'', '1','1','0000-00-00','-',NOW(),'-',NOW(),'-',NOW(),'1','1','','','');</v>
      </c>
    </row>
    <row r="8" spans="1:15">
      <c r="A8" s="4">
        <v>5</v>
      </c>
      <c r="C8" s="4" t="str">
        <f t="shared" si="5"/>
        <v>C0000005</v>
      </c>
      <c r="D8" s="1" t="s">
        <v>29</v>
      </c>
      <c r="E8" s="4" t="s">
        <v>18</v>
      </c>
      <c r="F8" s="2">
        <v>38</v>
      </c>
      <c r="G8" s="6" t="s">
        <v>1738</v>
      </c>
      <c r="H8" s="7">
        <v>3</v>
      </c>
      <c r="I8" s="1" t="s">
        <v>48</v>
      </c>
      <c r="J8" s="1">
        <f t="shared" si="1"/>
        <v>2</v>
      </c>
      <c r="K8" s="1">
        <v>1</v>
      </c>
      <c r="L8" s="1">
        <f t="shared" si="2"/>
        <v>3</v>
      </c>
      <c r="N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('2','C0000005','ກະແຈລ໊ອກ  KINSO NO.122 ','','','','', '', '','','ໜ່ວຍ',1,3,2,NOW(), 0, '0000-00-00 00:00:00', 0, '1',0,0 ); </v>
      </c>
      <c r="O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0,0,'3', 1, 1, 2, NOW(), 'ຮັບສິນຄ້າເຂົ້າໃໝ່', 'admin',' 38',0,0,0,'', '1','1','0000-00-00','-',NOW(),'-',NOW(),'-',NOW(),'3','1','','','');</v>
      </c>
    </row>
    <row r="9" spans="1:15">
      <c r="A9" s="4">
        <v>6</v>
      </c>
      <c r="C9" s="4" t="str">
        <f t="shared" si="5"/>
        <v>C0000006</v>
      </c>
      <c r="D9" s="1" t="s">
        <v>147</v>
      </c>
      <c r="E9" s="4" t="s">
        <v>6</v>
      </c>
      <c r="F9" s="2">
        <v>15000</v>
      </c>
      <c r="G9" s="6" t="s">
        <v>1739</v>
      </c>
      <c r="H9" s="7">
        <v>2</v>
      </c>
      <c r="I9" s="1" t="s">
        <v>1698</v>
      </c>
      <c r="J9" s="1">
        <f t="shared" si="1"/>
        <v>1</v>
      </c>
      <c r="K9" s="1">
        <v>1</v>
      </c>
      <c r="L9" s="1">
        <f t="shared" si="2"/>
        <v>1</v>
      </c>
      <c r="N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('1','C0000006','ກຽງກໍ່ປູນ','','','','', '', '','','ອັນ',1,3,2,NOW(), 0, '0000-00-00 00:00:00', 0, '1',0,0 ); </v>
      </c>
      <c r="O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15000',0,0,0,'', '1','1','0000-00-00','-',NOW(),'-',NOW(),'-',NOW(),'1','1','','','');</v>
      </c>
    </row>
    <row r="10" spans="1:15">
      <c r="A10" s="4">
        <v>7</v>
      </c>
      <c r="C10" s="4" t="str">
        <f t="shared" si="5"/>
        <v>C0000007</v>
      </c>
      <c r="D10" s="1" t="s">
        <v>51</v>
      </c>
      <c r="E10" s="4" t="s">
        <v>6</v>
      </c>
      <c r="F10" s="2">
        <v>36000</v>
      </c>
      <c r="G10" s="6" t="s">
        <v>1739</v>
      </c>
      <c r="H10" s="7">
        <v>20</v>
      </c>
      <c r="I10" s="1" t="s">
        <v>1669</v>
      </c>
      <c r="J10" s="1">
        <f t="shared" si="1"/>
        <v>3</v>
      </c>
      <c r="K10" s="1">
        <v>1</v>
      </c>
      <c r="L10" s="1">
        <f t="shared" si="2"/>
        <v>1</v>
      </c>
      <c r="N1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('3','C0000007','ກຽວເຄັ່ງສະລິງ  1/2''','','','','', '', '','','ອັນ',1,3,2,NOW(), 0, '0000-00-00 00:00:00', 0, '1',0,0 ); </v>
      </c>
      <c r="O1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0,0,'20', 1, 1, 2, NOW(), 'ຮັບສິນຄ້າເຂົ້າໃໝ່', 'admin',' 36000',0,0,0,'', '1','1','0000-00-00','-',NOW(),'-',NOW(),'-',NOW(),'1','1','','','');</v>
      </c>
    </row>
    <row r="11" spans="1:15">
      <c r="A11" s="4">
        <v>8</v>
      </c>
      <c r="C11" s="4" t="str">
        <f t="shared" si="5"/>
        <v>C0000008</v>
      </c>
      <c r="D11" s="1" t="s">
        <v>2708</v>
      </c>
      <c r="E11" s="4" t="s">
        <v>14</v>
      </c>
      <c r="F11" s="24">
        <v>194740</v>
      </c>
      <c r="G11" s="25" t="s">
        <v>1739</v>
      </c>
      <c r="H11" s="26">
        <v>180</v>
      </c>
      <c r="I11" s="1" t="s">
        <v>1685</v>
      </c>
      <c r="J11" s="1">
        <f t="shared" si="1"/>
        <v>4</v>
      </c>
      <c r="K11" s="1">
        <v>1</v>
      </c>
      <c r="L11" s="1">
        <f t="shared" si="2"/>
        <v>1</v>
      </c>
      <c r="N1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('4','C0000008','ກະໂລ້ 60*60 "Duragres" ສີ Happy White Nano','','','','', '', '','','ແກັດ',1,3,2,NOW(), 0, '0000-00-00 00:00:00', 0, '1',0,0 ); </v>
      </c>
      <c r="O1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0,0,'180', 1, 1, 2, NOW(), 'ຮັບສິນຄ້າເຂົ້າໃໝ່', 'admin',' 194740',0,0,0,'', '1','1','0000-00-00','-',NOW(),'-',NOW(),'-',NOW(),'1','1','','','');</v>
      </c>
    </row>
    <row r="12" spans="1:15">
      <c r="A12" s="4">
        <v>9</v>
      </c>
      <c r="B12" s="4" t="s">
        <v>2105</v>
      </c>
      <c r="C12" s="4" t="str">
        <f t="shared" si="5"/>
        <v>C0000009</v>
      </c>
      <c r="D12" s="1" t="s">
        <v>896</v>
      </c>
      <c r="E12" s="4" t="s">
        <v>6</v>
      </c>
      <c r="F12" s="2">
        <v>0</v>
      </c>
      <c r="G12" s="25" t="s">
        <v>1739</v>
      </c>
      <c r="H12" s="7">
        <v>10</v>
      </c>
      <c r="I12" s="1" t="s">
        <v>1698</v>
      </c>
      <c r="J12" s="1">
        <f t="shared" si="1"/>
        <v>1</v>
      </c>
      <c r="K12" s="1">
        <v>1</v>
      </c>
      <c r="L12" s="1">
        <f t="shared" si="2"/>
        <v>1</v>
      </c>
      <c r="N1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('1','C0000009','ກຽວເຄັ່ງສາຍສະລິງ  ','','','','', '', '','','ອັນ',1,3,2,NOW(), 0, '0000-00-00 00:00:00', 0, '1',0,0 ); </v>
      </c>
      <c r="O1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3" spans="1:15">
      <c r="A13" s="4">
        <v>10</v>
      </c>
      <c r="C13" s="4" t="str">
        <f t="shared" si="5"/>
        <v>C0000010</v>
      </c>
      <c r="D13" s="1" t="s">
        <v>118</v>
      </c>
      <c r="E13" s="4" t="s">
        <v>4</v>
      </c>
      <c r="F13" s="2">
        <v>51</v>
      </c>
      <c r="G13" s="6" t="s">
        <v>1738</v>
      </c>
      <c r="H13" s="7">
        <v>1</v>
      </c>
      <c r="I13" s="1" t="s">
        <v>1687</v>
      </c>
      <c r="J13" s="1">
        <f t="shared" si="1"/>
        <v>5</v>
      </c>
      <c r="K13" s="1">
        <v>1</v>
      </c>
      <c r="L13" s="1">
        <f t="shared" si="2"/>
        <v>3</v>
      </c>
      <c r="N1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('5','C0000010','ກາວຫລອດ    ( 10ອັນ/ຖົງ )','','','','', '', '','','ຖົງ',1,3,2,NOW(), 0, '0000-00-00 00:00:00', 0, '1',0,0 ); </v>
      </c>
      <c r="O1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51',0,0,0,'', '1','1','0000-00-00','-',NOW(),'-',NOW(),'-',NOW(),'3','1','','','');</v>
      </c>
    </row>
    <row r="14" spans="1:15">
      <c r="A14" s="4">
        <v>11</v>
      </c>
      <c r="C14" s="4" t="str">
        <f t="shared" si="5"/>
        <v>C0000011</v>
      </c>
      <c r="D14" s="1" t="s">
        <v>119</v>
      </c>
      <c r="E14" s="4" t="s">
        <v>70</v>
      </c>
      <c r="F14" s="2">
        <v>71000</v>
      </c>
      <c r="G14" s="6" t="s">
        <v>1739</v>
      </c>
      <c r="H14" s="7">
        <v>1</v>
      </c>
      <c r="I14" s="1" t="s">
        <v>1687</v>
      </c>
      <c r="J14" s="1">
        <f t="shared" si="1"/>
        <v>5</v>
      </c>
      <c r="K14" s="1">
        <v>1</v>
      </c>
      <c r="L14" s="1">
        <f t="shared" si="2"/>
        <v>1</v>
      </c>
      <c r="N1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('5','C0000011','ກາວຊິລີໂຄນໃສ (ກັນນ້ຳຊຶມ)','','','','', '', '','','ຫຼອດ',1,3,2,NOW(), 0, '0000-00-00 00:00:00', 0, '1',0,0 ); </v>
      </c>
      <c r="O1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71000',0,0,0,'', '1','1','0000-00-00','-',NOW(),'-',NOW(),'-',NOW(),'1','1','','','');</v>
      </c>
    </row>
    <row r="15" spans="1:15">
      <c r="A15" s="4">
        <v>12</v>
      </c>
      <c r="B15" s="4" t="s">
        <v>2106</v>
      </c>
      <c r="C15" s="4" t="str">
        <f t="shared" si="5"/>
        <v>C0000012</v>
      </c>
      <c r="D15" s="1" t="s">
        <v>235</v>
      </c>
      <c r="E15" s="4" t="s">
        <v>27</v>
      </c>
      <c r="F15" s="2">
        <v>0</v>
      </c>
      <c r="G15" s="6" t="s">
        <v>1739</v>
      </c>
      <c r="H15" s="7">
        <v>145</v>
      </c>
      <c r="I15" s="1" t="s">
        <v>1698</v>
      </c>
      <c r="J15" s="1">
        <f t="shared" si="1"/>
        <v>1</v>
      </c>
      <c r="K15" s="1">
        <v>1</v>
      </c>
      <c r="L15" s="1">
        <f t="shared" si="2"/>
        <v>1</v>
      </c>
      <c r="N1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('1','C0000012','ກາວ ທາທໍ່ແອ  '' Toptight ''     '' ທອ໋ບໄທ ''         12 Kgs','','','','', '', '','','ຖັງ',1,3,2,NOW(), 0, '0000-00-00 00:00:00', 0, '1',0,0 ); </v>
      </c>
      <c r="O1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0,0,'145', 1, 1, 2, NOW(), 'ຮັບສິນຄ້າເຂົ້າໃໝ່', 'admin',' 0',0,0,0,'', '1','1','0000-00-00','-',NOW(),'-',NOW(),'-',NOW(),'1','1','','','');</v>
      </c>
    </row>
    <row r="16" spans="1:15">
      <c r="A16" s="14">
        <v>13</v>
      </c>
      <c r="B16" s="14" t="s">
        <v>2107</v>
      </c>
      <c r="C16" s="14" t="str">
        <f t="shared" si="5"/>
        <v>C0000013</v>
      </c>
      <c r="D16" s="15" t="s">
        <v>909</v>
      </c>
      <c r="E16" s="14" t="s">
        <v>4</v>
      </c>
      <c r="F16" s="16">
        <v>0</v>
      </c>
      <c r="G16" s="17"/>
      <c r="H16" s="18">
        <v>110</v>
      </c>
      <c r="I16" s="15" t="s">
        <v>1698</v>
      </c>
      <c r="J16" s="1">
        <f t="shared" si="1"/>
        <v>1</v>
      </c>
      <c r="K16" s="1">
        <v>1</v>
      </c>
      <c r="L16" s="1">
        <f t="shared" si="2"/>
        <v>1</v>
      </c>
      <c r="N1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('1','C0000013','ກາວຢາແນວ ''ເດບໂກ້ ຄຣາດສິກ''  ສີຂາວ','','','','', '', '','','ຖົງ',1,3,2,NOW(), 0, '0000-00-00 00:00:00', 0, '1',0,0 ); </v>
      </c>
      <c r="O1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0,0,'110', 1, 1, 2, NOW(), 'ຮັບສິນຄ້າເຂົ້າໃໝ່', 'admin',' 0',0,0,0,'', '1','1','0000-00-00','-',NOW(),'-',NOW(),'-',NOW(),'1','1','','','');</v>
      </c>
    </row>
    <row r="17" spans="1:15">
      <c r="A17" s="14">
        <v>13</v>
      </c>
      <c r="B17" s="14"/>
      <c r="C17" s="14" t="str">
        <f t="shared" si="5"/>
        <v>C0000013</v>
      </c>
      <c r="D17" s="15" t="s">
        <v>909</v>
      </c>
      <c r="E17" s="14" t="s">
        <v>4</v>
      </c>
      <c r="F17" s="16">
        <v>6500</v>
      </c>
      <c r="G17" s="17" t="s">
        <v>1739</v>
      </c>
      <c r="H17" s="18">
        <v>50</v>
      </c>
      <c r="I17" s="15" t="s">
        <v>1685</v>
      </c>
      <c r="J17" s="1">
        <f t="shared" si="1"/>
        <v>4</v>
      </c>
      <c r="K17" s="1">
        <v>1</v>
      </c>
      <c r="L17" s="1">
        <f t="shared" si="2"/>
        <v>1</v>
      </c>
      <c r="N1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('4','C0000013','ກາວຢາແນວ ''ເດບໂກ້ ຄຣາດສິກ''  ສີຂາວ','','','','', '', '','','ຖົງ',1,3,2,NOW(), 0, '0000-00-00 00:00:00', 0, '1',0,0 ); </v>
      </c>
      <c r="O1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0,0,'50', 1, 1, 2, NOW(), 'ຮັບສິນຄ້າເຂົ້າໃໝ່', 'admin',' 6500',0,0,0,'', '1','1','0000-00-00','-',NOW(),'-',NOW(),'-',NOW(),'1','1','','','');</v>
      </c>
    </row>
    <row r="18" spans="1:15">
      <c r="A18" s="4">
        <v>14</v>
      </c>
      <c r="B18" s="4" t="s">
        <v>2107</v>
      </c>
      <c r="C18" s="4" t="str">
        <f t="shared" si="5"/>
        <v>C0000014</v>
      </c>
      <c r="D18" s="1" t="s">
        <v>910</v>
      </c>
      <c r="E18" s="4" t="s">
        <v>4</v>
      </c>
      <c r="F18" s="2">
        <v>0</v>
      </c>
      <c r="G18" s="6" t="s">
        <v>1739</v>
      </c>
      <c r="H18" s="7">
        <v>7</v>
      </c>
      <c r="I18" s="1" t="s">
        <v>1698</v>
      </c>
      <c r="J18" s="1">
        <f t="shared" si="1"/>
        <v>1</v>
      </c>
      <c r="K18" s="1">
        <v>1</v>
      </c>
      <c r="L18" s="1">
        <f t="shared" si="2"/>
        <v>1</v>
      </c>
      <c r="N1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('1','C0000014','ກາວຢາແນວ ''ເດບໂກ້ ຄຣາດສິກ''  ສີດຳ','','','','', '', '','','ຖົງ',1,3,2,NOW(), 0, '0000-00-00 00:00:00', 0, '1',0,0 ); </v>
      </c>
      <c r="O1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9" spans="1:15">
      <c r="A19" s="4">
        <v>15</v>
      </c>
      <c r="B19" s="4" t="s">
        <v>2107</v>
      </c>
      <c r="C19" s="4" t="str">
        <f t="shared" si="5"/>
        <v>C0000015</v>
      </c>
      <c r="D19" s="1" t="s">
        <v>911</v>
      </c>
      <c r="E19" s="4" t="s">
        <v>4</v>
      </c>
      <c r="F19" s="2">
        <v>0</v>
      </c>
      <c r="G19" s="6" t="s">
        <v>1739</v>
      </c>
      <c r="H19" s="7">
        <v>24</v>
      </c>
      <c r="I19" s="1" t="s">
        <v>1698</v>
      </c>
      <c r="J19" s="1">
        <f t="shared" si="1"/>
        <v>1</v>
      </c>
      <c r="K19" s="1">
        <v>1</v>
      </c>
      <c r="L19" s="1">
        <f t="shared" si="2"/>
        <v>1</v>
      </c>
      <c r="N1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('1','C0000015','ກາວຢາແນວ ''ເດບໂກ້ ຄຣາດສິກ''  ສີແດງອ່ອນ','','','','', '', '','','ຖົງ',1,3,2,NOW(), 0, '0000-00-00 00:00:00', 0, '1',0,0 ); </v>
      </c>
      <c r="O1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20" spans="1:15">
      <c r="A20" s="4">
        <v>16</v>
      </c>
      <c r="B20" s="4" t="s">
        <v>2107</v>
      </c>
      <c r="C20" s="4" t="str">
        <f t="shared" si="5"/>
        <v>C0000016</v>
      </c>
      <c r="D20" s="1" t="s">
        <v>912</v>
      </c>
      <c r="E20" s="4" t="s">
        <v>4</v>
      </c>
      <c r="F20" s="2">
        <v>0</v>
      </c>
      <c r="G20" s="6" t="s">
        <v>1739</v>
      </c>
      <c r="H20" s="7">
        <v>7</v>
      </c>
      <c r="I20" s="1" t="s">
        <v>1698</v>
      </c>
      <c r="J20" s="1">
        <f t="shared" si="1"/>
        <v>1</v>
      </c>
      <c r="K20" s="1">
        <v>1</v>
      </c>
      <c r="L20" s="1">
        <f t="shared" si="2"/>
        <v>1</v>
      </c>
      <c r="N2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('1','C0000016','ກາວຢາແນວ ''ເສືອຄູ່''                ສີແດງອ່ອນ','','','','', '', '','','ຖົງ',1,3,2,NOW(), 0, '0000-00-00 00:00:00', 0, '1',0,0 ); </v>
      </c>
      <c r="O2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1" spans="1:15">
      <c r="A21" s="4">
        <v>17</v>
      </c>
      <c r="B21" s="4" t="s">
        <v>2107</v>
      </c>
      <c r="C21" s="4" t="str">
        <f t="shared" si="5"/>
        <v>C0000017</v>
      </c>
      <c r="D21" s="1" t="s">
        <v>913</v>
      </c>
      <c r="E21" s="4" t="s">
        <v>4</v>
      </c>
      <c r="F21" s="2">
        <v>0</v>
      </c>
      <c r="G21" s="6" t="s">
        <v>1739</v>
      </c>
      <c r="H21" s="7">
        <v>27</v>
      </c>
      <c r="I21" s="1" t="s">
        <v>1698</v>
      </c>
      <c r="J21" s="1">
        <f t="shared" si="1"/>
        <v>1</v>
      </c>
      <c r="K21" s="1">
        <v>1</v>
      </c>
      <c r="L21" s="1">
        <f t="shared" si="2"/>
        <v>1</v>
      </c>
      <c r="N2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('1','C0000017','ກາວຢາແນວ ''ຊາລະວັນ''            ສີດຳ','','','','', '', '','','ຖົງ',1,3,2,NOW(), 0, '0000-00-00 00:00:00', 0, '1',0,0 ); </v>
      </c>
      <c r="O2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22" spans="1:15">
      <c r="A22" s="4">
        <v>18</v>
      </c>
      <c r="B22" s="4" t="s">
        <v>2107</v>
      </c>
      <c r="C22" s="4" t="str">
        <f t="shared" si="5"/>
        <v>C0000018</v>
      </c>
      <c r="D22" s="1" t="s">
        <v>914</v>
      </c>
      <c r="E22" s="4" t="s">
        <v>4</v>
      </c>
      <c r="F22" s="2">
        <v>0</v>
      </c>
      <c r="G22" s="6" t="s">
        <v>1739</v>
      </c>
      <c r="H22" s="7">
        <v>5</v>
      </c>
      <c r="I22" s="1" t="s">
        <v>1698</v>
      </c>
      <c r="J22" s="1">
        <f t="shared" si="1"/>
        <v>1</v>
      </c>
      <c r="K22" s="1">
        <v>1</v>
      </c>
      <c r="L22" s="1">
        <f t="shared" si="2"/>
        <v>1</v>
      </c>
      <c r="N2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('1','C0000018','ກາວຢາແນວ ''ຊາລະວັນ''            ສີເຫລືອງ','','','','', '', '','','ຖົງ',1,3,2,NOW(), 0, '0000-00-00 00:00:00', 0, '1',0,0 ); </v>
      </c>
      <c r="O2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3" spans="1:15">
      <c r="A23" s="4">
        <v>19</v>
      </c>
      <c r="C23" s="4" t="str">
        <f t="shared" si="5"/>
        <v>C0000019</v>
      </c>
      <c r="D23" s="1" t="s">
        <v>25</v>
      </c>
      <c r="E23" s="4" t="s">
        <v>6</v>
      </c>
      <c r="F23" s="2">
        <v>580</v>
      </c>
      <c r="G23" s="6" t="s">
        <v>1738</v>
      </c>
      <c r="H23" s="7">
        <v>1</v>
      </c>
      <c r="I23" s="1" t="s">
        <v>48</v>
      </c>
      <c r="J23" s="1">
        <f t="shared" si="1"/>
        <v>2</v>
      </c>
      <c r="K23" s="1">
        <v>1</v>
      </c>
      <c r="L23" s="1">
        <f t="shared" si="2"/>
        <v>3</v>
      </c>
      <c r="N2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('2','C0000019','ເກລົມ','','','','', '', '','','ອັນ',1,3,2,NOW(), 0, '0000-00-00 00:00:00', 0, '1',0,0 ); </v>
      </c>
      <c r="O2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580',0,0,0,'', '1','1','0000-00-00','-',NOW(),'-',NOW(),'-',NOW(),'3','1','','','');</v>
      </c>
    </row>
    <row r="24" spans="1:15">
      <c r="A24" s="4">
        <v>20</v>
      </c>
      <c r="C24" s="4" t="str">
        <f t="shared" si="5"/>
        <v>C0000020</v>
      </c>
      <c r="D24" s="1" t="s">
        <v>26</v>
      </c>
      <c r="E24" s="4" t="s">
        <v>6</v>
      </c>
      <c r="F24" s="2">
        <v>580</v>
      </c>
      <c r="G24" s="6" t="s">
        <v>1738</v>
      </c>
      <c r="H24" s="7">
        <v>1</v>
      </c>
      <c r="I24" s="1" t="s">
        <v>48</v>
      </c>
      <c r="J24" s="1">
        <f t="shared" si="1"/>
        <v>2</v>
      </c>
      <c r="K24" s="1">
        <v>1</v>
      </c>
      <c r="L24" s="1">
        <f t="shared" si="2"/>
        <v>3</v>
      </c>
      <c r="N2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('2','C0000020','ເກແກັດ','','','','', '', '','','ອັນ',1,3,2,NOW(), 0, '0000-00-00 00:00:00', 0, '1',0,0 ); </v>
      </c>
      <c r="O2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580',0,0,0,'', '1','1','0000-00-00','-',NOW(),'-',NOW(),'-',NOW(),'3','1','','','');</v>
      </c>
    </row>
    <row r="25" spans="1:15">
      <c r="A25" s="4">
        <v>21</v>
      </c>
      <c r="C25" s="4" t="str">
        <f t="shared" si="5"/>
        <v>C0000021</v>
      </c>
      <c r="D25" s="1" t="s">
        <v>69</v>
      </c>
      <c r="E25" s="4" t="s">
        <v>70</v>
      </c>
      <c r="F25" s="2">
        <v>9000</v>
      </c>
      <c r="G25" s="6" t="s">
        <v>1739</v>
      </c>
      <c r="H25" s="7">
        <v>4</v>
      </c>
      <c r="I25" s="1" t="s">
        <v>1669</v>
      </c>
      <c r="J25" s="1">
        <f t="shared" si="1"/>
        <v>3</v>
      </c>
      <c r="K25" s="1">
        <v>1</v>
      </c>
      <c r="L25" s="1">
        <f t="shared" si="2"/>
        <v>1</v>
      </c>
      <c r="N2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('3','C0000021','ກາວຮ້ອນ 502','','','','', '', '','','ຫຼອດ',1,3,2,NOW(), 0, '0000-00-00 00:00:00', 0, '1',0,0 ); </v>
      </c>
      <c r="O2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0,0,'4', 1, 1, 2, NOW(), 'ຮັບສິນຄ້າເຂົ້າໃໝ່', 'admin',' 9000',0,0,0,'', '1','1','0000-00-00','-',NOW(),'-',NOW(),'-',NOW(),'1','1','','','');</v>
      </c>
    </row>
    <row r="26" spans="1:15">
      <c r="A26" s="4">
        <v>22</v>
      </c>
      <c r="C26" s="4" t="str">
        <f t="shared" si="5"/>
        <v>C0000022</v>
      </c>
      <c r="D26" s="1" t="s">
        <v>76</v>
      </c>
      <c r="E26" s="4" t="s">
        <v>27</v>
      </c>
      <c r="F26" s="2">
        <v>745</v>
      </c>
      <c r="G26" s="6" t="s">
        <v>1738</v>
      </c>
      <c r="H26" s="7">
        <v>1</v>
      </c>
      <c r="I26" s="1" t="s">
        <v>1685</v>
      </c>
      <c r="J26" s="1">
        <f t="shared" si="1"/>
        <v>4</v>
      </c>
      <c r="K26" s="1">
        <v>1</v>
      </c>
      <c r="L26" s="1">
        <f t="shared" si="2"/>
        <v>3</v>
      </c>
      <c r="N2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('4','C0000022','ກາວລາເຕັກ  '' ATM ''      A - 8000                    10 Kgs/ຖັງ','','','','', '', '','','ຖັງ',1,3,2,NOW(), 0, '0000-00-00 00:00:00', 0, '1',0,0 ); </v>
      </c>
      <c r="O2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745',0,0,0,'', '1','1','0000-00-00','-',NOW(),'-',NOW(),'-',NOW(),'3','1','','','');</v>
      </c>
    </row>
    <row r="27" spans="1:15">
      <c r="A27" s="4">
        <v>23</v>
      </c>
      <c r="B27" s="4" t="s">
        <v>2108</v>
      </c>
      <c r="C27" s="4" t="str">
        <f t="shared" si="5"/>
        <v>C0000023</v>
      </c>
      <c r="D27" s="1" t="s">
        <v>204</v>
      </c>
      <c r="E27" s="4" t="s">
        <v>205</v>
      </c>
      <c r="F27" s="2">
        <v>0</v>
      </c>
      <c r="G27" s="6" t="s">
        <v>1739</v>
      </c>
      <c r="H27" s="7">
        <v>21</v>
      </c>
      <c r="I27" s="1" t="s">
        <v>1698</v>
      </c>
      <c r="J27" s="1">
        <f t="shared" si="1"/>
        <v>1</v>
      </c>
      <c r="K27" s="1">
        <v>1</v>
      </c>
      <c r="L27" s="1">
        <f t="shared" si="2"/>
        <v>1</v>
      </c>
      <c r="N2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('1','C0000023','ກາວຢາງ        '' BKK ''      ກາວອະເນກປະສົງ      9.75 Kgs','','','','', '', '','','ປິບ',1,3,2,NOW(), 0, '0000-00-00 00:00:00', 0, '1',0,0 ); </v>
      </c>
      <c r="O2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28" spans="1:15">
      <c r="A28" s="4">
        <v>24</v>
      </c>
      <c r="C28" s="4" t="str">
        <f t="shared" si="5"/>
        <v>C0000024</v>
      </c>
      <c r="D28" s="1" t="s">
        <v>64</v>
      </c>
      <c r="E28" s="4" t="s">
        <v>15</v>
      </c>
      <c r="F28" s="2">
        <v>16000</v>
      </c>
      <c r="G28" s="6" t="s">
        <v>1739</v>
      </c>
      <c r="H28" s="7">
        <v>1</v>
      </c>
      <c r="I28" s="1" t="s">
        <v>1669</v>
      </c>
      <c r="J28" s="1">
        <f t="shared" si="1"/>
        <v>3</v>
      </c>
      <c r="K28" s="1">
        <v>1</v>
      </c>
      <c r="L28" s="1">
        <f t="shared" si="2"/>
        <v>1</v>
      </c>
      <c r="N2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('3','C0000024','ກີບຮັດທໍ່ 3/4''    ( 4 ອັນ / ແພັກ )','','','','', '', '','','ແພັກ',1,3,2,NOW(), 0, '0000-00-00 00:00:00', 0, '1',0,0 ); </v>
      </c>
      <c r="O2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16000',0,0,0,'', '1','1','0000-00-00','-',NOW(),'-',NOW(),'-',NOW(),'1','1','','','');</v>
      </c>
    </row>
    <row r="29" spans="1:15">
      <c r="A29" s="4">
        <v>25</v>
      </c>
      <c r="B29" s="4" t="s">
        <v>2109</v>
      </c>
      <c r="C29" s="4" t="str">
        <f t="shared" si="5"/>
        <v>C0000025</v>
      </c>
      <c r="D29" s="1" t="s">
        <v>211</v>
      </c>
      <c r="E29" s="4" t="s">
        <v>27</v>
      </c>
      <c r="F29" s="2">
        <v>0</v>
      </c>
      <c r="G29" s="6" t="s">
        <v>1739</v>
      </c>
      <c r="H29" s="7">
        <v>1</v>
      </c>
      <c r="I29" s="1" t="s">
        <v>1698</v>
      </c>
      <c r="J29" s="1">
        <f t="shared" si="1"/>
        <v>1</v>
      </c>
      <c r="K29" s="1">
        <v>1</v>
      </c>
      <c r="L29" s="1">
        <f t="shared" si="2"/>
        <v>1</v>
      </c>
      <c r="N2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('1','C0000025','ກະແລັດ  GREASE Super  HT   TRANE   18 Kgs','','','','', '', '','','ຖັງ',1,3,2,NOW(), 0, '0000-00-00 00:00:00', 0, '1',0,0 ); </v>
      </c>
      <c r="O2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0" spans="1:15">
      <c r="A30" s="4">
        <v>26</v>
      </c>
      <c r="C30" s="4" t="str">
        <f t="shared" si="5"/>
        <v>C0000026</v>
      </c>
      <c r="D30" s="1" t="s">
        <v>311</v>
      </c>
      <c r="E30" s="4" t="s">
        <v>6</v>
      </c>
      <c r="F30" s="2">
        <v>0</v>
      </c>
      <c r="G30" s="6" t="s">
        <v>1739</v>
      </c>
      <c r="H30" s="7">
        <v>55</v>
      </c>
      <c r="I30" s="1" t="s">
        <v>1698</v>
      </c>
      <c r="J30" s="1">
        <f t="shared" si="1"/>
        <v>1</v>
      </c>
      <c r="K30" s="1">
        <v>1</v>
      </c>
      <c r="L30" s="1">
        <f t="shared" si="2"/>
        <v>1</v>
      </c>
      <c r="N3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('1','C0000026','ແກ້ວມົນ CROSS 18''  GLASS','','','','', '', '','','ອັນ',1,3,2,NOW(), 0, '0000-00-00 00:00:00', 0, '1',0,0 ); </v>
      </c>
      <c r="O3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0,0,'55', 1, 1, 2, NOW(), 'ຮັບສິນຄ້າເຂົ້າໃໝ່', 'admin',' 0',0,0,0,'', '1','1','0000-00-00','-',NOW(),'-',NOW(),'-',NOW(),'1','1','','','');</v>
      </c>
    </row>
    <row r="31" spans="1:15">
      <c r="A31" s="4">
        <v>27</v>
      </c>
      <c r="C31" s="4" t="str">
        <f t="shared" si="5"/>
        <v>C0000027</v>
      </c>
      <c r="D31" s="1" t="s">
        <v>367</v>
      </c>
      <c r="E31" s="4" t="s">
        <v>23</v>
      </c>
      <c r="F31" s="2">
        <v>0</v>
      </c>
      <c r="G31" s="6" t="s">
        <v>1739</v>
      </c>
      <c r="H31" s="7">
        <v>1</v>
      </c>
      <c r="I31" s="1" t="s">
        <v>1698</v>
      </c>
      <c r="J31" s="1">
        <f t="shared" si="1"/>
        <v>1</v>
      </c>
      <c r="K31" s="1">
        <v>1</v>
      </c>
      <c r="L31" s="1">
        <f t="shared" si="2"/>
        <v>1</v>
      </c>
      <c r="N3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('1','C0000027','ກ່ອງໂລ  45 X 100 mm X 6 m       ','','','','', '', '','','ເສັ້ນ',1,3,2,NOW(), 0, '0000-00-00 00:00:00', 0, '1',0,0 ); </v>
      </c>
      <c r="O3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2" spans="1:15">
      <c r="A32" s="4">
        <v>28</v>
      </c>
      <c r="C32" s="4" t="str">
        <f t="shared" si="5"/>
        <v>C0000028</v>
      </c>
      <c r="D32" s="1" t="s">
        <v>368</v>
      </c>
      <c r="E32" s="4" t="s">
        <v>23</v>
      </c>
      <c r="F32" s="2">
        <v>0</v>
      </c>
      <c r="G32" s="6" t="s">
        <v>1739</v>
      </c>
      <c r="H32" s="7">
        <v>6</v>
      </c>
      <c r="I32" s="1" t="s">
        <v>1698</v>
      </c>
      <c r="J32" s="1">
        <f t="shared" si="1"/>
        <v>1</v>
      </c>
      <c r="K32" s="1">
        <v>1</v>
      </c>
      <c r="L32" s="1">
        <f t="shared" si="2"/>
        <v>1</v>
      </c>
      <c r="N3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('1','C0000028','ກ່ອງຮ່ອງໂລ  45 X 100 mm X 6 m       ','','','','', '', '','','ເສັ້ນ',1,3,2,NOW(), 0, '0000-00-00 00:00:00', 0, '1',0,0 ); </v>
      </c>
      <c r="O3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33" spans="1:15">
      <c r="A33" s="4">
        <v>29</v>
      </c>
      <c r="C33" s="4" t="str">
        <f t="shared" si="5"/>
        <v>C0000029</v>
      </c>
      <c r="D33" s="1" t="s">
        <v>369</v>
      </c>
      <c r="E33" s="4" t="s">
        <v>23</v>
      </c>
      <c r="F33" s="2">
        <v>0</v>
      </c>
      <c r="G33" s="6" t="s">
        <v>1739</v>
      </c>
      <c r="H33" s="7">
        <v>6</v>
      </c>
      <c r="I33" s="1" t="s">
        <v>1698</v>
      </c>
      <c r="J33" s="1">
        <f t="shared" si="1"/>
        <v>1</v>
      </c>
      <c r="K33" s="1">
        <v>1</v>
      </c>
      <c r="L33" s="1">
        <f t="shared" si="2"/>
        <v>1</v>
      </c>
      <c r="N3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('1','C0000029','ກ່ອງລຽບໂລ  45 X 100 mm X 6 m       ','','','','', '', '','','ເສັ້ນ',1,3,2,NOW(), 0, '0000-00-00 00:00:00', 0, '1',0,0 ); </v>
      </c>
      <c r="O3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34" spans="1:15">
      <c r="A34" s="4">
        <v>30</v>
      </c>
      <c r="C34" s="4" t="str">
        <f t="shared" si="5"/>
        <v>C0000030</v>
      </c>
      <c r="D34" s="1" t="s">
        <v>370</v>
      </c>
      <c r="E34" s="4" t="s">
        <v>23</v>
      </c>
      <c r="F34" s="2">
        <v>0</v>
      </c>
      <c r="G34" s="6" t="s">
        <v>1739</v>
      </c>
      <c r="H34" s="7">
        <v>14</v>
      </c>
      <c r="I34" s="1" t="s">
        <v>1698</v>
      </c>
      <c r="J34" s="1">
        <f t="shared" si="1"/>
        <v>1</v>
      </c>
      <c r="K34" s="1">
        <v>1</v>
      </c>
      <c r="L34" s="1">
        <f t="shared" si="2"/>
        <v>1</v>
      </c>
      <c r="N3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('1','C0000030','ກ່ອງເປີດໂລ  45 X 100 mm X 6 m       ','','','','', '', '','','ເສັ້ນ',1,3,2,NOW(), 0, '0000-00-00 00:00:00', 0, '1',0,0 ); </v>
      </c>
      <c r="O3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35" spans="1:15">
      <c r="A35" s="4">
        <v>31</v>
      </c>
      <c r="C35" s="4" t="str">
        <f t="shared" si="5"/>
        <v>C0000031</v>
      </c>
      <c r="D35" s="1" t="s">
        <v>536</v>
      </c>
      <c r="E35" s="4" t="s">
        <v>20</v>
      </c>
      <c r="F35" s="2">
        <v>0</v>
      </c>
      <c r="G35" s="6" t="s">
        <v>1739</v>
      </c>
      <c r="H35" s="7">
        <v>207</v>
      </c>
      <c r="I35" s="1" t="s">
        <v>1698</v>
      </c>
      <c r="J35" s="1">
        <f t="shared" si="1"/>
        <v>1</v>
      </c>
      <c r="K35" s="1">
        <v>1</v>
      </c>
      <c r="L35" s="1">
        <f t="shared" si="2"/>
        <v>1</v>
      </c>
      <c r="N3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('1','C0000031','ກະໂລ້ ປູພື້ນ    60 X 60 CMS      ''MIXED''','','','','', '', '','','ແຜ່ນ',1,3,2,NOW(), 0, '0000-00-00 00:00:00', 0, '1',0,0 ); </v>
      </c>
      <c r="O3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0,0,'207', 1, 1, 2, NOW(), 'ຮັບສິນຄ້າເຂົ້າໃໝ່', 'admin',' 0',0,0,0,'', '1','1','0000-00-00','-',NOW(),'-',NOW(),'-',NOW(),'1','1','','','');</v>
      </c>
    </row>
    <row r="36" spans="1:15">
      <c r="A36" s="4">
        <v>32</v>
      </c>
      <c r="C36" s="4" t="str">
        <f t="shared" si="5"/>
        <v>C0000032</v>
      </c>
      <c r="D36" s="1" t="s">
        <v>537</v>
      </c>
      <c r="E36" s="4" t="s">
        <v>20</v>
      </c>
      <c r="F36" s="2">
        <v>0</v>
      </c>
      <c r="G36" s="6" t="s">
        <v>1739</v>
      </c>
      <c r="H36" s="7">
        <v>427</v>
      </c>
      <c r="I36" s="1" t="s">
        <v>1698</v>
      </c>
      <c r="J36" s="1">
        <f t="shared" si="1"/>
        <v>1</v>
      </c>
      <c r="K36" s="1">
        <v>1</v>
      </c>
      <c r="L36" s="1">
        <f t="shared" si="2"/>
        <v>1</v>
      </c>
      <c r="N3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('1','C0000032','ກະໂລ້ ປູພື້ນ    40 X 40 CMS      ''MIXED''     20 ແຜ່ນ/ແກັດ','','','','', '', '','','ແຜ່ນ',1,3,2,NOW(), 0, '0000-00-00 00:00:00', 0, '1',0,0 ); </v>
      </c>
      <c r="O3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0,0,'427', 1, 1, 2, NOW(), 'ຮັບສິນຄ້າເຂົ້າໃໝ່', 'admin',' 0',0,0,0,'', '1','1','0000-00-00','-',NOW(),'-',NOW(),'-',NOW(),'1','1','','','');</v>
      </c>
    </row>
    <row r="37" spans="1:15">
      <c r="A37" s="4">
        <v>33</v>
      </c>
      <c r="C37" s="4" t="str">
        <f t="shared" si="5"/>
        <v>C0000033</v>
      </c>
      <c r="D37" s="1" t="s">
        <v>538</v>
      </c>
      <c r="E37" s="4" t="s">
        <v>20</v>
      </c>
      <c r="F37" s="2">
        <v>0</v>
      </c>
      <c r="G37" s="6" t="s">
        <v>1739</v>
      </c>
      <c r="H37" s="7">
        <v>476</v>
      </c>
      <c r="I37" s="1" t="s">
        <v>1698</v>
      </c>
      <c r="J37" s="1">
        <f t="shared" si="1"/>
        <v>1</v>
      </c>
      <c r="K37" s="1">
        <v>1</v>
      </c>
      <c r="L37" s="1">
        <f t="shared" si="2"/>
        <v>1</v>
      </c>
      <c r="N3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('1','C0000033','ກະໂລ້ ປູພື້ນ    30 X 30 CMS      ''MIXED''     10 ແຜ່ນ/ແກັດ','','','','', '', '','','ແຜ່ນ',1,3,2,NOW(), 0, '0000-00-00 00:00:00', 0, '1',0,0 ); </v>
      </c>
      <c r="O3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0,0,'476', 1, 1, 2, NOW(), 'ຮັບສິນຄ້າເຂົ້າໃໝ່', 'admin',' 0',0,0,0,'', '1','1','0000-00-00','-',NOW(),'-',NOW(),'-',NOW(),'1','1','','','');</v>
      </c>
    </row>
    <row r="38" spans="1:15">
      <c r="A38" s="4">
        <v>34</v>
      </c>
      <c r="C38" s="4" t="str">
        <f t="shared" si="5"/>
        <v>C0000034</v>
      </c>
      <c r="D38" s="1" t="s">
        <v>539</v>
      </c>
      <c r="E38" s="4" t="s">
        <v>20</v>
      </c>
      <c r="F38" s="2">
        <v>0</v>
      </c>
      <c r="G38" s="6" t="s">
        <v>1739</v>
      </c>
      <c r="H38" s="7">
        <v>1040</v>
      </c>
      <c r="I38" s="1" t="s">
        <v>1698</v>
      </c>
      <c r="J38" s="1">
        <f t="shared" si="1"/>
        <v>1</v>
      </c>
      <c r="K38" s="1">
        <v>1</v>
      </c>
      <c r="L38" s="1">
        <f t="shared" si="2"/>
        <v>1</v>
      </c>
      <c r="N3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('1','C0000034','ກະໂລ້ ປູພື້ນ    20 X 20 CMS      ''MIXED''      20 ແຜ່ນ/ແກັດ','','','','', '', '','','ແຜ່ນ',1,3,2,NOW(), 0, '0000-00-00 00:00:00', 0, '1',0,0 ); </v>
      </c>
      <c r="O3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0,0,'1040', 1, 1, 2, NOW(), 'ຮັບສິນຄ້າເຂົ້າໃໝ່', 'admin',' 0',0,0,0,'', '1','1','0000-00-00','-',NOW(),'-',NOW(),'-',NOW(),'1','1','','','');</v>
      </c>
    </row>
    <row r="39" spans="1:15">
      <c r="A39" s="4">
        <v>35</v>
      </c>
      <c r="C39" s="4" t="str">
        <f t="shared" si="5"/>
        <v>C0000035</v>
      </c>
      <c r="D39" s="1" t="s">
        <v>540</v>
      </c>
      <c r="E39" s="4" t="s">
        <v>20</v>
      </c>
      <c r="F39" s="2">
        <v>0</v>
      </c>
      <c r="G39" s="6" t="s">
        <v>1739</v>
      </c>
      <c r="H39" s="7">
        <v>328</v>
      </c>
      <c r="I39" s="1" t="s">
        <v>1698</v>
      </c>
      <c r="J39" s="1">
        <f t="shared" si="1"/>
        <v>1</v>
      </c>
      <c r="K39" s="1">
        <v>1</v>
      </c>
      <c r="L39" s="1">
        <f t="shared" si="2"/>
        <v>1</v>
      </c>
      <c r="N3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('1','C0000035','ກະໂລ້ ປູພື້ນ    20 X 25 CMS      ''MIXED''      20 ແຜ່ນ/ແກັດ','','','','', '', '','','ແຜ່ນ',1,3,2,NOW(), 0, '0000-00-00 00:00:00', 0, '1',0,0 ); </v>
      </c>
      <c r="O3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0,0,'328', 1, 1, 2, NOW(), 'ຮັບສິນຄ້າເຂົ້າໃໝ່', 'admin',' 0',0,0,0,'', '1','1','0000-00-00','-',NOW(),'-',NOW(),'-',NOW(),'1','1','','','');</v>
      </c>
    </row>
    <row r="40" spans="1:15">
      <c r="A40" s="4">
        <v>36</v>
      </c>
      <c r="C40" s="4" t="str">
        <f t="shared" si="5"/>
        <v>C0000036</v>
      </c>
      <c r="D40" s="1" t="s">
        <v>541</v>
      </c>
      <c r="E40" s="4" t="s">
        <v>20</v>
      </c>
      <c r="F40" s="2">
        <v>0</v>
      </c>
      <c r="G40" s="6" t="s">
        <v>1739</v>
      </c>
      <c r="H40" s="7">
        <v>1300</v>
      </c>
      <c r="I40" s="1" t="s">
        <v>1698</v>
      </c>
      <c r="J40" s="1">
        <f t="shared" si="1"/>
        <v>1</v>
      </c>
      <c r="K40" s="1">
        <v>1</v>
      </c>
      <c r="L40" s="1">
        <f t="shared" si="2"/>
        <v>1</v>
      </c>
      <c r="N4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('1','C0000036','ກະໂລ້ ປູພື້ນ    15 X 20 CMS      ''MIXED''      20 ແຜ່ນ/ແກັດ','','','','', '', '','','ແຜ່ນ',1,3,2,NOW(), 0, '0000-00-00 00:00:00', 0, '1',0,0 ); </v>
      </c>
      <c r="O4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0,0,'1300', 1, 1, 2, NOW(), 'ຮັບສິນຄ້າເຂົ້າໃໝ່', 'admin',' 0',0,0,0,'', '1','1','0000-00-00','-',NOW(),'-',NOW(),'-',NOW(),'1','1','','','');</v>
      </c>
    </row>
    <row r="41" spans="1:15">
      <c r="A41" s="4">
        <v>37</v>
      </c>
      <c r="C41" s="4" t="str">
        <f t="shared" si="5"/>
        <v>C0000037</v>
      </c>
      <c r="D41" s="1" t="s">
        <v>542</v>
      </c>
      <c r="E41" s="4" t="s">
        <v>20</v>
      </c>
      <c r="F41" s="2">
        <v>0</v>
      </c>
      <c r="G41" s="6" t="s">
        <v>1739</v>
      </c>
      <c r="H41" s="7">
        <v>980</v>
      </c>
      <c r="I41" s="1" t="s">
        <v>1698</v>
      </c>
      <c r="J41" s="1">
        <f t="shared" si="1"/>
        <v>1</v>
      </c>
      <c r="K41" s="1">
        <v>1</v>
      </c>
      <c r="L41" s="1">
        <f t="shared" si="2"/>
        <v>1</v>
      </c>
      <c r="N4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('1','C0000037','ກະໂລ້ ປູພື້ນ    15 X 30 CMS      ''MIXED''      20 ແຜ່ນ/ແກັດ','','','','', '', '','','ແຜ່ນ',1,3,2,NOW(), 0, '0000-00-00 00:00:00', 0, '1',0,0 ); </v>
      </c>
      <c r="O4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0,0,'980', 1, 1, 2, NOW(), 'ຮັບສິນຄ້າເຂົ້າໃໝ່', 'admin',' 0',0,0,0,'', '1','1','0000-00-00','-',NOW(),'-',NOW(),'-',NOW(),'1','1','','','');</v>
      </c>
    </row>
    <row r="42" spans="1:15">
      <c r="A42" s="4">
        <v>38</v>
      </c>
      <c r="C42" s="4" t="str">
        <f t="shared" si="5"/>
        <v>C0000038</v>
      </c>
      <c r="D42" s="1" t="s">
        <v>543</v>
      </c>
      <c r="E42" s="4" t="s">
        <v>14</v>
      </c>
      <c r="F42" s="2">
        <v>0</v>
      </c>
      <c r="G42" s="6" t="s">
        <v>1739</v>
      </c>
      <c r="H42" s="7">
        <v>84</v>
      </c>
      <c r="I42" s="1" t="s">
        <v>1698</v>
      </c>
      <c r="J42" s="1">
        <f t="shared" si="1"/>
        <v>1</v>
      </c>
      <c r="K42" s="1">
        <v>1</v>
      </c>
      <c r="L42" s="1">
        <f t="shared" si="2"/>
        <v>1</v>
      </c>
      <c r="N4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('1','C0000038','ກະໂລ້ ປູພື້ນ ສຳຫລັບໃຊ້ງານໂດຍສະເພາະ ຂະໜາດ 6" X 9"   20 ແຜ່ນ/ແກັດ','','','','', '', '','','ແກັດ',1,3,2,NOW(), 0, '0000-00-00 00:00:00', 0, '1',0,0 ); </v>
      </c>
      <c r="O4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0,0,'84', 1, 1, 2, NOW(), 'ຮັບສິນຄ້າເຂົ້າໃໝ່', 'admin',' 0',0,0,0,'', '1','1','0000-00-00','-',NOW(),'-',NOW(),'-',NOW(),'1','1','','','');</v>
      </c>
    </row>
    <row r="43" spans="1:15">
      <c r="A43" s="4">
        <v>39</v>
      </c>
      <c r="C43" s="4" t="str">
        <f t="shared" si="5"/>
        <v>C0000039</v>
      </c>
      <c r="D43" s="1" t="s">
        <v>544</v>
      </c>
      <c r="E43" s="4" t="s">
        <v>5</v>
      </c>
      <c r="F43" s="2">
        <v>0</v>
      </c>
      <c r="G43" s="6" t="s">
        <v>1739</v>
      </c>
      <c r="H43" s="7">
        <v>25</v>
      </c>
      <c r="I43" s="1" t="s">
        <v>1698</v>
      </c>
      <c r="J43" s="1">
        <f t="shared" si="1"/>
        <v>1</v>
      </c>
      <c r="K43" s="1">
        <v>1</v>
      </c>
      <c r="L43" s="1">
        <f t="shared" si="2"/>
        <v>1</v>
      </c>
      <c r="N4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('1','C0000039','ກະໂລ້ຢາງລາຍໄມ້ no.Cl8061 15.24 X 91.44 cm thictreess = 1.5mm 30pcs/carton','','','','', '', '','','ຕັບ',1,3,2,NOW(), 0, '0000-00-00 00:00:00', 0, '1',0,0 ); </v>
      </c>
      <c r="O4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44" spans="1:15">
      <c r="A44" s="4">
        <v>40</v>
      </c>
      <c r="C44" s="4" t="str">
        <f t="shared" si="5"/>
        <v>C0000040</v>
      </c>
      <c r="D44" s="1" t="s">
        <v>545</v>
      </c>
      <c r="E44" s="4" t="s">
        <v>5</v>
      </c>
      <c r="F44" s="2">
        <v>0</v>
      </c>
      <c r="G44" s="6" t="s">
        <v>1739</v>
      </c>
      <c r="H44" s="7">
        <v>271</v>
      </c>
      <c r="I44" s="1" t="s">
        <v>1698</v>
      </c>
      <c r="J44" s="1">
        <f t="shared" si="1"/>
        <v>1</v>
      </c>
      <c r="K44" s="1">
        <v>1</v>
      </c>
      <c r="L44" s="1">
        <f t="shared" si="2"/>
        <v>1</v>
      </c>
      <c r="N4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('1','C0000040','ກະໂລ້ຢາງລາຍໄມ້ no.Cl8015 15.24 X 91.44 cm thictreess = 1.5mm 30pcs/carton','','','','', '', '','','ຕັບ',1,3,2,NOW(), 0, '0000-00-00 00:00:00', 0, '1',0,0 ); </v>
      </c>
      <c r="O4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0,0,'271', 1, 1, 2, NOW(), 'ຮັບສິນຄ້າເຂົ້າໃໝ່', 'admin',' 0',0,0,0,'', '1','1','0000-00-00','-',NOW(),'-',NOW(),'-',NOW(),'1','1','','','');</v>
      </c>
    </row>
    <row r="45" spans="1:15">
      <c r="A45" s="4">
        <v>41</v>
      </c>
      <c r="C45" s="4" t="str">
        <f t="shared" si="5"/>
        <v>C0000041</v>
      </c>
      <c r="D45" s="1" t="s">
        <v>546</v>
      </c>
      <c r="E45" s="4" t="s">
        <v>14</v>
      </c>
      <c r="F45" s="2">
        <v>0</v>
      </c>
      <c r="G45" s="6" t="s">
        <v>1739</v>
      </c>
      <c r="H45" s="7">
        <v>30</v>
      </c>
      <c r="I45" s="1" t="s">
        <v>1698</v>
      </c>
      <c r="J45" s="1">
        <f t="shared" si="1"/>
        <v>1</v>
      </c>
      <c r="K45" s="1">
        <v>1</v>
      </c>
      <c r="L45" s="1">
        <f t="shared" si="2"/>
        <v>1</v>
      </c>
      <c r="N4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('1','C0000041','ກະໂລ້ຢາງ DYNOFLEX   P-0803  300 X 300 mm     40 ແຜ່ນ/ແກັດ','','','','', '', '','','ແກັດ',1,3,2,NOW(), 0, '0000-00-00 00:00:00', 0, '1',0,0 ); </v>
      </c>
      <c r="O4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46" spans="1:15">
      <c r="A46" s="4">
        <v>42</v>
      </c>
      <c r="C46" s="4" t="str">
        <f t="shared" si="5"/>
        <v>C0000042</v>
      </c>
      <c r="D46" s="1" t="s">
        <v>595</v>
      </c>
      <c r="E46" s="4" t="s">
        <v>20</v>
      </c>
      <c r="F46" s="2">
        <v>0</v>
      </c>
      <c r="G46" s="6" t="s">
        <v>1739</v>
      </c>
      <c r="H46" s="7">
        <v>1958</v>
      </c>
      <c r="I46" s="1" t="s">
        <v>1698</v>
      </c>
      <c r="J46" s="1">
        <f t="shared" si="1"/>
        <v>1</v>
      </c>
      <c r="K46" s="1">
        <v>1</v>
      </c>
      <c r="L46" s="1">
        <f t="shared" si="2"/>
        <v>1</v>
      </c>
      <c r="N4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('1','C0000042','ກະເບື້ອງຫລັງຄາຊີແພກ  ສີແດງ ','','','','', '', '','','ແຜ່ນ',1,3,2,NOW(), 0, '0000-00-00 00:00:00', 0, '1',0,0 ); </v>
      </c>
      <c r="O4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0,0,'1958', 1, 1, 2, NOW(), 'ຮັບສິນຄ້າເຂົ້າໃໝ່', 'admin',' 0',0,0,0,'', '1','1','0000-00-00','-',NOW(),'-',NOW(),'-',NOW(),'1','1','','','');</v>
      </c>
    </row>
    <row r="47" spans="1:15">
      <c r="A47" s="4">
        <v>43</v>
      </c>
      <c r="C47" s="4" t="str">
        <f t="shared" si="5"/>
        <v>C0000043</v>
      </c>
      <c r="D47" s="1" t="s">
        <v>596</v>
      </c>
      <c r="E47" s="4" t="s">
        <v>20</v>
      </c>
      <c r="F47" s="2">
        <v>0</v>
      </c>
      <c r="G47" s="6" t="s">
        <v>1739</v>
      </c>
      <c r="H47" s="7">
        <v>345</v>
      </c>
      <c r="I47" s="1" t="s">
        <v>1698</v>
      </c>
      <c r="J47" s="1">
        <f t="shared" si="1"/>
        <v>1</v>
      </c>
      <c r="K47" s="1">
        <v>1</v>
      </c>
      <c r="L47" s="1">
        <f t="shared" si="2"/>
        <v>1</v>
      </c>
      <c r="N4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('1','C0000043','ກະເບື້ອງຫລັງຄາຊີແພກແຜ່ນລຽບ   ສີຕັບໝູ  (ຂອງສວນນ້ຳ) ','','','','', '', '','','ແຜ່ນ',1,3,2,NOW(), 0, '0000-00-00 00:00:00', 0, '1',0,0 ); </v>
      </c>
      <c r="O4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0,0,'345', 1, 1, 2, NOW(), 'ຮັບສິນຄ້າເຂົ້າໃໝ່', 'admin',' 0',0,0,0,'', '1','1','0000-00-00','-',NOW(),'-',NOW(),'-',NOW(),'1','1','','','');</v>
      </c>
    </row>
    <row r="48" spans="1:15">
      <c r="A48" s="4">
        <v>44</v>
      </c>
      <c r="C48" s="4" t="str">
        <f t="shared" si="5"/>
        <v>C0000044</v>
      </c>
      <c r="D48" s="1" t="s">
        <v>597</v>
      </c>
      <c r="E48" s="4" t="s">
        <v>20</v>
      </c>
      <c r="F48" s="2">
        <v>0</v>
      </c>
      <c r="G48" s="6" t="s">
        <v>1739</v>
      </c>
      <c r="H48" s="7">
        <v>144</v>
      </c>
      <c r="I48" s="1" t="s">
        <v>1698</v>
      </c>
      <c r="J48" s="1">
        <f t="shared" si="1"/>
        <v>1</v>
      </c>
      <c r="K48" s="1">
        <v>1</v>
      </c>
      <c r="L48" s="1">
        <f t="shared" si="2"/>
        <v>1</v>
      </c>
      <c r="N4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('1','C0000044','ກະເບື້ອງຫລັງຄາສອງລ້ອງ  ສີແດງ ','','','','', '', '','','ແຜ່ນ',1,3,2,NOW(), 0, '0000-00-00 00:00:00', 0, '1',0,0 ); </v>
      </c>
      <c r="O4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0,0,'144', 1, 1, 2, NOW(), 'ຮັບສິນຄ້າເຂົ້າໃໝ່', 'admin',' 0',0,0,0,'', '1','1','0000-00-00','-',NOW(),'-',NOW(),'-',NOW(),'1','1','','','');</v>
      </c>
    </row>
    <row r="49" spans="1:15">
      <c r="A49" s="4">
        <v>45</v>
      </c>
      <c r="C49" s="4" t="str">
        <f t="shared" si="5"/>
        <v>C0000045</v>
      </c>
      <c r="D49" s="1" t="s">
        <v>598</v>
      </c>
      <c r="E49" s="4" t="s">
        <v>20</v>
      </c>
      <c r="F49" s="2">
        <v>0</v>
      </c>
      <c r="G49" s="6" t="s">
        <v>1739</v>
      </c>
      <c r="H49" s="7">
        <v>320</v>
      </c>
      <c r="I49" s="1" t="s">
        <v>1698</v>
      </c>
      <c r="J49" s="1">
        <f t="shared" si="1"/>
        <v>1</v>
      </c>
      <c r="K49" s="1">
        <v>1</v>
      </c>
      <c r="L49" s="1">
        <f t="shared" si="2"/>
        <v>1</v>
      </c>
      <c r="N4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('1','C0000045','ກະເບື້ອງຫລັງຄາສອງລ້ອງ  ສີຕັບໝູ ','','','','', '', '','','ແຜ່ນ',1,3,2,NOW(), 0, '0000-00-00 00:00:00', 0, '1',0,0 ); </v>
      </c>
      <c r="O4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0,0,'320', 1, 1, 2, NOW(), 'ຮັບສິນຄ້າເຂົ້າໃໝ່', 'admin',' 0',0,0,0,'', '1','1','0000-00-00','-',NOW(),'-',NOW(),'-',NOW(),'1','1','','','');</v>
      </c>
    </row>
    <row r="50" spans="1:15">
      <c r="A50" s="4">
        <v>46</v>
      </c>
      <c r="C50" s="4" t="str">
        <f t="shared" si="5"/>
        <v>C0000046</v>
      </c>
      <c r="D50" s="1" t="s">
        <v>614</v>
      </c>
      <c r="E50" s="4" t="s">
        <v>6</v>
      </c>
      <c r="F50" s="2">
        <v>0</v>
      </c>
      <c r="G50" s="6" t="s">
        <v>1739</v>
      </c>
      <c r="H50" s="7">
        <v>1</v>
      </c>
      <c r="I50" s="1" t="s">
        <v>1698</v>
      </c>
      <c r="J50" s="1">
        <f t="shared" si="1"/>
        <v>1</v>
      </c>
      <c r="K50" s="1">
        <v>1</v>
      </c>
      <c r="L50" s="1">
        <f t="shared" si="2"/>
        <v>1</v>
      </c>
      <c r="N5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('1','C0000046','ແກນເຫລັກປະຕູມ້ວນຢາງ           280 CM ','','','','', '', '','','ອັນ',1,3,2,NOW(), 0, '0000-00-00 00:00:00', 0, '1',0,0 ); </v>
      </c>
      <c r="O5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1" spans="1:15">
      <c r="A51" s="4">
        <v>47</v>
      </c>
      <c r="C51" s="4" t="str">
        <f t="shared" si="5"/>
        <v>C0000047</v>
      </c>
      <c r="D51" s="1" t="s">
        <v>615</v>
      </c>
      <c r="E51" s="4" t="s">
        <v>6</v>
      </c>
      <c r="F51" s="2">
        <v>0</v>
      </c>
      <c r="G51" s="6" t="s">
        <v>1739</v>
      </c>
      <c r="H51" s="7">
        <v>1</v>
      </c>
      <c r="I51" s="1" t="s">
        <v>1698</v>
      </c>
      <c r="J51" s="1">
        <f t="shared" si="1"/>
        <v>1</v>
      </c>
      <c r="K51" s="1">
        <v>1</v>
      </c>
      <c r="L51" s="1">
        <f t="shared" si="2"/>
        <v>1</v>
      </c>
      <c r="N5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('1','C0000047','ແກນເຫລັກປະຕູມ້ວນຢາງ           290 CM ','','','','', '', '','','ອັນ',1,3,2,NOW(), 0, '0000-00-00 00:00:00', 0, '1',0,0 ); </v>
      </c>
      <c r="O5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2" spans="1:15">
      <c r="A52" s="4">
        <v>48</v>
      </c>
      <c r="C52" s="4" t="str">
        <f t="shared" si="5"/>
        <v>C0000048</v>
      </c>
      <c r="D52" s="1" t="s">
        <v>616</v>
      </c>
      <c r="E52" s="4" t="s">
        <v>6</v>
      </c>
      <c r="F52" s="2">
        <v>0</v>
      </c>
      <c r="G52" s="6" t="s">
        <v>1739</v>
      </c>
      <c r="H52" s="7">
        <v>1</v>
      </c>
      <c r="I52" s="1" t="s">
        <v>1698</v>
      </c>
      <c r="J52" s="1">
        <f t="shared" si="1"/>
        <v>1</v>
      </c>
      <c r="K52" s="1">
        <v>1</v>
      </c>
      <c r="L52" s="1">
        <f t="shared" si="2"/>
        <v>1</v>
      </c>
      <c r="N5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('1','C0000048','ແກນເຫລັກປະຕູມ້ວນຢາງ           350 CM ','','','','', '', '','','ອັນ',1,3,2,NOW(), 0, '0000-00-00 00:00:00', 0, '1',0,0 ); </v>
      </c>
      <c r="O5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3" spans="1:15">
      <c r="A53" s="4">
        <v>49</v>
      </c>
      <c r="C53" s="4" t="str">
        <f t="shared" si="5"/>
        <v>C0000049</v>
      </c>
      <c r="D53" s="1" t="s">
        <v>617</v>
      </c>
      <c r="E53" s="4" t="s">
        <v>6</v>
      </c>
      <c r="F53" s="2">
        <v>0</v>
      </c>
      <c r="G53" s="6" t="s">
        <v>1739</v>
      </c>
      <c r="H53" s="7">
        <v>7</v>
      </c>
      <c r="I53" s="1" t="s">
        <v>1698</v>
      </c>
      <c r="J53" s="1">
        <f t="shared" si="1"/>
        <v>1</v>
      </c>
      <c r="K53" s="1">
        <v>1</v>
      </c>
      <c r="L53" s="1">
        <f t="shared" si="2"/>
        <v>1</v>
      </c>
      <c r="N5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('1','C0000049','ແກນເຫລັກປະຕູມ້ວນຢາງ           460 CM ','','','','', '', '','','ອັນ',1,3,2,NOW(), 0, '0000-00-00 00:00:00', 0, '1',0,0 ); </v>
      </c>
      <c r="O5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54" spans="1:15">
      <c r="A54" s="4">
        <v>50</v>
      </c>
      <c r="C54" s="4" t="str">
        <f t="shared" si="5"/>
        <v>C0000050</v>
      </c>
      <c r="D54" s="1" t="s">
        <v>618</v>
      </c>
      <c r="E54" s="4" t="s">
        <v>6</v>
      </c>
      <c r="F54" s="2">
        <v>0</v>
      </c>
      <c r="G54" s="6" t="s">
        <v>1739</v>
      </c>
      <c r="H54" s="7">
        <v>5</v>
      </c>
      <c r="I54" s="1" t="s">
        <v>1698</v>
      </c>
      <c r="J54" s="1">
        <f t="shared" si="1"/>
        <v>1</v>
      </c>
      <c r="K54" s="1">
        <v>1</v>
      </c>
      <c r="L54" s="1">
        <f t="shared" si="2"/>
        <v>1</v>
      </c>
      <c r="N5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('1','C0000050','ແກນເຫລັກປະຕູມ້ວນຢາງ           500 CM ','','','','', '', '','','ອັນ',1,3,2,NOW(), 0, '0000-00-00 00:00:00', 0, '1',0,0 ); </v>
      </c>
      <c r="O5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55" spans="1:15">
      <c r="A55" s="4">
        <v>51</v>
      </c>
      <c r="C55" s="4" t="str">
        <f t="shared" si="5"/>
        <v>C0000051</v>
      </c>
      <c r="D55" s="1" t="s">
        <v>619</v>
      </c>
      <c r="E55" s="4" t="s">
        <v>6</v>
      </c>
      <c r="F55" s="2">
        <v>0</v>
      </c>
      <c r="G55" s="6" t="s">
        <v>1739</v>
      </c>
      <c r="H55" s="7">
        <v>3</v>
      </c>
      <c r="I55" s="1" t="s">
        <v>1698</v>
      </c>
      <c r="J55" s="1">
        <f t="shared" si="1"/>
        <v>1</v>
      </c>
      <c r="K55" s="1">
        <v>1</v>
      </c>
      <c r="L55" s="1">
        <f t="shared" si="2"/>
        <v>1</v>
      </c>
      <c r="N5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('1','C0000051','ແກນເຫລັກປະຕູມ້ວນຢາງ           560 CM ','','','','', '', '','','ອັນ',1,3,2,NOW(), 0, '0000-00-00 00:00:00', 0, '1',0,0 ); </v>
      </c>
      <c r="O5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6" spans="1:15">
      <c r="A56" s="4">
        <v>52</v>
      </c>
      <c r="C56" s="4" t="str">
        <f t="shared" si="5"/>
        <v>C0000052</v>
      </c>
      <c r="D56" s="1" t="s">
        <v>620</v>
      </c>
      <c r="E56" s="4" t="s">
        <v>6</v>
      </c>
      <c r="F56" s="2">
        <v>0</v>
      </c>
      <c r="G56" s="6" t="s">
        <v>1739</v>
      </c>
      <c r="H56" s="7">
        <v>4</v>
      </c>
      <c r="I56" s="1" t="s">
        <v>1698</v>
      </c>
      <c r="J56" s="1">
        <f t="shared" si="1"/>
        <v>1</v>
      </c>
      <c r="K56" s="1">
        <v>1</v>
      </c>
      <c r="L56" s="1">
        <f t="shared" si="2"/>
        <v>1</v>
      </c>
      <c r="N5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('1','C0000052','ແກນເຫລັກປະຕູມ້ວນຢາງ           580 CM ','','','','', '', '','','ອັນ',1,3,2,NOW(), 0, '0000-00-00 00:00:00', 0, '1',0,0 ); </v>
      </c>
      <c r="O5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7" spans="1:15">
      <c r="A57" s="4">
        <v>53</v>
      </c>
      <c r="C57" s="4" t="str">
        <f t="shared" si="5"/>
        <v>C0000053</v>
      </c>
      <c r="D57" s="1" t="s">
        <v>621</v>
      </c>
      <c r="E57" s="4" t="s">
        <v>6</v>
      </c>
      <c r="F57" s="2">
        <v>0</v>
      </c>
      <c r="G57" s="6" t="s">
        <v>1739</v>
      </c>
      <c r="H57" s="7">
        <v>11</v>
      </c>
      <c r="I57" s="1" t="s">
        <v>1698</v>
      </c>
      <c r="J57" s="1">
        <f t="shared" si="1"/>
        <v>1</v>
      </c>
      <c r="K57" s="1">
        <v>1</v>
      </c>
      <c r="L57" s="1">
        <f t="shared" si="2"/>
        <v>1</v>
      </c>
      <c r="N5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('1','C0000053','ແກນເຫລັກປະຕູມ້ວນຢາງ           760 CM ','','','','', '', '','','ອັນ',1,3,2,NOW(), 0, '0000-00-00 00:00:00', 0, '1',0,0 ); </v>
      </c>
      <c r="O5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58" spans="1:15">
      <c r="A58" s="4">
        <v>54</v>
      </c>
      <c r="C58" s="4" t="str">
        <f t="shared" si="5"/>
        <v>C0000054</v>
      </c>
      <c r="D58" s="1" t="s">
        <v>622</v>
      </c>
      <c r="E58" s="4" t="s">
        <v>6</v>
      </c>
      <c r="F58" s="2">
        <v>0</v>
      </c>
      <c r="G58" s="6" t="s">
        <v>1739</v>
      </c>
      <c r="H58" s="7">
        <v>1</v>
      </c>
      <c r="I58" s="1" t="s">
        <v>1698</v>
      </c>
      <c r="J58" s="1">
        <f t="shared" si="1"/>
        <v>1</v>
      </c>
      <c r="K58" s="1">
        <v>1</v>
      </c>
      <c r="L58" s="1">
        <f t="shared" si="2"/>
        <v>1</v>
      </c>
      <c r="N5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('1','C0000054','ແກນເຫລັກປະຕູມ້ວນຢາງ           800 CM ','','','','', '', '','','ອັນ',1,3,2,NOW(), 0, '0000-00-00 00:00:00', 0, '1',0,0 ); </v>
      </c>
      <c r="O5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9" spans="1:15">
      <c r="A59" s="4">
        <v>55</v>
      </c>
      <c r="C59" s="4" t="str">
        <f t="shared" si="5"/>
        <v>C0000055</v>
      </c>
      <c r="D59" s="1" t="s">
        <v>827</v>
      </c>
      <c r="E59" s="4" t="s">
        <v>6</v>
      </c>
      <c r="F59" s="2">
        <v>0</v>
      </c>
      <c r="G59" s="6" t="s">
        <v>1739</v>
      </c>
      <c r="H59" s="7">
        <v>4</v>
      </c>
      <c r="I59" s="1" t="s">
        <v>1698</v>
      </c>
      <c r="J59" s="1">
        <f t="shared" si="1"/>
        <v>1</v>
      </c>
      <c r="K59" s="1">
        <v>1</v>
      </c>
      <c r="L59" s="1">
        <f t="shared" si="2"/>
        <v>1</v>
      </c>
      <c r="N5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('1','C0000055','ກະບະສາບປູນ  ປຣາດສະຕິກ  PVC','','','','', '', '','','ອັນ',1,3,2,NOW(), 0, '0000-00-00 00:00:00', 0, '1',0,0 ); </v>
      </c>
      <c r="O5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0" spans="1:15">
      <c r="A60" s="4">
        <v>56</v>
      </c>
      <c r="B60" s="4" t="s">
        <v>2111</v>
      </c>
      <c r="C60" s="4" t="str">
        <f t="shared" si="5"/>
        <v>C0000056</v>
      </c>
      <c r="D60" s="1" t="s">
        <v>872</v>
      </c>
      <c r="E60" s="4" t="s">
        <v>6</v>
      </c>
      <c r="F60" s="2">
        <v>0</v>
      </c>
      <c r="G60" s="6" t="s">
        <v>1739</v>
      </c>
      <c r="H60" s="7">
        <v>252</v>
      </c>
      <c r="I60" s="1" t="s">
        <v>1698</v>
      </c>
      <c r="J60" s="1">
        <f t="shared" si="1"/>
        <v>1</v>
      </c>
      <c r="K60" s="1">
        <v>1</v>
      </c>
      <c r="L60" s="1">
        <f t="shared" si="2"/>
        <v>1</v>
      </c>
      <c r="N6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('1','C0000056','ກະແຈລ໊ອກປະຕູແກ້ວ             12 ອັນ / ກັບ ','','','','', '', '','','ອັນ',1,3,2,NOW(), 0, '0000-00-00 00:00:00', 0, '1',0,0 ); </v>
      </c>
      <c r="O6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0,0,'252', 1, 1, 2, NOW(), 'ຮັບສິນຄ້າເຂົ້າໃໝ່', 'admin',' 0',0,0,0,'', '1','1','0000-00-00','-',NOW(),'-',NOW(),'-',NOW(),'1','1','','','');</v>
      </c>
    </row>
    <row r="61" spans="1:15">
      <c r="A61" s="4">
        <v>57</v>
      </c>
      <c r="B61" s="4" t="s">
        <v>2111</v>
      </c>
      <c r="C61" s="4" t="str">
        <f t="shared" si="5"/>
        <v>C0000057</v>
      </c>
      <c r="D61" s="1" t="s">
        <v>873</v>
      </c>
      <c r="E61" s="4" t="s">
        <v>6</v>
      </c>
      <c r="F61" s="2">
        <v>0</v>
      </c>
      <c r="G61" s="6" t="s">
        <v>1739</v>
      </c>
      <c r="H61" s="7">
        <v>11</v>
      </c>
      <c r="I61" s="1" t="s">
        <v>1698</v>
      </c>
      <c r="J61" s="1">
        <f t="shared" si="1"/>
        <v>1</v>
      </c>
      <c r="K61" s="1">
        <v>1</v>
      </c>
      <c r="L61" s="1">
        <f t="shared" si="2"/>
        <v>1</v>
      </c>
      <c r="N6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('1','C0000057','ກະແຈລ໊ອກຕູ້ເຫລັກ  ARMSTRONG     ','','','','', '', '','','ອັນ',1,3,2,NOW(), 0, '0000-00-00 00:00:00', 0, '1',0,0 ); </v>
      </c>
      <c r="O6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62" spans="1:15">
      <c r="A62" s="4">
        <v>58</v>
      </c>
      <c r="C62" s="4" t="str">
        <f t="shared" si="5"/>
        <v>C0000058</v>
      </c>
      <c r="D62" s="1" t="s">
        <v>120</v>
      </c>
      <c r="E62" s="4" t="s">
        <v>20</v>
      </c>
      <c r="F62" s="2">
        <v>310</v>
      </c>
      <c r="G62" s="6" t="s">
        <v>1738</v>
      </c>
      <c r="H62" s="7">
        <v>4</v>
      </c>
      <c r="I62" s="1" t="s">
        <v>1687</v>
      </c>
      <c r="J62" s="1">
        <f t="shared" si="1"/>
        <v>5</v>
      </c>
      <c r="K62" s="1">
        <v>1</v>
      </c>
      <c r="L62" s="1">
        <f t="shared" si="2"/>
        <v>3</v>
      </c>
      <c r="N6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('5','C0000058','ຂອບຂ້າງໜ້າສັງກະສີ    10CM X 300CM','','','','', '', '','','ແຜ່ນ',1,3,2,NOW(), 0, '0000-00-00 00:00:00', 0, '1',0,0 ); </v>
      </c>
      <c r="O6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0,0,'4', 1, 1, 2, NOW(), 'ຮັບສິນຄ້າເຂົ້າໃໝ່', 'admin',' 310',0,0,0,'', '1','1','0000-00-00','-',NOW(),'-',NOW(),'-',NOW(),'3','1','','','');</v>
      </c>
    </row>
    <row r="63" spans="1:15">
      <c r="A63" s="4">
        <v>59</v>
      </c>
      <c r="C63" s="4" t="str">
        <f t="shared" si="5"/>
        <v>C0000059</v>
      </c>
      <c r="D63" s="1" t="s">
        <v>338</v>
      </c>
      <c r="E63" s="4" t="s">
        <v>6</v>
      </c>
      <c r="F63" s="2">
        <v>0</v>
      </c>
      <c r="G63" s="6" t="s">
        <v>1739</v>
      </c>
      <c r="H63" s="7">
        <v>140</v>
      </c>
      <c r="I63" s="1" t="s">
        <v>1698</v>
      </c>
      <c r="J63" s="1">
        <f t="shared" si="1"/>
        <v>1</v>
      </c>
      <c r="K63" s="1">
        <v>1</v>
      </c>
      <c r="L63" s="1">
        <f t="shared" si="2"/>
        <v>1</v>
      </c>
      <c r="N6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('1','C0000059','ຂາຕະຂຽບນັ່ງລ້ານ   MIXE ','','','','', '', '','','ອັນ',1,3,2,NOW(), 0, '0000-00-00 00:00:00', 0, '1',0,0 ); </v>
      </c>
      <c r="O6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0,0,'140', 1, 1, 2, NOW(), 'ຮັບສິນຄ້າເຂົ້າໃໝ່', 'admin',' 0',0,0,0,'', '1','1','0000-00-00','-',NOW(),'-',NOW(),'-',NOW(),'1','1','','','');</v>
      </c>
    </row>
    <row r="64" spans="1:15">
      <c r="A64" s="4">
        <v>60</v>
      </c>
      <c r="C64" s="4" t="str">
        <f t="shared" si="5"/>
        <v>C0000060</v>
      </c>
      <c r="D64" s="1" t="s">
        <v>373</v>
      </c>
      <c r="E64" s="4" t="s">
        <v>23</v>
      </c>
      <c r="F64" s="2">
        <v>0</v>
      </c>
      <c r="G64" s="6" t="s">
        <v>1739</v>
      </c>
      <c r="H64" s="7">
        <v>12</v>
      </c>
      <c r="I64" s="1" t="s">
        <v>1698</v>
      </c>
      <c r="J64" s="1">
        <f t="shared" si="1"/>
        <v>1</v>
      </c>
      <c r="K64" s="1">
        <v>1</v>
      </c>
      <c r="L64" s="1">
        <f t="shared" si="2"/>
        <v>1</v>
      </c>
      <c r="N6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('1','C0000060','ຂວາງບົນສະວິງໂລ SKS 45 X 80 mm X 6 m       ','','','','', '', '','','ເສັ້ນ',1,3,2,NOW(), 0, '0000-00-00 00:00:00', 0, '1',0,0 ); </v>
      </c>
      <c r="O6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65" spans="1:15">
      <c r="A65" s="4">
        <v>61</v>
      </c>
      <c r="C65" s="4" t="str">
        <f t="shared" si="5"/>
        <v>C0000061</v>
      </c>
      <c r="D65" s="1" t="s">
        <v>374</v>
      </c>
      <c r="E65" s="4" t="s">
        <v>23</v>
      </c>
      <c r="F65" s="2">
        <v>0</v>
      </c>
      <c r="G65" s="6" t="s">
        <v>1739</v>
      </c>
      <c r="H65" s="7">
        <v>15</v>
      </c>
      <c r="I65" s="1" t="s">
        <v>1698</v>
      </c>
      <c r="J65" s="1">
        <f t="shared" si="1"/>
        <v>1</v>
      </c>
      <c r="K65" s="1">
        <v>1</v>
      </c>
      <c r="L65" s="1">
        <f t="shared" si="2"/>
        <v>1</v>
      </c>
      <c r="N6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('1','C0000061','ຂວາງລ່າງສະວິງໂລ SKS 45 X 50 mm X 6 m       ','','','','', '', '','','ເສັ້ນ',1,3,2,NOW(), 0, '0000-00-00 00:00:00', 0, '1',0,0 ); </v>
      </c>
      <c r="O6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66" spans="1:15">
      <c r="A66" s="4">
        <v>62</v>
      </c>
      <c r="C66" s="4" t="str">
        <f t="shared" si="5"/>
        <v>C0000062</v>
      </c>
      <c r="D66" s="1" t="s">
        <v>375</v>
      </c>
      <c r="E66" s="4" t="s">
        <v>23</v>
      </c>
      <c r="F66" s="2">
        <v>0</v>
      </c>
      <c r="G66" s="6" t="s">
        <v>1739</v>
      </c>
      <c r="H66" s="7">
        <v>16</v>
      </c>
      <c r="I66" s="1" t="s">
        <v>1698</v>
      </c>
      <c r="J66" s="1">
        <f t="shared" si="1"/>
        <v>1</v>
      </c>
      <c r="K66" s="1">
        <v>1</v>
      </c>
      <c r="L66" s="1">
        <f t="shared" si="2"/>
        <v>1</v>
      </c>
      <c r="N6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('1','C0000062','ຂວາງລຸ່ມບານເລື່ອນໂລ SKS 20 X 60 mm X 6 m       ','','','','', '', '','','ເສັ້ນ',1,3,2,NOW(), 0, '0000-00-00 00:00:00', 0, '1',0,0 ); </v>
      </c>
      <c r="O6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67" spans="1:15">
      <c r="A67" s="4">
        <v>63</v>
      </c>
      <c r="C67" s="4" t="str">
        <f t="shared" si="5"/>
        <v>C0000063</v>
      </c>
      <c r="D67" s="1" t="s">
        <v>376</v>
      </c>
      <c r="E67" s="4" t="s">
        <v>23</v>
      </c>
      <c r="F67" s="2">
        <v>0</v>
      </c>
      <c r="G67" s="6" t="s">
        <v>1739</v>
      </c>
      <c r="H67" s="7">
        <v>18</v>
      </c>
      <c r="I67" s="1" t="s">
        <v>1698</v>
      </c>
      <c r="J67" s="1">
        <f t="shared" ref="J67:J130" si="6">_xlfn.IFS(I67="ສາງລາຍວັນສຳນັກງານໃຫຍ່",1,I67="ພະແນກບໍລິຫານສຳນັກງານໃຫຍ່",2,I67="ໄອເຕັກສູນວາງສະແດງສິນຄ້າ",3,I67="ໄອເຕັກມໍລ",4,I67="ໄອເຕັກສວນນ້ຳ",5,I67="ທົ່ງຂັນຄຳມໍລ",6)</f>
        <v>1</v>
      </c>
      <c r="K67" s="1">
        <v>1</v>
      </c>
      <c r="L67" s="1">
        <f t="shared" ref="L67:L130" si="7">_xlfn.IFS(G67="ກີບ",1,G67="ບາດ",3,G67="ໂດລາ",2,TRUE,1)</f>
        <v>1</v>
      </c>
      <c r="N67" s="1" t="str">
        <f t="shared" ref="N67:N130" si="8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J67 &amp;"','"&amp; C67 &amp;"','"&amp; D67 &amp;"','','','','', '', '','','" &amp; E67 &amp;"',1,3,2,NOW(), 0, '0000-00-00 00:00:00', 0, '"&amp; K67&amp;"',0,0 );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('1','C0000063','ຂວາງບົນບານເລື່ອນໂລ SKS 20 X 35 mm X 6 m       ','','','','', '', '','','ເສັ້ນ',1,3,2,NOW(), 0, '0000-00-00 00:00:00', 0, '1',0,0 ); </v>
      </c>
      <c r="O67" s="1" t="str">
        <f t="shared" ref="O67:O130" si="9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'"&amp;J67&amp;"', '2024-04-10', (SELECT MAX(materialID) as materialID FROM tb_material WHERE info_id= '"&amp;J67&amp;"'), 0,0,'"&amp;H67&amp;"', 1, 1, 2, NOW(), 'ຮັບສິນຄ້າເຂົ້າໃໝ່', 'admin',' "&amp;F67&amp;"',0,0,0,'', '1','1','0000-00-00','-',NOW(),'-',NOW(),'-',NOW(),'"&amp;L67&amp;"','1','','','');"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68" spans="1:15">
      <c r="A68" s="4">
        <v>64</v>
      </c>
      <c r="C68" s="4" t="str">
        <f t="shared" si="5"/>
        <v>C0000064</v>
      </c>
      <c r="D68" s="1" t="s">
        <v>521</v>
      </c>
      <c r="E68" s="4" t="s">
        <v>23</v>
      </c>
      <c r="F68" s="2">
        <v>0</v>
      </c>
      <c r="G68" s="6" t="s">
        <v>1739</v>
      </c>
      <c r="H68" s="7">
        <v>20</v>
      </c>
      <c r="I68" s="1" t="s">
        <v>1698</v>
      </c>
      <c r="J68" s="1">
        <f t="shared" si="6"/>
        <v>1</v>
      </c>
      <c r="K68" s="1">
        <v>1</v>
      </c>
      <c r="L68" s="1">
        <f t="shared" si="7"/>
        <v>1</v>
      </c>
      <c r="N6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('1','C0000064','ຂອບຢາງກັນໝື່ນບັນໃດ  400 X 4CM Rupber  PVC  ','','','','', '', '','','ເສັ້ນ',1,3,2,NOW(), 0, '0000-00-00 00:00:00', 0, '1',0,0 ); </v>
      </c>
      <c r="O6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69" spans="1:15">
      <c r="A69" s="4">
        <v>65</v>
      </c>
      <c r="C69" s="4" t="str">
        <f t="shared" ref="C69:C130" si="10">TEXT(A69,"C0000000")</f>
        <v>C0000065</v>
      </c>
      <c r="D69" s="1" t="s">
        <v>522</v>
      </c>
      <c r="E69" s="4" t="s">
        <v>23</v>
      </c>
      <c r="F69" s="2">
        <v>0</v>
      </c>
      <c r="G69" s="6" t="s">
        <v>1739</v>
      </c>
      <c r="H69" s="7">
        <v>350</v>
      </c>
      <c r="I69" s="1" t="s">
        <v>1698</v>
      </c>
      <c r="J69" s="1">
        <f t="shared" si="6"/>
        <v>1</v>
      </c>
      <c r="K69" s="1">
        <v>1</v>
      </c>
      <c r="L69" s="1">
        <f t="shared" si="7"/>
        <v>1</v>
      </c>
      <c r="N6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('1','C0000065','ຂອບຢາງ CROCODILE  2.5 X 200 CM   PVC  ','','','','', '', '','','ເສັ້ນ',1,3,2,NOW(), 0, '0000-00-00 00:00:00', 0, '1',0,0 ); </v>
      </c>
      <c r="O6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0,0,'350', 1, 1, 2, NOW(), 'ຮັບສິນຄ້າເຂົ້າໃໝ່', 'admin',' 0',0,0,0,'', '1','1','0000-00-00','-',NOW(),'-',NOW(),'-',NOW(),'1','1','','','');</v>
      </c>
    </row>
    <row r="70" spans="1:15">
      <c r="A70" s="4">
        <v>66</v>
      </c>
      <c r="C70" s="4" t="str">
        <f t="shared" si="10"/>
        <v>C0000066</v>
      </c>
      <c r="D70" s="1" t="s">
        <v>523</v>
      </c>
      <c r="E70" s="4" t="s">
        <v>23</v>
      </c>
      <c r="F70" s="2">
        <v>0</v>
      </c>
      <c r="G70" s="6" t="s">
        <v>1739</v>
      </c>
      <c r="H70" s="7">
        <v>9</v>
      </c>
      <c r="I70" s="1" t="s">
        <v>1698</v>
      </c>
      <c r="J70" s="1">
        <f t="shared" si="6"/>
        <v>1</v>
      </c>
      <c r="K70" s="1">
        <v>1</v>
      </c>
      <c r="L70" s="1">
        <f t="shared" si="7"/>
        <v>1</v>
      </c>
      <c r="N7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('1','C0000066','ຂອບນອກກະທຸ້ງໂລແບບຢູນຽນ  35 X 40 mm X 6 m  ','','','','', '', '','','ເສັ້ນ',1,3,2,NOW(), 0, '0000-00-00 00:00:00', 0, '1',0,0 ); </v>
      </c>
      <c r="O7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71" spans="1:15">
      <c r="A71" s="4">
        <v>67</v>
      </c>
      <c r="C71" s="4" t="str">
        <f t="shared" si="10"/>
        <v>C0000067</v>
      </c>
      <c r="D71" s="1" t="s">
        <v>121</v>
      </c>
      <c r="E71" s="4" t="s">
        <v>18</v>
      </c>
      <c r="F71" s="2">
        <v>10000</v>
      </c>
      <c r="G71" s="6" t="s">
        <v>1739</v>
      </c>
      <c r="H71" s="7">
        <v>6</v>
      </c>
      <c r="I71" s="1" t="s">
        <v>1687</v>
      </c>
      <c r="J71" s="1">
        <f t="shared" si="6"/>
        <v>5</v>
      </c>
      <c r="K71" s="1">
        <v>1</v>
      </c>
      <c r="L71" s="1">
        <f t="shared" si="7"/>
        <v>1</v>
      </c>
      <c r="N7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('5','C0000067','ຄຸປູນ ສີຟ້າ','','','','', '', '','','ໜ່ວຍ',1,3,2,NOW(), 0, '0000-00-00 00:00:00', 0, '1',0,0 ); </v>
      </c>
      <c r="O7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0,0,'6', 1, 1, 2, NOW(), 'ຮັບສິນຄ້າເຂົ້າໃໝ່', 'admin',' 10000',0,0,0,'', '1','1','0000-00-00','-',NOW(),'-',NOW(),'-',NOW(),'1','1','','','');</v>
      </c>
    </row>
    <row r="72" spans="1:15">
      <c r="A72" s="4">
        <v>68</v>
      </c>
      <c r="C72" s="4" t="str">
        <f t="shared" si="10"/>
        <v>C0000068</v>
      </c>
      <c r="D72" s="1" t="s">
        <v>122</v>
      </c>
      <c r="E72" s="4" t="s">
        <v>6</v>
      </c>
      <c r="F72" s="2">
        <v>3000</v>
      </c>
      <c r="G72" s="6" t="s">
        <v>1739</v>
      </c>
      <c r="H72" s="7">
        <v>12</v>
      </c>
      <c r="I72" s="1" t="s">
        <v>1687</v>
      </c>
      <c r="J72" s="1">
        <f t="shared" si="6"/>
        <v>5</v>
      </c>
      <c r="K72" s="1">
        <v>1</v>
      </c>
      <c r="L72" s="1">
        <f t="shared" si="7"/>
        <v>1</v>
      </c>
      <c r="N7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('5','C0000068','ແຄັມຂັດສາຍສະລິງ 3/16  M10','','','','', '', '','','ອັນ',1,3,2,NOW(), 0, '0000-00-00 00:00:00', 0, '1',0,0 ); </v>
      </c>
      <c r="O7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0,0,'12', 1, 1, 2, NOW(), 'ຮັບສິນຄ້າເຂົ້າໃໝ່', 'admin',' 3000',0,0,0,'', '1','1','0000-00-00','-',NOW(),'-',NOW(),'-',NOW(),'1','1','','','');</v>
      </c>
    </row>
    <row r="73" spans="1:15">
      <c r="A73" s="4">
        <v>69</v>
      </c>
      <c r="C73" s="4" t="str">
        <f t="shared" si="10"/>
        <v>C0000069</v>
      </c>
      <c r="D73" s="1" t="s">
        <v>81</v>
      </c>
      <c r="E73" s="4" t="s">
        <v>8</v>
      </c>
      <c r="F73" s="2">
        <v>50000</v>
      </c>
      <c r="G73" s="6" t="s">
        <v>1739</v>
      </c>
      <c r="H73" s="7">
        <v>1</v>
      </c>
      <c r="I73" s="1" t="s">
        <v>1685</v>
      </c>
      <c r="J73" s="1">
        <f t="shared" si="6"/>
        <v>4</v>
      </c>
      <c r="K73" s="1">
        <v>1</v>
      </c>
      <c r="L73" s="1">
        <f t="shared" si="7"/>
        <v>1</v>
      </c>
      <c r="N7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('4','C0000069','ຄີມຕັດໂສ້ TOOPRE  TP-211','','','','', '', '','','ຊຸດ',1,3,2,NOW(), 0, '0000-00-00 00:00:00', 0, '1',0,0 ); </v>
      </c>
      <c r="O7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50000',0,0,0,'', '1','1','0000-00-00','-',NOW(),'-',NOW(),'-',NOW(),'1','1','','','');</v>
      </c>
    </row>
    <row r="74" spans="1:15">
      <c r="A74" s="4">
        <v>70</v>
      </c>
      <c r="C74" s="4" t="str">
        <f t="shared" si="10"/>
        <v>C0000070</v>
      </c>
      <c r="D74" s="1" t="s">
        <v>238</v>
      </c>
      <c r="E74" s="4" t="s">
        <v>23</v>
      </c>
      <c r="F74" s="2">
        <v>0</v>
      </c>
      <c r="G74" s="6" t="s">
        <v>1739</v>
      </c>
      <c r="H74" s="7">
        <v>64</v>
      </c>
      <c r="I74" s="1" t="s">
        <v>1698</v>
      </c>
      <c r="J74" s="1">
        <f t="shared" si="6"/>
        <v>1</v>
      </c>
      <c r="K74" s="1">
        <v>1</v>
      </c>
      <c r="L74" s="1">
        <f t="shared" si="7"/>
        <v>1</v>
      </c>
      <c r="N7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('1','C0000070','ໂຄງພະໜັງເບົາ  U','','','','', '', '','','ເສັ້ນ',1,3,2,NOW(), 0, '0000-00-00 00:00:00', 0, '1',0,0 ); </v>
      </c>
      <c r="O7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0,0,'64', 1, 1, 2, NOW(), 'ຮັບສິນຄ້າເຂົ້າໃໝ່', 'admin',' 0',0,0,0,'', '1','1','0000-00-00','-',NOW(),'-',NOW(),'-',NOW(),'1','1','','','');</v>
      </c>
    </row>
    <row r="75" spans="1:15">
      <c r="A75" s="4">
        <v>164</v>
      </c>
      <c r="C75" s="4" t="str">
        <f t="shared" si="10"/>
        <v>C0000164</v>
      </c>
      <c r="D75" s="1" t="s">
        <v>75</v>
      </c>
      <c r="E75" s="4" t="s">
        <v>13</v>
      </c>
      <c r="F75" s="2">
        <v>159300</v>
      </c>
      <c r="G75" s="6" t="s">
        <v>1739</v>
      </c>
      <c r="H75" s="7">
        <v>1</v>
      </c>
      <c r="I75" s="1" t="s">
        <v>1685</v>
      </c>
      <c r="J75" s="1">
        <f t="shared" si="6"/>
        <v>4</v>
      </c>
      <c r="K75" s="1">
        <v>1</v>
      </c>
      <c r="L75" s="1">
        <f t="shared" si="7"/>
        <v>1</v>
      </c>
      <c r="N7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('4','C0000164','ສະເປກັນໝ້ຽງ WD40 (Multi use) 400mm','','','','', '', '','','ປ໋ອງ',1,3,2,NOW(), 0, '0000-00-00 00:00:00', 0, '1',0,0 ); </v>
      </c>
      <c r="O7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159300',0,0,0,'', '1','1','0000-00-00','-',NOW(),'-',NOW(),'-',NOW(),'1','1','','','');</v>
      </c>
    </row>
    <row r="76" spans="1:15">
      <c r="A76" s="4">
        <v>72</v>
      </c>
      <c r="C76" s="4" t="str">
        <f t="shared" si="10"/>
        <v>C0000072</v>
      </c>
      <c r="D76" s="1" t="s">
        <v>239</v>
      </c>
      <c r="E76" s="4" t="s">
        <v>23</v>
      </c>
      <c r="F76" s="2">
        <v>0</v>
      </c>
      <c r="G76" s="6" t="s">
        <v>1739</v>
      </c>
      <c r="H76" s="7">
        <v>60</v>
      </c>
      <c r="I76" s="1" t="s">
        <v>1698</v>
      </c>
      <c r="J76" s="1">
        <f t="shared" si="6"/>
        <v>1</v>
      </c>
      <c r="K76" s="1">
        <v>1</v>
      </c>
      <c r="L76" s="1">
        <f t="shared" si="7"/>
        <v>1</v>
      </c>
      <c r="N7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('1','C0000072','ໂຄງຊີລາຍແປລະແນງກາວະໄນ  1mm X 6M  ','','','','', '', '','','ເສັ້ນ',1,3,2,NOW(), 0, '0000-00-00 00:00:00', 0, '1',0,0 ); </v>
      </c>
      <c r="O7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0,0,'60', 1, 1, 2, NOW(), 'ຮັບສິນຄ້າເຂົ້າໃໝ່', 'admin',' 0',0,0,0,'', '1','1','0000-00-00','-',NOW(),'-',NOW(),'-',NOW(),'1','1','','','');</v>
      </c>
    </row>
    <row r="77" spans="1:15">
      <c r="A77" s="4">
        <v>73</v>
      </c>
      <c r="C77" s="4" t="str">
        <f t="shared" si="10"/>
        <v>C0000073</v>
      </c>
      <c r="D77" s="1" t="s">
        <v>240</v>
      </c>
      <c r="E77" s="4" t="s">
        <v>23</v>
      </c>
      <c r="F77" s="2">
        <v>0</v>
      </c>
      <c r="G77" s="6" t="s">
        <v>1739</v>
      </c>
      <c r="H77" s="7">
        <v>1794</v>
      </c>
      <c r="I77" s="1" t="s">
        <v>1698</v>
      </c>
      <c r="J77" s="1">
        <f t="shared" si="6"/>
        <v>1</v>
      </c>
      <c r="K77" s="1">
        <v>1</v>
      </c>
      <c r="L77" s="1">
        <f t="shared" si="7"/>
        <v>1</v>
      </c>
      <c r="N7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('1','C0000073','ໂຄງສາກຊີລາຍສັງກະສີ  L   20 X 20 X 240 CM   50 ເສັ້ນ/ມັດ','','','','', '', '','','ເສັ້ນ',1,3,2,NOW(), 0, '0000-00-00 00:00:00', 0, '1',0,0 ); </v>
      </c>
      <c r="O7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0,0,'1794', 1, 1, 2, NOW(), 'ຮັບສິນຄ້າເຂົ້າໃໝ່', 'admin',' 0',0,0,0,'', '1','1','0000-00-00','-',NOW(),'-',NOW(),'-',NOW(),'1','1','','','');</v>
      </c>
    </row>
    <row r="78" spans="1:15">
      <c r="A78" s="4">
        <v>74</v>
      </c>
      <c r="C78" s="4" t="str">
        <f t="shared" si="10"/>
        <v>C0000074</v>
      </c>
      <c r="D78" s="1" t="s">
        <v>241</v>
      </c>
      <c r="E78" s="4" t="s">
        <v>23</v>
      </c>
      <c r="F78" s="2">
        <v>0</v>
      </c>
      <c r="G78" s="6" t="s">
        <v>1739</v>
      </c>
      <c r="H78" s="7">
        <v>2880</v>
      </c>
      <c r="I78" s="1" t="s">
        <v>1698</v>
      </c>
      <c r="J78" s="1">
        <f t="shared" si="6"/>
        <v>1</v>
      </c>
      <c r="K78" s="1">
        <v>1</v>
      </c>
      <c r="L78" s="1">
        <f t="shared" si="7"/>
        <v>1</v>
      </c>
      <c r="N7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('1','C0000074','ໂຄງສາກຊີລາຍສັງກະສີ  L   25 X 25 X 240 CM   80 ເສັ້ນ/ມັດ','','','','', '', '','','ເສັ້ນ',1,3,2,NOW(), 0, '0000-00-00 00:00:00', 0, '1',0,0 ); </v>
      </c>
      <c r="O7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0,0,'2880', 1, 1, 2, NOW(), 'ຮັບສິນຄ້າເຂົ້າໃໝ່', 'admin',' 0',0,0,0,'', '1','1','0000-00-00','-',NOW(),'-',NOW(),'-',NOW(),'1','1','','','');</v>
      </c>
    </row>
    <row r="79" spans="1:15">
      <c r="A79" s="4">
        <v>75</v>
      </c>
      <c r="C79" s="4" t="str">
        <f t="shared" si="10"/>
        <v>C0000075</v>
      </c>
      <c r="D79" s="1" t="s">
        <v>242</v>
      </c>
      <c r="E79" s="4" t="s">
        <v>23</v>
      </c>
      <c r="F79" s="2">
        <v>0</v>
      </c>
      <c r="G79" s="6" t="s">
        <v>1739</v>
      </c>
      <c r="H79" s="7">
        <v>100</v>
      </c>
      <c r="I79" s="1" t="s">
        <v>1698</v>
      </c>
      <c r="J79" s="1">
        <f t="shared" si="6"/>
        <v>1</v>
      </c>
      <c r="K79" s="1">
        <v>1</v>
      </c>
      <c r="L79" s="1">
        <f t="shared" si="7"/>
        <v>1</v>
      </c>
      <c r="N7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('1','C0000075','ໂຄງສາກຊີລາຍສັງກະສີ  L  30 X 45 X 4 M   5 ເສັ້ນ/ມັດ','','','','', '', '','','ເສັ້ນ',1,3,2,NOW(), 0, '0000-00-00 00:00:00', 0, '1',0,0 ); </v>
      </c>
      <c r="O7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80" spans="1:15">
      <c r="A80" s="4">
        <v>76</v>
      </c>
      <c r="C80" s="4" t="str">
        <f t="shared" si="10"/>
        <v>C0000076</v>
      </c>
      <c r="D80" s="1" t="s">
        <v>243</v>
      </c>
      <c r="E80" s="4" t="s">
        <v>23</v>
      </c>
      <c r="F80" s="2">
        <v>0</v>
      </c>
      <c r="G80" s="6" t="s">
        <v>1739</v>
      </c>
      <c r="H80" s="7">
        <v>25</v>
      </c>
      <c r="I80" s="1" t="s">
        <v>1698</v>
      </c>
      <c r="J80" s="1">
        <f t="shared" si="6"/>
        <v>1</v>
      </c>
      <c r="K80" s="1">
        <v>1</v>
      </c>
      <c r="L80" s="1">
        <f t="shared" si="7"/>
        <v>1</v>
      </c>
      <c r="N8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('1','C0000076','ໂຄງສາກຊີລາຍສັງກະສີ  L  40 X 40 X 300 CM     (ຂອງປະຕູມ້ວນຢາງ)','','','','', '', '','','ເສັ້ນ',1,3,2,NOW(), 0, '0000-00-00 00:00:00', 0, '1',0,0 ); </v>
      </c>
      <c r="O8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81" spans="1:15">
      <c r="A81" s="4">
        <v>77</v>
      </c>
      <c r="C81" s="4" t="str">
        <f t="shared" si="10"/>
        <v>C0000077</v>
      </c>
      <c r="D81" s="1" t="s">
        <v>244</v>
      </c>
      <c r="E81" s="4" t="s">
        <v>23</v>
      </c>
      <c r="F81" s="2">
        <v>0</v>
      </c>
      <c r="G81" s="6" t="s">
        <v>1739</v>
      </c>
      <c r="H81" s="7">
        <v>14</v>
      </c>
      <c r="I81" s="1" t="s">
        <v>1698</v>
      </c>
      <c r="J81" s="1">
        <f t="shared" si="6"/>
        <v>1</v>
      </c>
      <c r="K81" s="1">
        <v>1</v>
      </c>
      <c r="L81" s="1">
        <f t="shared" si="7"/>
        <v>1</v>
      </c>
      <c r="N8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('1','C0000077','ໂຄງສາກສັງກະສີ ສີຂາວ  L  2 X 2 X 360 CM   10 ເສັ້ນ/ມັດ','','','','', '', '','','ເສັ້ນ',1,3,2,NOW(), 0, '0000-00-00 00:00:00', 0, '1',0,0 ); </v>
      </c>
      <c r="O8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82" spans="1:15">
      <c r="A82" s="4">
        <v>78</v>
      </c>
      <c r="C82" s="4" t="str">
        <f t="shared" si="10"/>
        <v>C0000078</v>
      </c>
      <c r="D82" s="1" t="s">
        <v>357</v>
      </c>
      <c r="E82" s="4" t="s">
        <v>23</v>
      </c>
      <c r="F82" s="2">
        <v>0</v>
      </c>
      <c r="G82" s="6" t="s">
        <v>1739</v>
      </c>
      <c r="H82" s="7">
        <v>540</v>
      </c>
      <c r="I82" s="1" t="s">
        <v>1698</v>
      </c>
      <c r="J82" s="1">
        <f t="shared" si="6"/>
        <v>1</v>
      </c>
      <c r="K82" s="1">
        <v>1</v>
      </c>
      <c r="L82" s="1">
        <f t="shared" si="7"/>
        <v>1</v>
      </c>
      <c r="N8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('1','C0000078','ໂຄງທິເມນສັງກະສີ ເຄືອບຂາວ  1'' X 1'' X 4.23 M    20 ເສັ້ນ / ມັດ    ','','','','', '', '','','ເສັ້ນ',1,3,2,NOW(), 0, '0000-00-00 00:00:00', 0, '1',0,0 ); </v>
      </c>
      <c r="O8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0,0,'540', 1, 1, 2, NOW(), 'ຮັບສິນຄ້າເຂົ້າໃໝ່', 'admin',' 0',0,0,0,'', '1','1','0000-00-00','-',NOW(),'-',NOW(),'-',NOW(),'1','1','','','');</v>
      </c>
    </row>
    <row r="83" spans="1:15">
      <c r="A83" s="4">
        <v>79</v>
      </c>
      <c r="C83" s="4" t="str">
        <f t="shared" si="10"/>
        <v>C0000079</v>
      </c>
      <c r="D83" s="1" t="s">
        <v>358</v>
      </c>
      <c r="E83" s="4" t="s">
        <v>23</v>
      </c>
      <c r="F83" s="2">
        <v>0</v>
      </c>
      <c r="G83" s="6" t="s">
        <v>1739</v>
      </c>
      <c r="H83" s="7">
        <v>35</v>
      </c>
      <c r="I83" s="1" t="s">
        <v>1698</v>
      </c>
      <c r="J83" s="1">
        <f t="shared" si="6"/>
        <v>1</v>
      </c>
      <c r="K83" s="1">
        <v>1</v>
      </c>
      <c r="L83" s="1">
        <f t="shared" si="7"/>
        <v>1</v>
      </c>
      <c r="N8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('1','C0000079','ໂຄງທິເມນສັງກະສີ ເຄືອບຂາວ 32M24  32mm X 360 cm    10 ເສັ້ນ / ມັດ    ','','','','', '', '','','ເສັ້ນ',1,3,2,NOW(), 0, '0000-00-00 00:00:00', 0, '1',0,0 ); </v>
      </c>
      <c r="O8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0,0,'35', 1, 1, 2, NOW(), 'ຮັບສິນຄ້າເຂົ້າໃໝ່', 'admin',' 0',0,0,0,'', '1','1','0000-00-00','-',NOW(),'-',NOW(),'-',NOW(),'1','1','','','');</v>
      </c>
    </row>
    <row r="84" spans="1:15">
      <c r="A84" s="4">
        <v>80</v>
      </c>
      <c r="C84" s="4" t="str">
        <f t="shared" si="10"/>
        <v>C0000080</v>
      </c>
      <c r="D84" s="1" t="s">
        <v>359</v>
      </c>
      <c r="E84" s="4" t="s">
        <v>23</v>
      </c>
      <c r="F84" s="2">
        <v>0</v>
      </c>
      <c r="G84" s="6" t="s">
        <v>1739</v>
      </c>
      <c r="H84" s="7">
        <v>120</v>
      </c>
      <c r="I84" s="1" t="s">
        <v>1698</v>
      </c>
      <c r="J84" s="1">
        <f t="shared" si="6"/>
        <v>1</v>
      </c>
      <c r="K84" s="1">
        <v>1</v>
      </c>
      <c r="L84" s="1">
        <f t="shared" si="7"/>
        <v>1</v>
      </c>
      <c r="N8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('1','C0000080','ໂຄງທິບາໂລ  600 X 4 X 2.7 mm       ','','','','', '', '','','ເສັ້ນ',1,3,2,NOW(), 0, '0000-00-00 00:00:00', 0, '1',0,0 ); </v>
      </c>
      <c r="O8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0,0,'120', 1, 1, 2, NOW(), 'ຮັບສິນຄ້າເຂົ້າໃໝ່', 'admin',' 0',0,0,0,'', '1','1','0000-00-00','-',NOW(),'-',NOW(),'-',NOW(),'1','1','','','');</v>
      </c>
    </row>
    <row r="85" spans="1:15">
      <c r="A85" s="4">
        <v>81</v>
      </c>
      <c r="C85" s="4" t="str">
        <f t="shared" si="10"/>
        <v>C0000081</v>
      </c>
      <c r="D85" s="1" t="s">
        <v>360</v>
      </c>
      <c r="E85" s="4" t="s">
        <v>23</v>
      </c>
      <c r="F85" s="2">
        <v>0</v>
      </c>
      <c r="G85" s="6" t="s">
        <v>1739</v>
      </c>
      <c r="H85" s="7">
        <v>62</v>
      </c>
      <c r="I85" s="1" t="s">
        <v>1698</v>
      </c>
      <c r="J85" s="1">
        <f t="shared" si="6"/>
        <v>1</v>
      </c>
      <c r="K85" s="1">
        <v>1</v>
      </c>
      <c r="L85" s="1">
        <f t="shared" si="7"/>
        <v>1</v>
      </c>
      <c r="N8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('1','C0000081','ຄິວເທນ້ອຍໂລ  10 X 20mm X 6 M      ','','','','', '', '','','ເສັ້ນ',1,3,2,NOW(), 0, '0000-00-00 00:00:00', 0, '1',0,0 ); </v>
      </c>
      <c r="O8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0,0,'62', 1, 1, 2, NOW(), 'ຮັບສິນຄ້າເຂົ້າໃໝ່', 'admin',' 0',0,0,0,'', '1','1','0000-00-00','-',NOW(),'-',NOW(),'-',NOW(),'1','1','','','');</v>
      </c>
    </row>
    <row r="86" spans="1:15">
      <c r="A86" s="4">
        <v>82</v>
      </c>
      <c r="C86" s="4" t="str">
        <f t="shared" si="10"/>
        <v>C0000082</v>
      </c>
      <c r="D86" s="1" t="s">
        <v>361</v>
      </c>
      <c r="E86" s="4" t="s">
        <v>23</v>
      </c>
      <c r="F86" s="2">
        <v>0</v>
      </c>
      <c r="G86" s="6" t="s">
        <v>1739</v>
      </c>
      <c r="H86" s="7">
        <v>20</v>
      </c>
      <c r="I86" s="1" t="s">
        <v>1698</v>
      </c>
      <c r="J86" s="1">
        <f t="shared" si="6"/>
        <v>1</v>
      </c>
      <c r="K86" s="1">
        <v>1</v>
      </c>
      <c r="L86" s="1">
        <f t="shared" si="7"/>
        <v>1</v>
      </c>
      <c r="N8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('1','C0000082','ຄິວເທໃຫຍ່ໂລ  15 X 40 mm X 6 M      ','','','','', '', '','','ເສັ້ນ',1,3,2,NOW(), 0, '0000-00-00 00:00:00', 0, '1',0,0 ); </v>
      </c>
      <c r="O8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87" spans="1:15">
      <c r="A87" s="4">
        <v>83</v>
      </c>
      <c r="C87" s="4" t="str">
        <f t="shared" si="10"/>
        <v>C0000083</v>
      </c>
      <c r="D87" s="1" t="s">
        <v>362</v>
      </c>
      <c r="E87" s="4" t="s">
        <v>23</v>
      </c>
      <c r="F87" s="2">
        <v>0</v>
      </c>
      <c r="G87" s="6" t="s">
        <v>1739</v>
      </c>
      <c r="H87" s="7">
        <v>10</v>
      </c>
      <c r="I87" s="1" t="s">
        <v>1698</v>
      </c>
      <c r="J87" s="1">
        <f t="shared" si="6"/>
        <v>1</v>
      </c>
      <c r="K87" s="1">
        <v>1</v>
      </c>
      <c r="L87" s="1">
        <f t="shared" si="7"/>
        <v>1</v>
      </c>
      <c r="N8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('1','C0000083','ຄິວບານກະທຸ້ງໂລ  10 X 35 mm X 6 M      ','','','','', '', '','','ເສັ້ນ',1,3,2,NOW(), 0, '0000-00-00 00:00:00', 0, '1',0,0 ); </v>
      </c>
      <c r="O8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88" spans="1:15">
      <c r="A88" s="4">
        <v>84</v>
      </c>
      <c r="C88" s="4" t="str">
        <f t="shared" si="10"/>
        <v>C0000084</v>
      </c>
      <c r="D88" s="1" t="s">
        <v>143</v>
      </c>
      <c r="E88" s="4" t="s">
        <v>6</v>
      </c>
      <c r="F88" s="2">
        <v>350</v>
      </c>
      <c r="G88" s="6" t="s">
        <v>1738</v>
      </c>
      <c r="H88" s="7">
        <v>1</v>
      </c>
      <c r="I88" s="1" t="s">
        <v>1698</v>
      </c>
      <c r="J88" s="1">
        <f t="shared" si="6"/>
        <v>1</v>
      </c>
      <c r="K88" s="1">
        <v>1</v>
      </c>
      <c r="L88" s="1">
        <f t="shared" si="7"/>
        <v>3</v>
      </c>
      <c r="N8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('1','C0000084','ຄີມຈັບຈອດ','','','','', '', '','','ອັນ',1,3,2,NOW(), 0, '0000-00-00 00:00:00', 0, '1',0,0 ); </v>
      </c>
      <c r="O8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350',0,0,0,'', '1','1','0000-00-00','-',NOW(),'-',NOW(),'-',NOW(),'3','1','','','');</v>
      </c>
    </row>
    <row r="89" spans="1:15">
      <c r="A89" s="4">
        <v>85</v>
      </c>
      <c r="C89" s="4" t="str">
        <f t="shared" si="10"/>
        <v>C0000085</v>
      </c>
      <c r="D89" s="1" t="s">
        <v>525</v>
      </c>
      <c r="E89" s="4" t="s">
        <v>23</v>
      </c>
      <c r="F89" s="2">
        <v>0</v>
      </c>
      <c r="G89" s="6" t="s">
        <v>1739</v>
      </c>
      <c r="H89" s="7">
        <v>50</v>
      </c>
      <c r="I89" s="1" t="s">
        <v>1698</v>
      </c>
      <c r="J89" s="1">
        <f t="shared" si="6"/>
        <v>1</v>
      </c>
      <c r="K89" s="1">
        <v>1</v>
      </c>
      <c r="L89" s="1">
        <f t="shared" si="7"/>
        <v>1</v>
      </c>
      <c r="N8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('1','C0000085','ຄິ້ວໂລມູມຫລ່ຽມກາງ ສີທອງ CACTUS  3 X 2 CM   ','','','','', '', '','','ເສັ້ນ',1,3,2,NOW(), 0, '0000-00-00 00:00:00', 0, '1',0,0 ); </v>
      </c>
      <c r="O8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90" spans="1:15">
      <c r="A90" s="4">
        <v>86</v>
      </c>
      <c r="C90" s="4" t="str">
        <f t="shared" si="10"/>
        <v>C0000086</v>
      </c>
      <c r="D90" s="1" t="s">
        <v>36</v>
      </c>
      <c r="E90" s="4" t="s">
        <v>11</v>
      </c>
      <c r="F90" s="2">
        <v>70</v>
      </c>
      <c r="G90" s="6" t="s">
        <v>1738</v>
      </c>
      <c r="H90" s="7">
        <v>2</v>
      </c>
      <c r="I90" s="1" t="s">
        <v>48</v>
      </c>
      <c r="J90" s="1">
        <f t="shared" si="6"/>
        <v>2</v>
      </c>
      <c r="K90" s="1">
        <v>1</v>
      </c>
      <c r="L90" s="1">
        <f t="shared" si="7"/>
        <v>3</v>
      </c>
      <c r="N9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('2','C0000086','ສະກູດຳ 6 X 1','','','','', '', '','','ກັບ',1,3,2,NOW(), 0, '0000-00-00 00:00:00', 0, '1',0,0 ); </v>
      </c>
      <c r="O9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0,0,'2', 1, 1, 2, NOW(), 'ຮັບສິນຄ້າເຂົ້າໃໝ່', 'admin',' 70',0,0,0,'', '1','1','0000-00-00','-',NOW(),'-',NOW(),'-',NOW(),'3','1','','','');</v>
      </c>
    </row>
    <row r="91" spans="1:15">
      <c r="A91" s="4">
        <v>86</v>
      </c>
      <c r="C91" s="4" t="str">
        <f t="shared" si="10"/>
        <v>C0000086</v>
      </c>
      <c r="D91" s="1" t="s">
        <v>36</v>
      </c>
      <c r="E91" s="4" t="s">
        <v>11</v>
      </c>
      <c r="F91" s="2">
        <v>24500</v>
      </c>
      <c r="G91" s="6" t="s">
        <v>1739</v>
      </c>
      <c r="H91" s="7">
        <v>6</v>
      </c>
      <c r="I91" s="1" t="s">
        <v>48</v>
      </c>
      <c r="J91" s="1">
        <f t="shared" si="6"/>
        <v>2</v>
      </c>
      <c r="K91" s="1">
        <v>1</v>
      </c>
      <c r="L91" s="1">
        <f t="shared" si="7"/>
        <v>1</v>
      </c>
      <c r="N9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('2','C0000086','ສະກູດຳ 6 X 1','','','','', '', '','','ກັບ',1,3,2,NOW(), 0, '0000-00-00 00:00:00', 0, '1',0,0 ); </v>
      </c>
      <c r="O9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0,0,'6', 1, 1, 2, NOW(), 'ຮັບສິນຄ້າເຂົ້າໃໝ່', 'admin',' 24500',0,0,0,'', '1','1','0000-00-00','-',NOW(),'-',NOW(),'-',NOW(),'1','1','','','');</v>
      </c>
    </row>
    <row r="92" spans="1:15">
      <c r="A92" s="4">
        <v>86</v>
      </c>
      <c r="C92" s="4" t="str">
        <f t="shared" si="10"/>
        <v>C0000086</v>
      </c>
      <c r="D92" s="1" t="s">
        <v>36</v>
      </c>
      <c r="E92" s="4" t="s">
        <v>11</v>
      </c>
      <c r="F92" s="2">
        <v>37000</v>
      </c>
      <c r="G92" s="6" t="s">
        <v>1739</v>
      </c>
      <c r="H92" s="7">
        <v>10</v>
      </c>
      <c r="I92" s="1" t="s">
        <v>1687</v>
      </c>
      <c r="J92" s="1">
        <f t="shared" si="6"/>
        <v>5</v>
      </c>
      <c r="K92" s="1">
        <v>1</v>
      </c>
      <c r="L92" s="1">
        <f t="shared" si="7"/>
        <v>1</v>
      </c>
      <c r="N9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('5','C0000086','ສະກູດຳ 6 X 1','','','','', '', '','','ກັບ',1,3,2,NOW(), 0, '0000-00-00 00:00:00', 0, '1',0,0 ); </v>
      </c>
      <c r="O9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0,0,'10', 1, 1, 2, NOW(), 'ຮັບສິນຄ້າເຂົ້າໃໝ່', 'admin',' 37000',0,0,0,'', '1','1','0000-00-00','-',NOW(),'-',NOW(),'-',NOW(),'1','1','','','');</v>
      </c>
    </row>
    <row r="93" spans="1:15">
      <c r="A93" s="4">
        <v>87</v>
      </c>
      <c r="C93" s="4" t="str">
        <f t="shared" si="10"/>
        <v>C0000087</v>
      </c>
      <c r="D93" s="1" t="s">
        <v>37</v>
      </c>
      <c r="E93" s="4" t="s">
        <v>11</v>
      </c>
      <c r="F93" s="2">
        <v>210000</v>
      </c>
      <c r="G93" s="6" t="s">
        <v>1739</v>
      </c>
      <c r="H93" s="7">
        <v>1</v>
      </c>
      <c r="I93" s="1" t="s">
        <v>48</v>
      </c>
      <c r="J93" s="1">
        <f t="shared" si="6"/>
        <v>2</v>
      </c>
      <c r="K93" s="1">
        <v>1</v>
      </c>
      <c r="L93" s="1">
        <f t="shared" si="7"/>
        <v>1</v>
      </c>
      <c r="N9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('2','C0000087','ສະກູປາຍສະຫວ່ານຫົວແວ້   5/8''        1000pcs/ກັບ','','','','', '', '','','ກັບ',1,3,2,NOW(), 0, '0000-00-00 00:00:00', 0, '1',0,0 ); </v>
      </c>
      <c r="O9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210000',0,0,0,'', '1','1','0000-00-00','-',NOW(),'-',NOW(),'-',NOW(),'1','1','','','');</v>
      </c>
    </row>
    <row r="94" spans="1:15">
      <c r="A94" s="4">
        <v>88</v>
      </c>
      <c r="C94" s="4" t="str">
        <f t="shared" si="10"/>
        <v>C0000088</v>
      </c>
      <c r="D94" s="1" t="s">
        <v>1686</v>
      </c>
      <c r="E94" s="4" t="s">
        <v>14</v>
      </c>
      <c r="F94" s="2">
        <v>3252800</v>
      </c>
      <c r="G94" s="6" t="s">
        <v>1739</v>
      </c>
      <c r="H94" s="7">
        <v>2</v>
      </c>
      <c r="I94" s="1" t="s">
        <v>48</v>
      </c>
      <c r="J94" s="1">
        <f t="shared" si="6"/>
        <v>2</v>
      </c>
      <c r="K94" s="1">
        <v>1</v>
      </c>
      <c r="L94" s="1">
        <f t="shared" si="7"/>
        <v>1</v>
      </c>
      <c r="N9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('2','C0000088','ສາຍແລນ Cat6 UTP Cable  305m/box','','','','', '', '','','ແກັດ',1,3,2,NOW(), 0, '0000-00-00 00:00:00', 0, '1',0,0 ); </v>
      </c>
      <c r="O9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0,0,'2', 1, 1, 2, NOW(), 'ຮັບສິນຄ້າເຂົ້າໃໝ່', 'admin',' 3252800',0,0,0,'', '1','1','0000-00-00','-',NOW(),'-',NOW(),'-',NOW(),'1','1','','','');</v>
      </c>
    </row>
    <row r="95" spans="1:15">
      <c r="A95" s="4">
        <v>88</v>
      </c>
      <c r="B95" s="4" t="s">
        <v>2112</v>
      </c>
      <c r="C95" s="4" t="str">
        <f t="shared" si="10"/>
        <v>C0000088</v>
      </c>
      <c r="D95" s="1" t="s">
        <v>1686</v>
      </c>
      <c r="E95" s="4" t="s">
        <v>14</v>
      </c>
      <c r="F95" s="3">
        <v>0</v>
      </c>
      <c r="G95" s="6" t="s">
        <v>1739</v>
      </c>
      <c r="H95" s="3">
        <v>1</v>
      </c>
      <c r="I95" s="1" t="s">
        <v>1698</v>
      </c>
      <c r="J95" s="1">
        <f t="shared" si="6"/>
        <v>1</v>
      </c>
      <c r="K95" s="1">
        <v>1</v>
      </c>
      <c r="L95" s="1">
        <f t="shared" si="7"/>
        <v>1</v>
      </c>
      <c r="N9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('1','C0000088','ສາຍແລນ Cat6 UTP Cable  305m/box','','','','', '', '','','ແກັດ',1,3,2,NOW(), 0, '0000-00-00 00:00:00', 0, '1',0,0 ); </v>
      </c>
      <c r="O9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96" spans="1:15">
      <c r="A96" s="4">
        <v>89</v>
      </c>
      <c r="B96" s="4" t="s">
        <v>2112</v>
      </c>
      <c r="C96" s="4" t="str">
        <f t="shared" si="10"/>
        <v>C0000089</v>
      </c>
      <c r="D96" s="1" t="s">
        <v>2025</v>
      </c>
      <c r="E96" s="4" t="s">
        <v>14</v>
      </c>
      <c r="F96" s="3">
        <v>0</v>
      </c>
      <c r="G96" s="6" t="s">
        <v>1739</v>
      </c>
      <c r="H96" s="3">
        <v>3</v>
      </c>
      <c r="I96" s="1" t="s">
        <v>1698</v>
      </c>
      <c r="J96" s="1">
        <f t="shared" si="6"/>
        <v>1</v>
      </c>
      <c r="K96" s="1">
        <v>1</v>
      </c>
      <c r="L96" s="1">
        <f t="shared" si="7"/>
        <v>1</v>
      </c>
      <c r="N9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('1','C0000089','ສາຍແລນ Cat5 UTP Cable  305m/box','','','','', '', '','','ແກັດ',1,3,2,NOW(), 0, '0000-00-00 00:00:00', 0, '1',0,0 ); </v>
      </c>
      <c r="O9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97" spans="1:15">
      <c r="A97" s="4">
        <v>90</v>
      </c>
      <c r="B97" s="4" t="s">
        <v>2112</v>
      </c>
      <c r="C97" s="4" t="str">
        <f t="shared" si="10"/>
        <v>C0000090</v>
      </c>
      <c r="D97" s="5" t="s">
        <v>1202</v>
      </c>
      <c r="E97" s="4" t="s">
        <v>28</v>
      </c>
      <c r="F97" s="3">
        <v>0</v>
      </c>
      <c r="G97" s="6" t="s">
        <v>1739</v>
      </c>
      <c r="H97" s="3">
        <v>29</v>
      </c>
      <c r="I97" s="1" t="s">
        <v>1698</v>
      </c>
      <c r="J97" s="1">
        <f t="shared" si="6"/>
        <v>1</v>
      </c>
      <c r="K97" s="1">
        <v>1</v>
      </c>
      <c r="L97" s="1">
        <f t="shared" si="7"/>
        <v>1</v>
      </c>
      <c r="N9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('1','C0000090','ສາຍໂທລະສັບ STATION WIRE 4C 22 AWG TIEV 4C X 0.65mm   500m','','','','', '', '','','ມ້ວນ',1,3,2,NOW(), 0, '0000-00-00 00:00:00', 0, '1',0,0 ); </v>
      </c>
      <c r="O9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98" spans="1:15">
      <c r="A98" s="4">
        <v>91</v>
      </c>
      <c r="C98" s="4" t="str">
        <f t="shared" si="10"/>
        <v>C0000091</v>
      </c>
      <c r="D98" s="1" t="s">
        <v>524</v>
      </c>
      <c r="E98" s="4" t="s">
        <v>14</v>
      </c>
      <c r="F98" s="2">
        <v>0</v>
      </c>
      <c r="G98" s="6" t="s">
        <v>1739</v>
      </c>
      <c r="H98" s="7">
        <v>214</v>
      </c>
      <c r="I98" s="1" t="s">
        <v>1698</v>
      </c>
      <c r="J98" s="1">
        <f t="shared" si="6"/>
        <v>1</v>
      </c>
      <c r="K98" s="1">
        <v>1</v>
      </c>
      <c r="L98" s="1">
        <f t="shared" si="7"/>
        <v>1</v>
      </c>
      <c r="N9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('1','C0000091','ເສັ້ນຝັງຕົວ U   PVC  2M   50 ເສັ້ນ/ແກັດ','','','','', '', '','','ແກັດ',1,3,2,NOW(), 0, '0000-00-00 00:00:00', 0, '1',0,0 ); </v>
      </c>
      <c r="O9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0,0,'214', 1, 1, 2, NOW(), 'ຮັບສິນຄ້າເຂົ້າໃໝ່', 'admin',' 0',0,0,0,'', '1','1','0000-00-00','-',NOW(),'-',NOW(),'-',NOW(),'1','1','','','');</v>
      </c>
    </row>
    <row r="99" spans="1:15">
      <c r="A99" s="14">
        <v>92</v>
      </c>
      <c r="B99" s="14"/>
      <c r="C99" s="14" t="str">
        <f t="shared" si="10"/>
        <v>C0000092</v>
      </c>
      <c r="D99" s="15" t="s">
        <v>68</v>
      </c>
      <c r="E99" s="14" t="s">
        <v>24</v>
      </c>
      <c r="F99" s="16">
        <v>47000</v>
      </c>
      <c r="G99" s="17" t="s">
        <v>1739</v>
      </c>
      <c r="H99" s="18">
        <v>5</v>
      </c>
      <c r="I99" s="15" t="s">
        <v>48</v>
      </c>
      <c r="J99" s="1">
        <f t="shared" si="6"/>
        <v>2</v>
      </c>
      <c r="K99" s="1">
        <v>1</v>
      </c>
      <c r="L99" s="1">
        <f t="shared" si="7"/>
        <v>1</v>
      </c>
      <c r="N9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('2','C0000092','ປູນແດງລາວ       50Kg/ເປົາ','','','','', '', '','','ເປົາ',1,3,2,NOW(), 0, '0000-00-00 00:00:00', 0, '1',0,0 ); </v>
      </c>
      <c r="O9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0,0,'5', 1, 1, 2, NOW(), 'ຮັບສິນຄ້າເຂົ້າໃໝ່', 'admin',' 47000',0,0,0,'', '1','1','0000-00-00','-',NOW(),'-',NOW(),'-',NOW(),'1','1','','','');</v>
      </c>
    </row>
    <row r="100" spans="1:15">
      <c r="A100" s="14">
        <v>92</v>
      </c>
      <c r="B100" s="14"/>
      <c r="C100" s="14" t="str">
        <f t="shared" si="10"/>
        <v>C0000092</v>
      </c>
      <c r="D100" s="15" t="s">
        <v>68</v>
      </c>
      <c r="E100" s="14" t="s">
        <v>24</v>
      </c>
      <c r="F100" s="16">
        <v>59000</v>
      </c>
      <c r="G100" s="17" t="s">
        <v>1739</v>
      </c>
      <c r="H100" s="18">
        <v>4</v>
      </c>
      <c r="I100" s="15" t="s">
        <v>1669</v>
      </c>
      <c r="J100" s="1">
        <f t="shared" si="6"/>
        <v>3</v>
      </c>
      <c r="K100" s="1">
        <v>1</v>
      </c>
      <c r="L100" s="1">
        <f t="shared" si="7"/>
        <v>1</v>
      </c>
      <c r="N10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('3','C0000092','ປູນແດງລາວ       50Kg/ເປົາ','','','','', '', '','','ເປົາ',1,3,2,NOW(), 0, '0000-00-00 00:00:00', 0, '1',0,0 ); </v>
      </c>
      <c r="O10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0,0,'4', 1, 1, 2, NOW(), 'ຮັບສິນຄ້າເຂົ້າໃໝ່', 'admin',' 59000',0,0,0,'', '1','1','0000-00-00','-',NOW(),'-',NOW(),'-',NOW(),'1','1','','','');</v>
      </c>
    </row>
    <row r="101" spans="1:15">
      <c r="A101" s="14">
        <v>92</v>
      </c>
      <c r="B101" s="14"/>
      <c r="C101" s="14" t="str">
        <f t="shared" si="10"/>
        <v>C0000092</v>
      </c>
      <c r="D101" s="15" t="s">
        <v>2022</v>
      </c>
      <c r="E101" s="14" t="s">
        <v>24</v>
      </c>
      <c r="F101" s="16">
        <v>51500</v>
      </c>
      <c r="G101" s="17" t="s">
        <v>1739</v>
      </c>
      <c r="H101" s="18">
        <v>6</v>
      </c>
      <c r="I101" s="15" t="s">
        <v>1687</v>
      </c>
      <c r="J101" s="1">
        <f t="shared" si="6"/>
        <v>5</v>
      </c>
      <c r="K101" s="1">
        <v>1</v>
      </c>
      <c r="L101" s="1">
        <f t="shared" si="7"/>
        <v>1</v>
      </c>
      <c r="N10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('5','C0000092','ປູນແດງຫົງຊຶ      50kg/ເປົາ','','','','', '', '','','ເປົາ',1,3,2,NOW(), 0, '0000-00-00 00:00:00', 0, '1',0,0 ); </v>
      </c>
      <c r="O10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0,0,'6', 1, 1, 2, NOW(), 'ຮັບສິນຄ້າເຂົ້າໃໝ່', 'admin',' 51500',0,0,0,'', '1','1','0000-00-00','-',NOW(),'-',NOW(),'-',NOW(),'1','1','','','');</v>
      </c>
    </row>
    <row r="102" spans="1:15">
      <c r="A102" s="14">
        <v>92</v>
      </c>
      <c r="B102" s="14"/>
      <c r="C102" s="14" t="str">
        <f t="shared" si="10"/>
        <v>C0000092</v>
      </c>
      <c r="D102" s="15" t="s">
        <v>2022</v>
      </c>
      <c r="E102" s="14" t="s">
        <v>24</v>
      </c>
      <c r="F102" s="16">
        <v>78000</v>
      </c>
      <c r="G102" s="17" t="s">
        <v>1739</v>
      </c>
      <c r="H102" s="18">
        <v>10</v>
      </c>
      <c r="I102" s="15" t="s">
        <v>1687</v>
      </c>
      <c r="J102" s="1">
        <f t="shared" si="6"/>
        <v>5</v>
      </c>
      <c r="K102" s="1">
        <v>1</v>
      </c>
      <c r="L102" s="1">
        <f t="shared" si="7"/>
        <v>1</v>
      </c>
      <c r="N10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('5','C0000092','ປູນແດງຫົງຊຶ      50kg/ເປົາ','','','','', '', '','','ເປົາ',1,3,2,NOW(), 0, '0000-00-00 00:00:00', 0, '1',0,0 ); </v>
      </c>
      <c r="O10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0,0,'10', 1, 1, 2, NOW(), 'ຮັບສິນຄ້າເຂົ້າໃໝ່', 'admin',' 78000',0,0,0,'', '1','1','0000-00-00','-',NOW(),'-',NOW(),'-',NOW(),'1','1','','','');</v>
      </c>
    </row>
    <row r="103" spans="1:15">
      <c r="A103" s="4">
        <v>93</v>
      </c>
      <c r="B103" s="4" t="s">
        <v>2121</v>
      </c>
      <c r="C103" s="4" t="str">
        <f t="shared" si="10"/>
        <v>C0000093</v>
      </c>
      <c r="D103" s="5" t="s">
        <v>1589</v>
      </c>
      <c r="E103" s="4" t="s">
        <v>6</v>
      </c>
      <c r="F103" s="3">
        <v>0</v>
      </c>
      <c r="G103" s="6" t="s">
        <v>1739</v>
      </c>
      <c r="H103" s="3">
        <v>216</v>
      </c>
      <c r="I103" s="1" t="s">
        <v>1698</v>
      </c>
      <c r="J103" s="1">
        <f t="shared" si="6"/>
        <v>1</v>
      </c>
      <c r="K103" s="1">
        <v>1</v>
      </c>
      <c r="L103" s="1">
        <f t="shared" si="7"/>
        <v>1</v>
      </c>
      <c r="N10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('1','C0000093','ລຳໂພງຕິດເພດານ  T - 106U  CEILING  SPEAKER   '' itc AUDIO ''','','','','', '', '','','ອັນ',1,3,2,NOW(), 0, '0000-00-00 00:00:00', 0, '1',0,0 ); </v>
      </c>
      <c r="O10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0,0,'216', 1, 1, 2, NOW(), 'ຮັບສິນຄ້າເຂົ້າໃໝ່', 'admin',' 0',0,0,0,'', '1','1','0000-00-00','-',NOW(),'-',NOW(),'-',NOW(),'1','1','','','');</v>
      </c>
    </row>
    <row r="104" spans="1:15">
      <c r="A104" s="4">
        <v>94</v>
      </c>
      <c r="B104" s="4" t="s">
        <v>2121</v>
      </c>
      <c r="C104" s="4" t="str">
        <f t="shared" si="10"/>
        <v>C0000094</v>
      </c>
      <c r="D104" s="5" t="s">
        <v>1590</v>
      </c>
      <c r="E104" s="4" t="s">
        <v>6</v>
      </c>
      <c r="F104" s="3">
        <v>0</v>
      </c>
      <c r="G104" s="6" t="s">
        <v>1739</v>
      </c>
      <c r="H104" s="3">
        <v>9</v>
      </c>
      <c r="I104" s="1" t="s">
        <v>1698</v>
      </c>
      <c r="J104" s="1">
        <f t="shared" si="6"/>
        <v>1</v>
      </c>
      <c r="K104" s="1">
        <v>1</v>
      </c>
      <c r="L104" s="1">
        <f t="shared" si="7"/>
        <v>1</v>
      </c>
      <c r="N10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('1','C0000094','ລຳໂພງຕິດເພດານ  T - 105A  CEILING  SPEAKER   '' itc AUDIO ''','','','','', '', '','','ອັນ',1,3,2,NOW(), 0, '0000-00-00 00:00:00', 0, '1',0,0 ); </v>
      </c>
      <c r="O10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105" spans="1:15">
      <c r="A105" s="14">
        <v>95</v>
      </c>
      <c r="B105" s="14"/>
      <c r="C105" s="14" t="str">
        <f t="shared" si="10"/>
        <v>C0000095</v>
      </c>
      <c r="D105" s="15" t="s">
        <v>115</v>
      </c>
      <c r="E105" s="14" t="s">
        <v>12</v>
      </c>
      <c r="F105" s="16">
        <v>800</v>
      </c>
      <c r="G105" s="17" t="s">
        <v>1739</v>
      </c>
      <c r="H105" s="18">
        <v>160</v>
      </c>
      <c r="I105" s="15" t="s">
        <v>48</v>
      </c>
      <c r="J105" s="1">
        <f t="shared" si="6"/>
        <v>2</v>
      </c>
      <c r="K105" s="1">
        <v>1</v>
      </c>
      <c r="L105" s="1">
        <f t="shared" si="7"/>
        <v>1</v>
      </c>
      <c r="N10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('2','C0000095','ດີນຈີ່ 6 ຮູ','','','','', '', '','','ກ້ອນ',1,3,2,NOW(), 0, '0000-00-00 00:00:00', 0, '1',0,0 ); </v>
      </c>
      <c r="O10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0,0,'160', 1, 1, 2, NOW(), 'ຮັບສິນຄ້າເຂົ້າໃໝ່', 'admin',' 800',0,0,0,'', '1','1','0000-00-00','-',NOW(),'-',NOW(),'-',NOW(),'1','1','','','');</v>
      </c>
    </row>
    <row r="106" spans="1:15">
      <c r="A106" s="4">
        <v>174</v>
      </c>
      <c r="C106" s="4" t="str">
        <f t="shared" si="10"/>
        <v>C0000174</v>
      </c>
      <c r="D106" s="1" t="s">
        <v>88</v>
      </c>
      <c r="E106" s="4" t="s">
        <v>89</v>
      </c>
      <c r="F106" s="2">
        <v>3133.3333333330002</v>
      </c>
      <c r="G106" s="6" t="s">
        <v>1739</v>
      </c>
      <c r="H106" s="7">
        <v>13</v>
      </c>
      <c r="I106" s="1" t="s">
        <v>1685</v>
      </c>
      <c r="J106" s="1">
        <f t="shared" si="6"/>
        <v>4</v>
      </c>
      <c r="K106" s="1">
        <v>1</v>
      </c>
      <c r="L106" s="1">
        <f t="shared" si="7"/>
        <v>1</v>
      </c>
      <c r="N10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('4','C0000174','ສາຍຜຽກ  ສີຟ້າ','','','','', '', '','','ໄນ',1,3,2,NOW(), 0, '0000-00-00 00:00:00', 0, '1',0,0 ); </v>
      </c>
      <c r="O10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0,0,'13', 1, 1, 2, NOW(), 'ຮັບສິນຄ້າເຂົ້າໃໝ່', 'admin',' 3133.333333333',0,0,0,'', '1','1','0000-00-00','-',NOW(),'-',NOW(),'-',NOW(),'1','1','','','');</v>
      </c>
    </row>
    <row r="107" spans="1:15">
      <c r="A107" s="4">
        <v>96</v>
      </c>
      <c r="C107" s="4" t="str">
        <f t="shared" si="10"/>
        <v>C0000096</v>
      </c>
      <c r="D107" s="1" t="s">
        <v>30</v>
      </c>
      <c r="E107" s="4" t="s">
        <v>7</v>
      </c>
      <c r="F107" s="2">
        <v>15000</v>
      </c>
      <c r="G107" s="6" t="s">
        <v>1739</v>
      </c>
      <c r="H107" s="7">
        <v>1</v>
      </c>
      <c r="I107" s="1" t="s">
        <v>48</v>
      </c>
      <c r="J107" s="1">
        <f t="shared" si="6"/>
        <v>2</v>
      </c>
      <c r="K107" s="1">
        <v>1</v>
      </c>
      <c r="L107" s="1">
        <f t="shared" si="7"/>
        <v>1</v>
      </c>
      <c r="N10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('2','C0000096','ນ້ຳມັນ     2T','','','','', '', '','','ຕຸກ',1,3,2,NOW(), 0, '0000-00-00 00:00:00', 0, '1',0,0 ); </v>
      </c>
      <c r="O10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15000',0,0,0,'', '1','1','0000-00-00','-',NOW(),'-',NOW(),'-',NOW(),'1','1','','','');</v>
      </c>
    </row>
    <row r="108" spans="1:15">
      <c r="A108" s="14">
        <v>97</v>
      </c>
      <c r="B108" s="14"/>
      <c r="C108" s="14" t="str">
        <f t="shared" si="10"/>
        <v>C0000097</v>
      </c>
      <c r="D108" s="15" t="s">
        <v>104</v>
      </c>
      <c r="E108" s="14" t="s">
        <v>4</v>
      </c>
      <c r="F108" s="16">
        <v>14727.272727199999</v>
      </c>
      <c r="G108" s="17" t="s">
        <v>1739</v>
      </c>
      <c r="H108" s="18">
        <v>7</v>
      </c>
      <c r="I108" s="15" t="s">
        <v>48</v>
      </c>
      <c r="J108" s="1">
        <f t="shared" si="6"/>
        <v>2</v>
      </c>
      <c r="K108" s="1">
        <v>1</v>
      </c>
      <c r="L108" s="1">
        <f t="shared" si="7"/>
        <v>1</v>
      </c>
      <c r="N10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('2','C0000097','ເທບໂປ້ເພດານ   3ກໍ້/ຖົງ','','','','', '', '','','ຖົງ',1,3,2,NOW(), 0, '0000-00-00 00:00:00', 0, '1',0,0 ); </v>
      </c>
      <c r="O10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0,0,'7', 1, 1, 2, NOW(), 'ຮັບສິນຄ້າເຂົ້າໃໝ່', 'admin',' 14727.2727272',0,0,0,'', '1','1','0000-00-00','-',NOW(),'-',NOW(),'-',NOW(),'1','1','','','');</v>
      </c>
    </row>
    <row r="109" spans="1:15">
      <c r="A109" s="4">
        <v>171</v>
      </c>
      <c r="C109" s="4" t="str">
        <f t="shared" si="10"/>
        <v>C0000171</v>
      </c>
      <c r="D109" s="1" t="s">
        <v>85</v>
      </c>
      <c r="E109" s="4" t="s">
        <v>23</v>
      </c>
      <c r="F109" s="2">
        <v>168</v>
      </c>
      <c r="G109" s="6" t="s">
        <v>1738</v>
      </c>
      <c r="H109" s="7">
        <v>17</v>
      </c>
      <c r="I109" s="1" t="s">
        <v>1685</v>
      </c>
      <c r="J109" s="1">
        <f t="shared" si="6"/>
        <v>4</v>
      </c>
      <c r="K109" s="1">
        <v>1</v>
      </c>
      <c r="L109" s="1">
        <f t="shared" si="7"/>
        <v>3</v>
      </c>
      <c r="N10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('4','C0000171','ສາຍພານ ເບີ B 105','','','','', '', '','','ເສັ້ນ',1,3,2,NOW(), 0, '0000-00-00 00:00:00', 0, '1',0,0 ); </v>
      </c>
      <c r="O10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0,0,'17', 1, 1, 2, NOW(), 'ຮັບສິນຄ້າເຂົ້າໃໝ່', 'admin',' 168',0,0,0,'', '1','1','0000-00-00','-',NOW(),'-',NOW(),'-',NOW(),'3','1','','','');</v>
      </c>
    </row>
    <row r="110" spans="1:15">
      <c r="A110" s="4">
        <v>98</v>
      </c>
      <c r="C110" s="4" t="str">
        <f t="shared" si="10"/>
        <v>C0000098</v>
      </c>
      <c r="D110" s="1" t="s">
        <v>31</v>
      </c>
      <c r="E110" s="4" t="s">
        <v>20</v>
      </c>
      <c r="F110" s="2">
        <v>69500</v>
      </c>
      <c r="G110" s="6" t="s">
        <v>1739</v>
      </c>
      <c r="H110" s="7">
        <v>12</v>
      </c>
      <c r="I110" s="1" t="s">
        <v>48</v>
      </c>
      <c r="J110" s="1">
        <f t="shared" si="6"/>
        <v>2</v>
      </c>
      <c r="K110" s="1">
        <v>1</v>
      </c>
      <c r="L110" s="1">
        <f t="shared" si="7"/>
        <v>1</v>
      </c>
      <c r="N11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('2','C0000098','ແຜ່ນຢິບຊ້ຳ   120 X 240 X 0.9CM','','','','', '', '','','ແຜ່ນ',1,3,2,NOW(), 0, '0000-00-00 00:00:00', 0, '1',0,0 ); </v>
      </c>
      <c r="O11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0,0,'12', 1, 1, 2, NOW(), 'ຮັບສິນຄ້າເຂົ້າໃໝ່', 'admin',' 69500',0,0,0,'', '1','1','0000-00-00','-',NOW(),'-',NOW(),'-',NOW(),'1','1','','','');</v>
      </c>
    </row>
    <row r="111" spans="1:15">
      <c r="A111" s="4">
        <v>99</v>
      </c>
      <c r="C111" s="4" t="str">
        <f t="shared" si="10"/>
        <v>C0000099</v>
      </c>
      <c r="D111" s="1" t="s">
        <v>32</v>
      </c>
      <c r="E111" s="4" t="s">
        <v>6</v>
      </c>
      <c r="F111" s="2">
        <v>12000</v>
      </c>
      <c r="G111" s="6" t="s">
        <v>1739</v>
      </c>
      <c r="H111" s="7">
        <v>2</v>
      </c>
      <c r="I111" s="1" t="s">
        <v>48</v>
      </c>
      <c r="J111" s="1">
        <f t="shared" si="6"/>
        <v>2</v>
      </c>
      <c r="K111" s="1">
        <v>1</v>
      </c>
      <c r="L111" s="1">
        <f t="shared" si="7"/>
        <v>1</v>
      </c>
      <c r="N11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('2','C0000099','ລູກກີງທາສີ       4'' ','','','','', '', '','','ອັນ',1,3,2,NOW(), 0, '0000-00-00 00:00:00', 0, '1',0,0 ); </v>
      </c>
      <c r="O11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0,0,'2', 1, 1, 2, NOW(), 'ຮັບສິນຄ້າເຂົ້າໃໝ່', 'admin',' 12000',0,0,0,'', '1','1','0000-00-00','-',NOW(),'-',NOW(),'-',NOW(),'1','1','','','');</v>
      </c>
    </row>
    <row r="112" spans="1:15">
      <c r="A112" s="14">
        <v>100</v>
      </c>
      <c r="B112" s="14"/>
      <c r="C112" s="14" t="str">
        <f t="shared" si="10"/>
        <v>C0000100</v>
      </c>
      <c r="D112" s="15" t="s">
        <v>138</v>
      </c>
      <c r="E112" s="14" t="s">
        <v>6</v>
      </c>
      <c r="F112" s="16">
        <v>12000</v>
      </c>
      <c r="G112" s="17" t="s">
        <v>1739</v>
      </c>
      <c r="H112" s="18">
        <v>1</v>
      </c>
      <c r="I112" s="15" t="s">
        <v>48</v>
      </c>
      <c r="J112" s="1">
        <f t="shared" si="6"/>
        <v>2</v>
      </c>
      <c r="K112" s="1">
        <v>1</v>
      </c>
      <c r="L112" s="1">
        <f t="shared" si="7"/>
        <v>1</v>
      </c>
      <c r="N11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('2','C0000100','ລູກກິ້ງທາສີ    10"','','','','', '', '','','ອັນ',1,3,2,NOW(), 0, '0000-00-00 00:00:00', 0, '1',0,0 ); </v>
      </c>
      <c r="O11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12000',0,0,0,'', '1','1','0000-00-00','-',NOW(),'-',NOW(),'-',NOW(),'1','1','','','');</v>
      </c>
    </row>
    <row r="113" spans="1:15">
      <c r="A113" s="14">
        <v>100</v>
      </c>
      <c r="B113" s="14"/>
      <c r="C113" s="14" t="str">
        <f t="shared" si="10"/>
        <v>C0000100</v>
      </c>
      <c r="D113" s="15" t="s">
        <v>138</v>
      </c>
      <c r="E113" s="14" t="s">
        <v>6</v>
      </c>
      <c r="F113" s="16">
        <v>18000</v>
      </c>
      <c r="G113" s="17" t="s">
        <v>1739</v>
      </c>
      <c r="H113" s="18">
        <v>3</v>
      </c>
      <c r="I113" s="15" t="s">
        <v>1687</v>
      </c>
      <c r="J113" s="1">
        <f t="shared" si="6"/>
        <v>5</v>
      </c>
      <c r="K113" s="1">
        <v>1</v>
      </c>
      <c r="L113" s="1">
        <f t="shared" si="7"/>
        <v>1</v>
      </c>
      <c r="N11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('5','C0000100','ລູກກິ້ງທາສີ    10"','','','','', '', '','','ອັນ',1,3,2,NOW(), 0, '0000-00-00 00:00:00', 0, '1',0,0 ); </v>
      </c>
      <c r="O11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0,0,'3', 1, 1, 2, NOW(), 'ຮັບສິນຄ້າເຂົ້າໃໝ່', 'admin',' 18000',0,0,0,'', '1','1','0000-00-00','-',NOW(),'-',NOW(),'-',NOW(),'1','1','','','');</v>
      </c>
    </row>
    <row r="114" spans="1:15">
      <c r="A114" s="9">
        <v>101</v>
      </c>
      <c r="B114" s="9"/>
      <c r="C114" s="19" t="str">
        <f t="shared" si="10"/>
        <v>C0000101</v>
      </c>
      <c r="D114" s="10" t="s">
        <v>21</v>
      </c>
      <c r="E114" s="9" t="s">
        <v>22</v>
      </c>
      <c r="F114" s="11">
        <v>25000</v>
      </c>
      <c r="G114" s="12" t="s">
        <v>1739</v>
      </c>
      <c r="H114" s="13">
        <v>4</v>
      </c>
      <c r="I114" s="10" t="s">
        <v>48</v>
      </c>
      <c r="J114" s="1">
        <f t="shared" si="6"/>
        <v>2</v>
      </c>
      <c r="K114" s="1">
        <v>1</v>
      </c>
      <c r="L114" s="1">
        <f t="shared" si="7"/>
        <v>1</v>
      </c>
      <c r="N11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('2','C0000101','ລອກກີ້','','','','', '', '','','ມັດ',1,3,2,NOW(), 0, '0000-00-00 00:00:00', 0, '1',0,0 ); </v>
      </c>
      <c r="O11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0,0,'4', 1, 1, 2, NOW(), 'ຮັບສິນຄ້າເຂົ້າໃໝ່', 'admin',' 25000',0,0,0,'', '1','1','0000-00-00','-',NOW(),'-',NOW(),'-',NOW(),'1','1','','','');</v>
      </c>
    </row>
    <row r="115" spans="1:15">
      <c r="A115" s="9">
        <v>101</v>
      </c>
      <c r="B115" s="9"/>
      <c r="C115" s="19" t="str">
        <f t="shared" si="10"/>
        <v>C0000101</v>
      </c>
      <c r="D115" s="10" t="s">
        <v>2113</v>
      </c>
      <c r="E115" s="9" t="s">
        <v>22</v>
      </c>
      <c r="F115" s="11">
        <v>0</v>
      </c>
      <c r="G115" s="12"/>
      <c r="H115" s="13">
        <v>15</v>
      </c>
      <c r="I115" s="10" t="s">
        <v>1698</v>
      </c>
      <c r="J115" s="1">
        <f t="shared" si="6"/>
        <v>1</v>
      </c>
      <c r="K115" s="1">
        <v>1</v>
      </c>
      <c r="L115" s="1">
        <f t="shared" si="7"/>
        <v>1</v>
      </c>
      <c r="N11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('1','C0000101','ລ໋ອກກີ້                    100 PCS/ແພກ  (ເພດານ)','','','','', '', '','','ມັດ',1,3,2,NOW(), 0, '0000-00-00 00:00:00', 0, '1',0,0 ); </v>
      </c>
      <c r="O11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116" spans="1:15">
      <c r="A116" s="4">
        <v>102</v>
      </c>
      <c r="B116" s="4" t="s">
        <v>2122</v>
      </c>
      <c r="C116" s="4" t="str">
        <f t="shared" si="10"/>
        <v>C0000102</v>
      </c>
      <c r="D116" s="5" t="s">
        <v>1640</v>
      </c>
      <c r="E116" s="4" t="s">
        <v>6</v>
      </c>
      <c r="F116" s="3">
        <v>0</v>
      </c>
      <c r="G116" s="6" t="s">
        <v>1739</v>
      </c>
      <c r="H116" s="3">
        <v>210</v>
      </c>
      <c r="I116" s="1" t="s">
        <v>1698</v>
      </c>
      <c r="J116" s="1">
        <f t="shared" si="6"/>
        <v>1</v>
      </c>
      <c r="K116" s="1">
        <v>1</v>
      </c>
      <c r="L116" s="1">
        <f t="shared" si="7"/>
        <v>1</v>
      </c>
      <c r="N11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('1','C0000102','ຝາປິດລຳໂພງເພດານ','','','','', '', '','','ອັນ',1,3,2,NOW(), 0, '0000-00-00 00:00:00', 0, '1',0,0 ); </v>
      </c>
      <c r="O11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0,0,'210', 1, 1, 2, NOW(), 'ຮັບສິນຄ້າເຂົ້າໃໝ່', 'admin',' 0',0,0,0,'', '1','1','0000-00-00','-',NOW(),'-',NOW(),'-',NOW(),'1','1','','','');</v>
      </c>
    </row>
    <row r="117" spans="1:15">
      <c r="A117" s="4">
        <v>103</v>
      </c>
      <c r="C117" s="4" t="str">
        <f t="shared" si="10"/>
        <v>C0000103</v>
      </c>
      <c r="D117" s="1" t="s">
        <v>34</v>
      </c>
      <c r="E117" s="4" t="s">
        <v>23</v>
      </c>
      <c r="F117" s="2">
        <v>310</v>
      </c>
      <c r="G117" s="6" t="s">
        <v>1738</v>
      </c>
      <c r="H117" s="7">
        <v>2</v>
      </c>
      <c r="I117" s="1" t="s">
        <v>48</v>
      </c>
      <c r="J117" s="1">
        <f t="shared" si="6"/>
        <v>2</v>
      </c>
      <c r="K117" s="1">
        <v>1</v>
      </c>
      <c r="L117" s="1">
        <f t="shared" si="7"/>
        <v>3</v>
      </c>
      <c r="N11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('2','C0000103','ເຫລັກກ່ອງເຄືອບຂາວ 40 X 40mm','','','','', '', '','','ເສັ້ນ',1,3,2,NOW(), 0, '0000-00-00 00:00:00', 0, '1',0,0 ); </v>
      </c>
      <c r="O11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0,0,'2', 1, 1, 2, NOW(), 'ຮັບສິນຄ້າເຂົ້າໃໝ່', 'admin',' 310',0,0,0,'', '1','1','0000-00-00','-',NOW(),'-',NOW(),'-',NOW(),'3','1','','','');</v>
      </c>
    </row>
    <row r="118" spans="1:15">
      <c r="A118" s="4">
        <v>104</v>
      </c>
      <c r="C118" s="4" t="str">
        <f t="shared" si="10"/>
        <v>C0000104</v>
      </c>
      <c r="D118" s="1" t="s">
        <v>35</v>
      </c>
      <c r="E118" s="4" t="s">
        <v>23</v>
      </c>
      <c r="F118" s="2">
        <v>108000</v>
      </c>
      <c r="G118" s="6" t="s">
        <v>1739</v>
      </c>
      <c r="H118" s="7">
        <v>4</v>
      </c>
      <c r="I118" s="1" t="s">
        <v>48</v>
      </c>
      <c r="J118" s="1">
        <f t="shared" si="6"/>
        <v>2</v>
      </c>
      <c r="K118" s="1">
        <v>1</v>
      </c>
      <c r="L118" s="1">
        <f t="shared" si="7"/>
        <v>1</v>
      </c>
      <c r="N11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('2','C0000104','ເຫລັກກ່ອງເຄືອບຂາວ 30 X 30 X 1.2mm','','','','', '', '','','ເສັ້ນ',1,3,2,NOW(), 0, '0000-00-00 00:00:00', 0, '1',0,0 ); </v>
      </c>
      <c r="O11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0,0,'4', 1, 1, 2, NOW(), 'ຮັບສິນຄ້າເຂົ້າໃໝ່', 'admin',' 108000',0,0,0,'', '1','1','0000-00-00','-',NOW(),'-',NOW(),'-',NOW(),'1','1','','','');</v>
      </c>
    </row>
    <row r="119" spans="1:15">
      <c r="A119" s="14">
        <v>105</v>
      </c>
      <c r="B119" s="14"/>
      <c r="C119" s="14" t="str">
        <f t="shared" si="10"/>
        <v>C0000105</v>
      </c>
      <c r="D119" s="15" t="s">
        <v>50</v>
      </c>
      <c r="E119" s="14" t="s">
        <v>11</v>
      </c>
      <c r="F119" s="16">
        <v>280</v>
      </c>
      <c r="G119" s="17" t="s">
        <v>1738</v>
      </c>
      <c r="H119" s="18">
        <v>1</v>
      </c>
      <c r="I119" s="15" t="s">
        <v>1669</v>
      </c>
      <c r="J119" s="1">
        <f t="shared" si="6"/>
        <v>3</v>
      </c>
      <c r="K119" s="1">
        <v>1</v>
      </c>
      <c r="L119" s="1">
        <f t="shared" si="7"/>
        <v>3</v>
      </c>
      <c r="N11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('3','C0000105','ທູບຈອດເຫລດ     2.6mm','','','','', '', '','','ກັບ',1,3,2,NOW(), 0, '0000-00-00 00:00:00', 0, '1',0,0 ); </v>
      </c>
      <c r="O11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280',0,0,0,'', '1','1','0000-00-00','-',NOW(),'-',NOW(),'-',NOW(),'3','1','','','');</v>
      </c>
    </row>
    <row r="120" spans="1:15">
      <c r="A120" s="14">
        <v>105</v>
      </c>
      <c r="B120" s="14"/>
      <c r="C120" s="14" t="str">
        <f t="shared" si="10"/>
        <v>C0000105</v>
      </c>
      <c r="D120" s="15" t="s">
        <v>50</v>
      </c>
      <c r="E120" s="14" t="s">
        <v>11</v>
      </c>
      <c r="F120" s="16">
        <v>147000</v>
      </c>
      <c r="G120" s="17" t="s">
        <v>1739</v>
      </c>
      <c r="H120" s="18">
        <v>1</v>
      </c>
      <c r="I120" s="15" t="s">
        <v>1687</v>
      </c>
      <c r="J120" s="1">
        <f t="shared" si="6"/>
        <v>5</v>
      </c>
      <c r="K120" s="1">
        <v>1</v>
      </c>
      <c r="L120" s="1">
        <f t="shared" si="7"/>
        <v>1</v>
      </c>
      <c r="N12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('5','C0000105','ທູບຈອດເຫລດ     2.6mm','','','','', '', '','','ກັບ',1,3,2,NOW(), 0, '0000-00-00 00:00:00', 0, '1',0,0 ); </v>
      </c>
      <c r="O12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147000',0,0,0,'', '1','1','0000-00-00','-',NOW(),'-',NOW(),'-',NOW(),'1','1','','','');</v>
      </c>
    </row>
    <row r="121" spans="1:15">
      <c r="A121" s="9">
        <v>106</v>
      </c>
      <c r="B121" s="9"/>
      <c r="C121" s="19" t="str">
        <f t="shared" si="10"/>
        <v>C0000106</v>
      </c>
      <c r="D121" s="10" t="s">
        <v>83</v>
      </c>
      <c r="E121" s="9" t="s">
        <v>23</v>
      </c>
      <c r="F121" s="11">
        <v>128</v>
      </c>
      <c r="G121" s="12" t="s">
        <v>1738</v>
      </c>
      <c r="H121" s="13">
        <v>6</v>
      </c>
      <c r="I121" s="10" t="s">
        <v>1669</v>
      </c>
      <c r="J121" s="1">
        <f t="shared" si="6"/>
        <v>3</v>
      </c>
      <c r="K121" s="1">
        <v>1</v>
      </c>
      <c r="L121" s="1">
        <f t="shared" si="7"/>
        <v>3</v>
      </c>
      <c r="N12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('3','C0000106','ສາຍພານ ເບີ B 80','','','','', '', '','','ເສັ້ນ',1,3,2,NOW(), 0, '0000-00-00 00:00:00', 0, '1',0,0 ); </v>
      </c>
      <c r="O12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0,0,'6', 1, 1, 2, NOW(), 'ຮັບສິນຄ້າເຂົ້າໃໝ່', 'admin',' 128',0,0,0,'', '1','1','0000-00-00','-',NOW(),'-',NOW(),'-',NOW(),'3','1','','','');</v>
      </c>
    </row>
    <row r="122" spans="1:15">
      <c r="A122" s="4">
        <v>172</v>
      </c>
      <c r="C122" s="4" t="str">
        <f t="shared" si="10"/>
        <v>C0000172</v>
      </c>
      <c r="D122" s="1" t="s">
        <v>86</v>
      </c>
      <c r="E122" s="4" t="s">
        <v>23</v>
      </c>
      <c r="F122" s="2">
        <v>183</v>
      </c>
      <c r="G122" s="6" t="s">
        <v>1738</v>
      </c>
      <c r="H122" s="7">
        <v>3</v>
      </c>
      <c r="I122" s="1" t="s">
        <v>1685</v>
      </c>
      <c r="J122" s="1">
        <f t="shared" si="6"/>
        <v>4</v>
      </c>
      <c r="K122" s="1">
        <v>1</v>
      </c>
      <c r="L122" s="1">
        <f t="shared" si="7"/>
        <v>3</v>
      </c>
      <c r="N12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('4','C0000172','ສາຍພານ ເບີ B 114','','','','', '', '','','ເສັ້ນ',1,3,2,NOW(), 0, '0000-00-00 00:00:00', 0, '1',0,0 ); </v>
      </c>
      <c r="O12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183',0,0,0,'', '1','1','0000-00-00','-',NOW(),'-',NOW(),'-',NOW(),'3','1','','','');</v>
      </c>
    </row>
    <row r="123" spans="1:15">
      <c r="A123" s="9">
        <v>106</v>
      </c>
      <c r="B123" s="9"/>
      <c r="C123" s="19" t="str">
        <f t="shared" si="10"/>
        <v>C0000106</v>
      </c>
      <c r="D123" s="10" t="s">
        <v>83</v>
      </c>
      <c r="E123" s="9" t="s">
        <v>23</v>
      </c>
      <c r="F123" s="11">
        <v>126</v>
      </c>
      <c r="G123" s="12" t="s">
        <v>1738</v>
      </c>
      <c r="H123" s="13">
        <v>10</v>
      </c>
      <c r="I123" s="10" t="s">
        <v>1685</v>
      </c>
      <c r="J123" s="1">
        <f t="shared" si="6"/>
        <v>4</v>
      </c>
      <c r="K123" s="1">
        <v>1</v>
      </c>
      <c r="L123" s="1">
        <f t="shared" si="7"/>
        <v>3</v>
      </c>
      <c r="N12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('4','C0000106','ສາຍພານ ເບີ B 80','','','','', '', '','','ເສັ້ນ',1,3,2,NOW(), 0, '0000-00-00 00:00:00', 0, '1',0,0 ); </v>
      </c>
      <c r="O12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0,0,'10', 1, 1, 2, NOW(), 'ຮັບສິນຄ້າເຂົ້າໃໝ່', 'admin',' 126',0,0,0,'', '1','1','0000-00-00','-',NOW(),'-',NOW(),'-',NOW(),'3','1','','','');</v>
      </c>
    </row>
    <row r="124" spans="1:15">
      <c r="A124" s="9">
        <v>106</v>
      </c>
      <c r="B124" s="9" t="s">
        <v>2114</v>
      </c>
      <c r="C124" s="19" t="str">
        <f t="shared" si="10"/>
        <v>C0000106</v>
      </c>
      <c r="D124" s="10" t="s">
        <v>954</v>
      </c>
      <c r="E124" s="9" t="s">
        <v>23</v>
      </c>
      <c r="F124" s="11">
        <v>0</v>
      </c>
      <c r="G124" s="12"/>
      <c r="H124" s="13">
        <v>3</v>
      </c>
      <c r="I124" s="10" t="s">
        <v>1698</v>
      </c>
      <c r="J124" s="1">
        <f t="shared" si="6"/>
        <v>1</v>
      </c>
      <c r="K124" s="1">
        <v>1</v>
      </c>
      <c r="L124" s="1">
        <f t="shared" si="7"/>
        <v>1</v>
      </c>
      <c r="N12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('1','C0000106','ສາຍພານ ເບີ  B80','','','','', '', '','','ເສັ້ນ',1,3,2,NOW(), 0, '0000-00-00 00:00:00', 0, '1',0,0 ); </v>
      </c>
      <c r="O12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25" spans="1:15">
      <c r="A125" s="4">
        <v>107</v>
      </c>
      <c r="C125" s="4" t="str">
        <f t="shared" si="10"/>
        <v>C0000107</v>
      </c>
      <c r="D125" s="1" t="s">
        <v>53</v>
      </c>
      <c r="E125" s="4" t="s">
        <v>28</v>
      </c>
      <c r="F125" s="2">
        <v>885000</v>
      </c>
      <c r="G125" s="6" t="s">
        <v>1739</v>
      </c>
      <c r="H125" s="7">
        <v>1</v>
      </c>
      <c r="I125" s="1" t="s">
        <v>1669</v>
      </c>
      <c r="J125" s="1">
        <f t="shared" si="6"/>
        <v>3</v>
      </c>
      <c r="K125" s="1">
        <v>1</v>
      </c>
      <c r="L125" s="1">
        <f t="shared" si="7"/>
        <v>1</v>
      </c>
      <c r="N12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('3','C0000107','ສາຍສະລິງ   6MM X 200M','','','','', '', '','','ມ້ວນ',1,3,2,NOW(), 0, '0000-00-00 00:00:00', 0, '1',0,0 ); </v>
      </c>
      <c r="O12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885000',0,0,0,'', '1','1','0000-00-00','-',NOW(),'-',NOW(),'-',NOW(),'1','1','','','');</v>
      </c>
    </row>
    <row r="126" spans="1:15">
      <c r="A126" s="14">
        <v>108</v>
      </c>
      <c r="B126" s="14"/>
      <c r="C126" s="14" t="str">
        <f t="shared" si="10"/>
        <v>C0000108</v>
      </c>
      <c r="D126" s="15" t="s">
        <v>130</v>
      </c>
      <c r="E126" s="14" t="s">
        <v>56</v>
      </c>
      <c r="F126" s="16">
        <v>5000</v>
      </c>
      <c r="G126" s="17" t="s">
        <v>1739</v>
      </c>
      <c r="H126" s="18">
        <v>1</v>
      </c>
      <c r="I126" s="15" t="s">
        <v>1669</v>
      </c>
      <c r="J126" s="1">
        <f t="shared" si="6"/>
        <v>3</v>
      </c>
      <c r="K126" s="1">
        <v>1</v>
      </c>
      <c r="L126" s="1">
        <f t="shared" si="7"/>
        <v>1</v>
      </c>
      <c r="N12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('3','C0000108','ໃບຕັດເຫຼັກ 4''','','','','', '', '','','ໃບ',1,3,2,NOW(), 0, '0000-00-00 00:00:00', 0, '1',0,0 ); </v>
      </c>
      <c r="O12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5000',0,0,0,'', '1','1','0000-00-00','-',NOW(),'-',NOW(),'-',NOW(),'1','1','','','');</v>
      </c>
    </row>
    <row r="127" spans="1:15">
      <c r="A127" s="14">
        <v>108</v>
      </c>
      <c r="B127" s="14" t="s">
        <v>2115</v>
      </c>
      <c r="C127" s="14" t="str">
        <f t="shared" si="10"/>
        <v>C0000108</v>
      </c>
      <c r="D127" s="15" t="s">
        <v>804</v>
      </c>
      <c r="E127" s="14" t="s">
        <v>56</v>
      </c>
      <c r="F127" s="16">
        <v>0</v>
      </c>
      <c r="G127" s="17"/>
      <c r="H127" s="18">
        <v>42</v>
      </c>
      <c r="I127" s="15" t="s">
        <v>1698</v>
      </c>
      <c r="J127" s="1">
        <f t="shared" si="6"/>
        <v>1</v>
      </c>
      <c r="K127" s="1">
        <v>1</v>
      </c>
      <c r="L127" s="1">
        <f t="shared" si="7"/>
        <v>1</v>
      </c>
      <c r="N12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('1','C0000108','ໃບຕັດເຫລັກ  '' MASTER DEER ''  Size  4''   ''FLEXIBLE GRINDING DISC''','','','','', '', '','','ໃບ',1,3,2,NOW(), 0, '0000-00-00 00:00:00', 0, '1',0,0 ); </v>
      </c>
      <c r="O12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0,0,'42', 1, 1, 2, NOW(), 'ຮັບສິນຄ້າເຂົ້າໃໝ່', 'admin',' 0',0,0,0,'', '1','1','0000-00-00','-',NOW(),'-',NOW(),'-',NOW(),'1','1','','','');</v>
      </c>
    </row>
    <row r="128" spans="1:15">
      <c r="A128" s="4">
        <v>109</v>
      </c>
      <c r="C128" s="4" t="str">
        <f t="shared" si="10"/>
        <v>C0000109</v>
      </c>
      <c r="D128" s="1" t="s">
        <v>57</v>
      </c>
      <c r="E128" s="4" t="s">
        <v>56</v>
      </c>
      <c r="F128" s="2">
        <v>3000</v>
      </c>
      <c r="G128" s="6" t="s">
        <v>1739</v>
      </c>
      <c r="H128" s="7">
        <v>5</v>
      </c>
      <c r="I128" s="1" t="s">
        <v>1669</v>
      </c>
      <c r="J128" s="1">
        <f t="shared" si="6"/>
        <v>3</v>
      </c>
      <c r="K128" s="1">
        <v>1</v>
      </c>
      <c r="L128" s="1">
        <f t="shared" si="7"/>
        <v>1</v>
      </c>
      <c r="N12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('3','C0000109','ໃບເລື່ອຍຕັດເຫລັກ','','','','', '', '','','ໃບ',1,3,2,NOW(), 0, '0000-00-00 00:00:00', 0, '1',0,0 ); </v>
      </c>
      <c r="O12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0,0,'5', 1, 1, 2, NOW(), 'ຮັບສິນຄ້າເຂົ້າໃໝ່', 'admin',' 3000',0,0,0,'', '1','1','0000-00-00','-',NOW(),'-',NOW(),'-',NOW(),'1','1','','','');</v>
      </c>
    </row>
    <row r="129" spans="1:15">
      <c r="A129" s="14">
        <v>110</v>
      </c>
      <c r="B129" s="14"/>
      <c r="C129" s="14" t="str">
        <f t="shared" si="10"/>
        <v>C0000110</v>
      </c>
      <c r="D129" s="15" t="s">
        <v>58</v>
      </c>
      <c r="E129" s="14" t="s">
        <v>6</v>
      </c>
      <c r="F129" s="16">
        <v>18000</v>
      </c>
      <c r="G129" s="17" t="s">
        <v>1739</v>
      </c>
      <c r="H129" s="18">
        <v>10</v>
      </c>
      <c r="I129" s="15" t="s">
        <v>1669</v>
      </c>
      <c r="J129" s="1">
        <f t="shared" si="6"/>
        <v>3</v>
      </c>
      <c r="K129" s="1">
        <v>1</v>
      </c>
      <c r="L129" s="1">
        <f t="shared" si="7"/>
        <v>1</v>
      </c>
      <c r="N12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('3','C0000110','ໄລກອນຫ້ອງນ້ຳ ສະແຕນເລດ','','','','', '', '','','ອັນ',1,3,2,NOW(), 0, '0000-00-00 00:00:00', 0, '1',0,0 ); </v>
      </c>
      <c r="O12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0,0,'10', 1, 1, 2, NOW(), 'ຮັບສິນຄ້າເຂົ້າໃໝ່', 'admin',' 18000',0,0,0,'', '1','1','0000-00-00','-',NOW(),'-',NOW(),'-',NOW(),'1','1','','','');</v>
      </c>
    </row>
    <row r="130" spans="1:15">
      <c r="A130" s="9">
        <v>106</v>
      </c>
      <c r="B130" s="9"/>
      <c r="C130" s="19" t="str">
        <f t="shared" si="10"/>
        <v>C0000106</v>
      </c>
      <c r="D130" s="10" t="s">
        <v>83</v>
      </c>
      <c r="E130" s="9" t="s">
        <v>23</v>
      </c>
      <c r="F130" s="11">
        <v>128</v>
      </c>
      <c r="G130" s="12" t="s">
        <v>1738</v>
      </c>
      <c r="H130" s="13">
        <v>30</v>
      </c>
      <c r="I130" s="10" t="s">
        <v>1685</v>
      </c>
      <c r="J130" s="1">
        <f t="shared" si="6"/>
        <v>4</v>
      </c>
      <c r="K130" s="1">
        <v>1</v>
      </c>
      <c r="L130" s="1">
        <f t="shared" si="7"/>
        <v>3</v>
      </c>
      <c r="N13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('4','C0000106','ສາຍພານ ເບີ B 80','','','','', '', '','','ເສັ້ນ',1,3,2,NOW(), 0, '0000-00-00 00:00:00', 0, '1',0,0 ); </v>
      </c>
      <c r="O13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0,0,'30', 1, 1, 2, NOW(), 'ຮັບສິນຄ້າເຂົ້າໃໝ່', 'admin',' 128',0,0,0,'', '1','1','0000-00-00','-',NOW(),'-',NOW(),'-',NOW(),'3','1','','','');</v>
      </c>
    </row>
    <row r="131" spans="1:15">
      <c r="A131" s="4">
        <v>170</v>
      </c>
      <c r="C131" s="4" t="str">
        <f t="shared" ref="C131:C194" si="11">TEXT(A131,"C0000000")</f>
        <v>C0000170</v>
      </c>
      <c r="D131" s="1" t="s">
        <v>84</v>
      </c>
      <c r="E131" s="4" t="s">
        <v>23</v>
      </c>
      <c r="F131" s="2">
        <v>156</v>
      </c>
      <c r="G131" s="6" t="s">
        <v>1738</v>
      </c>
      <c r="H131" s="7">
        <v>12</v>
      </c>
      <c r="I131" s="1" t="s">
        <v>1685</v>
      </c>
      <c r="J131" s="1">
        <f t="shared" ref="J131:J194" si="12">_xlfn.IFS(I131="ສາງລາຍວັນສຳນັກງານໃຫຍ່",1,I131="ພະແນກບໍລິຫານສຳນັກງານໃຫຍ່",2,I131="ໄອເຕັກສູນວາງສະແດງສິນຄ້າ",3,I131="ໄອເຕັກມໍລ",4,I131="ໄອເຕັກສວນນ້ຳ",5,I131="ທົ່ງຂັນຄຳມໍລ",6)</f>
        <v>4</v>
      </c>
      <c r="K131" s="1">
        <v>1</v>
      </c>
      <c r="L131" s="1">
        <f t="shared" ref="L131:L194" si="13">_xlfn.IFS(G131="ກີບ",1,G131="ບາດ",3,G131="ໂດລາ",2,TRUE,1)</f>
        <v>3</v>
      </c>
      <c r="N131" s="1" t="str">
        <f t="shared" ref="N131:N194" si="14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J131 &amp;"','"&amp; C131 &amp;"','"&amp; D131 &amp;"','','','','', '', '','','" &amp; E131 &amp;"',1,3,2,NOW(), 0, '0000-00-00 00:00:00', 0, '"&amp; K131&amp;"',0,0 );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('4','C0000170','ສາຍພານ ເບີ B 97','','','','', '', '','','ເສັ້ນ',1,3,2,NOW(), 0, '0000-00-00 00:00:00', 0, '1',0,0 ); </v>
      </c>
      <c r="O131" s="1" t="str">
        <f t="shared" ref="O131:O194" si="15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'"&amp;J131&amp;"', '2024-04-10', (SELECT MAX(materialID) as materialID FROM tb_material WHERE info_id= '"&amp;J131&amp;"'), 0,0,'"&amp;H131&amp;"', 1, 1, 2, NOW(), 'ຮັບສິນຄ້າເຂົ້າໃໝ່', 'admin',' "&amp;F131&amp;"',0,0,0,'', '1','1','0000-00-00','-',NOW(),'-',NOW(),'-',NOW(),'"&amp;L131&amp;"','1','','','');"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0,0,'12', 1, 1, 2, NOW(), 'ຮັບສິນຄ້າເຂົ້າໃໝ່', 'admin',' 156',0,0,0,'', '1','1','0000-00-00','-',NOW(),'-',NOW(),'-',NOW(),'3','1','','','');</v>
      </c>
    </row>
    <row r="132" spans="1:15">
      <c r="A132" s="4">
        <v>111</v>
      </c>
      <c r="C132" s="4" t="str">
        <f t="shared" si="11"/>
        <v>C0000111</v>
      </c>
      <c r="D132" s="1" t="s">
        <v>59</v>
      </c>
      <c r="E132" s="4" t="s">
        <v>14</v>
      </c>
      <c r="F132" s="2">
        <v>270</v>
      </c>
      <c r="G132" s="6" t="s">
        <v>1738</v>
      </c>
      <c r="H132" s="7">
        <v>3</v>
      </c>
      <c r="I132" s="1" t="s">
        <v>1669</v>
      </c>
      <c r="J132" s="1">
        <f t="shared" si="12"/>
        <v>3</v>
      </c>
      <c r="K132" s="1">
        <v>1</v>
      </c>
      <c r="L132" s="1">
        <f t="shared" si="13"/>
        <v>3</v>
      </c>
      <c r="N132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('3','C0000111','ແຜ່ນເພດານສີຂາວ  60 X 60 CM','','','','', '', '','','ແກັດ',1,3,2,NOW(), 0, '0000-00-00 00:00:00', 0, '1',0,0 ); </v>
      </c>
      <c r="O132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0,0,'3', 1, 1, 2, NOW(), 'ຮັບສິນຄ້າເຂົ້າໃໝ່', 'admin',' 270',0,0,0,'', '1','1','0000-00-00','-',NOW(),'-',NOW(),'-',NOW(),'3','1','','','');</v>
      </c>
    </row>
    <row r="133" spans="1:15">
      <c r="A133" s="4">
        <v>112</v>
      </c>
      <c r="C133" s="4" t="str">
        <f t="shared" si="11"/>
        <v>C0000112</v>
      </c>
      <c r="D133" s="1" t="s">
        <v>60</v>
      </c>
      <c r="E133" s="4" t="s">
        <v>4</v>
      </c>
      <c r="F133" s="2">
        <v>61844.152499999997</v>
      </c>
      <c r="G133" s="6" t="s">
        <v>1739</v>
      </c>
      <c r="H133" s="7">
        <v>5</v>
      </c>
      <c r="I133" s="1" t="s">
        <v>1669</v>
      </c>
      <c r="J133" s="1">
        <f t="shared" si="12"/>
        <v>3</v>
      </c>
      <c r="K133" s="1">
        <v>1</v>
      </c>
      <c r="L133" s="1">
        <f t="shared" si="13"/>
        <v>1</v>
      </c>
      <c r="N133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('3','C0000112','ສະກູປາຍສະຫວ່ານ R-T 12-14 X 48HHS     100PCS/ຖົງ','','','','', '', '','','ຖົງ',1,3,2,NOW(), 0, '0000-00-00 00:00:00', 0, '1',0,0 ); </v>
      </c>
      <c r="O133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0,0,'5', 1, 1, 2, NOW(), 'ຮັບສິນຄ້າເຂົ້າໃໝ່', 'admin',' 61844.1525',0,0,0,'', '1','1','0000-00-00','-',NOW(),'-',NOW(),'-',NOW(),'1','1','','','');</v>
      </c>
    </row>
    <row r="134" spans="1:15">
      <c r="A134" s="4">
        <v>113</v>
      </c>
      <c r="C134" s="4" t="str">
        <f t="shared" si="11"/>
        <v>C0000113</v>
      </c>
      <c r="D134" s="1" t="s">
        <v>2021</v>
      </c>
      <c r="E134" s="4" t="s">
        <v>17</v>
      </c>
      <c r="F134" s="2">
        <v>40969.78</v>
      </c>
      <c r="G134" s="6" t="s">
        <v>1739</v>
      </c>
      <c r="H134" s="7">
        <v>2</v>
      </c>
      <c r="I134" s="1" t="s">
        <v>1669</v>
      </c>
      <c r="J134" s="1">
        <f t="shared" si="12"/>
        <v>3</v>
      </c>
      <c r="K134" s="1">
        <v>1</v>
      </c>
      <c r="L134" s="1">
        <f t="shared" si="13"/>
        <v>1</v>
      </c>
      <c r="N134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('3','C0000113','ດອກສະຫວ່ານ ເຈາະປູນ     SIZE  4mm','','','','', '', '','','ດອກ',1,3,2,NOW(), 0, '0000-00-00 00:00:00', 0, '1',0,0 ); </v>
      </c>
      <c r="O134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40969.78',0,0,0,'', '1','1','0000-00-00','-',NOW(),'-',NOW(),'-',NOW(),'1','1','','','');</v>
      </c>
    </row>
    <row r="135" spans="1:15">
      <c r="A135" s="14">
        <v>114</v>
      </c>
      <c r="B135" s="14"/>
      <c r="C135" s="14" t="str">
        <f t="shared" si="11"/>
        <v>C0000114</v>
      </c>
      <c r="D135" s="15" t="s">
        <v>91</v>
      </c>
      <c r="E135" s="14" t="s">
        <v>17</v>
      </c>
      <c r="F135" s="16">
        <v>10000</v>
      </c>
      <c r="G135" s="17" t="s">
        <v>1739</v>
      </c>
      <c r="H135" s="18">
        <v>2</v>
      </c>
      <c r="I135" s="15" t="s">
        <v>1669</v>
      </c>
      <c r="J135" s="1">
        <f t="shared" si="12"/>
        <v>3</v>
      </c>
      <c r="K135" s="1">
        <v>1</v>
      </c>
      <c r="L135" s="1">
        <f t="shared" si="13"/>
        <v>1</v>
      </c>
      <c r="N135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('3','C0000114','ດອກສະຫວ່ານ ເຈາະປູນ     SIZE  6mm','','','','', '', '','','ດອກ',1,3,2,NOW(), 0, '0000-00-00 00:00:00', 0, '1',0,0 ); </v>
      </c>
      <c r="O135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10000',0,0,0,'', '1','1','0000-00-00','-',NOW(),'-',NOW(),'-',NOW(),'1','1','','','');</v>
      </c>
    </row>
    <row r="136" spans="1:15">
      <c r="A136" s="14">
        <v>114</v>
      </c>
      <c r="B136" s="14"/>
      <c r="C136" s="14" t="str">
        <f t="shared" si="11"/>
        <v>C0000114</v>
      </c>
      <c r="D136" s="15" t="s">
        <v>91</v>
      </c>
      <c r="E136" s="14" t="s">
        <v>17</v>
      </c>
      <c r="F136" s="16">
        <v>145</v>
      </c>
      <c r="G136" s="17" t="s">
        <v>1738</v>
      </c>
      <c r="H136" s="18">
        <v>1</v>
      </c>
      <c r="I136" s="15" t="s">
        <v>1669</v>
      </c>
      <c r="J136" s="1">
        <f t="shared" si="12"/>
        <v>3</v>
      </c>
      <c r="K136" s="1">
        <v>1</v>
      </c>
      <c r="L136" s="1">
        <f t="shared" si="13"/>
        <v>3</v>
      </c>
      <c r="N136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('3','C0000114','ດອກສະຫວ່ານ ເຈາະປູນ     SIZE  6mm','','','','', '', '','','ດອກ',1,3,2,NOW(), 0, '0000-00-00 00:00:00', 0, '1',0,0 ); </v>
      </c>
      <c r="O136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145',0,0,0,'', '1','1','0000-00-00','-',NOW(),'-',NOW(),'-',NOW(),'3','1','','','');</v>
      </c>
    </row>
    <row r="137" spans="1:15">
      <c r="A137" s="4">
        <v>136</v>
      </c>
      <c r="C137" s="4" t="str">
        <f t="shared" si="11"/>
        <v>C0000136</v>
      </c>
      <c r="D137" s="1" t="s">
        <v>1677</v>
      </c>
      <c r="E137" s="4" t="s">
        <v>27</v>
      </c>
      <c r="F137" s="2">
        <v>350000</v>
      </c>
      <c r="G137" s="6" t="s">
        <v>1739</v>
      </c>
      <c r="H137" s="7">
        <v>3</v>
      </c>
      <c r="I137" s="1" t="s">
        <v>1685</v>
      </c>
      <c r="J137" s="1">
        <f t="shared" si="12"/>
        <v>4</v>
      </c>
      <c r="K137" s="1">
        <v>1</v>
      </c>
      <c r="L137" s="1">
        <f t="shared" si="13"/>
        <v>1</v>
      </c>
      <c r="N137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('4','C0000136','ສີກັນໝ້ຽງ  ''GALANT''   N.1024        17.5L','','','','', '', '','','ຖັງ',1,3,2,NOW(), 0, '0000-00-00 00:00:00', 0, '1',0,0 ); </v>
      </c>
      <c r="O137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350000',0,0,0,'', '1','1','0000-00-00','-',NOW(),'-',NOW(),'-',NOW(),'1','1','','','');</v>
      </c>
    </row>
    <row r="138" spans="1:15">
      <c r="A138" s="4">
        <v>143</v>
      </c>
      <c r="C138" s="4" t="str">
        <f t="shared" si="11"/>
        <v>C0000143</v>
      </c>
      <c r="D138" s="1" t="s">
        <v>1684</v>
      </c>
      <c r="E138" s="4" t="s">
        <v>27</v>
      </c>
      <c r="F138" s="2">
        <v>686916</v>
      </c>
      <c r="G138" s="6" t="s">
        <v>1739</v>
      </c>
      <c r="H138" s="7">
        <v>4</v>
      </c>
      <c r="I138" s="1" t="s">
        <v>1685</v>
      </c>
      <c r="J138" s="1">
        <f t="shared" si="12"/>
        <v>4</v>
      </c>
      <c r="K138" s="1">
        <v>1</v>
      </c>
      <c r="L138" s="1">
        <f t="shared" si="13"/>
        <v>1</v>
      </c>
      <c r="N138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('4','C0000143','ສີນ້ຳ  '' 4 season '' ຊະນິດກຶ່ງເງົາ ສີຂາວ  9ລິດ','','','','', '', '','','ຖັງ',1,3,2,NOW(), 0, '0000-00-00 00:00:00', 0, '1',0,0 ); </v>
      </c>
      <c r="O138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0,0,'4', 1, 1, 2, NOW(), 'ຮັບສິນຄ້າເຂົ້າໃໝ່', 'admin',' 686916',0,0,0,'', '1','1','0000-00-00','-',NOW(),'-',NOW(),'-',NOW(),'1','1','','','');</v>
      </c>
    </row>
    <row r="139" spans="1:15">
      <c r="A139" s="4">
        <v>193</v>
      </c>
      <c r="C139" s="4" t="str">
        <f t="shared" si="11"/>
        <v>C0000193</v>
      </c>
      <c r="D139" s="1" t="s">
        <v>1676</v>
      </c>
      <c r="E139" s="4" t="s">
        <v>13</v>
      </c>
      <c r="F139" s="2">
        <v>120000</v>
      </c>
      <c r="G139" s="6" t="s">
        <v>1739</v>
      </c>
      <c r="H139" s="7">
        <v>1</v>
      </c>
      <c r="I139" s="1" t="s">
        <v>1685</v>
      </c>
      <c r="J139" s="1">
        <f t="shared" si="12"/>
        <v>4</v>
      </c>
      <c r="K139" s="1">
        <v>1</v>
      </c>
      <c r="L139" s="1">
        <f t="shared" si="13"/>
        <v>1</v>
      </c>
      <c r="N139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('4','C0000193','ສີນໍ້າມັນ  '' GALANT '' ສີປອນ  U000      3.785 ລິດ','','','','', '', '','','ປ໋ອງ',1,3,2,NOW(), 0, '0000-00-00 00:00:00', 0, '1',0,0 ); </v>
      </c>
      <c r="O139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120000',0,0,0,'', '1','1','0000-00-00','-',NOW(),'-',NOW(),'-',NOW(),'1','1','','','');</v>
      </c>
    </row>
    <row r="140" spans="1:15">
      <c r="A140" s="19">
        <v>115</v>
      </c>
      <c r="B140" s="19" t="s">
        <v>2115</v>
      </c>
      <c r="C140" s="19" t="str">
        <f t="shared" si="11"/>
        <v>C0000115</v>
      </c>
      <c r="D140" s="20" t="s">
        <v>2020</v>
      </c>
      <c r="E140" s="19" t="s">
        <v>17</v>
      </c>
      <c r="F140" s="21">
        <v>0</v>
      </c>
      <c r="G140" s="22"/>
      <c r="H140" s="23">
        <v>1</v>
      </c>
      <c r="I140" s="20" t="s">
        <v>1698</v>
      </c>
      <c r="J140" s="1">
        <f t="shared" si="12"/>
        <v>1</v>
      </c>
      <c r="K140" s="1">
        <v>1</v>
      </c>
      <c r="L140" s="1">
        <f t="shared" si="13"/>
        <v>1</v>
      </c>
      <c r="N140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('1','C0000115','ດອກສະຫວ່ານ ເຈາະປູນ     SIZE  8mm','','','','', '', '','','ດອກ',1,3,2,NOW(), 0, '0000-00-00 00:00:00', 0, '1',0,0 ); </v>
      </c>
      <c r="O140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41" spans="1:15">
      <c r="A141" s="14">
        <v>116</v>
      </c>
      <c r="B141" s="14" t="s">
        <v>2115</v>
      </c>
      <c r="C141" s="14" t="str">
        <f t="shared" si="11"/>
        <v>C0000116</v>
      </c>
      <c r="D141" s="15" t="s">
        <v>92</v>
      </c>
      <c r="E141" s="14" t="s">
        <v>17</v>
      </c>
      <c r="F141" s="16">
        <v>0</v>
      </c>
      <c r="G141" s="17"/>
      <c r="H141" s="18">
        <v>17</v>
      </c>
      <c r="I141" s="15" t="s">
        <v>1698</v>
      </c>
      <c r="J141" s="1">
        <f t="shared" si="12"/>
        <v>1</v>
      </c>
      <c r="K141" s="1">
        <v>1</v>
      </c>
      <c r="L141" s="1">
        <f t="shared" si="13"/>
        <v>1</v>
      </c>
      <c r="N141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('1','C0000116','ດອກສະຫວ່ານ ເຈາະປູນ     SIZE 10mm','','','','', '', '','','ດອກ',1,3,2,NOW(), 0, '0000-00-00 00:00:00', 0, '1',0,0 ); </v>
      </c>
      <c r="O141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142" spans="1:15">
      <c r="A142" s="4">
        <v>139</v>
      </c>
      <c r="C142" s="4" t="str">
        <f t="shared" si="11"/>
        <v>C0000139</v>
      </c>
      <c r="D142" s="1" t="s">
        <v>1680</v>
      </c>
      <c r="E142" s="4" t="s">
        <v>13</v>
      </c>
      <c r="F142" s="2">
        <v>178000</v>
      </c>
      <c r="G142" s="6" t="s">
        <v>1739</v>
      </c>
      <c r="H142" s="7">
        <v>1</v>
      </c>
      <c r="I142" s="1" t="s">
        <v>1685</v>
      </c>
      <c r="J142" s="1">
        <f t="shared" si="12"/>
        <v>4</v>
      </c>
      <c r="K142" s="1">
        <v>1</v>
      </c>
      <c r="L142" s="1">
        <f t="shared" si="13"/>
        <v>1</v>
      </c>
      <c r="N142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('4','C0000139','ສີນໍ້າມັນ  '' TOA '' ສີເຄືອບເງົາ   8253 - ສີດຳ         3.785 ລິດ','','','','', '', '','','ປ໋ອງ',1,3,2,NOW(), 0, '0000-00-00 00:00:00', 0, '1',0,0 ); </v>
      </c>
      <c r="O142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178000',0,0,0,'', '1','1','0000-00-00','-',NOW(),'-',NOW(),'-',NOW(),'1','1','','','');</v>
      </c>
    </row>
    <row r="143" spans="1:15">
      <c r="A143" s="4">
        <v>140</v>
      </c>
      <c r="C143" s="4" t="str">
        <f t="shared" si="11"/>
        <v>C0000140</v>
      </c>
      <c r="D143" s="1" t="s">
        <v>1681</v>
      </c>
      <c r="E143" s="4" t="s">
        <v>13</v>
      </c>
      <c r="F143" s="2">
        <v>178000</v>
      </c>
      <c r="G143" s="6" t="s">
        <v>1739</v>
      </c>
      <c r="H143" s="7">
        <v>1</v>
      </c>
      <c r="I143" s="1" t="s">
        <v>1685</v>
      </c>
      <c r="J143" s="1">
        <f t="shared" si="12"/>
        <v>4</v>
      </c>
      <c r="K143" s="1">
        <v>1</v>
      </c>
      <c r="L143" s="1">
        <f t="shared" si="13"/>
        <v>1</v>
      </c>
      <c r="N143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('4','C0000140','ສີນໍ້າມັນ  '' TOA '' ສີເຄືອບເງົາ   G566 - ສີຂຽວ     3.785 ລິດ','','','','', '', '','','ປ໋ອງ',1,3,2,NOW(), 0, '0000-00-00 00:00:00', 0, '1',0,0 ); </v>
      </c>
      <c r="O143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178000',0,0,0,'', '1','1','0000-00-00','-',NOW(),'-',NOW(),'-',NOW(),'1','1','','','');</v>
      </c>
    </row>
    <row r="144" spans="1:15">
      <c r="A144" s="4">
        <v>118</v>
      </c>
      <c r="B144" s="4" t="s">
        <v>2115</v>
      </c>
      <c r="C144" s="4" t="str">
        <f t="shared" si="11"/>
        <v>C0000118</v>
      </c>
      <c r="D144" s="1" t="s">
        <v>2017</v>
      </c>
      <c r="E144" s="4" t="s">
        <v>17</v>
      </c>
      <c r="F144" s="2">
        <v>0</v>
      </c>
      <c r="G144" s="6" t="s">
        <v>1739</v>
      </c>
      <c r="H144" s="7">
        <v>7</v>
      </c>
      <c r="I144" s="1" t="s">
        <v>1698</v>
      </c>
      <c r="J144" s="1">
        <f t="shared" si="12"/>
        <v>1</v>
      </c>
      <c r="K144" s="1">
        <v>1</v>
      </c>
      <c r="L144" s="1">
        <f t="shared" si="13"/>
        <v>1</v>
      </c>
      <c r="N144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('1','C0000118','ດອກສະຫວ່ານ ເຈາະປູນ     SIZE 14mm','','','','', '', '','','ດອກ',1,3,2,NOW(), 0, '0000-00-00 00:00:00', 0, '1',0,0 ); </v>
      </c>
      <c r="O144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45" spans="1:15">
      <c r="A145" s="4">
        <v>119</v>
      </c>
      <c r="B145" s="4" t="s">
        <v>2115</v>
      </c>
      <c r="C145" s="4" t="str">
        <f t="shared" si="11"/>
        <v>C0000119</v>
      </c>
      <c r="D145" s="1" t="s">
        <v>2018</v>
      </c>
      <c r="E145" s="4" t="s">
        <v>17</v>
      </c>
      <c r="F145" s="2">
        <v>0</v>
      </c>
      <c r="G145" s="6" t="s">
        <v>1739</v>
      </c>
      <c r="H145" s="7">
        <v>15</v>
      </c>
      <c r="I145" s="1" t="s">
        <v>1698</v>
      </c>
      <c r="J145" s="1">
        <f t="shared" si="12"/>
        <v>1</v>
      </c>
      <c r="K145" s="1">
        <v>1</v>
      </c>
      <c r="L145" s="1">
        <f t="shared" si="13"/>
        <v>1</v>
      </c>
      <c r="N145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('1','C0000119','ດອກສະຫວ່ານ ເຈາະປູນ     SIZE 15mm','','','','', '', '','','ດອກ',1,3,2,NOW(), 0, '0000-00-00 00:00:00', 0, '1',0,0 ); </v>
      </c>
      <c r="O145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146" spans="1:15">
      <c r="A146" s="4">
        <v>120</v>
      </c>
      <c r="B146" s="4" t="s">
        <v>2115</v>
      </c>
      <c r="C146" s="4" t="str">
        <f t="shared" si="11"/>
        <v>C0000120</v>
      </c>
      <c r="D146" s="1" t="s">
        <v>2019</v>
      </c>
      <c r="E146" s="4" t="s">
        <v>17</v>
      </c>
      <c r="F146" s="2">
        <v>0</v>
      </c>
      <c r="G146" s="6" t="s">
        <v>1739</v>
      </c>
      <c r="H146" s="7">
        <v>6</v>
      </c>
      <c r="I146" s="1" t="s">
        <v>1698</v>
      </c>
      <c r="J146" s="1">
        <f t="shared" si="12"/>
        <v>1</v>
      </c>
      <c r="K146" s="1">
        <v>1</v>
      </c>
      <c r="L146" s="1">
        <f t="shared" si="13"/>
        <v>1</v>
      </c>
      <c r="N146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('1','C0000120','ດອກສະຫວ່ານ ເຈາະປູນ     SIZE 16mm','','','','', '', '','','ດອກ',1,3,2,NOW(), 0, '0000-00-00 00:00:00', 0, '1',0,0 ); </v>
      </c>
      <c r="O146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147" spans="1:15">
      <c r="A147" s="4">
        <v>137</v>
      </c>
      <c r="C147" s="4" t="str">
        <f t="shared" si="11"/>
        <v>C0000137</v>
      </c>
      <c r="D147" s="1" t="s">
        <v>1678</v>
      </c>
      <c r="E147" s="4" t="s">
        <v>13</v>
      </c>
      <c r="F147" s="2">
        <v>226000</v>
      </c>
      <c r="G147" s="6" t="s">
        <v>1739</v>
      </c>
      <c r="H147" s="7">
        <v>1</v>
      </c>
      <c r="I147" s="1" t="s">
        <v>1685</v>
      </c>
      <c r="J147" s="1">
        <f t="shared" si="12"/>
        <v>4</v>
      </c>
      <c r="K147" s="1">
        <v>1</v>
      </c>
      <c r="L147" s="1">
        <f t="shared" si="13"/>
        <v>1</v>
      </c>
      <c r="N147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('4','C0000137','ສີນໍ້າມັນ  '' TOA '' ສີເຄືອບເງົາ  G160 - ສີເຫລືອງ    3.785 ລິດ','','','','', '', '','','ປ໋ອງ',1,3,2,NOW(), 0, '0000-00-00 00:00:00', 0, '1',0,0 ); </v>
      </c>
      <c r="O147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226000',0,0,0,'', '1','1','0000-00-00','-',NOW(),'-',NOW(),'-',NOW(),'1','1','','','');</v>
      </c>
    </row>
    <row r="148" spans="1:15">
      <c r="A148" s="4">
        <v>138</v>
      </c>
      <c r="C148" s="4" t="str">
        <f t="shared" si="11"/>
        <v>C0000138</v>
      </c>
      <c r="D148" s="1" t="s">
        <v>1679</v>
      </c>
      <c r="E148" s="4" t="s">
        <v>13</v>
      </c>
      <c r="F148" s="2">
        <v>380000</v>
      </c>
      <c r="G148" s="6" t="s">
        <v>1739</v>
      </c>
      <c r="H148" s="7">
        <v>2</v>
      </c>
      <c r="I148" s="1" t="s">
        <v>1685</v>
      </c>
      <c r="J148" s="1">
        <f t="shared" si="12"/>
        <v>4</v>
      </c>
      <c r="K148" s="1">
        <v>1</v>
      </c>
      <c r="L148" s="1">
        <f t="shared" si="13"/>
        <v>1</v>
      </c>
      <c r="N148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('4','C0000138','ສີນໍ້າມັນ  '' TOA '' ສີເຄືອບເງົາ  G255 - ສີແດງ       3.785 ລິດ','','','','', '', '','','ປ໋ອງ',1,3,2,NOW(), 0, '0000-00-00 00:00:00', 0, '1',0,0 ); </v>
      </c>
      <c r="O148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380000',0,0,0,'', '1','1','0000-00-00','-',NOW(),'-',NOW(),'-',NOW(),'1','1','','','');</v>
      </c>
    </row>
    <row r="149" spans="1:15">
      <c r="A149" s="4">
        <v>142</v>
      </c>
      <c r="C149" s="4" t="str">
        <f t="shared" si="11"/>
        <v>C0000142</v>
      </c>
      <c r="D149" s="1" t="s">
        <v>1683</v>
      </c>
      <c r="E149" s="4" t="s">
        <v>13</v>
      </c>
      <c r="F149" s="2">
        <v>120000</v>
      </c>
      <c r="G149" s="6" t="s">
        <v>1739</v>
      </c>
      <c r="H149" s="7">
        <v>4</v>
      </c>
      <c r="I149" s="1" t="s">
        <v>1685</v>
      </c>
      <c r="J149" s="1">
        <f t="shared" si="12"/>
        <v>4</v>
      </c>
      <c r="K149" s="1">
        <v>1</v>
      </c>
      <c r="L149" s="1">
        <f t="shared" si="13"/>
        <v>1</v>
      </c>
      <c r="N149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('4','C0000142','ສີປອນ U000   3.5L','','','','', '', '','','ປ໋ອງ',1,3,2,NOW(), 0, '0000-00-00 00:00:00', 0, '1',0,0 ); </v>
      </c>
      <c r="O149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0,0,'4', 1, 1, 2, NOW(), 'ຮັບສິນຄ້າເຂົ້າໃໝ່', 'admin',' 120000',0,0,0,'', '1','1','0000-00-00','-',NOW(),'-',NOW(),'-',NOW(),'1','1','','','');</v>
      </c>
    </row>
    <row r="150" spans="1:15">
      <c r="A150" s="4">
        <v>124</v>
      </c>
      <c r="C150" s="4" t="str">
        <f t="shared" si="11"/>
        <v>C0000124</v>
      </c>
      <c r="D150" s="1" t="s">
        <v>38</v>
      </c>
      <c r="E150" s="4" t="s">
        <v>27</v>
      </c>
      <c r="F150" s="2">
        <v>205602.10500000001</v>
      </c>
      <c r="G150" s="6" t="s">
        <v>1739</v>
      </c>
      <c r="H150" s="7">
        <v>1</v>
      </c>
      <c r="I150" s="1" t="s">
        <v>48</v>
      </c>
      <c r="J150" s="1">
        <f t="shared" si="12"/>
        <v>2</v>
      </c>
      <c r="K150" s="1">
        <v>1</v>
      </c>
      <c r="L150" s="1">
        <f t="shared" si="13"/>
        <v>1</v>
      </c>
      <c r="N150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('2','C0000124','ສີນ້ຳ ໂຟຊີຊັນ ທາພາຍໃນ 9.4625ລິດ #A2003 Butter Milk','','','','', '', '','','ຖັງ',1,3,2,NOW(), 0, '0000-00-00 00:00:00', 0, '1',0,0 ); </v>
      </c>
      <c r="O150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205602.105',0,0,0,'', '1','1','0000-00-00','-',NOW(),'-',NOW(),'-',NOW(),'1','1','','','');</v>
      </c>
    </row>
    <row r="151" spans="1:15">
      <c r="A151" s="4">
        <v>125</v>
      </c>
      <c r="C151" s="4" t="str">
        <f t="shared" si="11"/>
        <v>C0000125</v>
      </c>
      <c r="D151" s="1" t="s">
        <v>39</v>
      </c>
      <c r="E151" s="4" t="s">
        <v>27</v>
      </c>
      <c r="F151" s="2">
        <v>381308.41</v>
      </c>
      <c r="G151" s="6" t="s">
        <v>1739</v>
      </c>
      <c r="H151" s="7">
        <v>1</v>
      </c>
      <c r="I151" s="1" t="s">
        <v>48</v>
      </c>
      <c r="J151" s="1">
        <f t="shared" si="12"/>
        <v>2</v>
      </c>
      <c r="K151" s="1">
        <v>1</v>
      </c>
      <c r="L151" s="1">
        <f t="shared" si="13"/>
        <v>1</v>
      </c>
      <c r="N151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('2','C0000125','ສີນ້ຳ TOA 7774 ທາພາຍໃນ+ນອກ Wow ','','','','', '', '','','ຖັງ',1,3,2,NOW(), 0, '0000-00-00 00:00:00', 0, '1',0,0 ); </v>
      </c>
      <c r="O151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381308.41',0,0,0,'', '1','1','0000-00-00','-',NOW(),'-',NOW(),'-',NOW(),'1','1','','','');</v>
      </c>
    </row>
    <row r="152" spans="1:15">
      <c r="A152" s="14">
        <v>126</v>
      </c>
      <c r="B152" s="14"/>
      <c r="C152" s="14" t="str">
        <f t="shared" si="11"/>
        <v>C0000126</v>
      </c>
      <c r="D152" s="15" t="s">
        <v>40</v>
      </c>
      <c r="E152" s="14" t="s">
        <v>27</v>
      </c>
      <c r="F152" s="16">
        <v>131000</v>
      </c>
      <c r="G152" s="17" t="s">
        <v>1739</v>
      </c>
      <c r="H152" s="18">
        <v>5</v>
      </c>
      <c r="I152" s="15" t="s">
        <v>48</v>
      </c>
      <c r="J152" s="1">
        <f t="shared" si="12"/>
        <v>2</v>
      </c>
      <c r="K152" s="1">
        <v>1</v>
      </c>
      <c r="L152" s="1">
        <f t="shared" si="13"/>
        <v>1</v>
      </c>
      <c r="N152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('2','C0000126','ສີີນ້ຳ  ສີຂາວທາເພດານ      U-90 18ລິດ','','','','', '', '','','ຖັງ',1,3,2,NOW(), 0, '0000-00-00 00:00:00', 0, '1',0,0 ); </v>
      </c>
      <c r="O152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0,0,'5', 1, 1, 2, NOW(), 'ຮັບສິນຄ້າເຂົ້າໃໝ່', 'admin',' 131000',0,0,0,'', '1','1','0000-00-00','-',NOW(),'-',NOW(),'-',NOW(),'1','1','','','');</v>
      </c>
    </row>
    <row r="153" spans="1:15">
      <c r="A153" s="14">
        <v>126</v>
      </c>
      <c r="B153" s="14" t="s">
        <v>2116</v>
      </c>
      <c r="C153" s="14" t="str">
        <f t="shared" si="11"/>
        <v>C0000126</v>
      </c>
      <c r="D153" s="15" t="s">
        <v>40</v>
      </c>
      <c r="E153" s="14" t="s">
        <v>27</v>
      </c>
      <c r="F153" s="16">
        <v>0</v>
      </c>
      <c r="G153" s="17"/>
      <c r="H153" s="18">
        <v>2</v>
      </c>
      <c r="I153" s="15" t="s">
        <v>1698</v>
      </c>
      <c r="J153" s="1">
        <f t="shared" si="12"/>
        <v>1</v>
      </c>
      <c r="K153" s="1">
        <v>1</v>
      </c>
      <c r="L153" s="1">
        <f t="shared" si="13"/>
        <v>1</v>
      </c>
      <c r="N153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('1','C0000126','ສີີນ້ຳ  ສີຂາວທາເພດານ      U-90 18ລິດ','','','','', '', '','','ຖັງ',1,3,2,NOW(), 0, '0000-00-00 00:00:00', 0, '1',0,0 ); </v>
      </c>
      <c r="O153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54" spans="1:15">
      <c r="A154" s="4">
        <v>127</v>
      </c>
      <c r="C154" s="4" t="str">
        <f t="shared" si="11"/>
        <v>C0000127</v>
      </c>
      <c r="D154" s="1" t="s">
        <v>1671</v>
      </c>
      <c r="E154" s="4" t="s">
        <v>1672</v>
      </c>
      <c r="F154" s="2">
        <v>100000</v>
      </c>
      <c r="G154" s="6" t="s">
        <v>1739</v>
      </c>
      <c r="H154" s="7">
        <v>2</v>
      </c>
      <c r="I154" s="1" t="s">
        <v>1669</v>
      </c>
      <c r="J154" s="1">
        <f t="shared" si="12"/>
        <v>3</v>
      </c>
      <c r="K154" s="1">
        <v>1</v>
      </c>
      <c r="L154" s="1">
        <f t="shared" si="13"/>
        <v>1</v>
      </c>
      <c r="N154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('3','C0000127','ສີໂປ້ໄມ້  WOODTECT  ''Wood Filler''    250ml/ປ່ອງ','','','','', '', '','','ປ່ອງ',1,3,2,NOW(), 0, '0000-00-00 00:00:00', 0, '1',0,0 ); </v>
      </c>
      <c r="O154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100000',0,0,0,'', '1','1','0000-00-00','-',NOW(),'-',NOW(),'-',NOW(),'1','1','','','');</v>
      </c>
    </row>
    <row r="155" spans="1:15">
      <c r="A155" s="4">
        <v>128</v>
      </c>
      <c r="B155" s="4" t="s">
        <v>2115</v>
      </c>
      <c r="C155" s="4" t="str">
        <f t="shared" si="11"/>
        <v>C0000128</v>
      </c>
      <c r="D155" s="1" t="s">
        <v>816</v>
      </c>
      <c r="E155" s="4" t="s">
        <v>17</v>
      </c>
      <c r="F155" s="2">
        <v>0</v>
      </c>
      <c r="G155" s="6" t="s">
        <v>1739</v>
      </c>
      <c r="H155" s="7">
        <v>39</v>
      </c>
      <c r="I155" s="1" t="s">
        <v>1698</v>
      </c>
      <c r="J155" s="1">
        <f t="shared" si="12"/>
        <v>1</v>
      </c>
      <c r="K155" s="1">
        <v>1</v>
      </c>
      <c r="L155" s="1">
        <f t="shared" si="13"/>
        <v>1</v>
      </c>
      <c r="N155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('1','C0000128','ດອກສະຫວ່ານ ເຈາະເຫລັກ + ໄມ້  Size 1/2''','','','','', '', '','','ດອກ',1,3,2,NOW(), 0, '0000-00-00 00:00:00', 0, '1',0,0 ); </v>
      </c>
      <c r="O155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156" spans="1:15">
      <c r="A156" s="4">
        <v>129</v>
      </c>
      <c r="B156" s="4" t="s">
        <v>2115</v>
      </c>
      <c r="C156" s="4" t="str">
        <f t="shared" si="11"/>
        <v>C0000129</v>
      </c>
      <c r="D156" s="1" t="s">
        <v>817</v>
      </c>
      <c r="E156" s="4" t="s">
        <v>17</v>
      </c>
      <c r="F156" s="2">
        <v>0</v>
      </c>
      <c r="G156" s="6" t="s">
        <v>1739</v>
      </c>
      <c r="H156" s="7">
        <v>18</v>
      </c>
      <c r="I156" s="1" t="s">
        <v>1698</v>
      </c>
      <c r="J156" s="1">
        <f t="shared" si="12"/>
        <v>1</v>
      </c>
      <c r="K156" s="1">
        <v>1</v>
      </c>
      <c r="L156" s="1">
        <f t="shared" si="13"/>
        <v>1</v>
      </c>
      <c r="N156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('1','C0000129','ດອກສະຫວ່ານ ເຈາະເຫລັກ + ໄມ້  Size 5/8''HSS','','','','', '', '','','ດອກ',1,3,2,NOW(), 0, '0000-00-00 00:00:00', 0, '1',0,0 ); </v>
      </c>
      <c r="O156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157" spans="1:15">
      <c r="A157" s="4">
        <v>130</v>
      </c>
      <c r="B157" s="4" t="s">
        <v>2115</v>
      </c>
      <c r="C157" s="4" t="str">
        <f t="shared" si="11"/>
        <v>C0000130</v>
      </c>
      <c r="D157" s="1" t="s">
        <v>820</v>
      </c>
      <c r="E157" s="4" t="s">
        <v>17</v>
      </c>
      <c r="F157" s="2">
        <v>0</v>
      </c>
      <c r="G157" s="6" t="s">
        <v>1739</v>
      </c>
      <c r="H157" s="7">
        <v>6</v>
      </c>
      <c r="I157" s="1" t="s">
        <v>1698</v>
      </c>
      <c r="J157" s="1">
        <f t="shared" si="12"/>
        <v>1</v>
      </c>
      <c r="K157" s="1">
        <v>1</v>
      </c>
      <c r="L157" s="1">
        <f t="shared" si="13"/>
        <v>1</v>
      </c>
      <c r="N157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('1','C0000130','ດອກສະຫວ່ານ ເຈາະເຫລັກ + ໄມ້  Size 8 mm','','','','', '', '','','ດອກ',1,3,2,NOW(), 0, '0000-00-00 00:00:00', 0, '1',0,0 ); </v>
      </c>
      <c r="O157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158" spans="1:15">
      <c r="A158" s="4">
        <v>131</v>
      </c>
      <c r="B158" s="4" t="s">
        <v>2115</v>
      </c>
      <c r="C158" s="4" t="str">
        <f t="shared" si="11"/>
        <v>C0000131</v>
      </c>
      <c r="D158" s="1" t="s">
        <v>819</v>
      </c>
      <c r="E158" s="4" t="s">
        <v>17</v>
      </c>
      <c r="F158" s="2">
        <v>0</v>
      </c>
      <c r="G158" s="6" t="s">
        <v>1739</v>
      </c>
      <c r="H158" s="7">
        <v>4</v>
      </c>
      <c r="I158" s="1" t="s">
        <v>1698</v>
      </c>
      <c r="J158" s="1">
        <f t="shared" si="12"/>
        <v>1</v>
      </c>
      <c r="K158" s="1">
        <v>1</v>
      </c>
      <c r="L158" s="1">
        <f t="shared" si="13"/>
        <v>1</v>
      </c>
      <c r="N158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('1','C0000131','ດອກສະຫວ່ານ ເຈາະເຫລັກ + ໄມ້  Size 10mm','','','','', '', '','','ດອກ',1,3,2,NOW(), 0, '0000-00-00 00:00:00', 0, '1',0,0 ); </v>
      </c>
      <c r="O158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59" spans="1:15">
      <c r="A159" s="4">
        <v>132</v>
      </c>
      <c r="B159" s="4" t="s">
        <v>2115</v>
      </c>
      <c r="C159" s="4" t="str">
        <f t="shared" si="11"/>
        <v>C0000132</v>
      </c>
      <c r="D159" s="1" t="s">
        <v>818</v>
      </c>
      <c r="E159" s="4" t="s">
        <v>17</v>
      </c>
      <c r="F159" s="2">
        <v>0</v>
      </c>
      <c r="G159" s="6" t="s">
        <v>1739</v>
      </c>
      <c r="H159" s="7">
        <v>8</v>
      </c>
      <c r="I159" s="1" t="s">
        <v>1698</v>
      </c>
      <c r="J159" s="1">
        <f t="shared" si="12"/>
        <v>1</v>
      </c>
      <c r="K159" s="1">
        <v>1</v>
      </c>
      <c r="L159" s="1">
        <f t="shared" si="13"/>
        <v>1</v>
      </c>
      <c r="N159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('1','C0000132','ດອກສະຫວ່ານ ເຈາະເຫລັກ + ໄມ້  Size 18mm  18HSS','','','','', '', '','','ດອກ',1,3,2,NOW(), 0, '0000-00-00 00:00:00', 0, '1',0,0 ); </v>
      </c>
      <c r="O159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160" spans="1:15">
      <c r="A160" s="4">
        <v>133</v>
      </c>
      <c r="C160" s="4" t="str">
        <f t="shared" si="11"/>
        <v>C0000133</v>
      </c>
      <c r="D160" s="1" t="s">
        <v>1673</v>
      </c>
      <c r="E160" s="4" t="s">
        <v>27</v>
      </c>
      <c r="F160" s="2">
        <v>350000</v>
      </c>
      <c r="G160" s="6" t="s">
        <v>1739</v>
      </c>
      <c r="H160" s="7">
        <v>1</v>
      </c>
      <c r="I160" s="1" t="s">
        <v>1669</v>
      </c>
      <c r="J160" s="1">
        <f t="shared" si="12"/>
        <v>3</v>
      </c>
      <c r="K160" s="1">
        <v>1</v>
      </c>
      <c r="L160" s="1">
        <f t="shared" si="13"/>
        <v>1</v>
      </c>
      <c r="N160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('3','C0000133','ສີກັນໝ້ຽງ ສີແດງ      17.5L','','','','', '', '','','ຖັງ',1,3,2,NOW(), 0, '0000-00-00 00:00:00', 0, '1',0,0 ); </v>
      </c>
      <c r="O160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350000',0,0,0,'', '1','1','0000-00-00','-',NOW(),'-',NOW(),'-',NOW(),'1','1','','','');</v>
      </c>
    </row>
    <row r="161" spans="1:15">
      <c r="A161" s="4">
        <v>134</v>
      </c>
      <c r="C161" s="4" t="str">
        <f t="shared" si="11"/>
        <v>C0000134</v>
      </c>
      <c r="D161" s="1" t="s">
        <v>849</v>
      </c>
      <c r="E161" s="4" t="s">
        <v>11</v>
      </c>
      <c r="F161" s="2">
        <v>0</v>
      </c>
      <c r="G161" s="6" t="s">
        <v>1739</v>
      </c>
      <c r="H161" s="7">
        <v>8</v>
      </c>
      <c r="I161" s="1" t="s">
        <v>1698</v>
      </c>
      <c r="J161" s="1">
        <f t="shared" si="12"/>
        <v>1</v>
      </c>
      <c r="K161" s="1">
        <v>1</v>
      </c>
      <c r="L161" s="1">
        <f t="shared" si="13"/>
        <v>1</v>
      </c>
      <c r="N161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('1','C0000134','ສໍຂາວ','','','','', '', '','','ກັບ',1,3,2,NOW(), 0, '0000-00-00 00:00:00', 0, '1',0,0 ); </v>
      </c>
      <c r="O161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162" spans="1:15">
      <c r="A162" s="4">
        <v>135</v>
      </c>
      <c r="C162" s="4" t="str">
        <f t="shared" si="11"/>
        <v>C0000135</v>
      </c>
      <c r="D162" s="1" t="s">
        <v>1674</v>
      </c>
      <c r="E162" s="4" t="s">
        <v>27</v>
      </c>
      <c r="F162" s="2">
        <v>430000</v>
      </c>
      <c r="G162" s="6" t="s">
        <v>1739</v>
      </c>
      <c r="H162" s="7">
        <v>1</v>
      </c>
      <c r="I162" s="1" t="s">
        <v>1669</v>
      </c>
      <c r="J162" s="1">
        <f t="shared" si="12"/>
        <v>3</v>
      </c>
      <c r="K162" s="1">
        <v>1</v>
      </c>
      <c r="L162" s="1">
        <f t="shared" si="13"/>
        <v>1</v>
      </c>
      <c r="N162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('3','C0000135','ສີນ້ຳ  U-90  ສຳລັບພາຍນອກ  SP-728 ສີແດງ  18.925ລິດ/ຖັງ','','','','', '', '','','ຖັງ',1,3,2,NOW(), 0, '0000-00-00 00:00:00', 0, '1',0,0 ); </v>
      </c>
      <c r="O162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430000',0,0,0,'', '1','1','0000-00-00','-',NOW(),'-',NOW(),'-',NOW(),'1','1','','','');</v>
      </c>
    </row>
    <row r="163" spans="1:15">
      <c r="A163" s="4">
        <v>141</v>
      </c>
      <c r="C163" s="4" t="str">
        <f t="shared" si="11"/>
        <v>C0000141</v>
      </c>
      <c r="D163" s="1" t="s">
        <v>1682</v>
      </c>
      <c r="E163" s="4" t="s">
        <v>13</v>
      </c>
      <c r="F163" s="2">
        <v>90000</v>
      </c>
      <c r="G163" s="6" t="s">
        <v>1739</v>
      </c>
      <c r="H163" s="7">
        <v>1</v>
      </c>
      <c r="I163" s="1" t="s">
        <v>1685</v>
      </c>
      <c r="J163" s="1">
        <f t="shared" si="12"/>
        <v>4</v>
      </c>
      <c r="K163" s="1">
        <v>1</v>
      </c>
      <c r="L163" s="1">
        <f t="shared" si="13"/>
        <v>1</v>
      </c>
      <c r="N163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('4','C0000141','ສີຮອງພື້ນກັນໝ້ຽງ  ''GALANT''   ສີແດງ     3.5 ລິດ','','','','', '', '','','ປ໋ອງ',1,3,2,NOW(), 0, '0000-00-00 00:00:00', 0, '1',0,0 ); </v>
      </c>
      <c r="O163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90000',0,0,0,'', '1','1','0000-00-00','-',NOW(),'-',NOW(),'-',NOW(),'1','1','','','');</v>
      </c>
    </row>
    <row r="164" spans="1:15">
      <c r="A164" s="14">
        <v>114</v>
      </c>
      <c r="B164" s="14"/>
      <c r="C164" s="14" t="str">
        <f t="shared" si="11"/>
        <v>C0000114</v>
      </c>
      <c r="D164" s="15" t="s">
        <v>91</v>
      </c>
      <c r="E164" s="14" t="s">
        <v>6</v>
      </c>
      <c r="F164" s="16">
        <v>23500</v>
      </c>
      <c r="G164" s="17" t="s">
        <v>1739</v>
      </c>
      <c r="H164" s="18">
        <v>2</v>
      </c>
      <c r="I164" s="15" t="s">
        <v>1685</v>
      </c>
      <c r="J164" s="1">
        <f t="shared" si="12"/>
        <v>4</v>
      </c>
      <c r="K164" s="1">
        <v>1</v>
      </c>
      <c r="L164" s="1">
        <f t="shared" si="13"/>
        <v>1</v>
      </c>
      <c r="N164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('4','C0000114','ດອກສະຫວ່ານ ເຈາະປູນ     SIZE  6mm','','','','', '', '','','ອັນ',1,3,2,NOW(), 0, '0000-00-00 00:00:00', 0, '1',0,0 ); </v>
      </c>
      <c r="O164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23500',0,0,0,'', '1','1','0000-00-00','-',NOW(),'-',NOW(),'-',NOW(),'1','1','','','');</v>
      </c>
    </row>
    <row r="165" spans="1:15">
      <c r="A165" s="14">
        <v>114</v>
      </c>
      <c r="B165" s="14"/>
      <c r="C165" s="14" t="str">
        <f t="shared" si="11"/>
        <v>C0000114</v>
      </c>
      <c r="D165" s="15" t="s">
        <v>91</v>
      </c>
      <c r="E165" s="14" t="s">
        <v>6</v>
      </c>
      <c r="F165" s="16">
        <v>20000</v>
      </c>
      <c r="G165" s="17" t="s">
        <v>1739</v>
      </c>
      <c r="H165" s="18">
        <v>3</v>
      </c>
      <c r="I165" s="15" t="s">
        <v>1685</v>
      </c>
      <c r="J165" s="1">
        <f t="shared" si="12"/>
        <v>4</v>
      </c>
      <c r="K165" s="1">
        <v>1</v>
      </c>
      <c r="L165" s="1">
        <f t="shared" si="13"/>
        <v>1</v>
      </c>
      <c r="N165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('4','C0000114','ດອກສະຫວ່ານ ເຈາະປູນ     SIZE  6mm','','','','', '', '','','ອັນ',1,3,2,NOW(), 0, '0000-00-00 00:00:00', 0, '1',0,0 ); </v>
      </c>
      <c r="O165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20000',0,0,0,'', '1','1','0000-00-00','-',NOW(),'-',NOW(),'-',NOW(),'1','1','','','');</v>
      </c>
    </row>
    <row r="166" spans="1:15">
      <c r="A166" s="19">
        <v>115</v>
      </c>
      <c r="B166" s="19"/>
      <c r="C166" s="19" t="str">
        <f t="shared" si="11"/>
        <v>C0000115</v>
      </c>
      <c r="D166" s="20" t="s">
        <v>2020</v>
      </c>
      <c r="E166" s="19" t="s">
        <v>6</v>
      </c>
      <c r="F166" s="21">
        <v>25000</v>
      </c>
      <c r="G166" s="22" t="s">
        <v>1739</v>
      </c>
      <c r="H166" s="23">
        <v>12</v>
      </c>
      <c r="I166" s="20" t="s">
        <v>1685</v>
      </c>
      <c r="J166" s="1">
        <f t="shared" si="12"/>
        <v>4</v>
      </c>
      <c r="K166" s="1">
        <v>1</v>
      </c>
      <c r="L166" s="1">
        <f t="shared" si="13"/>
        <v>1</v>
      </c>
      <c r="N166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('4','C0000115','ດອກສະຫວ່ານ ເຈາະປູນ     SIZE  8mm','','','','', '', '','','ອັນ',1,3,2,NOW(), 0, '0000-00-00 00:00:00', 0, '1',0,0 ); </v>
      </c>
      <c r="O166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0,0,'12', 1, 1, 2, NOW(), 'ຮັບສິນຄ້າເຂົ້າໃໝ່', 'admin',' 25000',0,0,0,'', '1','1','0000-00-00','-',NOW(),'-',NOW(),'-',NOW(),'1','1','','','');</v>
      </c>
    </row>
    <row r="167" spans="1:15">
      <c r="A167" s="14">
        <v>116</v>
      </c>
      <c r="B167" s="14"/>
      <c r="C167" s="14" t="str">
        <f t="shared" si="11"/>
        <v>C0000116</v>
      </c>
      <c r="D167" s="15" t="s">
        <v>92</v>
      </c>
      <c r="E167" s="14" t="s">
        <v>6</v>
      </c>
      <c r="F167" s="16">
        <v>160</v>
      </c>
      <c r="G167" s="17" t="s">
        <v>1738</v>
      </c>
      <c r="H167" s="18">
        <v>3</v>
      </c>
      <c r="I167" s="15" t="s">
        <v>1685</v>
      </c>
      <c r="J167" s="1">
        <f t="shared" si="12"/>
        <v>4</v>
      </c>
      <c r="K167" s="1">
        <v>1</v>
      </c>
      <c r="L167" s="1">
        <f t="shared" si="13"/>
        <v>3</v>
      </c>
      <c r="N167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('4','C0000116','ດອກສະຫວ່ານ ເຈາະປູນ     SIZE 10mm','','','','', '', '','','ອັນ',1,3,2,NOW(), 0, '0000-00-00 00:00:00', 0, '1',0,0 ); </v>
      </c>
      <c r="O167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160',0,0,0,'', '1','1','0000-00-00','-',NOW(),'-',NOW(),'-',NOW(),'3','1','','','');</v>
      </c>
    </row>
    <row r="168" spans="1:15">
      <c r="A168" s="4">
        <v>117</v>
      </c>
      <c r="C168" s="4" t="str">
        <f t="shared" si="11"/>
        <v>C0000117</v>
      </c>
      <c r="D168" s="1" t="s">
        <v>93</v>
      </c>
      <c r="E168" s="4" t="s">
        <v>6</v>
      </c>
      <c r="F168" s="2">
        <v>30416.666666665998</v>
      </c>
      <c r="G168" s="6" t="s">
        <v>1739</v>
      </c>
      <c r="H168" s="7">
        <v>8</v>
      </c>
      <c r="I168" s="1" t="s">
        <v>1685</v>
      </c>
      <c r="J168" s="1">
        <f t="shared" si="12"/>
        <v>4</v>
      </c>
      <c r="K168" s="1">
        <v>1</v>
      </c>
      <c r="L168" s="1">
        <f t="shared" si="13"/>
        <v>1</v>
      </c>
      <c r="N168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('4','C0000117','ດອກສະຫວ່ານ ເຈາະປູນ     SIZE 12mm','','','','', '', '','','ອັນ',1,3,2,NOW(), 0, '0000-00-00 00:00:00', 0, '1',0,0 ); </v>
      </c>
      <c r="O168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0,0,'8', 1, 1, 2, NOW(), 'ຮັບສິນຄ້າເຂົ້າໃໝ່', 'admin',' 30416.666666666',0,0,0,'', '1','1','0000-00-00','-',NOW(),'-',NOW(),'-',NOW(),'1','1','','','');</v>
      </c>
    </row>
    <row r="169" spans="1:15">
      <c r="A169" s="4">
        <v>121</v>
      </c>
      <c r="C169" s="4" t="str">
        <f t="shared" si="11"/>
        <v>C0000121</v>
      </c>
      <c r="D169" s="1" t="s">
        <v>94</v>
      </c>
      <c r="E169" s="4" t="s">
        <v>6</v>
      </c>
      <c r="F169" s="2">
        <v>45</v>
      </c>
      <c r="G169" s="6" t="s">
        <v>1738</v>
      </c>
      <c r="H169" s="7">
        <v>1</v>
      </c>
      <c r="I169" s="1" t="s">
        <v>1685</v>
      </c>
      <c r="J169" s="1">
        <f t="shared" si="12"/>
        <v>4</v>
      </c>
      <c r="K169" s="1">
        <v>1</v>
      </c>
      <c r="L169" s="1">
        <f t="shared" si="13"/>
        <v>3</v>
      </c>
      <c r="N169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('4','C0000121','ດອກສະຫວ່ານ ເຈາະເຫລັກ  SIZE 1mm','','','','', '', '','','ອັນ',1,3,2,NOW(), 0, '0000-00-00 00:00:00', 0, '1',0,0 ); </v>
      </c>
      <c r="O169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45',0,0,0,'', '1','1','0000-00-00','-',NOW(),'-',NOW(),'-',NOW(),'3','1','','','');</v>
      </c>
    </row>
    <row r="170" spans="1:15">
      <c r="A170" s="4">
        <v>122</v>
      </c>
      <c r="C170" s="4" t="str">
        <f t="shared" si="11"/>
        <v>C0000122</v>
      </c>
      <c r="D170" s="1" t="s">
        <v>95</v>
      </c>
      <c r="E170" s="4" t="s">
        <v>6</v>
      </c>
      <c r="F170" s="2">
        <v>45</v>
      </c>
      <c r="G170" s="6" t="s">
        <v>1738</v>
      </c>
      <c r="H170" s="7">
        <v>1</v>
      </c>
      <c r="I170" s="1" t="s">
        <v>1685</v>
      </c>
      <c r="J170" s="1">
        <f t="shared" si="12"/>
        <v>4</v>
      </c>
      <c r="K170" s="1">
        <v>1</v>
      </c>
      <c r="L170" s="1">
        <f t="shared" si="13"/>
        <v>3</v>
      </c>
      <c r="N170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('4','C0000122','ດອກສະຫວ່ານ ເຈາະເຫລັກ  SIZE 2mm','','','','', '', '','','ອັນ',1,3,2,NOW(), 0, '0000-00-00 00:00:00', 0, '1',0,0 ); </v>
      </c>
      <c r="O170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45',0,0,0,'', '1','1','0000-00-00','-',NOW(),'-',NOW(),'-',NOW(),'3','1','','','');</v>
      </c>
    </row>
    <row r="171" spans="1:15">
      <c r="A171" s="4">
        <v>144</v>
      </c>
      <c r="C171" s="4" t="str">
        <f t="shared" si="11"/>
        <v>C0000144</v>
      </c>
      <c r="D171" s="1" t="s">
        <v>1688</v>
      </c>
      <c r="E171" s="4" t="s">
        <v>27</v>
      </c>
      <c r="F171" s="2">
        <v>252500</v>
      </c>
      <c r="G171" s="6" t="s">
        <v>1739</v>
      </c>
      <c r="H171" s="7">
        <v>1</v>
      </c>
      <c r="I171" s="1" t="s">
        <v>1687</v>
      </c>
      <c r="J171" s="1">
        <f t="shared" si="12"/>
        <v>5</v>
      </c>
      <c r="K171" s="1">
        <v>1</v>
      </c>
      <c r="L171" s="1">
        <f t="shared" si="13"/>
        <v>1</v>
      </c>
      <c r="N171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('5','C0000144','ສີຂາວທາພາຍໃນ   U90        18L/ຖັງ','','','','', '', '','','ຖັງ',1,3,2,NOW(), 0, '0000-00-00 00:00:00', 0, '1',0,0 ); </v>
      </c>
      <c r="O171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252500',0,0,0,'', '1','1','0000-00-00','-',NOW(),'-',NOW(),'-',NOW(),'1','1','','','');</v>
      </c>
    </row>
    <row r="172" spans="1:15">
      <c r="A172" s="4">
        <v>145</v>
      </c>
      <c r="C172" s="4" t="str">
        <f t="shared" si="11"/>
        <v>C0000145</v>
      </c>
      <c r="D172" s="1" t="s">
        <v>1689</v>
      </c>
      <c r="E172" s="4" t="s">
        <v>27</v>
      </c>
      <c r="F172" s="2">
        <v>290000</v>
      </c>
      <c r="G172" s="6" t="s">
        <v>1739</v>
      </c>
      <c r="H172" s="7">
        <v>5</v>
      </c>
      <c r="I172" s="1" t="s">
        <v>1687</v>
      </c>
      <c r="J172" s="1">
        <f t="shared" si="12"/>
        <v>5</v>
      </c>
      <c r="K172" s="1">
        <v>1</v>
      </c>
      <c r="L172" s="1">
        <f t="shared" si="13"/>
        <v>1</v>
      </c>
      <c r="N172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('5','C0000145','ສີຂາວທາພາຍນອກ U90        18L/ຖັງ','','','','', '', '','','ຖັງ',1,3,2,NOW(), 0, '0000-00-00 00:00:00', 0, '1',0,0 ); </v>
      </c>
      <c r="O172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0,0,'5', 1, 1, 2, NOW(), 'ຮັບສິນຄ້າເຂົ້າໃໝ່', 'admin',' 290000',0,0,0,'', '1','1','0000-00-00','-',NOW(),'-',NOW(),'-',NOW(),'1','1','','','');</v>
      </c>
    </row>
    <row r="173" spans="1:15">
      <c r="A173" s="4">
        <v>146</v>
      </c>
      <c r="C173" s="4" t="str">
        <f t="shared" si="11"/>
        <v>C0000146</v>
      </c>
      <c r="D173" s="1" t="s">
        <v>1690</v>
      </c>
      <c r="E173" s="4" t="s">
        <v>13</v>
      </c>
      <c r="F173" s="2">
        <v>206500</v>
      </c>
      <c r="G173" s="6" t="s">
        <v>1739</v>
      </c>
      <c r="H173" s="7">
        <v>3</v>
      </c>
      <c r="I173" s="1" t="s">
        <v>1687</v>
      </c>
      <c r="J173" s="1">
        <f t="shared" si="12"/>
        <v>5</v>
      </c>
      <c r="K173" s="1">
        <v>1</v>
      </c>
      <c r="L173" s="1">
        <f t="shared" si="13"/>
        <v>1</v>
      </c>
      <c r="N173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('5','C0000146','ສີນ້ຳມັນສີເທົາ ເຄຶອບເງົາ TOA M687    3.5L/ປ໋ອງ','','','','', '', '','','ປ໋ອງ',1,3,2,NOW(), 0, '0000-00-00 00:00:00', 0, '1',0,0 ); </v>
      </c>
      <c r="O173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0,0,'3', 1, 1, 2, NOW(), 'ຮັບສິນຄ້າເຂົ້າໃໝ່', 'admin',' 206500',0,0,0,'', '1','1','0000-00-00','-',NOW(),'-',NOW(),'-',NOW(),'1','1','','','');</v>
      </c>
    </row>
    <row r="174" spans="1:15">
      <c r="A174" s="4">
        <v>147</v>
      </c>
      <c r="C174" s="4" t="str">
        <f t="shared" si="11"/>
        <v>C0000147</v>
      </c>
      <c r="D174" s="1" t="s">
        <v>1691</v>
      </c>
      <c r="E174" s="4" t="s">
        <v>13</v>
      </c>
      <c r="F174" s="2">
        <v>245983.94</v>
      </c>
      <c r="G174" s="6" t="s">
        <v>1739</v>
      </c>
      <c r="H174" s="7">
        <v>1</v>
      </c>
      <c r="I174" s="1" t="s">
        <v>1687</v>
      </c>
      <c r="J174" s="1">
        <f t="shared" si="12"/>
        <v>5</v>
      </c>
      <c r="K174" s="1">
        <v>1</v>
      </c>
      <c r="L174" s="1">
        <f t="shared" si="13"/>
        <v>1</v>
      </c>
      <c r="N174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('5','C0000147','ສີນ້ຳມັນສີດຳ HERO 2IN1 RUST TECH H2-888    3.5L','','','','', '', '','','ປ໋ອງ',1,3,2,NOW(), 0, '0000-00-00 00:00:00', 0, '1',0,0 ); </v>
      </c>
      <c r="O174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245983.94',0,0,0,'', '1','1','0000-00-00','-',NOW(),'-',NOW(),'-',NOW(),'1','1','','','');</v>
      </c>
    </row>
    <row r="175" spans="1:15">
      <c r="A175" s="4">
        <v>148</v>
      </c>
      <c r="C175" s="4" t="str">
        <f t="shared" si="11"/>
        <v>C0000148</v>
      </c>
      <c r="D175" s="1" t="s">
        <v>1692</v>
      </c>
      <c r="E175" s="4" t="s">
        <v>13</v>
      </c>
      <c r="F175" s="2">
        <v>330000</v>
      </c>
      <c r="G175" s="6" t="s">
        <v>1739</v>
      </c>
      <c r="H175" s="7">
        <v>19</v>
      </c>
      <c r="I175" s="1" t="s">
        <v>1687</v>
      </c>
      <c r="J175" s="1">
        <f t="shared" si="12"/>
        <v>5</v>
      </c>
      <c r="K175" s="1">
        <v>1</v>
      </c>
      <c r="L175" s="1">
        <f t="shared" si="13"/>
        <v>1</v>
      </c>
      <c r="N175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('5','C0000148','ສີນ້ຳມັນສີຂາວ TOA  G010           3.5ລິດ/ປ໋ອງ','','','','', '', '','','ປ໋ອງ',1,3,2,NOW(), 0, '0000-00-00 00:00:00', 0, '1',0,0 ); </v>
      </c>
      <c r="O175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0,0,'19', 1, 1, 2, NOW(), 'ຮັບສິນຄ້າເຂົ້າໃໝ່', 'admin',' 330000',0,0,0,'', '1','1','0000-00-00','-',NOW(),'-',NOW(),'-',NOW(),'1','1','','','');</v>
      </c>
    </row>
    <row r="176" spans="1:15">
      <c r="A176" s="4">
        <v>149</v>
      </c>
      <c r="C176" s="4" t="str">
        <f t="shared" si="11"/>
        <v>C0000149</v>
      </c>
      <c r="D176" s="1" t="s">
        <v>1693</v>
      </c>
      <c r="E176" s="4" t="s">
        <v>13</v>
      </c>
      <c r="F176" s="2">
        <v>510000</v>
      </c>
      <c r="G176" s="6" t="s">
        <v>1739</v>
      </c>
      <c r="H176" s="7">
        <v>7</v>
      </c>
      <c r="I176" s="1" t="s">
        <v>1687</v>
      </c>
      <c r="J176" s="1">
        <f t="shared" si="12"/>
        <v>5</v>
      </c>
      <c r="K176" s="1">
        <v>1</v>
      </c>
      <c r="L176" s="1">
        <f t="shared" si="13"/>
        <v>1</v>
      </c>
      <c r="N176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('5','C0000149','ສີນ້ຳມັນສີຟ້າ   TOA  G359           3.5ລິດ/ປ໋ອງ','','','','', '', '','','ປ໋ອງ',1,3,2,NOW(), 0, '0000-00-00 00:00:00', 0, '1',0,0 ); </v>
      </c>
      <c r="O176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0,0,'7', 1, 1, 2, NOW(), 'ຮັບສິນຄ້າເຂົ້າໃໝ່', 'admin',' 510000',0,0,0,'', '1','1','0000-00-00','-',NOW(),'-',NOW(),'-',NOW(),'1','1','','','');</v>
      </c>
    </row>
    <row r="177" spans="1:15">
      <c r="A177" s="4">
        <v>150</v>
      </c>
      <c r="C177" s="4" t="str">
        <f t="shared" si="11"/>
        <v>C0000150</v>
      </c>
      <c r="D177" s="1" t="s">
        <v>61</v>
      </c>
      <c r="E177" s="4" t="s">
        <v>62</v>
      </c>
      <c r="F177" s="2">
        <v>14000</v>
      </c>
      <c r="G177" s="6" t="s">
        <v>1739</v>
      </c>
      <c r="H177" s="7">
        <v>5</v>
      </c>
      <c r="I177" s="1" t="s">
        <v>1669</v>
      </c>
      <c r="J177" s="1">
        <f t="shared" si="12"/>
        <v>3</v>
      </c>
      <c r="K177" s="1">
        <v>1</v>
      </c>
      <c r="L177" s="1">
        <f t="shared" si="13"/>
        <v>1</v>
      </c>
      <c r="N177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('3','C0000150','ຕະປູ   6mm','','','','', '', '','','ກິໂລ',1,3,2,NOW(), 0, '0000-00-00 00:00:00', 0, '1',0,0 ); </v>
      </c>
      <c r="O177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0,0,'5', 1, 1, 2, NOW(), 'ຮັບສິນຄ້າເຂົ້າໃໝ່', 'admin',' 14000',0,0,0,'', '1','1','0000-00-00','-',NOW(),'-',NOW(),'-',NOW(),'1','1','','','');</v>
      </c>
    </row>
    <row r="178" spans="1:15">
      <c r="A178" s="4">
        <v>151</v>
      </c>
      <c r="C178" s="4" t="str">
        <f t="shared" si="11"/>
        <v>C0000151</v>
      </c>
      <c r="D178" s="1" t="s">
        <v>63</v>
      </c>
      <c r="E178" s="4" t="s">
        <v>4</v>
      </c>
      <c r="F178" s="2">
        <v>50000</v>
      </c>
      <c r="G178" s="6" t="s">
        <v>1739</v>
      </c>
      <c r="H178" s="7">
        <v>4</v>
      </c>
      <c r="I178" s="1" t="s">
        <v>1669</v>
      </c>
      <c r="J178" s="1">
        <f t="shared" si="12"/>
        <v>3</v>
      </c>
      <c r="K178" s="1">
        <v>1</v>
      </c>
      <c r="L178" s="1">
        <f t="shared" si="13"/>
        <v>1</v>
      </c>
      <c r="N178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('3','C0000151','ຝຸ່ນສີ','','','','', '', '','','ຖົງ',1,3,2,NOW(), 0, '0000-00-00 00:00:00', 0, '1',0,0 ); </v>
      </c>
      <c r="O178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0,0,'4', 1, 1, 2, NOW(), 'ຮັບສິນຄ້າເຂົ້າໃໝ່', 'admin',' 50000',0,0,0,'', '1','1','0000-00-00','-',NOW(),'-',NOW(),'-',NOW(),'1','1','','','');</v>
      </c>
    </row>
    <row r="179" spans="1:15">
      <c r="A179" s="4">
        <v>152</v>
      </c>
      <c r="C179" s="4" t="str">
        <f t="shared" si="11"/>
        <v>C0000152</v>
      </c>
      <c r="D179" s="1" t="s">
        <v>65</v>
      </c>
      <c r="E179" s="4" t="s">
        <v>6</v>
      </c>
      <c r="F179" s="2">
        <v>10000</v>
      </c>
      <c r="G179" s="6" t="s">
        <v>1739</v>
      </c>
      <c r="H179" s="7">
        <v>5</v>
      </c>
      <c r="I179" s="1" t="s">
        <v>1669</v>
      </c>
      <c r="J179" s="1">
        <f t="shared" si="12"/>
        <v>3</v>
      </c>
      <c r="K179" s="1">
        <v>1</v>
      </c>
      <c r="L179" s="1">
        <f t="shared" si="13"/>
        <v>1</v>
      </c>
      <c r="N179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('3','C0000152','ປອກຮັດ  1"','','','','', '', '','','ອັນ',1,3,2,NOW(), 0, '0000-00-00 00:00:00', 0, '1',0,0 ); </v>
      </c>
      <c r="O179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0,0,'5', 1, 1, 2, NOW(), 'ຮັບສິນຄ້າເຂົ້າໃໝ່', 'admin',' 10000',0,0,0,'', '1','1','0000-00-00','-',NOW(),'-',NOW(),'-',NOW(),'1','1','','','');</v>
      </c>
    </row>
    <row r="180" spans="1:15">
      <c r="A180" s="14">
        <v>153</v>
      </c>
      <c r="B180" s="14"/>
      <c r="C180" s="14" t="str">
        <f t="shared" si="11"/>
        <v>C0000153</v>
      </c>
      <c r="D180" s="15" t="s">
        <v>66</v>
      </c>
      <c r="E180" s="14" t="s">
        <v>24</v>
      </c>
      <c r="F180" s="16">
        <v>95000</v>
      </c>
      <c r="G180" s="17" t="s">
        <v>1739</v>
      </c>
      <c r="H180" s="18">
        <v>8</v>
      </c>
      <c r="I180" s="15" t="s">
        <v>1669</v>
      </c>
      <c r="J180" s="1">
        <f t="shared" si="12"/>
        <v>3</v>
      </c>
      <c r="K180" s="1">
        <v>1</v>
      </c>
      <c r="L180" s="1">
        <f t="shared" si="13"/>
        <v>1</v>
      </c>
      <c r="N180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('3','C0000153','ປູນຂາວ ກາເສືອ        20ກິໂລ / ເປົາ','','','','', '', '','','ເປົາ',1,3,2,NOW(), 0, '0000-00-00 00:00:00', 0, '1',0,0 ); </v>
      </c>
      <c r="O180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0,0,'8', 1, 1, 2, NOW(), 'ຮັບສິນຄ້າເຂົ້າໃໝ່', 'admin',' 95000',0,0,0,'', '1','1','0000-00-00','-',NOW(),'-',NOW(),'-',NOW(),'1','1','','','');</v>
      </c>
    </row>
    <row r="181" spans="1:15">
      <c r="A181" s="14">
        <v>153</v>
      </c>
      <c r="B181" s="14"/>
      <c r="C181" s="14" t="str">
        <f t="shared" si="11"/>
        <v>C0000153</v>
      </c>
      <c r="D181" s="15" t="s">
        <v>131</v>
      </c>
      <c r="E181" s="14" t="s">
        <v>24</v>
      </c>
      <c r="F181" s="16">
        <v>98481.362500000003</v>
      </c>
      <c r="G181" s="17" t="s">
        <v>1739</v>
      </c>
      <c r="H181" s="18">
        <v>2</v>
      </c>
      <c r="I181" s="15" t="s">
        <v>1687</v>
      </c>
      <c r="J181" s="1">
        <f t="shared" si="12"/>
        <v>5</v>
      </c>
      <c r="K181" s="1">
        <v>1</v>
      </c>
      <c r="L181" s="1">
        <f t="shared" si="13"/>
        <v>1</v>
      </c>
      <c r="N181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('5','C0000153','ປູນຂາວ ກາເສືອ          20kg/ເປົາ','','','','', '', '','','ເປົາ',1,3,2,NOW(), 0, '0000-00-00 00:00:00', 0, '1',0,0 ); </v>
      </c>
      <c r="O181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0,0,'2', 1, 1, 2, NOW(), 'ຮັບສິນຄ້າເຂົ້າໃໝ່', 'admin',' 98481.3625',0,0,0,'', '1','1','0000-00-00','-',NOW(),'-',NOW(),'-',NOW(),'1','1','','','');</v>
      </c>
    </row>
    <row r="182" spans="1:15">
      <c r="A182" s="4">
        <v>154</v>
      </c>
      <c r="C182" s="4" t="str">
        <f t="shared" si="11"/>
        <v>C0000154</v>
      </c>
      <c r="D182" s="1" t="s">
        <v>67</v>
      </c>
      <c r="E182" s="4" t="s">
        <v>20</v>
      </c>
      <c r="F182" s="2">
        <v>56000</v>
      </c>
      <c r="G182" s="6" t="s">
        <v>1739</v>
      </c>
      <c r="H182" s="7">
        <v>16</v>
      </c>
      <c r="I182" s="1" t="s">
        <v>1669</v>
      </c>
      <c r="J182" s="1">
        <f t="shared" si="12"/>
        <v>3</v>
      </c>
      <c r="K182" s="1">
        <v>1</v>
      </c>
      <c r="L182" s="1">
        <f t="shared" si="13"/>
        <v>1</v>
      </c>
      <c r="N182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('3','C0000154','ໄມ້ແປ້ນຫນ້າ 20MM','','','','', '', '','','ແຜ່ນ',1,3,2,NOW(), 0, '0000-00-00 00:00:00', 0, '1',0,0 ); </v>
      </c>
      <c r="O182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0,0,'16', 1, 1, 2, NOW(), 'ຮັບສິນຄ້າເຂົ້າໃໝ່', 'admin',' 56000',0,0,0,'', '1','1','0000-00-00','-',NOW(),'-',NOW(),'-',NOW(),'1','1','','','');</v>
      </c>
    </row>
    <row r="183" spans="1:15">
      <c r="A183" s="4">
        <v>155</v>
      </c>
      <c r="C183" s="4" t="str">
        <f t="shared" si="11"/>
        <v>C0000155</v>
      </c>
      <c r="D183" s="1" t="s">
        <v>71</v>
      </c>
      <c r="E183" s="4" t="s">
        <v>11</v>
      </c>
      <c r="F183" s="2">
        <v>18000</v>
      </c>
      <c r="G183" s="6" t="s">
        <v>1739</v>
      </c>
      <c r="H183" s="7">
        <v>1</v>
      </c>
      <c r="I183" s="1" t="s">
        <v>1669</v>
      </c>
      <c r="J183" s="1">
        <f t="shared" si="12"/>
        <v>3</v>
      </c>
      <c r="K183" s="1">
        <v>1</v>
      </c>
      <c r="L183" s="1">
        <f t="shared" si="13"/>
        <v>1</v>
      </c>
      <c r="N183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('3','C0000155','ສານຈອດກົ່ວ','','','','', '', '','','ກັບ',1,3,2,NOW(), 0, '0000-00-00 00:00:00', 0, '1',0,0 ); </v>
      </c>
      <c r="O183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18000',0,0,0,'', '1','1','0000-00-00','-',NOW(),'-',NOW(),'-',NOW(),'1','1','','','');</v>
      </c>
    </row>
    <row r="184" spans="1:15">
      <c r="A184" s="4">
        <v>156</v>
      </c>
      <c r="C184" s="4" t="str">
        <f t="shared" si="11"/>
        <v>C0000156</v>
      </c>
      <c r="D184" s="1" t="s">
        <v>944</v>
      </c>
      <c r="E184" s="4" t="s">
        <v>6</v>
      </c>
      <c r="F184" s="2">
        <v>0</v>
      </c>
      <c r="G184" s="6" t="s">
        <v>1739</v>
      </c>
      <c r="H184" s="7">
        <v>357</v>
      </c>
      <c r="I184" s="1" t="s">
        <v>1698</v>
      </c>
      <c r="J184" s="1">
        <f t="shared" si="12"/>
        <v>1</v>
      </c>
      <c r="K184" s="1">
        <v>1</v>
      </c>
      <c r="L184" s="1">
        <f t="shared" si="13"/>
        <v>1</v>
      </c>
      <c r="N184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('1','C0000156','ຟອງນ້ຳ','','','','', '', '','','ອັນ',1,3,2,NOW(), 0, '0000-00-00 00:00:00', 0, '1',0,0 ); </v>
      </c>
      <c r="O184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0,0,'357', 1, 1, 2, NOW(), 'ຮັບສິນຄ້າເຂົ້າໃໝ່', 'admin',' 0',0,0,0,'', '1','1','0000-00-00','-',NOW(),'-',NOW(),'-',NOW(),'1','1','','','');</v>
      </c>
    </row>
    <row r="185" spans="1:15">
      <c r="A185" s="4">
        <v>157</v>
      </c>
      <c r="C185" s="4" t="str">
        <f t="shared" si="11"/>
        <v>C0000157</v>
      </c>
      <c r="D185" s="1" t="s">
        <v>72</v>
      </c>
      <c r="E185" s="4" t="s">
        <v>23</v>
      </c>
      <c r="F185" s="2">
        <v>200</v>
      </c>
      <c r="G185" s="6" t="s">
        <v>1738</v>
      </c>
      <c r="H185" s="7">
        <v>4</v>
      </c>
      <c r="I185" s="1" t="s">
        <v>1669</v>
      </c>
      <c r="J185" s="1">
        <f t="shared" si="12"/>
        <v>3</v>
      </c>
      <c r="K185" s="1">
        <v>1</v>
      </c>
      <c r="L185" s="1">
        <f t="shared" si="13"/>
        <v>3</v>
      </c>
      <c r="N185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('3','C0000157','ເຫລັກສາກ  3 X 3CM','','','','', '', '','','ເສັ້ນ',1,3,2,NOW(), 0, '0000-00-00 00:00:00', 0, '1',0,0 ); </v>
      </c>
      <c r="O185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0,0,'4', 1, 1, 2, NOW(), 'ຮັບສິນຄ້າເຂົ້າໃໝ່', 'admin',' 200',0,0,0,'', '1','1','0000-00-00','-',NOW(),'-',NOW(),'-',NOW(),'3','1','','','');</v>
      </c>
    </row>
    <row r="186" spans="1:15">
      <c r="A186" s="4">
        <v>158</v>
      </c>
      <c r="C186" s="4" t="str">
        <f t="shared" si="11"/>
        <v>C0000158</v>
      </c>
      <c r="D186" s="1" t="s">
        <v>2709</v>
      </c>
      <c r="E186" s="4" t="s">
        <v>10</v>
      </c>
      <c r="F186" s="24">
        <v>112200</v>
      </c>
      <c r="G186" s="25" t="s">
        <v>1739</v>
      </c>
      <c r="H186" s="26">
        <v>10</v>
      </c>
      <c r="I186" s="1" t="s">
        <v>1685</v>
      </c>
      <c r="J186" s="1">
        <f t="shared" si="12"/>
        <v>4</v>
      </c>
      <c r="K186" s="1">
        <v>1</v>
      </c>
      <c r="L186" s="1">
        <f t="shared" si="13"/>
        <v>1</v>
      </c>
      <c r="N186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('4','C0000158','ຖົງມື Nitrile ປ້ອງກັນສານເຄມີ ສີຂຽວ','','','','', '', '','','ຄູ່',1,3,2,NOW(), 0, '0000-00-00 00:00:00', 0, '1',0,0 ); </v>
      </c>
      <c r="O186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0,0,'10', 1, 1, 2, NOW(), 'ຮັບສິນຄ້າເຂົ້າໃໝ່', 'admin',' 112200',0,0,0,'', '1','1','0000-00-00','-',NOW(),'-',NOW(),'-',NOW(),'1','1','','','');</v>
      </c>
    </row>
    <row r="187" spans="1:15">
      <c r="A187" s="4">
        <v>159</v>
      </c>
      <c r="C187" s="4" t="str">
        <f t="shared" si="11"/>
        <v>C0000159</v>
      </c>
      <c r="D187" s="1" t="s">
        <v>73</v>
      </c>
      <c r="E187" s="4" t="s">
        <v>23</v>
      </c>
      <c r="F187" s="2">
        <v>208000</v>
      </c>
      <c r="G187" s="6" t="s">
        <v>1739</v>
      </c>
      <c r="H187" s="7">
        <v>1</v>
      </c>
      <c r="I187" s="1" t="s">
        <v>1669</v>
      </c>
      <c r="J187" s="1">
        <f t="shared" si="12"/>
        <v>3</v>
      </c>
      <c r="K187" s="1">
        <v>1</v>
      </c>
      <c r="L187" s="1">
        <f t="shared" si="13"/>
        <v>1</v>
      </c>
      <c r="N187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('3','C0000159','ເຫລັກກ່ອງເຄືອບກາມະໄນ  40 X 40 X 2,2','','','','', '', '','','ເສັ້ນ',1,3,2,NOW(), 0, '0000-00-00 00:00:00', 0, '1',0,0 ); </v>
      </c>
      <c r="O187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208000',0,0,0,'', '1','1','0000-00-00','-',NOW(),'-',NOW(),'-',NOW(),'1','1','','','');</v>
      </c>
    </row>
    <row r="188" spans="1:15">
      <c r="A188" s="4">
        <v>160</v>
      </c>
      <c r="C188" s="4" t="str">
        <f t="shared" si="11"/>
        <v>C0000160</v>
      </c>
      <c r="D188" s="1" t="s">
        <v>74</v>
      </c>
      <c r="E188" s="4" t="s">
        <v>12</v>
      </c>
      <c r="F188" s="2">
        <v>5000</v>
      </c>
      <c r="G188" s="6" t="s">
        <v>1739</v>
      </c>
      <c r="H188" s="7">
        <v>11</v>
      </c>
      <c r="I188" s="1" t="s">
        <v>1669</v>
      </c>
      <c r="J188" s="1">
        <f t="shared" si="12"/>
        <v>3</v>
      </c>
      <c r="K188" s="1">
        <v>1</v>
      </c>
      <c r="L188" s="1">
        <f t="shared" si="13"/>
        <v>1</v>
      </c>
      <c r="N188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('3','C0000160','ບ໋ອກຊ້ອງລົມ','','','','', '', '','','ກ້ອນ',1,3,2,NOW(), 0, '0000-00-00 00:00:00', 0, '1',0,0 ); </v>
      </c>
      <c r="O188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0,0,'11', 1, 1, 2, NOW(), 'ຮັບສິນຄ້າເຂົ້າໃໝ່', 'admin',' 5000',0,0,0,'', '1','1','0000-00-00','-',NOW(),'-',NOW(),'-',NOW(),'1','1','','','');</v>
      </c>
    </row>
    <row r="189" spans="1:15">
      <c r="A189" s="4">
        <v>123</v>
      </c>
      <c r="C189" s="4" t="str">
        <f t="shared" si="11"/>
        <v>C0000123</v>
      </c>
      <c r="D189" s="1" t="s">
        <v>96</v>
      </c>
      <c r="E189" s="4" t="s">
        <v>6</v>
      </c>
      <c r="F189" s="2">
        <v>45</v>
      </c>
      <c r="G189" s="6" t="s">
        <v>1738</v>
      </c>
      <c r="H189" s="7">
        <v>1</v>
      </c>
      <c r="I189" s="1" t="s">
        <v>1685</v>
      </c>
      <c r="J189" s="1">
        <f t="shared" si="12"/>
        <v>4</v>
      </c>
      <c r="K189" s="1">
        <v>1</v>
      </c>
      <c r="L189" s="1">
        <f t="shared" si="13"/>
        <v>3</v>
      </c>
      <c r="N189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('4','C0000123','ດອກສະຫວ່ານ ເຈາະເຫລັກ  SIZE 3mm','','','','', '', '','','ອັນ',1,3,2,NOW(), 0, '0000-00-00 00:00:00', 0, '1',0,0 ); </v>
      </c>
      <c r="O189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45',0,0,0,'', '1','1','0000-00-00','-',NOW(),'-',NOW(),'-',NOW(),'3','1','','','');</v>
      </c>
    </row>
    <row r="190" spans="1:15">
      <c r="A190" s="4">
        <v>162</v>
      </c>
      <c r="C190" s="4" t="str">
        <f t="shared" si="11"/>
        <v>C0000162</v>
      </c>
      <c r="D190" s="1" t="s">
        <v>1670</v>
      </c>
      <c r="E190" s="4" t="s">
        <v>7</v>
      </c>
      <c r="F190" s="2">
        <v>70000</v>
      </c>
      <c r="G190" s="6" t="s">
        <v>1739</v>
      </c>
      <c r="H190" s="7">
        <v>2</v>
      </c>
      <c r="I190" s="1" t="s">
        <v>1669</v>
      </c>
      <c r="J190" s="1">
        <f t="shared" si="12"/>
        <v>3</v>
      </c>
      <c r="K190" s="1">
        <v>1</v>
      </c>
      <c r="L190" s="1">
        <f t="shared" si="13"/>
        <v>1</v>
      </c>
      <c r="N190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('3','C0000162','ນ້ຳມັນທາໄມ້ ກາຫົວສິງ ສີໄມ້ປະດູ່   N.2     0.480ລິດ/ຕຸກ','','','','', '', '','','ຕຸກ',1,3,2,NOW(), 0, '0000-00-00 00:00:00', 0, '1',0,0 ); </v>
      </c>
      <c r="O190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70000',0,0,0,'', '1','1','0000-00-00','-',NOW(),'-',NOW(),'-',NOW(),'1','1','','','');</v>
      </c>
    </row>
    <row r="191" spans="1:15">
      <c r="A191" s="14">
        <v>95</v>
      </c>
      <c r="B191" s="14"/>
      <c r="C191" s="14" t="str">
        <f t="shared" si="11"/>
        <v>C0000095</v>
      </c>
      <c r="D191" s="15" t="s">
        <v>115</v>
      </c>
      <c r="E191" s="14" t="s">
        <v>12</v>
      </c>
      <c r="F191" s="16">
        <v>600</v>
      </c>
      <c r="G191" s="17" t="s">
        <v>1739</v>
      </c>
      <c r="H191" s="18">
        <v>40</v>
      </c>
      <c r="I191" s="15" t="s">
        <v>1685</v>
      </c>
      <c r="J191" s="1">
        <f t="shared" si="12"/>
        <v>4</v>
      </c>
      <c r="K191" s="1">
        <v>1</v>
      </c>
      <c r="L191" s="1">
        <f t="shared" si="13"/>
        <v>1</v>
      </c>
      <c r="N191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('4','C0000095','ດີນຈີ່ 6 ຮູ','','','','', '', '','','ກ້ອນ',1,3,2,NOW(), 0, '0000-00-00 00:00:00', 0, '1',0,0 ); </v>
      </c>
      <c r="O191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0,0,'40', 1, 1, 2, NOW(), 'ຮັບສິນຄ້າເຂົ້າໃໝ່', 'admin',' 600',0,0,0,'', '1','1','0000-00-00','-',NOW(),'-',NOW(),'-',NOW(),'1','1','','','');</v>
      </c>
    </row>
    <row r="192" spans="1:15">
      <c r="A192" s="4">
        <v>187</v>
      </c>
      <c r="C192" s="4" t="str">
        <f t="shared" si="11"/>
        <v>C0000187</v>
      </c>
      <c r="D192" s="1" t="s">
        <v>111</v>
      </c>
      <c r="E192" s="4" t="s">
        <v>11</v>
      </c>
      <c r="F192" s="2">
        <v>20000</v>
      </c>
      <c r="G192" s="6" t="s">
        <v>1739</v>
      </c>
      <c r="H192" s="7">
        <v>1</v>
      </c>
      <c r="I192" s="1" t="s">
        <v>1685</v>
      </c>
      <c r="J192" s="1">
        <f t="shared" si="12"/>
        <v>4</v>
      </c>
      <c r="K192" s="1">
        <v>1</v>
      </c>
      <c r="L192" s="1">
        <f t="shared" si="13"/>
        <v>1</v>
      </c>
      <c r="N192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('4','C0000187','ຕະປູ ຕອກຄອນກີດ  # 10   CONCRETE   NAILS  ','','','','', '', '','','ກັບ',1,3,2,NOW(), 0, '0000-00-00 00:00:00', 0, '1',0,0 ); </v>
      </c>
      <c r="O192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20000',0,0,0,'', '1','1','0000-00-00','-',NOW(),'-',NOW(),'-',NOW(),'1','1','','','');</v>
      </c>
    </row>
    <row r="193" spans="1:15">
      <c r="A193" s="4">
        <v>188</v>
      </c>
      <c r="C193" s="4" t="str">
        <f t="shared" si="11"/>
        <v>C0000188</v>
      </c>
      <c r="D193" s="1" t="s">
        <v>112</v>
      </c>
      <c r="E193" s="4" t="s">
        <v>11</v>
      </c>
      <c r="F193" s="2">
        <v>24000</v>
      </c>
      <c r="G193" s="6" t="s">
        <v>1739</v>
      </c>
      <c r="H193" s="7">
        <v>3</v>
      </c>
      <c r="I193" s="1" t="s">
        <v>1685</v>
      </c>
      <c r="J193" s="1">
        <f t="shared" si="12"/>
        <v>4</v>
      </c>
      <c r="K193" s="1">
        <v>1</v>
      </c>
      <c r="L193" s="1">
        <f t="shared" si="13"/>
        <v>1</v>
      </c>
      <c r="N193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('4','C0000188','ຕະປູ ຕອກຄອນກີດ  # 12   CONCRETE   NAILS  ','','','','', '', '','','ກັບ',1,3,2,NOW(), 0, '0000-00-00 00:00:00', 0, '1',0,0 ); </v>
      </c>
      <c r="O193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24000',0,0,0,'', '1','1','0000-00-00','-',NOW(),'-',NOW(),'-',NOW(),'1','1','','','');</v>
      </c>
    </row>
    <row r="194" spans="1:15">
      <c r="A194" s="4">
        <v>189</v>
      </c>
      <c r="C194" s="4" t="str">
        <f t="shared" si="11"/>
        <v>C0000189</v>
      </c>
      <c r="D194" s="1" t="s">
        <v>114</v>
      </c>
      <c r="E194" s="4" t="s">
        <v>19</v>
      </c>
      <c r="F194" s="2">
        <v>390000</v>
      </c>
      <c r="G194" s="6" t="s">
        <v>1739</v>
      </c>
      <c r="H194" s="7">
        <v>2</v>
      </c>
      <c r="I194" s="1" t="s">
        <v>1685</v>
      </c>
      <c r="J194" s="1">
        <f t="shared" si="12"/>
        <v>4</v>
      </c>
      <c r="K194" s="1">
        <v>1</v>
      </c>
      <c r="L194" s="1">
        <f t="shared" si="13"/>
        <v>1</v>
      </c>
      <c r="N194" s="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('4','C0000189','ຕາໜ່າງໝາກກອກ  2 X 20M','','','','', '', '','','ກໍ້',1,3,2,NOW(), 0, '0000-00-00 00:00:00', 0, '1',0,0 ); </v>
      </c>
      <c r="O194" s="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390000',0,0,0,'', '1','1','0000-00-00','-',NOW(),'-',NOW(),'-',NOW(),'1','1','','','');</v>
      </c>
    </row>
    <row r="195" spans="1:15">
      <c r="A195" s="4">
        <v>179</v>
      </c>
      <c r="C195" s="4" t="str">
        <f t="shared" ref="C195:C227" si="16">TEXT(A195,"C0000000")</f>
        <v>C0000179</v>
      </c>
      <c r="D195" s="1" t="s">
        <v>101</v>
      </c>
      <c r="E195" s="4" t="s">
        <v>6</v>
      </c>
      <c r="F195" s="2">
        <v>20</v>
      </c>
      <c r="G195" s="6" t="s">
        <v>1738</v>
      </c>
      <c r="H195" s="7">
        <v>10</v>
      </c>
      <c r="I195" s="1" t="s">
        <v>1685</v>
      </c>
      <c r="J195" s="1">
        <f t="shared" ref="J195:J258" si="17">_xlfn.IFS(I195="ສາງລາຍວັນສຳນັກງານໃຫຍ່",1,I195="ພະແນກບໍລິຫານສຳນັກງານໃຫຍ່",2,I195="ໄອເຕັກສູນວາງສະແດງສິນຄ້າ",3,I195="ໄອເຕັກມໍລ",4,I195="ໄອເຕັກສວນນ້ຳ",5,I195="ທົ່ງຂັນຄຳມໍລ",6)</f>
        <v>4</v>
      </c>
      <c r="K195" s="1">
        <v>1</v>
      </c>
      <c r="L195" s="1">
        <f t="shared" ref="L195:L258" si="18">_xlfn.IFS(G195="ກີບ",1,G195="ບາດ",3,G195="ໂດລາ",2,TRUE,1)</f>
        <v>3</v>
      </c>
      <c r="N195" s="1" t="str">
        <f t="shared" ref="N195:N258" si="19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J195 &amp;"','"&amp; C195 &amp;"','"&amp; D195 &amp;"','','','','', '', '','','" &amp; E195 &amp;"',1,3,2,NOW(), 0, '0000-00-00 00:00:00', 0, '"&amp; K195&amp;"',0,0 );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('4','C0000179','ນອດໄລ່ລົມ (ນົມໜູ)','','','','', '', '','','ອັນ',1,3,2,NOW(), 0, '0000-00-00 00:00:00', 0, '1',0,0 ); </v>
      </c>
      <c r="O195" s="1" t="str">
        <f t="shared" ref="O195:O258" si="20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'"&amp;J195&amp;"', '2024-04-10', (SELECT MAX(materialID) as materialID FROM tb_material WHERE info_id= '"&amp;J195&amp;"'), 0,0,'"&amp;H195&amp;"', 1, 1, 2, NOW(), 'ຮັບສິນຄ້າເຂົ້າໃໝ່', 'admin',' "&amp;F195&amp;"',0,0,0,'', '1','1','0000-00-00','-',NOW(),'-',NOW(),'-',NOW(),'"&amp;L195&amp;"','1','','','');"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0,0,'10', 1, 1, 2, NOW(), 'ຮັບສິນຄ້າເຂົ້າໃໝ່', 'admin',' 20',0,0,0,'', '1','1','0000-00-00','-',NOW(),'-',NOW(),'-',NOW(),'3','1','','','');</v>
      </c>
    </row>
    <row r="196" spans="1:15">
      <c r="A196" s="4">
        <v>161</v>
      </c>
      <c r="C196" s="4" t="str">
        <f t="shared" si="16"/>
        <v>C0000161</v>
      </c>
      <c r="D196" s="1" t="s">
        <v>2104</v>
      </c>
      <c r="E196" s="4" t="s">
        <v>8</v>
      </c>
      <c r="F196" s="2">
        <v>55000</v>
      </c>
      <c r="G196" s="6" t="s">
        <v>1739</v>
      </c>
      <c r="H196" s="7">
        <v>2</v>
      </c>
      <c r="I196" s="1" t="s">
        <v>1685</v>
      </c>
      <c r="J196" s="1">
        <f t="shared" si="17"/>
        <v>4</v>
      </c>
      <c r="K196" s="1">
        <v>1</v>
      </c>
      <c r="L196" s="1">
        <f t="shared" si="18"/>
        <v>1</v>
      </c>
      <c r="N196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('4','C0000161','ບານພັບທອງເຫລືອງ   5''      ''SEKURE''','','','','', '', '','','ຊຸດ',1,3,2,NOW(), 0, '0000-00-00 00:00:00', 0, '1',0,0 ); </v>
      </c>
      <c r="O196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55000',0,0,0,'', '1','1','0000-00-00','-',NOW(),'-',NOW(),'-',NOW(),'1','1','','','');</v>
      </c>
    </row>
    <row r="197" spans="1:15">
      <c r="A197" s="14">
        <v>166</v>
      </c>
      <c r="B197" s="14"/>
      <c r="C197" s="14" t="str">
        <f t="shared" si="16"/>
        <v>C0000166</v>
      </c>
      <c r="D197" s="15" t="s">
        <v>109</v>
      </c>
      <c r="E197" s="14" t="s">
        <v>24</v>
      </c>
      <c r="F197" s="16">
        <v>58000</v>
      </c>
      <c r="G197" s="17" t="s">
        <v>1739</v>
      </c>
      <c r="H197" s="18">
        <v>95</v>
      </c>
      <c r="I197" s="15" t="s">
        <v>1685</v>
      </c>
      <c r="J197" s="1">
        <f t="shared" si="17"/>
        <v>4</v>
      </c>
      <c r="K197" s="1">
        <v>1</v>
      </c>
      <c r="L197" s="1">
        <f t="shared" si="18"/>
        <v>1</v>
      </c>
      <c r="N197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('4','C0000166','ປູນຂຽວຫົງຊື່                 40ກິໂລ/ເປົາ','','','','', '', '','','ເປົາ',1,3,2,NOW(), 0, '0000-00-00 00:00:00', 0, '1',0,0 ); </v>
      </c>
      <c r="O197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0,0,'95', 1, 1, 2, NOW(), 'ຮັບສິນຄ້າເຂົ້າໃໝ່', 'admin',' 58000',0,0,0,'', '1','1','0000-00-00','-',NOW(),'-',NOW(),'-',NOW(),'1','1','','','');</v>
      </c>
    </row>
    <row r="198" spans="1:15">
      <c r="A198" s="14">
        <v>166</v>
      </c>
      <c r="B198" s="14"/>
      <c r="C198" s="14" t="str">
        <f t="shared" si="16"/>
        <v>C0000166</v>
      </c>
      <c r="D198" s="15" t="s">
        <v>109</v>
      </c>
      <c r="E198" s="14" t="s">
        <v>24</v>
      </c>
      <c r="F198" s="16">
        <v>48800</v>
      </c>
      <c r="G198" s="17" t="s">
        <v>1739</v>
      </c>
      <c r="H198" s="18">
        <v>2</v>
      </c>
      <c r="I198" s="15" t="s">
        <v>1685</v>
      </c>
      <c r="J198" s="1">
        <f t="shared" si="17"/>
        <v>4</v>
      </c>
      <c r="K198" s="1">
        <v>1</v>
      </c>
      <c r="L198" s="1">
        <f t="shared" si="18"/>
        <v>1</v>
      </c>
      <c r="N198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('4','C0000166','ປູນຂຽວຫົງຊື່                 40ກິໂລ/ເປົາ','','','','', '', '','','ເປົາ',1,3,2,NOW(), 0, '0000-00-00 00:00:00', 0, '1',0,0 ); </v>
      </c>
      <c r="O198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48800',0,0,0,'', '1','1','0000-00-00','-',NOW(),'-',NOW(),'-',NOW(),'1','1','','','');</v>
      </c>
    </row>
    <row r="199" spans="1:15">
      <c r="A199" s="4">
        <v>186</v>
      </c>
      <c r="C199" s="4" t="str">
        <f t="shared" si="16"/>
        <v>C0000186</v>
      </c>
      <c r="D199" s="1" t="s">
        <v>110</v>
      </c>
      <c r="E199" s="4" t="s">
        <v>27</v>
      </c>
      <c r="F199" s="2">
        <v>192000</v>
      </c>
      <c r="G199" s="6" t="s">
        <v>1739</v>
      </c>
      <c r="H199" s="7">
        <v>2</v>
      </c>
      <c r="I199" s="1" t="s">
        <v>1685</v>
      </c>
      <c r="J199" s="1">
        <f t="shared" si="17"/>
        <v>4</v>
      </c>
      <c r="K199" s="1">
        <v>1</v>
      </c>
      <c r="L199" s="1">
        <f t="shared" si="18"/>
        <v>1</v>
      </c>
      <c r="N199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('4','C0000186','ປູນແລງໂກ້  LANKO  K11224  PLUG  5Kgs /Tank','','','','', '', '','','ຖັງ',1,3,2,NOW(), 0, '0000-00-00 00:00:00', 0, '1',0,0 ); </v>
      </c>
      <c r="O199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192000',0,0,0,'', '1','1','0000-00-00','-',NOW(),'-',NOW(),'-',NOW(),'1','1','','','');</v>
      </c>
    </row>
    <row r="200" spans="1:15">
      <c r="A200" s="4">
        <v>194</v>
      </c>
      <c r="C200" s="4" t="str">
        <f t="shared" si="16"/>
        <v>C0000194</v>
      </c>
      <c r="D200" s="5" t="s">
        <v>1757</v>
      </c>
      <c r="E200" s="4" t="s">
        <v>11</v>
      </c>
      <c r="F200" s="7">
        <v>10</v>
      </c>
      <c r="G200" s="4" t="s">
        <v>1738</v>
      </c>
      <c r="H200" s="7">
        <v>2</v>
      </c>
      <c r="I200" s="5" t="s">
        <v>1685</v>
      </c>
      <c r="J200" s="1">
        <f t="shared" si="17"/>
        <v>4</v>
      </c>
      <c r="K200" s="1">
        <v>1</v>
      </c>
      <c r="L200" s="1">
        <f t="shared" si="18"/>
        <v>3</v>
      </c>
      <c r="N200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('4','C0000194','ພຸກປາດສະຕິກ ສີຂາວ  DROP IN ANGHOR   SIZE 6''      ','','','','', '', '','','ກັບ',1,3,2,NOW(), 0, '0000-00-00 00:00:00', 0, '1',0,0 ); </v>
      </c>
      <c r="O200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10',0,0,0,'', '1','1','0000-00-00','-',NOW(),'-',NOW(),'-',NOW(),'3','1','','','');</v>
      </c>
    </row>
    <row r="201" spans="1:15">
      <c r="A201" s="4">
        <v>190</v>
      </c>
      <c r="C201" s="4" t="str">
        <f t="shared" si="16"/>
        <v>C0000190</v>
      </c>
      <c r="D201" s="1" t="s">
        <v>116</v>
      </c>
      <c r="E201" s="4" t="s">
        <v>10</v>
      </c>
      <c r="F201" s="2">
        <v>160</v>
      </c>
      <c r="G201" s="6" t="s">
        <v>1738</v>
      </c>
      <c r="H201" s="7">
        <v>2</v>
      </c>
      <c r="I201" s="1" t="s">
        <v>1685</v>
      </c>
      <c r="J201" s="1">
        <f t="shared" si="17"/>
        <v>4</v>
      </c>
      <c r="K201" s="1">
        <v>1</v>
      </c>
      <c r="L201" s="1">
        <f t="shared" si="18"/>
        <v>3</v>
      </c>
      <c r="N201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('4','C0000190','ມືຈັບເຫລດ 30,5CM','','','','', '', '','','ຄູ່',1,3,2,NOW(), 0, '0000-00-00 00:00:00', 0, '1',0,0 ); </v>
      </c>
      <c r="O201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160',0,0,0,'', '1','1','0000-00-00','-',NOW(),'-',NOW(),'-',NOW(),'3','1','','','');</v>
      </c>
    </row>
    <row r="202" spans="1:15">
      <c r="A202" s="14">
        <v>180</v>
      </c>
      <c r="B202" s="14"/>
      <c r="C202" s="14" t="str">
        <f t="shared" si="16"/>
        <v>C0000180</v>
      </c>
      <c r="D202" s="15" t="s">
        <v>102</v>
      </c>
      <c r="E202" s="14" t="s">
        <v>62</v>
      </c>
      <c r="F202" s="16">
        <v>16000</v>
      </c>
      <c r="G202" s="17" t="s">
        <v>1739</v>
      </c>
      <c r="H202" s="18">
        <v>1</v>
      </c>
      <c r="I202" s="15" t="s">
        <v>1685</v>
      </c>
      <c r="J202" s="1">
        <f t="shared" si="17"/>
        <v>4</v>
      </c>
      <c r="K202" s="1">
        <v>1</v>
      </c>
      <c r="L202" s="1">
        <f t="shared" si="18"/>
        <v>1</v>
      </c>
      <c r="N202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('4','C0000180','ລວດຂາວ','','','','', '', '','','ກິໂລ',1,3,2,NOW(), 0, '0000-00-00 00:00:00', 0, '1',0,0 ); </v>
      </c>
      <c r="O202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16000',0,0,0,'', '1','1','0000-00-00','-',NOW(),'-',NOW(),'-',NOW(),'1','1','','','');</v>
      </c>
    </row>
    <row r="203" spans="1:15">
      <c r="A203" s="4">
        <v>182</v>
      </c>
      <c r="C203" s="4" t="str">
        <f t="shared" si="16"/>
        <v>C0000182</v>
      </c>
      <c r="D203" s="1" t="s">
        <v>105</v>
      </c>
      <c r="E203" s="4" t="s">
        <v>11</v>
      </c>
      <c r="F203" s="2">
        <v>120</v>
      </c>
      <c r="G203" s="6" t="s">
        <v>1738</v>
      </c>
      <c r="H203" s="7">
        <v>6</v>
      </c>
      <c r="I203" s="1" t="s">
        <v>1685</v>
      </c>
      <c r="J203" s="1">
        <f t="shared" si="17"/>
        <v>4</v>
      </c>
      <c r="K203" s="1">
        <v>1</v>
      </c>
      <c r="L203" s="1">
        <f t="shared" si="18"/>
        <v>3</v>
      </c>
      <c r="N203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('4','C0000182','ລູກແມັກດ່ຽວ    F30     5000PCS/ກັບ','','','','', '', '','','ກັບ',1,3,2,NOW(), 0, '0000-00-00 00:00:00', 0, '1',0,0 ); </v>
      </c>
      <c r="O203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0,0,'6', 1, 1, 2, NOW(), 'ຮັບສິນຄ້າເຂົ້າໃໝ່', 'admin',' 120',0,0,0,'', '1','1','0000-00-00','-',NOW(),'-',NOW(),'-',NOW(),'3','1','','','');</v>
      </c>
    </row>
    <row r="204" spans="1:15">
      <c r="A204" s="4">
        <v>169</v>
      </c>
      <c r="C204" s="4" t="str">
        <f t="shared" si="16"/>
        <v>C0000169</v>
      </c>
      <c r="D204" s="1" t="s">
        <v>82</v>
      </c>
      <c r="E204" s="4" t="s">
        <v>8</v>
      </c>
      <c r="F204" s="2">
        <v>160</v>
      </c>
      <c r="G204" s="6" t="s">
        <v>1738</v>
      </c>
      <c r="H204" s="7">
        <v>3</v>
      </c>
      <c r="I204" s="1" t="s">
        <v>1685</v>
      </c>
      <c r="J204" s="1">
        <f t="shared" si="17"/>
        <v>4</v>
      </c>
      <c r="K204" s="1">
        <v>1</v>
      </c>
      <c r="L204" s="1">
        <f t="shared" si="18"/>
        <v>3</v>
      </c>
      <c r="N204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('4','C0000169','ລໍ້ເຫລັກຊຸດແປ້ນໝູນ UNI 2''      (1ຊຸດ = 4  ອັນ)','','','','', '', '','','ຊຸດ',1,3,2,NOW(), 0, '0000-00-00 00:00:00', 0, '1',0,0 ); </v>
      </c>
      <c r="O204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160',0,0,0,'', '1','1','0000-00-00','-',NOW(),'-',NOW(),'-',NOW(),'3','1','','','');</v>
      </c>
    </row>
    <row r="205" spans="1:15">
      <c r="A205" s="4">
        <v>192</v>
      </c>
      <c r="C205" s="4" t="str">
        <f t="shared" si="16"/>
        <v>C0000192</v>
      </c>
      <c r="D205" s="1" t="s">
        <v>1675</v>
      </c>
      <c r="E205" s="4" t="s">
        <v>15</v>
      </c>
      <c r="F205" s="2">
        <v>40000</v>
      </c>
      <c r="G205" s="6" t="s">
        <v>1739</v>
      </c>
      <c r="H205" s="7">
        <v>1</v>
      </c>
      <c r="I205" s="1" t="s">
        <v>1685</v>
      </c>
      <c r="J205" s="1">
        <f t="shared" si="17"/>
        <v>4</v>
      </c>
      <c r="K205" s="1">
        <v>1</v>
      </c>
      <c r="L205" s="1">
        <f t="shared" si="18"/>
        <v>1</v>
      </c>
      <c r="N205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('4','C0000192','ຫົວແຈກ RT45      10ອັນ/ແພັກ','','','','', '', '','','ແພັກ',1,3,2,NOW(), 0, '0000-00-00 00:00:00', 0, '1',0,0 ); </v>
      </c>
      <c r="O205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40000',0,0,0,'', '1','1','0000-00-00','-',NOW(),'-',NOW(),'-',NOW(),'1','1','','','');</v>
      </c>
    </row>
    <row r="206" spans="1:15" s="4" customFormat="1">
      <c r="A206" s="4">
        <v>175</v>
      </c>
      <c r="C206" s="4" t="str">
        <f t="shared" si="16"/>
        <v>C0000175</v>
      </c>
      <c r="D206" s="1" t="s">
        <v>90</v>
      </c>
      <c r="E206" s="4" t="s">
        <v>6</v>
      </c>
      <c r="F206" s="2">
        <v>31000</v>
      </c>
      <c r="G206" s="6" t="s">
        <v>1739</v>
      </c>
      <c r="H206" s="7">
        <v>1</v>
      </c>
      <c r="I206" s="1" t="s">
        <v>1685</v>
      </c>
      <c r="J206" s="1">
        <f t="shared" si="17"/>
        <v>4</v>
      </c>
      <c r="K206" s="1">
        <v>1</v>
      </c>
      <c r="L206" s="1">
        <f t="shared" si="18"/>
        <v>1</v>
      </c>
      <c r="N206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('4','C0000175','ເຕົ້າດີດ  PUMPKIN 30M','','','','', '', '','','ອັນ',1,3,2,NOW(), 0, '0000-00-00 00:00:00', 0, '1',0,0 ); </v>
      </c>
      <c r="O206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31000',0,0,0,'', '1','1','0000-00-00','-',NOW(),'-',NOW(),'-',NOW(),'1','1','','','');</v>
      </c>
    </row>
    <row r="207" spans="1:15">
      <c r="A207" s="14">
        <v>177</v>
      </c>
      <c r="B207" s="14"/>
      <c r="C207" s="14" t="str">
        <f t="shared" si="16"/>
        <v>C0000177</v>
      </c>
      <c r="D207" s="15" t="s">
        <v>98</v>
      </c>
      <c r="E207" s="14" t="s">
        <v>56</v>
      </c>
      <c r="F207" s="16">
        <v>28000</v>
      </c>
      <c r="G207" s="17" t="s">
        <v>1739</v>
      </c>
      <c r="H207" s="18">
        <v>5</v>
      </c>
      <c r="I207" s="15" t="s">
        <v>1698</v>
      </c>
      <c r="J207" s="1">
        <f t="shared" si="17"/>
        <v>1</v>
      </c>
      <c r="K207" s="1">
        <v>1</v>
      </c>
      <c r="L207" s="1">
        <f t="shared" si="18"/>
        <v>1</v>
      </c>
      <c r="N207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('1','C0000177','ໃບຕັດປູນ + ກະໂລ້  Size    4''','','','','', '', '','','ໃບ',1,3,2,NOW(), 0, '0000-00-00 00:00:00', 0, '1',0,0 ); </v>
      </c>
      <c r="O207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28000',0,0,0,'', '1','1','0000-00-00','-',NOW(),'-',NOW(),'-',NOW(),'1','1','','','');</v>
      </c>
    </row>
    <row r="208" spans="1:15">
      <c r="A208" s="14">
        <v>97</v>
      </c>
      <c r="B208" s="14"/>
      <c r="C208" s="14" t="str">
        <f t="shared" si="16"/>
        <v>C0000097</v>
      </c>
      <c r="D208" s="15" t="s">
        <v>104</v>
      </c>
      <c r="E208" s="14" t="s">
        <v>4</v>
      </c>
      <c r="F208" s="16">
        <v>26000</v>
      </c>
      <c r="G208" s="17" t="s">
        <v>1739</v>
      </c>
      <c r="H208" s="18">
        <v>1</v>
      </c>
      <c r="I208" s="15" t="s">
        <v>1685</v>
      </c>
      <c r="J208" s="1">
        <f t="shared" si="17"/>
        <v>4</v>
      </c>
      <c r="K208" s="1">
        <v>1</v>
      </c>
      <c r="L208" s="1">
        <f t="shared" si="18"/>
        <v>1</v>
      </c>
      <c r="N208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('4','C0000097','ເທບໂປ້ເພດານ   3ກໍ້/ຖົງ','','','','', '', '','','ຖົງ',1,3,2,NOW(), 0, '0000-00-00 00:00:00', 0, '1',0,0 ); </v>
      </c>
      <c r="O208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26000',0,0,0,'', '1','1','0000-00-00','-',NOW(),'-',NOW(),'-',NOW(),'1','1','','','');</v>
      </c>
    </row>
    <row r="209" spans="1:15">
      <c r="A209" s="19">
        <v>178</v>
      </c>
      <c r="B209" s="19" t="s">
        <v>2115</v>
      </c>
      <c r="C209" s="19" t="str">
        <f t="shared" si="16"/>
        <v>C0000178</v>
      </c>
      <c r="D209" s="20" t="s">
        <v>99</v>
      </c>
      <c r="E209" s="19" t="s">
        <v>56</v>
      </c>
      <c r="F209" s="21">
        <v>0</v>
      </c>
      <c r="G209" s="22"/>
      <c r="H209" s="23">
        <v>6</v>
      </c>
      <c r="I209" s="20" t="s">
        <v>1698</v>
      </c>
      <c r="J209" s="1">
        <f t="shared" si="17"/>
        <v>1</v>
      </c>
      <c r="K209" s="1">
        <v>1</v>
      </c>
      <c r="L209" s="1">
        <f t="shared" si="18"/>
        <v>1</v>
      </c>
      <c r="N209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('1','C0000178','ໃບຕັດປູນ +  ກະໂລ້  SUMO SIZE   16"  ','','','','', '', '','','ໃບ',1,3,2,NOW(), 0, '0000-00-00 00:00:00', 0, '1',0,0 ); </v>
      </c>
      <c r="O209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10" spans="1:15">
      <c r="A210" s="4">
        <v>191</v>
      </c>
      <c r="C210" s="4" t="str">
        <f t="shared" si="16"/>
        <v>C0000191</v>
      </c>
      <c r="D210" s="1" t="s">
        <v>117</v>
      </c>
      <c r="E210" s="4" t="s">
        <v>23</v>
      </c>
      <c r="F210" s="2">
        <v>67000</v>
      </c>
      <c r="G210" s="6" t="s">
        <v>1739</v>
      </c>
      <c r="H210" s="7">
        <v>1</v>
      </c>
      <c r="I210" s="1" t="s">
        <v>1685</v>
      </c>
      <c r="J210" s="1">
        <f t="shared" si="17"/>
        <v>4</v>
      </c>
      <c r="K210" s="1">
        <v>1</v>
      </c>
      <c r="L210" s="1">
        <f t="shared" si="18"/>
        <v>1</v>
      </c>
      <c r="N210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('4','C0000191','ເຫລັກກ່ອງເຄືອບກາມະໄນ  25 X 25 X 1','','','','', '', '','','ເສັ້ນ',1,3,2,NOW(), 0, '0000-00-00 00:00:00', 0, '1',0,0 ); </v>
      </c>
      <c r="O210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67000',0,0,0,'', '1','1','0000-00-00','-',NOW(),'-',NOW(),'-',NOW(),'1','1','','','');</v>
      </c>
    </row>
    <row r="211" spans="1:15">
      <c r="A211" s="4">
        <v>183</v>
      </c>
      <c r="C211" s="4" t="str">
        <f t="shared" si="16"/>
        <v>C0000183</v>
      </c>
      <c r="D211" s="1" t="s">
        <v>106</v>
      </c>
      <c r="E211" s="4" t="s">
        <v>23</v>
      </c>
      <c r="F211" s="2">
        <v>84</v>
      </c>
      <c r="G211" s="6" t="s">
        <v>1738</v>
      </c>
      <c r="H211" s="7">
        <v>11</v>
      </c>
      <c r="I211" s="1" t="s">
        <v>1685</v>
      </c>
      <c r="J211" s="1">
        <f t="shared" si="17"/>
        <v>4</v>
      </c>
      <c r="K211" s="1">
        <v>1</v>
      </c>
      <c r="L211" s="1">
        <f t="shared" si="18"/>
        <v>3</v>
      </c>
      <c r="N211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('4','C0000183','ເຫລັກກ໋ອງເຄືອບຂາວ  Ø1.5 X 1.5 mm          ','','','','', '', '','','ເສັ້ນ',1,3,2,NOW(), 0, '0000-00-00 00:00:00', 0, '1',0,0 ); </v>
      </c>
      <c r="O211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0,0,'11', 1, 1, 2, NOW(), 'ຮັບສິນຄ້າເຂົ້າໃໝ່', 'admin',' 84',0,0,0,'', '1','1','0000-00-00','-',NOW(),'-',NOW(),'-',NOW(),'3','1','','','');</v>
      </c>
    </row>
    <row r="212" spans="1:15">
      <c r="A212" s="4">
        <v>185</v>
      </c>
      <c r="C212" s="4" t="str">
        <f t="shared" si="16"/>
        <v>C0000185</v>
      </c>
      <c r="D212" s="1" t="s">
        <v>108</v>
      </c>
      <c r="E212" s="4" t="s">
        <v>23</v>
      </c>
      <c r="F212" s="2">
        <v>285</v>
      </c>
      <c r="G212" s="6" t="s">
        <v>1738</v>
      </c>
      <c r="H212" s="7">
        <v>5</v>
      </c>
      <c r="I212" s="1" t="s">
        <v>1685</v>
      </c>
      <c r="J212" s="1">
        <f t="shared" si="17"/>
        <v>4</v>
      </c>
      <c r="K212" s="1">
        <v>1</v>
      </c>
      <c r="L212" s="1">
        <f t="shared" si="18"/>
        <v>3</v>
      </c>
      <c r="N212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('4','C0000185','ເຫລັກສາກໂລ  L2.5 X 2.5 mm   (ຂໍ້ຕໍ່ສາກຫົວຂຽວ)       ','','','','', '', '','','ເສັ້ນ',1,3,2,NOW(), 0, '0000-00-00 00:00:00', 0, '1',0,0 ); </v>
      </c>
      <c r="O212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0,0,'5', 1, 1, 2, NOW(), 'ຮັບສິນຄ້າເຂົ້າໃໝ່', 'admin',' 285',0,0,0,'', '1','1','0000-00-00','-',NOW(),'-',NOW(),'-',NOW(),'3','1','','','');</v>
      </c>
    </row>
    <row r="213" spans="1:15">
      <c r="A213" s="14">
        <v>180</v>
      </c>
      <c r="B213" s="14"/>
      <c r="C213" s="14" t="str">
        <f t="shared" si="16"/>
        <v>C0000180</v>
      </c>
      <c r="D213" s="15" t="s">
        <v>102</v>
      </c>
      <c r="E213" s="14" t="s">
        <v>62</v>
      </c>
      <c r="F213" s="16">
        <v>20000</v>
      </c>
      <c r="G213" s="17" t="s">
        <v>1739</v>
      </c>
      <c r="H213" s="18">
        <v>4</v>
      </c>
      <c r="I213" s="15" t="s">
        <v>1687</v>
      </c>
      <c r="J213" s="1">
        <f t="shared" si="17"/>
        <v>5</v>
      </c>
      <c r="K213" s="1">
        <v>1</v>
      </c>
      <c r="L213" s="1">
        <f t="shared" si="18"/>
        <v>1</v>
      </c>
      <c r="N213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('5','C0000180','ລວດຂາວ','','','','', '', '','','ກິໂລ',1,3,2,NOW(), 0, '0000-00-00 00:00:00', 0, '1',0,0 ); </v>
      </c>
      <c r="O213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0,0,'4', 1, 1, 2, NOW(), 'ຮັບສິນຄ້າເຂົ້າໃໝ່', 'admin',' 20000',0,0,0,'', '1','1','0000-00-00','-',NOW(),'-',NOW(),'-',NOW(),'1','1','','','');</v>
      </c>
    </row>
    <row r="214" spans="1:15">
      <c r="A214" s="4">
        <v>184</v>
      </c>
      <c r="C214" s="4" t="str">
        <f t="shared" si="16"/>
        <v>C0000184</v>
      </c>
      <c r="D214" s="1" t="s">
        <v>107</v>
      </c>
      <c r="E214" s="4" t="s">
        <v>23</v>
      </c>
      <c r="F214" s="2">
        <v>220</v>
      </c>
      <c r="G214" s="6" t="s">
        <v>1738</v>
      </c>
      <c r="H214" s="7">
        <v>2</v>
      </c>
      <c r="I214" s="1" t="s">
        <v>1685</v>
      </c>
      <c r="J214" s="1">
        <f t="shared" si="17"/>
        <v>4</v>
      </c>
      <c r="K214" s="1">
        <v>1</v>
      </c>
      <c r="L214" s="1">
        <f t="shared" si="18"/>
        <v>3</v>
      </c>
      <c r="N214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('4','C0000184','ເຫລັກແປ 3      3 CM X 4 MM','','','','', '', '','','ເສັ້ນ',1,3,2,NOW(), 0, '0000-00-00 00:00:00', 0, '1',0,0 ); </v>
      </c>
      <c r="O214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220',0,0,0,'', '1','1','0000-00-00','-',NOW(),'-',NOW(),'-',NOW(),'3','1','','','');</v>
      </c>
    </row>
    <row r="215" spans="1:15">
      <c r="A215" s="14">
        <v>173</v>
      </c>
      <c r="B215" s="14"/>
      <c r="C215" s="14" t="str">
        <f t="shared" si="16"/>
        <v>C0000173</v>
      </c>
      <c r="D215" s="15" t="s">
        <v>87</v>
      </c>
      <c r="E215" s="14" t="s">
        <v>6</v>
      </c>
      <c r="F215" s="16">
        <v>42000</v>
      </c>
      <c r="G215" s="17" t="s">
        <v>1739</v>
      </c>
      <c r="H215" s="18">
        <v>5</v>
      </c>
      <c r="I215" s="15" t="s">
        <v>1685</v>
      </c>
      <c r="J215" s="1">
        <f t="shared" si="17"/>
        <v>4</v>
      </c>
      <c r="K215" s="1">
        <v>1</v>
      </c>
      <c r="L215" s="1">
        <f t="shared" si="18"/>
        <v>1</v>
      </c>
      <c r="N215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('4','C0000173','ແປງລວດຖ້ວຍສີທອງ HAWK  M10 X 1.5','','','','', '', '','','ອັນ',1,3,2,NOW(), 0, '0000-00-00 00:00:00', 0, '1',0,0 ); </v>
      </c>
      <c r="O215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0,0,'5', 1, 1, 2, NOW(), 'ຮັບສິນຄ້າເຂົ້າໃໝ່', 'admin',' 42000',0,0,0,'', '1','1','0000-00-00','-',NOW(),'-',NOW(),'-',NOW(),'1','1','','','');</v>
      </c>
    </row>
    <row r="216" spans="1:15">
      <c r="A216" s="14">
        <v>173</v>
      </c>
      <c r="B216" s="14"/>
      <c r="C216" s="14" t="str">
        <f t="shared" si="16"/>
        <v>C0000173</v>
      </c>
      <c r="D216" s="15" t="s">
        <v>87</v>
      </c>
      <c r="E216" s="14" t="s">
        <v>6</v>
      </c>
      <c r="F216" s="16">
        <v>110</v>
      </c>
      <c r="G216" s="17" t="s">
        <v>1738</v>
      </c>
      <c r="H216" s="18">
        <v>15</v>
      </c>
      <c r="I216" s="15" t="s">
        <v>1685</v>
      </c>
      <c r="J216" s="1">
        <f t="shared" si="17"/>
        <v>4</v>
      </c>
      <c r="K216" s="1">
        <v>1</v>
      </c>
      <c r="L216" s="1">
        <f t="shared" si="18"/>
        <v>3</v>
      </c>
      <c r="N216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('4','C0000173','ແປງລວດຖ້ວຍສີທອງ HAWK  M10 X 1.5','','','','', '', '','','ອັນ',1,3,2,NOW(), 0, '0000-00-00 00:00:00', 0, '1',0,0 ); </v>
      </c>
      <c r="O216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0,0,'15', 1, 1, 2, NOW(), 'ຮັບສິນຄ້າເຂົ້າໃໝ່', 'admin',' 110',0,0,0,'', '1','1','0000-00-00','-',NOW(),'-',NOW(),'-',NOW(),'3','1','','','');</v>
      </c>
    </row>
    <row r="217" spans="1:15">
      <c r="A217" s="4">
        <v>163</v>
      </c>
      <c r="C217" s="4" t="str">
        <f t="shared" si="16"/>
        <v>C0000163</v>
      </c>
      <c r="D217" s="1" t="s">
        <v>77</v>
      </c>
      <c r="E217" s="4" t="s">
        <v>20</v>
      </c>
      <c r="F217" s="2">
        <v>171500</v>
      </c>
      <c r="G217" s="6" t="s">
        <v>1739</v>
      </c>
      <c r="H217" s="7">
        <v>1</v>
      </c>
      <c r="I217" s="1" t="s">
        <v>1685</v>
      </c>
      <c r="J217" s="1">
        <f t="shared" si="17"/>
        <v>4</v>
      </c>
      <c r="K217" s="1">
        <v>1</v>
      </c>
      <c r="L217" s="1">
        <f t="shared" si="18"/>
        <v>1</v>
      </c>
      <c r="N217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('4','C0000163','ແຜ່ນວິວາບອດກັນຄວາມຊື່ນ VIVA BOARD 10 X 120 X 240 mm','','','','', '', '','','ແຜ່ນ',1,3,2,NOW(), 0, '0000-00-00 00:00:00', 0, '1',0,0 ); </v>
      </c>
      <c r="O217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171500',0,0,0,'', '1','1','0000-00-00','-',NOW(),'-',NOW(),'-',NOW(),'1','1','','','');</v>
      </c>
    </row>
    <row r="218" spans="1:15">
      <c r="A218" s="4">
        <v>165</v>
      </c>
      <c r="C218" s="4" t="str">
        <f t="shared" si="16"/>
        <v>C0000165</v>
      </c>
      <c r="D218" s="1" t="s">
        <v>78</v>
      </c>
      <c r="E218" s="4" t="s">
        <v>20</v>
      </c>
      <c r="F218" s="2">
        <v>464</v>
      </c>
      <c r="G218" s="6" t="s">
        <v>1738</v>
      </c>
      <c r="H218" s="7">
        <v>2</v>
      </c>
      <c r="I218" s="1" t="s">
        <v>1685</v>
      </c>
      <c r="J218" s="1">
        <f t="shared" si="17"/>
        <v>4</v>
      </c>
      <c r="K218" s="1">
        <v>1</v>
      </c>
      <c r="L218" s="1">
        <f t="shared" si="18"/>
        <v>3</v>
      </c>
      <c r="N218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('4','C0000165','ແຜ່ນອາລູຊິງ 0,3mm ແຜ່ນຊື່ຍາວ 320CM','','','','', '', '','','ແຜ່ນ',1,3,2,NOW(), 0, '0000-00-00 00:00:00', 0, '1',0,0 ); </v>
      </c>
      <c r="O218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464',0,0,0,'', '1','1','0000-00-00','-',NOW(),'-',NOW(),'-',NOW(),'3','1','','','');</v>
      </c>
    </row>
    <row r="219" spans="1:15">
      <c r="A219" s="4">
        <v>167</v>
      </c>
      <c r="C219" s="4" t="str">
        <f t="shared" si="16"/>
        <v>C0000167</v>
      </c>
      <c r="D219" s="1" t="s">
        <v>79</v>
      </c>
      <c r="E219" s="4" t="s">
        <v>20</v>
      </c>
      <c r="F219" s="2">
        <v>493</v>
      </c>
      <c r="G219" s="6" t="s">
        <v>1738</v>
      </c>
      <c r="H219" s="7">
        <v>3</v>
      </c>
      <c r="I219" s="1" t="s">
        <v>1685</v>
      </c>
      <c r="J219" s="1">
        <f t="shared" si="17"/>
        <v>4</v>
      </c>
      <c r="K219" s="1">
        <v>1</v>
      </c>
      <c r="L219" s="1">
        <f t="shared" si="18"/>
        <v>3</v>
      </c>
      <c r="N219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('4','C0000167','ແຜ່ນອາລູຊິງ 0,3mm ແຜ່ນຊື່ຍາວ 340CM','','','','', '', '','','ແຜ່ນ',1,3,2,NOW(), 0, '0000-00-00 00:00:00', 0, '1',0,0 ); </v>
      </c>
      <c r="O219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493',0,0,0,'', '1','1','0000-00-00','-',NOW(),'-',NOW(),'-',NOW(),'3','1','','','');</v>
      </c>
    </row>
    <row r="220" spans="1:15">
      <c r="A220" s="4">
        <v>168</v>
      </c>
      <c r="C220" s="4" t="str">
        <f t="shared" si="16"/>
        <v>C0000168</v>
      </c>
      <c r="D220" s="1" t="s">
        <v>80</v>
      </c>
      <c r="E220" s="4" t="s">
        <v>20</v>
      </c>
      <c r="F220" s="2">
        <v>623.66666666599997</v>
      </c>
      <c r="G220" s="6" t="s">
        <v>1738</v>
      </c>
      <c r="H220" s="7">
        <v>1</v>
      </c>
      <c r="I220" s="1" t="s">
        <v>1685</v>
      </c>
      <c r="J220" s="1">
        <f t="shared" si="17"/>
        <v>4</v>
      </c>
      <c r="K220" s="1">
        <v>1</v>
      </c>
      <c r="L220" s="1">
        <f t="shared" si="18"/>
        <v>3</v>
      </c>
      <c r="N220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('4','C0000168','ແຜ່ນອາລູຊິງ 0,3mm ແຜ່ນຊື່ຍາວ 430CM','','','','', '', '','','ແຜ່ນ',1,3,2,NOW(), 0, '0000-00-00 00:00:00', 0, '1',0,0 ); </v>
      </c>
      <c r="O220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623.666666666',0,0,0,'', '1','1','0000-00-00','-',NOW(),'-',NOW(),'-',NOW(),'3','1','','','');</v>
      </c>
    </row>
    <row r="221" spans="1:15">
      <c r="A221" s="4">
        <v>71</v>
      </c>
      <c r="C221" s="4" t="str">
        <f t="shared" si="16"/>
        <v>C0000071</v>
      </c>
      <c r="D221" s="1" t="s">
        <v>113</v>
      </c>
      <c r="E221" s="4" t="s">
        <v>23</v>
      </c>
      <c r="F221" s="2">
        <v>58425</v>
      </c>
      <c r="G221" s="6" t="s">
        <v>1739</v>
      </c>
      <c r="H221" s="7">
        <v>12</v>
      </c>
      <c r="I221" s="1" t="s">
        <v>1685</v>
      </c>
      <c r="J221" s="1">
        <f t="shared" si="17"/>
        <v>4</v>
      </c>
      <c r="K221" s="1">
        <v>1</v>
      </c>
      <c r="L221" s="1">
        <f t="shared" si="18"/>
        <v>1</v>
      </c>
      <c r="N221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('4','C0000071','ໂຄງໂຕຊີ','','','','', '', '','','ເສັ້ນ',1,3,2,NOW(), 0, '0000-00-00 00:00:00', 0, '1',0,0 ); </v>
      </c>
      <c r="O221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0,0,'12', 1, 1, 2, NOW(), 'ຮັບສິນຄ້າເຂົ້າໃໝ່', 'admin',' 58425',0,0,0,'', '1','1','0000-00-00','-',NOW(),'-',NOW(),'-',NOW(),'1','1','','','');</v>
      </c>
    </row>
    <row r="222" spans="1:15">
      <c r="A222" s="4">
        <v>181</v>
      </c>
      <c r="C222" s="4" t="str">
        <f t="shared" si="16"/>
        <v>C0000181</v>
      </c>
      <c r="D222" s="1" t="s">
        <v>103</v>
      </c>
      <c r="E222" s="4" t="s">
        <v>20</v>
      </c>
      <c r="F222" s="2">
        <v>69000</v>
      </c>
      <c r="G222" s="6" t="s">
        <v>1739</v>
      </c>
      <c r="H222" s="7">
        <v>2</v>
      </c>
      <c r="I222" s="1" t="s">
        <v>1685</v>
      </c>
      <c r="J222" s="1">
        <f t="shared" si="17"/>
        <v>4</v>
      </c>
      <c r="K222" s="1">
        <v>1</v>
      </c>
      <c r="L222" s="1">
        <f t="shared" si="18"/>
        <v>1</v>
      </c>
      <c r="N222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('4','C0000181','ໄມ້ເຊີງຊາຍ DURA 1.6 X 15 X 400 CM','','','','', '', '','','ແຜ່ນ',1,3,2,NOW(), 0, '0000-00-00 00:00:00', 0, '1',0,0 ); </v>
      </c>
      <c r="O222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69000',0,0,0,'', '1','1','0000-00-00','-',NOW(),'-',NOW(),'-',NOW(),'1','1','','','');</v>
      </c>
    </row>
    <row r="223" spans="1:15">
      <c r="A223" s="14">
        <v>110</v>
      </c>
      <c r="B223" s="14"/>
      <c r="C223" s="14" t="str">
        <f t="shared" si="16"/>
        <v>C0000110</v>
      </c>
      <c r="D223" s="15" t="s">
        <v>58</v>
      </c>
      <c r="E223" s="14" t="s">
        <v>8</v>
      </c>
      <c r="F223" s="16">
        <v>34000</v>
      </c>
      <c r="G223" s="17" t="s">
        <v>1739</v>
      </c>
      <c r="H223" s="18">
        <v>2</v>
      </c>
      <c r="I223" s="15" t="s">
        <v>1685</v>
      </c>
      <c r="J223" s="1">
        <f t="shared" si="17"/>
        <v>4</v>
      </c>
      <c r="K223" s="1">
        <v>1</v>
      </c>
      <c r="L223" s="1">
        <f t="shared" si="18"/>
        <v>1</v>
      </c>
      <c r="N223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('4','C0000110','ໄລກອນຫ້ອງນ້ຳ ສະແຕນເລດ','','','','', '', '','','ຊຸດ',1,3,2,NOW(), 0, '0000-00-00 00:00:00', 0, '1',0,0 ); </v>
      </c>
      <c r="O223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34000',0,0,0,'', '1','1','0000-00-00','-',NOW(),'-',NOW(),'-',NOW(),'1','1','','','');</v>
      </c>
    </row>
    <row r="224" spans="1:15">
      <c r="A224" s="14">
        <v>110</v>
      </c>
      <c r="B224" s="14"/>
      <c r="C224" s="14" t="str">
        <f t="shared" si="16"/>
        <v>C0000110</v>
      </c>
      <c r="D224" s="15" t="s">
        <v>58</v>
      </c>
      <c r="E224" s="14" t="s">
        <v>8</v>
      </c>
      <c r="F224" s="16">
        <v>15000</v>
      </c>
      <c r="G224" s="17" t="s">
        <v>1739</v>
      </c>
      <c r="H224" s="18">
        <v>1</v>
      </c>
      <c r="I224" s="15" t="s">
        <v>1685</v>
      </c>
      <c r="J224" s="1">
        <f t="shared" si="17"/>
        <v>4</v>
      </c>
      <c r="K224" s="1">
        <v>1</v>
      </c>
      <c r="L224" s="1">
        <f t="shared" si="18"/>
        <v>1</v>
      </c>
      <c r="N224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('4','C0000110','ໄລກອນຫ້ອງນ້ຳ ສະແຕນເລດ','','','','', '', '','','ຊຸດ',1,3,2,NOW(), 0, '0000-00-00 00:00:00', 0, '1',0,0 ); </v>
      </c>
      <c r="O224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15000',0,0,0,'', '1','1','0000-00-00','-',NOW(),'-',NOW(),'-',NOW(),'1','1','','','');</v>
      </c>
    </row>
    <row r="225" spans="1:15">
      <c r="A225" s="4">
        <v>176</v>
      </c>
      <c r="C225" s="4" t="str">
        <f t="shared" si="16"/>
        <v>C0000176</v>
      </c>
      <c r="D225" s="1" t="s">
        <v>97</v>
      </c>
      <c r="E225" s="4" t="s">
        <v>6</v>
      </c>
      <c r="F225" s="24">
        <v>230</v>
      </c>
      <c r="G225" s="25" t="s">
        <v>1738</v>
      </c>
      <c r="H225" s="26">
        <v>5</v>
      </c>
      <c r="I225" s="1" t="s">
        <v>1685</v>
      </c>
      <c r="J225" s="1">
        <f t="shared" si="17"/>
        <v>4</v>
      </c>
      <c r="K225" s="1">
        <v>1</v>
      </c>
      <c r="L225" s="1">
        <f t="shared" si="18"/>
        <v>3</v>
      </c>
      <c r="N225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('4','C0000176','ໃບຂັດປູນ + ກະໂລ້  Size    4''','','','','', '', '','','ອັນ',1,3,2,NOW(), 0, '0000-00-00 00:00:00', 0, '1',0,0 ); </v>
      </c>
      <c r="O225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0,0,'5', 1, 1, 2, NOW(), 'ຮັບສິນຄ້າເຂົ້າໃໝ່', 'admin',' 230',0,0,0,'', '1','1','0000-00-00','-',NOW(),'-',NOW(),'-',NOW(),'3','1','','','');</v>
      </c>
    </row>
    <row r="226" spans="1:15">
      <c r="A226" s="19">
        <v>178</v>
      </c>
      <c r="B226" s="19"/>
      <c r="C226" s="19" t="str">
        <f t="shared" si="16"/>
        <v>C0000178</v>
      </c>
      <c r="D226" s="20" t="s">
        <v>99</v>
      </c>
      <c r="E226" s="19" t="s">
        <v>6</v>
      </c>
      <c r="F226" s="21">
        <v>2150</v>
      </c>
      <c r="G226" s="22" t="s">
        <v>1738</v>
      </c>
      <c r="H226" s="23">
        <v>1</v>
      </c>
      <c r="I226" s="20" t="s">
        <v>1685</v>
      </c>
      <c r="J226" s="1">
        <f t="shared" si="17"/>
        <v>4</v>
      </c>
      <c r="K226" s="1">
        <v>1</v>
      </c>
      <c r="L226" s="1">
        <f t="shared" si="18"/>
        <v>3</v>
      </c>
      <c r="N226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('4','C0000178','ໃບຕັດປູນ +  ກະໂລ້  SUMO SIZE   16"  ','','','','', '', '','','ອັນ',1,3,2,NOW(), 0, '0000-00-00 00:00:00', 0, '1',0,0 ); </v>
      </c>
      <c r="O226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2150',0,0,0,'', '1','1','0000-00-00','-',NOW(),'-',NOW(),'-',NOW(),'3','1','','','');</v>
      </c>
    </row>
    <row r="227" spans="1:15">
      <c r="A227" s="14">
        <v>177</v>
      </c>
      <c r="B227" s="14"/>
      <c r="C227" s="14" t="str">
        <f t="shared" si="16"/>
        <v>C0000177</v>
      </c>
      <c r="D227" s="15" t="s">
        <v>98</v>
      </c>
      <c r="E227" s="14" t="s">
        <v>6</v>
      </c>
      <c r="F227" s="16">
        <v>320</v>
      </c>
      <c r="G227" s="17" t="s">
        <v>1738</v>
      </c>
      <c r="H227" s="18">
        <v>6</v>
      </c>
      <c r="I227" s="15" t="s">
        <v>1685</v>
      </c>
      <c r="J227" s="1">
        <f t="shared" si="17"/>
        <v>4</v>
      </c>
      <c r="K227" s="1">
        <v>1</v>
      </c>
      <c r="L227" s="1">
        <f t="shared" si="18"/>
        <v>3</v>
      </c>
      <c r="N227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('4','C0000177','ໃບຕັດປູນ + ກະໂລ້  Size    4''','','','','', '', '','','ອັນ',1,3,2,NOW(), 0, '0000-00-00 00:00:00', 0, '1',0,0 ); </v>
      </c>
      <c r="O227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0,0,'6', 1, 1, 2, NOW(), 'ຮັບສິນຄ້າເຂົ້າໃໝ່', 'admin',' 320',0,0,0,'', '1','1','0000-00-00','-',NOW(),'-',NOW(),'-',NOW(),'3','1','','','');</v>
      </c>
    </row>
    <row r="228" spans="1:15">
      <c r="A228" s="4">
        <v>195</v>
      </c>
      <c r="C228" s="4" t="str">
        <f t="shared" ref="C228:C254" si="21">TEXT(A228,"C0000000")</f>
        <v>C0000195</v>
      </c>
      <c r="D228" s="1" t="s">
        <v>123</v>
      </c>
      <c r="E228" s="4" t="s">
        <v>9</v>
      </c>
      <c r="F228" s="2">
        <v>70000</v>
      </c>
      <c r="G228" s="6" t="s">
        <v>1739</v>
      </c>
      <c r="H228" s="7">
        <v>20</v>
      </c>
      <c r="I228" s="1" t="s">
        <v>1687</v>
      </c>
      <c r="J228" s="1">
        <f t="shared" si="17"/>
        <v>5</v>
      </c>
      <c r="K228" s="1">
        <v>1</v>
      </c>
      <c r="L228" s="1">
        <f t="shared" si="18"/>
        <v>1</v>
      </c>
      <c r="N228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('5','C0000195','ເສື້ອຊູຊິບເບີ S','','','','', '', '','','ຜືນ',1,3,2,NOW(), 0, '0000-00-00 00:00:00', 0, '1',0,0 ); </v>
      </c>
      <c r="O228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0,0,'20', 1, 1, 2, NOW(), 'ຮັບສິນຄ້າເຂົ້າໃໝ່', 'admin',' 70000',0,0,0,'', '1','1','0000-00-00','-',NOW(),'-',NOW(),'-',NOW(),'1','1','','','');</v>
      </c>
    </row>
    <row r="229" spans="1:15">
      <c r="A229" s="4">
        <v>196</v>
      </c>
      <c r="C229" s="4" t="str">
        <f t="shared" si="21"/>
        <v>C0000196</v>
      </c>
      <c r="D229" s="1" t="s">
        <v>124</v>
      </c>
      <c r="E229" s="4" t="s">
        <v>28</v>
      </c>
      <c r="F229" s="2">
        <v>5800</v>
      </c>
      <c r="G229" s="6" t="s">
        <v>1739</v>
      </c>
      <c r="H229" s="7">
        <v>3</v>
      </c>
      <c r="I229" s="1" t="s">
        <v>1687</v>
      </c>
      <c r="J229" s="1">
        <f t="shared" si="17"/>
        <v>5</v>
      </c>
      <c r="K229" s="1">
        <v>1</v>
      </c>
      <c r="L229" s="1">
        <f t="shared" si="18"/>
        <v>1</v>
      </c>
      <c r="N229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('5','C0000196','ສາຍດູດຕະກອນ  30m','','','','', '', '','','ມ້ວນ',1,3,2,NOW(), 0, '0000-00-00 00:00:00', 0, '1',0,0 ); </v>
      </c>
      <c r="O229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0,0,'3', 1, 1, 2, NOW(), 'ຮັບສິນຄ້າເຂົ້າໃໝ່', 'admin',' 5800',0,0,0,'', '1','1','0000-00-00','-',NOW(),'-',NOW(),'-',NOW(),'1','1','','','');</v>
      </c>
    </row>
    <row r="230" spans="1:15">
      <c r="A230" s="4">
        <v>197</v>
      </c>
      <c r="C230" s="4" t="str">
        <f t="shared" si="21"/>
        <v>C0000197</v>
      </c>
      <c r="D230" s="1" t="s">
        <v>125</v>
      </c>
      <c r="E230" s="4" t="s">
        <v>11</v>
      </c>
      <c r="F230" s="2">
        <v>72211.16</v>
      </c>
      <c r="G230" s="6" t="s">
        <v>1739</v>
      </c>
      <c r="H230" s="7">
        <v>2</v>
      </c>
      <c r="I230" s="1" t="s">
        <v>1687</v>
      </c>
      <c r="J230" s="1">
        <f t="shared" si="17"/>
        <v>5</v>
      </c>
      <c r="K230" s="1">
        <v>1</v>
      </c>
      <c r="L230" s="1">
        <f t="shared" si="18"/>
        <v>1</v>
      </c>
      <c r="N230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('5','C0000197','ສະກູປາຍສະຫວ່ານ  8 X 1 1/2''','','','','', '', '','','ກັບ',1,3,2,NOW(), 0, '0000-00-00 00:00:00', 0, '1',0,0 ); </v>
      </c>
      <c r="O230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0,0,'2', 1, 1, 2, NOW(), 'ຮັບສິນຄ້າເຂົ້າໃໝ່', 'admin',' 72211.16',0,0,0,'', '1','1','0000-00-00','-',NOW(),'-',NOW(),'-',NOW(),'1','1','','','');</v>
      </c>
    </row>
    <row r="231" spans="1:15">
      <c r="A231" s="4">
        <v>198</v>
      </c>
      <c r="C231" s="4" t="str">
        <f t="shared" si="21"/>
        <v>C0000198</v>
      </c>
      <c r="D231" s="1" t="s">
        <v>126</v>
      </c>
      <c r="E231" s="4" t="s">
        <v>4</v>
      </c>
      <c r="F231" s="2">
        <v>14750</v>
      </c>
      <c r="G231" s="6" t="s">
        <v>1739</v>
      </c>
      <c r="H231" s="7">
        <v>5</v>
      </c>
      <c r="I231" s="1" t="s">
        <v>1687</v>
      </c>
      <c r="J231" s="1">
        <f t="shared" si="17"/>
        <v>5</v>
      </c>
      <c r="K231" s="1">
        <v>1</v>
      </c>
      <c r="L231" s="1">
        <f t="shared" si="18"/>
        <v>1</v>
      </c>
      <c r="N231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('5','C0000198','ສະກູປາຍສະຫວານ ຫົວແວ້ 8 X 1/2'' ','','','','', '', '','','ຖົງ',1,3,2,NOW(), 0, '0000-00-00 00:00:00', 0, '1',0,0 ); </v>
      </c>
      <c r="O231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0,0,'5', 1, 1, 2, NOW(), 'ຮັບສິນຄ້າເຂົ້າໃໝ່', 'admin',' 14750',0,0,0,'', '1','1','0000-00-00','-',NOW(),'-',NOW(),'-',NOW(),'1','1','','','');</v>
      </c>
    </row>
    <row r="232" spans="1:15">
      <c r="A232" s="4">
        <v>199</v>
      </c>
      <c r="C232" s="4" t="str">
        <f t="shared" si="21"/>
        <v>C0000199</v>
      </c>
      <c r="D232" s="1" t="s">
        <v>127</v>
      </c>
      <c r="E232" s="4" t="s">
        <v>10</v>
      </c>
      <c r="F232" s="2">
        <v>20000</v>
      </c>
      <c r="G232" s="6" t="s">
        <v>1739</v>
      </c>
      <c r="H232" s="7">
        <v>11</v>
      </c>
      <c r="I232" s="1" t="s">
        <v>1687</v>
      </c>
      <c r="J232" s="1">
        <f t="shared" si="17"/>
        <v>5</v>
      </c>
      <c r="K232" s="1">
        <v>1</v>
      </c>
      <c r="L232" s="1">
        <f t="shared" si="18"/>
        <v>1</v>
      </c>
      <c r="N232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('5','C0000199','ຖົງມືຢາງປ້ອງກັນສານເຄມີ  ສີເຫຼືອງ  L','','','','', '', '','','ຄູ່',1,3,2,NOW(), 0, '0000-00-00 00:00:00', 0, '1',0,0 ); </v>
      </c>
      <c r="O232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0,0,'11', 1, 1, 2, NOW(), 'ຮັບສິນຄ້າເຂົ້າໃໝ່', 'admin',' 20000',0,0,0,'', '1','1','0000-00-00','-',NOW(),'-',NOW(),'-',NOW(),'1','1','','','');</v>
      </c>
    </row>
    <row r="233" spans="1:15">
      <c r="A233" s="4">
        <v>200</v>
      </c>
      <c r="C233" s="4" t="str">
        <f t="shared" si="21"/>
        <v>C0000200</v>
      </c>
      <c r="D233" s="1" t="s">
        <v>128</v>
      </c>
      <c r="E233" s="4" t="s">
        <v>27</v>
      </c>
      <c r="F233" s="2">
        <v>300000</v>
      </c>
      <c r="G233" s="6" t="s">
        <v>1739</v>
      </c>
      <c r="H233" s="7">
        <v>1</v>
      </c>
      <c r="I233" s="1" t="s">
        <v>1687</v>
      </c>
      <c r="J233" s="1">
        <f t="shared" si="17"/>
        <v>5</v>
      </c>
      <c r="K233" s="1">
        <v>1</v>
      </c>
      <c r="L233" s="1">
        <f t="shared" si="18"/>
        <v>1</v>
      </c>
      <c r="N233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('5','C0000200','ຖັງເກັບນ້ຳ ສີດຳ  150ລິດ','','','','', '', '','','ຖັງ',1,3,2,NOW(), 0, '0000-00-00 00:00:00', 0, '1',0,0 ); </v>
      </c>
      <c r="O233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300000',0,0,0,'', '1','1','0000-00-00','-',NOW(),'-',NOW(),'-',NOW(),'1','1','','','');</v>
      </c>
    </row>
    <row r="234" spans="1:15">
      <c r="A234" s="4">
        <v>201</v>
      </c>
      <c r="C234" s="4" t="str">
        <f t="shared" si="21"/>
        <v>C0000201</v>
      </c>
      <c r="D234" s="1" t="s">
        <v>129</v>
      </c>
      <c r="E234" s="4" t="s">
        <v>6</v>
      </c>
      <c r="F234" s="2">
        <v>180000</v>
      </c>
      <c r="G234" s="6" t="s">
        <v>1739</v>
      </c>
      <c r="H234" s="7">
        <v>6</v>
      </c>
      <c r="I234" s="1" t="s">
        <v>1687</v>
      </c>
      <c r="J234" s="1">
        <f t="shared" si="17"/>
        <v>5</v>
      </c>
      <c r="K234" s="1">
        <v>1</v>
      </c>
      <c r="L234" s="1">
        <f t="shared" si="18"/>
        <v>1</v>
      </c>
      <c r="N234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('5','C0000201','ໜ້າກາກປ້ອງກັນເຄມີ','','','','', '', '','','ອັນ',1,3,2,NOW(), 0, '0000-00-00 00:00:00', 0, '1',0,0 ); </v>
      </c>
      <c r="O234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0,0,'6', 1, 1, 2, NOW(), 'ຮັບສິນຄ້າເຂົ້າໃໝ່', 'admin',' 180000',0,0,0,'', '1','1','0000-00-00','-',NOW(),'-',NOW(),'-',NOW(),'1','1','','','');</v>
      </c>
    </row>
    <row r="235" spans="1:15">
      <c r="A235" s="4">
        <v>202</v>
      </c>
      <c r="C235" s="4" t="str">
        <f t="shared" si="21"/>
        <v>C0000202</v>
      </c>
      <c r="D235" s="1" t="s">
        <v>132</v>
      </c>
      <c r="E235" s="4" t="s">
        <v>6</v>
      </c>
      <c r="F235" s="2">
        <v>10000</v>
      </c>
      <c r="G235" s="6" t="s">
        <v>1739</v>
      </c>
      <c r="H235" s="7">
        <v>17</v>
      </c>
      <c r="I235" s="1" t="s">
        <v>1687</v>
      </c>
      <c r="J235" s="1">
        <f t="shared" si="17"/>
        <v>5</v>
      </c>
      <c r="K235" s="1">
        <v>1</v>
      </c>
      <c r="L235" s="1">
        <f t="shared" si="18"/>
        <v>1</v>
      </c>
      <c r="N235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('5','C0000202','ແປງທອງຂັດໜ້ຽງ','','','','', '', '','','ອັນ',1,3,2,NOW(), 0, '0000-00-00 00:00:00', 0, '1',0,0 ); </v>
      </c>
      <c r="O235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0,0,'17', 1, 1, 2, NOW(), 'ຮັບສິນຄ້າເຂົ້າໃໝ່', 'admin',' 10000',0,0,0,'', '1','1','0000-00-00','-',NOW(),'-',NOW(),'-',NOW(),'1','1','','','');</v>
      </c>
    </row>
    <row r="236" spans="1:15">
      <c r="A236" s="4">
        <v>203</v>
      </c>
      <c r="C236" s="4" t="str">
        <f t="shared" si="21"/>
        <v>C0000203</v>
      </c>
      <c r="D236" s="1" t="s">
        <v>133</v>
      </c>
      <c r="E236" s="4" t="s">
        <v>6</v>
      </c>
      <c r="F236" s="2">
        <v>30000</v>
      </c>
      <c r="G236" s="6" t="s">
        <v>1739</v>
      </c>
      <c r="H236" s="7">
        <v>2</v>
      </c>
      <c r="I236" s="1" t="s">
        <v>1687</v>
      </c>
      <c r="J236" s="1">
        <f t="shared" si="17"/>
        <v>5</v>
      </c>
      <c r="K236" s="1">
        <v>1</v>
      </c>
      <c r="L236" s="1">
        <f t="shared" si="18"/>
        <v>1</v>
      </c>
      <c r="N236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('5','C0000203','ແປງຟິດນ້ຳ','','','','', '', '','','ອັນ',1,3,2,NOW(), 0, '0000-00-00 00:00:00', 0, '1',0,0 ); </v>
      </c>
      <c r="O236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0,0,'2', 1, 1, 2, NOW(), 'ຮັບສິນຄ້າເຂົ້າໃໝ່', 'admin',' 30000',0,0,0,'', '1','1','0000-00-00','-',NOW(),'-',NOW(),'-',NOW(),'1','1','','','');</v>
      </c>
    </row>
    <row r="237" spans="1:15" s="4" customFormat="1">
      <c r="A237" s="4">
        <v>204</v>
      </c>
      <c r="C237" s="4" t="str">
        <f t="shared" si="21"/>
        <v>C0000204</v>
      </c>
      <c r="D237" s="1" t="s">
        <v>134</v>
      </c>
      <c r="E237" s="4" t="s">
        <v>20</v>
      </c>
      <c r="F237" s="2">
        <v>570</v>
      </c>
      <c r="G237" s="6" t="s">
        <v>1738</v>
      </c>
      <c r="H237" s="7">
        <v>7</v>
      </c>
      <c r="I237" s="1" t="s">
        <v>1687</v>
      </c>
      <c r="J237" s="1">
        <f t="shared" si="17"/>
        <v>5</v>
      </c>
      <c r="K237" s="1">
        <v>1</v>
      </c>
      <c r="L237" s="1">
        <f t="shared" si="18"/>
        <v>3</v>
      </c>
      <c r="N237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('5','C0000204','ແຜ່ນສີອາລູຊີ້ງ 80 X 300CM','','','','', '', '','','ແຜ່ນ',1,3,2,NOW(), 0, '0000-00-00 00:00:00', 0, '1',0,0 ); </v>
      </c>
      <c r="O237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0,0,'7', 1, 1, 2, NOW(), 'ຮັບສິນຄ້າເຂົ້າໃໝ່', 'admin',' 570',0,0,0,'', '1','1','0000-00-00','-',NOW(),'-',NOW(),'-',NOW(),'3','1','','','');</v>
      </c>
    </row>
    <row r="238" spans="1:15" s="4" customFormat="1">
      <c r="A238" s="4">
        <v>205</v>
      </c>
      <c r="C238" s="4" t="str">
        <f t="shared" si="21"/>
        <v>C0000205</v>
      </c>
      <c r="D238" s="1" t="s">
        <v>135</v>
      </c>
      <c r="E238" s="4" t="s">
        <v>6</v>
      </c>
      <c r="F238" s="2">
        <v>25000</v>
      </c>
      <c r="G238" s="6" t="s">
        <v>1739</v>
      </c>
      <c r="H238" s="7">
        <v>2</v>
      </c>
      <c r="I238" s="1" t="s">
        <v>1687</v>
      </c>
      <c r="J238" s="1">
        <f t="shared" si="17"/>
        <v>5</v>
      </c>
      <c r="K238" s="1">
        <v>1</v>
      </c>
      <c r="L238" s="1">
        <f t="shared" si="18"/>
        <v>1</v>
      </c>
      <c r="N238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('5','C0000205','ມືປະທາຍເຫລັກ','','','','', '', '','','ອັນ',1,3,2,NOW(), 0, '0000-00-00 00:00:00', 0, '1',0,0 ); </v>
      </c>
      <c r="O238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0,0,'2', 1, 1, 2, NOW(), 'ຮັບສິນຄ້າເຂົ້າໃໝ່', 'admin',' 25000',0,0,0,'', '1','1','0000-00-00','-',NOW(),'-',NOW(),'-',NOW(),'1','1','','','');</v>
      </c>
    </row>
    <row r="239" spans="1:15">
      <c r="A239" s="4">
        <v>206</v>
      </c>
      <c r="C239" s="4" t="str">
        <f t="shared" si="21"/>
        <v>C0000206</v>
      </c>
      <c r="D239" s="1" t="s">
        <v>136</v>
      </c>
      <c r="E239" s="4" t="s">
        <v>6</v>
      </c>
      <c r="F239" s="2">
        <v>40000</v>
      </c>
      <c r="G239" s="6" t="s">
        <v>1739</v>
      </c>
      <c r="H239" s="7">
        <v>5</v>
      </c>
      <c r="I239" s="1" t="s">
        <v>1687</v>
      </c>
      <c r="J239" s="1">
        <f t="shared" si="17"/>
        <v>5</v>
      </c>
      <c r="K239" s="1">
        <v>1</v>
      </c>
      <c r="L239" s="1">
        <f t="shared" si="18"/>
        <v>1</v>
      </c>
      <c r="N239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('5','C0000206','ລູກປືນ 6204','','','','', '', '','','ອັນ',1,3,2,NOW(), 0, '0000-00-00 00:00:00', 0, '1',0,0 ); </v>
      </c>
      <c r="O239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0,0,'5', 1, 1, 2, NOW(), 'ຮັບສິນຄ້າເຂົ້າໃໝ່', 'admin',' 40000',0,0,0,'', '1','1','0000-00-00','-',NOW(),'-',NOW(),'-',NOW(),'1','1','','','');</v>
      </c>
    </row>
    <row r="240" spans="1:15">
      <c r="A240" s="4">
        <v>207</v>
      </c>
      <c r="C240" s="4" t="str">
        <f t="shared" si="21"/>
        <v>C0000207</v>
      </c>
      <c r="D240" s="1" t="s">
        <v>137</v>
      </c>
      <c r="E240" s="4" t="s">
        <v>6</v>
      </c>
      <c r="F240" s="24">
        <v>140</v>
      </c>
      <c r="G240" s="25" t="s">
        <v>1738</v>
      </c>
      <c r="H240" s="26">
        <v>1</v>
      </c>
      <c r="I240" s="1" t="s">
        <v>1687</v>
      </c>
      <c r="J240" s="1">
        <f t="shared" si="17"/>
        <v>5</v>
      </c>
      <c r="K240" s="1">
        <v>1</v>
      </c>
      <c r="L240" s="1">
        <f t="shared" si="18"/>
        <v>3</v>
      </c>
      <c r="N240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('5','C0000207','ລູກປືນ 6205 NSK','','','','', '', '','','ອັນ',1,3,2,NOW(), 0, '0000-00-00 00:00:00', 0, '1',0,0 ); </v>
      </c>
      <c r="O240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140',0,0,0,'', '1','1','0000-00-00','-',NOW(),'-',NOW(),'-',NOW(),'3','1','','','');</v>
      </c>
    </row>
    <row r="241" spans="1:15">
      <c r="A241" s="4">
        <v>208</v>
      </c>
      <c r="C241" s="4" t="str">
        <f t="shared" si="21"/>
        <v>C0000208</v>
      </c>
      <c r="D241" s="1" t="s">
        <v>139</v>
      </c>
      <c r="E241" s="4" t="s">
        <v>6</v>
      </c>
      <c r="F241" s="2">
        <v>1100</v>
      </c>
      <c r="G241" s="6" t="s">
        <v>1738</v>
      </c>
      <c r="H241" s="7">
        <v>4</v>
      </c>
      <c r="I241" s="1" t="s">
        <v>1687</v>
      </c>
      <c r="J241" s="1">
        <f t="shared" si="17"/>
        <v>5</v>
      </c>
      <c r="K241" s="1">
        <v>1</v>
      </c>
      <c r="L241" s="1">
        <f t="shared" si="18"/>
        <v>3</v>
      </c>
      <c r="N241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('5','C0000208','ລໍ້ດູດ  14"  ສີຟ້າ','','','','', '', '','','ອັນ',1,3,2,NOW(), 0, '0000-00-00 00:00:00', 0, '1',0,0 ); </v>
      </c>
      <c r="O241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0,0,'4', 1, 1, 2, NOW(), 'ຮັບສິນຄ້າເຂົ້າໃໝ່', 'admin',' 1100',0,0,0,'', '1','1','0000-00-00','-',NOW(),'-',NOW(),'-',NOW(),'3','1','','','');</v>
      </c>
    </row>
    <row r="242" spans="1:15">
      <c r="A242" s="4">
        <v>209</v>
      </c>
      <c r="C242" s="4" t="str">
        <f t="shared" si="21"/>
        <v>C0000209</v>
      </c>
      <c r="D242" s="1" t="s">
        <v>2014</v>
      </c>
      <c r="E242" s="4" t="s">
        <v>23</v>
      </c>
      <c r="F242" s="2">
        <v>75000</v>
      </c>
      <c r="G242" s="6" t="s">
        <v>1739</v>
      </c>
      <c r="H242" s="7">
        <v>1</v>
      </c>
      <c r="I242" s="1" t="s">
        <v>1687</v>
      </c>
      <c r="J242" s="1">
        <f t="shared" si="17"/>
        <v>5</v>
      </c>
      <c r="K242" s="1">
        <v>1</v>
      </c>
      <c r="L242" s="1">
        <f t="shared" si="18"/>
        <v>1</v>
      </c>
      <c r="N242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('5','C0000209','ເຫລັກກ່ອງ 25 X 25 X 4','','','','', '', '','','ເສັ້ນ',1,3,2,NOW(), 0, '0000-00-00 00:00:00', 0, '1',0,0 ); </v>
      </c>
      <c r="O242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75000',0,0,0,'', '1','1','0000-00-00','-',NOW(),'-',NOW(),'-',NOW(),'1','1','','','');</v>
      </c>
    </row>
    <row r="243" spans="1:15">
      <c r="A243" s="4">
        <v>210</v>
      </c>
      <c r="C243" s="4" t="str">
        <f t="shared" si="21"/>
        <v>C0000210</v>
      </c>
      <c r="D243" s="1" t="s">
        <v>140</v>
      </c>
      <c r="E243" s="4" t="s">
        <v>6</v>
      </c>
      <c r="F243" s="2">
        <v>25800</v>
      </c>
      <c r="G243" s="6" t="s">
        <v>1739</v>
      </c>
      <c r="H243" s="7">
        <v>5</v>
      </c>
      <c r="I243" s="1" t="s">
        <v>1687</v>
      </c>
      <c r="J243" s="1">
        <f t="shared" si="17"/>
        <v>5</v>
      </c>
      <c r="K243" s="1">
        <v>1</v>
      </c>
      <c r="L243" s="1">
        <f t="shared" si="18"/>
        <v>1</v>
      </c>
      <c r="N243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('5','C0000210','ຫູຊ້າງ  "JARTON"','','','','', '', '','','ອັນ',1,3,2,NOW(), 0, '0000-00-00 00:00:00', 0, '1',0,0 ); </v>
      </c>
      <c r="O243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0,0,'5', 1, 1, 2, NOW(), 'ຮັບສິນຄ້າເຂົ້າໃໝ່', 'admin',' 25800',0,0,0,'', '1','1','0000-00-00','-',NOW(),'-',NOW(),'-',NOW(),'1','1','','','');</v>
      </c>
    </row>
    <row r="244" spans="1:15">
      <c r="A244" s="4">
        <v>211</v>
      </c>
      <c r="C244" s="4" t="str">
        <f t="shared" si="21"/>
        <v>C0000211</v>
      </c>
      <c r="D244" s="1" t="s">
        <v>1694</v>
      </c>
      <c r="E244" s="4" t="s">
        <v>13</v>
      </c>
      <c r="F244" s="2">
        <v>154000</v>
      </c>
      <c r="G244" s="6" t="s">
        <v>1739</v>
      </c>
      <c r="H244" s="7">
        <v>7</v>
      </c>
      <c r="I244" s="1" t="s">
        <v>1687</v>
      </c>
      <c r="J244" s="1">
        <f t="shared" si="17"/>
        <v>5</v>
      </c>
      <c r="K244" s="1">
        <v>1</v>
      </c>
      <c r="L244" s="1">
        <f t="shared" si="18"/>
        <v>1</v>
      </c>
      <c r="N244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('5','C0000211','ທີນເນີ   N.21','','','','', '', '','','ປ໋ອງ',1,3,2,NOW(), 0, '0000-00-00 00:00:00', 0, '1',0,0 ); </v>
      </c>
      <c r="O244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0,0,'7', 1, 1, 2, NOW(), 'ຮັບສິນຄ້າເຂົ້າໃໝ່', 'admin',' 154000',0,0,0,'', '1','1','0000-00-00','-',NOW(),'-',NOW(),'-',NOW(),'1','1','','','');</v>
      </c>
    </row>
    <row r="245" spans="1:15">
      <c r="A245" s="4">
        <v>212</v>
      </c>
      <c r="C245" s="4" t="str">
        <f t="shared" si="21"/>
        <v>C0000212</v>
      </c>
      <c r="D245" s="1" t="s">
        <v>1695</v>
      </c>
      <c r="E245" s="4" t="s">
        <v>13</v>
      </c>
      <c r="F245" s="2">
        <v>202000</v>
      </c>
      <c r="G245" s="6" t="s">
        <v>1739</v>
      </c>
      <c r="H245" s="7">
        <v>8</v>
      </c>
      <c r="I245" s="1" t="s">
        <v>1687</v>
      </c>
      <c r="J245" s="1">
        <f t="shared" si="17"/>
        <v>5</v>
      </c>
      <c r="K245" s="1">
        <v>1</v>
      </c>
      <c r="L245" s="1">
        <f t="shared" si="18"/>
        <v>1</v>
      </c>
      <c r="N245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('5','C0000212','ທີນເນີ   N.71','','','','', '', '','','ປ໋ອງ',1,3,2,NOW(), 0, '0000-00-00 00:00:00', 0, '1',0,0 ); </v>
      </c>
      <c r="O245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0,0,'8', 1, 1, 2, NOW(), 'ຮັບສິນຄ້າເຂົ້າໃໝ່', 'admin',' 202000',0,0,0,'', '1','1','0000-00-00','-',NOW(),'-',NOW(),'-',NOW(),'1','1','','','');</v>
      </c>
    </row>
    <row r="246" spans="1:15">
      <c r="A246" s="4">
        <v>213</v>
      </c>
      <c r="C246" s="4" t="str">
        <f t="shared" si="21"/>
        <v>C0000213</v>
      </c>
      <c r="D246" s="1" t="s">
        <v>1696</v>
      </c>
      <c r="E246" s="4" t="s">
        <v>13</v>
      </c>
      <c r="F246" s="2">
        <v>123000</v>
      </c>
      <c r="G246" s="6" t="s">
        <v>1739</v>
      </c>
      <c r="H246" s="7">
        <v>1</v>
      </c>
      <c r="I246" s="1" t="s">
        <v>1687</v>
      </c>
      <c r="J246" s="1">
        <f t="shared" si="17"/>
        <v>5</v>
      </c>
      <c r="K246" s="1">
        <v>1</v>
      </c>
      <c r="L246" s="1">
        <f t="shared" si="18"/>
        <v>1</v>
      </c>
      <c r="N246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('5','C0000213','ທີນເນີປະສົມສີ AAA   3L','','','','', '', '','','ປ໋ອງ',1,3,2,NOW(), 0, '0000-00-00 00:00:00', 0, '1',0,0 ); </v>
      </c>
      <c r="O246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123000',0,0,0,'', '1','1','0000-00-00','-',NOW(),'-',NOW(),'-',NOW(),'1','1','','','');</v>
      </c>
    </row>
    <row r="247" spans="1:15">
      <c r="A247" s="4">
        <v>214</v>
      </c>
      <c r="C247" s="4" t="str">
        <f t="shared" si="21"/>
        <v>C0000214</v>
      </c>
      <c r="D247" s="1" t="s">
        <v>1697</v>
      </c>
      <c r="E247" s="4" t="s">
        <v>13</v>
      </c>
      <c r="F247" s="2">
        <v>238453.82</v>
      </c>
      <c r="G247" s="6" t="s">
        <v>1739</v>
      </c>
      <c r="H247" s="7">
        <v>2</v>
      </c>
      <c r="I247" s="1" t="s">
        <v>1687</v>
      </c>
      <c r="J247" s="1">
        <f t="shared" si="17"/>
        <v>5</v>
      </c>
      <c r="K247" s="1">
        <v>1</v>
      </c>
      <c r="L247" s="1">
        <f t="shared" si="18"/>
        <v>1</v>
      </c>
      <c r="N247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('5','C0000214','ທີນເນີປະສົມສີ  WOODTECT WT-500   3.5L','','','','', '', '','','ປ໋ອງ',1,3,2,NOW(), 0, '0000-00-00 00:00:00', 0, '1',0,0 ); </v>
      </c>
      <c r="O247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0,0,'2', 1, 1, 2, NOW(), 'ຮັບສິນຄ້າເຂົ້າໃໝ່', 'admin',' 238453.82',0,0,0,'', '1','1','0000-00-00','-',NOW(),'-',NOW(),'-',NOW(),'1','1','','','');</v>
      </c>
    </row>
    <row r="248" spans="1:15">
      <c r="A248" s="14">
        <v>215</v>
      </c>
      <c r="B248" s="14"/>
      <c r="C248" s="14" t="str">
        <f t="shared" si="21"/>
        <v>C0000215</v>
      </c>
      <c r="D248" s="27" t="s">
        <v>1791</v>
      </c>
      <c r="E248" s="14" t="s">
        <v>8</v>
      </c>
      <c r="F248" s="17">
        <v>255</v>
      </c>
      <c r="G248" s="14" t="s">
        <v>1738</v>
      </c>
      <c r="H248" s="18">
        <v>1</v>
      </c>
      <c r="I248" s="15" t="s">
        <v>1687</v>
      </c>
      <c r="J248" s="1">
        <f t="shared" si="17"/>
        <v>5</v>
      </c>
      <c r="K248" s="1">
        <v>1</v>
      </c>
      <c r="L248" s="1">
        <f t="shared" si="18"/>
        <v>3</v>
      </c>
      <c r="N248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('5','C0000215','ຝາຊັກໂຄກ VEGARR V1200W','','','','', '', '','','ຊຸດ',1,3,2,NOW(), 0, '0000-00-00 00:00:00', 0, '1',0,0 ); </v>
      </c>
      <c r="O248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255',0,0,0,'', '1','1','0000-00-00','-',NOW(),'-',NOW(),'-',NOW(),'3','1','','','');</v>
      </c>
    </row>
    <row r="249" spans="1:15">
      <c r="A249" s="14">
        <v>215</v>
      </c>
      <c r="B249" s="14"/>
      <c r="C249" s="14" t="str">
        <f t="shared" si="21"/>
        <v>C0000215</v>
      </c>
      <c r="D249" s="27" t="s">
        <v>1792</v>
      </c>
      <c r="E249" s="14" t="s">
        <v>8</v>
      </c>
      <c r="F249" s="17">
        <v>200000</v>
      </c>
      <c r="G249" s="14" t="s">
        <v>1739</v>
      </c>
      <c r="H249" s="18">
        <v>1</v>
      </c>
      <c r="I249" s="15" t="s">
        <v>1687</v>
      </c>
      <c r="J249" s="1">
        <f t="shared" si="17"/>
        <v>5</v>
      </c>
      <c r="K249" s="1">
        <v>1</v>
      </c>
      <c r="L249" s="1">
        <f t="shared" si="18"/>
        <v>1</v>
      </c>
      <c r="N249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('5','C0000215','ຝາຊັກໂຄກ VEGARR V1200W 36x44 cm','','','','', '', '','','ຊຸດ',1,3,2,NOW(), 0, '0000-00-00 00:00:00', 0, '1',0,0 ); </v>
      </c>
      <c r="O249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200000',0,0,0,'', '1','1','0000-00-00','-',NOW(),'-',NOW(),'-',NOW(),'1','1','','','');</v>
      </c>
    </row>
    <row r="250" spans="1:15">
      <c r="A250" s="4">
        <v>216</v>
      </c>
      <c r="C250" s="4" t="str">
        <f t="shared" si="21"/>
        <v>C0000216</v>
      </c>
      <c r="D250" s="1" t="s">
        <v>141</v>
      </c>
      <c r="E250" s="4" t="s">
        <v>17</v>
      </c>
      <c r="F250" s="2">
        <v>103000</v>
      </c>
      <c r="G250" s="6" t="s">
        <v>1739</v>
      </c>
      <c r="H250" s="7">
        <v>3</v>
      </c>
      <c r="I250" s="1" t="s">
        <v>1698</v>
      </c>
      <c r="J250" s="1">
        <f t="shared" si="17"/>
        <v>1</v>
      </c>
      <c r="K250" s="1">
        <v>1</v>
      </c>
      <c r="L250" s="1">
        <f t="shared" si="18"/>
        <v>1</v>
      </c>
      <c r="N250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('1','C0000216','ດອກສະກັດແປ D34453','','','','', '', '','','ດອກ',1,3,2,NOW(), 0, '0000-00-00 00:00:00', 0, '1',0,0 ); </v>
      </c>
      <c r="O250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103000',0,0,0,'', '1','1','0000-00-00','-',NOW(),'-',NOW(),'-',NOW(),'1','1','','','');</v>
      </c>
    </row>
    <row r="251" spans="1:15">
      <c r="A251" s="4">
        <v>217</v>
      </c>
      <c r="C251" s="4" t="str">
        <f t="shared" si="21"/>
        <v>C0000217</v>
      </c>
      <c r="D251" s="1" t="s">
        <v>142</v>
      </c>
      <c r="E251" s="4" t="s">
        <v>17</v>
      </c>
      <c r="F251" s="2">
        <v>30000</v>
      </c>
      <c r="G251" s="6" t="s">
        <v>1739</v>
      </c>
      <c r="H251" s="7">
        <v>3</v>
      </c>
      <c r="I251" s="1" t="s">
        <v>1698</v>
      </c>
      <c r="J251" s="1">
        <f t="shared" si="17"/>
        <v>1</v>
      </c>
      <c r="K251" s="1">
        <v>1</v>
      </c>
      <c r="L251" s="1">
        <f t="shared" si="18"/>
        <v>1</v>
      </c>
      <c r="N251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('1','C0000217','ດອກແຢກ  14mm','','','','', '', '','','ດອກ',1,3,2,NOW(), 0, '0000-00-00 00:00:00', 0, '1',0,0 ); </v>
      </c>
      <c r="O251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30000',0,0,0,'', '1','1','0000-00-00','-',NOW(),'-',NOW(),'-',NOW(),'1','1','','','');</v>
      </c>
    </row>
    <row r="252" spans="1:15">
      <c r="A252" s="4">
        <v>218</v>
      </c>
      <c r="B252" s="4" t="s">
        <v>2115</v>
      </c>
      <c r="C252" s="4" t="str">
        <f t="shared" si="21"/>
        <v>C0000218</v>
      </c>
      <c r="D252" s="1" t="s">
        <v>805</v>
      </c>
      <c r="E252" s="4" t="s">
        <v>56</v>
      </c>
      <c r="F252" s="2">
        <v>0</v>
      </c>
      <c r="G252" s="6" t="s">
        <v>1739</v>
      </c>
      <c r="H252" s="7">
        <v>28</v>
      </c>
      <c r="I252" s="1" t="s">
        <v>1698</v>
      </c>
      <c r="J252" s="1">
        <f t="shared" si="17"/>
        <v>1</v>
      </c>
      <c r="K252" s="1">
        <v>1</v>
      </c>
      <c r="L252" s="1">
        <f t="shared" si="18"/>
        <v>1</v>
      </c>
      <c r="N252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('1','C0000218','ໃບຕັດເຫຼັກ  Size   7"','','','','', '', '','','ໃບ',1,3,2,NOW(), 0, '0000-00-00 00:00:00', 0, '1',0,0 ); </v>
      </c>
      <c r="O252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0,0,'28', 1, 1, 2, NOW(), 'ຮັບສິນຄ້າເຂົ້າໃໝ່', 'admin',' 0',0,0,0,'', '1','1','0000-00-00','-',NOW(),'-',NOW(),'-',NOW(),'1','1','','','');</v>
      </c>
    </row>
    <row r="253" spans="1:15">
      <c r="A253" s="4">
        <v>219</v>
      </c>
      <c r="B253" s="4" t="s">
        <v>2115</v>
      </c>
      <c r="C253" s="4" t="str">
        <f t="shared" si="21"/>
        <v>C0000219</v>
      </c>
      <c r="D253" s="1" t="s">
        <v>806</v>
      </c>
      <c r="E253" s="4" t="s">
        <v>56</v>
      </c>
      <c r="F253" s="2">
        <v>0</v>
      </c>
      <c r="G253" s="6" t="s">
        <v>1739</v>
      </c>
      <c r="H253" s="7">
        <v>101</v>
      </c>
      <c r="I253" s="1" t="s">
        <v>1698</v>
      </c>
      <c r="J253" s="1">
        <f t="shared" si="17"/>
        <v>1</v>
      </c>
      <c r="K253" s="1">
        <v>1</v>
      </c>
      <c r="L253" s="1">
        <f t="shared" si="18"/>
        <v>1</v>
      </c>
      <c r="N253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('1','C0000219','ໃບຕັດເຫຼັກ  Size  16"','','','','', '', '','','ໃບ',1,3,2,NOW(), 0, '0000-00-00 00:00:00', 0, '1',0,0 ); </v>
      </c>
      <c r="O253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0,0,'101', 1, 1, 2, NOW(), 'ຮັບສິນຄ້າເຂົ້າໃໝ່', 'admin',' 0',0,0,0,'', '1','1','0000-00-00','-',NOW(),'-',NOW(),'-',NOW(),'1','1','','','');</v>
      </c>
    </row>
    <row r="254" spans="1:15">
      <c r="A254" s="14">
        <v>220</v>
      </c>
      <c r="B254" s="14"/>
      <c r="C254" s="14" t="str">
        <f t="shared" si="21"/>
        <v>C0000220</v>
      </c>
      <c r="D254" s="15" t="s">
        <v>815</v>
      </c>
      <c r="E254" s="14" t="s">
        <v>56</v>
      </c>
      <c r="F254" s="16">
        <v>150000</v>
      </c>
      <c r="G254" s="17" t="s">
        <v>1739</v>
      </c>
      <c r="H254" s="18">
        <v>2</v>
      </c>
      <c r="I254" s="15" t="s">
        <v>1698</v>
      </c>
      <c r="J254" s="1">
        <f t="shared" si="17"/>
        <v>1</v>
      </c>
      <c r="K254" s="1">
        <v>1</v>
      </c>
      <c r="L254" s="1">
        <f t="shared" si="18"/>
        <v>1</v>
      </c>
      <c r="N254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('1','C0000220','ໃບຕັດປູນ + ກະໂລ້  Size    7''   180mm  ','','','','', '', '','','ໃບ',1,3,2,NOW(), 0, '0000-00-00 00:00:00', 0, '1',0,0 ); </v>
      </c>
      <c r="O254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150000',0,0,0,'', '1','1','0000-00-00','-',NOW(),'-',NOW(),'-',NOW(),'1','1','','','');</v>
      </c>
    </row>
    <row r="255" spans="1:15">
      <c r="A255" s="14">
        <v>220</v>
      </c>
      <c r="B255" s="14"/>
      <c r="C255" s="14" t="str">
        <f t="shared" ref="C255:C318" si="22">TEXT(A255,"C0000000")</f>
        <v>C0000220</v>
      </c>
      <c r="D255" s="15" t="s">
        <v>815</v>
      </c>
      <c r="E255" s="14" t="s">
        <v>56</v>
      </c>
      <c r="F255" s="16">
        <v>89000</v>
      </c>
      <c r="G255" s="17" t="s">
        <v>1739</v>
      </c>
      <c r="H255" s="18">
        <v>5</v>
      </c>
      <c r="I255" s="15" t="s">
        <v>1698</v>
      </c>
      <c r="J255" s="1">
        <f t="shared" si="17"/>
        <v>1</v>
      </c>
      <c r="K255" s="1">
        <v>1</v>
      </c>
      <c r="L255" s="1">
        <f t="shared" si="18"/>
        <v>1</v>
      </c>
      <c r="N255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('1','C0000220','ໃບຕັດປູນ + ກະໂລ້  Size    7''   180mm  ','','','','', '', '','','ໃບ',1,3,2,NOW(), 0, '0000-00-00 00:00:00', 0, '1',0,0 ); </v>
      </c>
      <c r="O255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89000',0,0,0,'', '1','1','0000-00-00','-',NOW(),'-',NOW(),'-',NOW(),'1','1','','','');</v>
      </c>
    </row>
    <row r="256" spans="1:15">
      <c r="A256" s="14">
        <v>220</v>
      </c>
      <c r="B256" s="14" t="s">
        <v>2115</v>
      </c>
      <c r="C256" s="14" t="str">
        <f t="shared" si="22"/>
        <v>C0000220</v>
      </c>
      <c r="D256" s="15" t="s">
        <v>815</v>
      </c>
      <c r="E256" s="14" t="s">
        <v>56</v>
      </c>
      <c r="F256" s="16">
        <v>0</v>
      </c>
      <c r="G256" s="17"/>
      <c r="H256" s="18">
        <v>3</v>
      </c>
      <c r="I256" s="15" t="s">
        <v>1698</v>
      </c>
      <c r="J256" s="1">
        <f t="shared" si="17"/>
        <v>1</v>
      </c>
      <c r="K256" s="1">
        <v>1</v>
      </c>
      <c r="L256" s="1">
        <f t="shared" si="18"/>
        <v>1</v>
      </c>
      <c r="N256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('1','C0000220','ໃບຕັດປູນ + ກະໂລ້  Size    7''   180mm  ','','','','', '', '','','ໃບ',1,3,2,NOW(), 0, '0000-00-00 00:00:00', 0, '1',0,0 ); </v>
      </c>
      <c r="O256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57" spans="1:15">
      <c r="A257" s="4">
        <v>221</v>
      </c>
      <c r="C257" s="4" t="str">
        <f t="shared" si="22"/>
        <v>C0000221</v>
      </c>
      <c r="D257" s="1" t="s">
        <v>144</v>
      </c>
      <c r="E257" s="4" t="s">
        <v>6</v>
      </c>
      <c r="F257" s="2">
        <v>530</v>
      </c>
      <c r="G257" s="6" t="s">
        <v>1738</v>
      </c>
      <c r="H257" s="7">
        <v>1</v>
      </c>
      <c r="I257" s="1" t="s">
        <v>1698</v>
      </c>
      <c r="J257" s="1">
        <f t="shared" si="17"/>
        <v>1</v>
      </c>
      <c r="K257" s="1">
        <v>1</v>
      </c>
      <c r="L257" s="1">
        <f t="shared" si="18"/>
        <v>3</v>
      </c>
      <c r="N257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('1','C0000221','ຄ້ອນຕີຢາງ','','','','', '', '','','ອັນ',1,3,2,NOW(), 0, '0000-00-00 00:00:00', 0, '1',0,0 ); </v>
      </c>
      <c r="O257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530',0,0,0,'', '1','1','0000-00-00','-',NOW(),'-',NOW(),'-',NOW(),'3','1','','','');</v>
      </c>
    </row>
    <row r="258" spans="1:15">
      <c r="A258" s="4">
        <v>222</v>
      </c>
      <c r="C258" s="4" t="str">
        <f t="shared" si="22"/>
        <v>C0000222</v>
      </c>
      <c r="D258" s="1" t="s">
        <v>145</v>
      </c>
      <c r="E258" s="4" t="s">
        <v>6</v>
      </c>
      <c r="F258" s="2">
        <v>140</v>
      </c>
      <c r="G258" s="6" t="s">
        <v>1738</v>
      </c>
      <c r="H258" s="7">
        <v>4</v>
      </c>
      <c r="I258" s="1" t="s">
        <v>1698</v>
      </c>
      <c r="J258" s="1">
        <f t="shared" si="17"/>
        <v>1</v>
      </c>
      <c r="K258" s="1">
        <v>1</v>
      </c>
      <c r="L258" s="1">
        <f t="shared" si="18"/>
        <v>3</v>
      </c>
      <c r="N258" s="1" t="str">
        <f t="shared" si="1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('1','C0000222','ເຫລັກສະກັດແປ','','','','', '', '','','ອັນ',1,3,2,NOW(), 0, '0000-00-00 00:00:00', 0, '1',0,0 ); </v>
      </c>
      <c r="O258" s="1" t="str">
        <f t="shared" si="2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140',0,0,0,'', '1','1','0000-00-00','-',NOW(),'-',NOW(),'-',NOW(),'3','1','','','');</v>
      </c>
    </row>
    <row r="259" spans="1:15">
      <c r="A259" s="4">
        <v>223</v>
      </c>
      <c r="C259" s="4" t="str">
        <f t="shared" si="22"/>
        <v>C0000223</v>
      </c>
      <c r="D259" s="1" t="s">
        <v>146</v>
      </c>
      <c r="E259" s="4" t="s">
        <v>6</v>
      </c>
      <c r="F259" s="2">
        <v>350</v>
      </c>
      <c r="G259" s="6" t="s">
        <v>1738</v>
      </c>
      <c r="H259" s="7">
        <v>2</v>
      </c>
      <c r="I259" s="1" t="s">
        <v>1698</v>
      </c>
      <c r="J259" s="1">
        <f t="shared" ref="J259:J322" si="23">_xlfn.IFS(I259="ສາງລາຍວັນສຳນັກງານໃຫຍ່",1,I259="ພະແນກບໍລິຫານສຳນັກງານໃຫຍ່",2,I259="ໄອເຕັກສູນວາງສະແດງສິນຄ້າ",3,I259="ໄອເຕັກມໍລ",4,I259="ໄອເຕັກສວນນ້ຳ",5,I259="ທົ່ງຂັນຄຳມໍລ",6)</f>
        <v>1</v>
      </c>
      <c r="K259" s="1">
        <v>1</v>
      </c>
      <c r="L259" s="1">
        <f t="shared" ref="L259:L322" si="24">_xlfn.IFS(G259="ກີບ",1,G259="ບາດ",3,G259="ໂດລາ",2,TRUE,1)</f>
        <v>3</v>
      </c>
      <c r="N259" s="1" t="str">
        <f t="shared" ref="N259:N322" si="25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J259 &amp;"','"&amp; C259 &amp;"','"&amp; D259 &amp;"','','','','', '', '','','" &amp; E259 &amp;"',1,3,2,NOW(), 0, '0000-00-00 00:00:00', 0, '"&amp; K259&amp;"',0,0 );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('1','C0000223','ລູກປືນຕຸກກະຕາ  BEARING UNITS  UCP 207 - 20 FK','','','','', '', '','','ອັນ',1,3,2,NOW(), 0, '0000-00-00 00:00:00', 0, '1',0,0 ); </v>
      </c>
      <c r="O259" s="1" t="str">
        <f t="shared" ref="O259:O322" si="26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'"&amp;J259&amp;"', '2024-04-10', (SELECT MAX(materialID) as materialID FROM tb_material WHERE info_id= '"&amp;J259&amp;"'), 0,0,'"&amp;H259&amp;"', 1, 1, 2, NOW(), 'ຮັບສິນຄ້າເຂົ້າໃໝ່', 'admin',' "&amp;F259&amp;"',0,0,0,'', '1','1','0000-00-00','-',NOW(),'-',NOW(),'-',NOW(),'"&amp;L259&amp;"','1','','','');"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350',0,0,0,'', '1','1','0000-00-00','-',NOW(),'-',NOW(),'-',NOW(),'3','1','','','');</v>
      </c>
    </row>
    <row r="260" spans="1:15">
      <c r="A260" s="4">
        <v>224</v>
      </c>
      <c r="C260" s="4" t="str">
        <f t="shared" si="22"/>
        <v>C0000224</v>
      </c>
      <c r="D260" s="1" t="s">
        <v>148</v>
      </c>
      <c r="E260" s="4" t="s">
        <v>11</v>
      </c>
      <c r="F260" s="2">
        <v>340</v>
      </c>
      <c r="G260" s="6" t="s">
        <v>1738</v>
      </c>
      <c r="H260" s="7">
        <v>1</v>
      </c>
      <c r="I260" s="1" t="s">
        <v>1698</v>
      </c>
      <c r="J260" s="1">
        <f t="shared" si="23"/>
        <v>1</v>
      </c>
      <c r="K260" s="1">
        <v>1</v>
      </c>
      <c r="L260" s="1">
        <f t="shared" si="24"/>
        <v>3</v>
      </c>
      <c r="N260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('1','C0000224','ສະກູປາຍສະຫວ່ານ  JF 10 X 2''          200ອັນ/ກັບ','','','','', '', '','','ກັບ',1,3,2,NOW(), 0, '0000-00-00 00:00:00', 0, '1',0,0 ); </v>
      </c>
      <c r="O260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340',0,0,0,'', '1','1','0000-00-00','-',NOW(),'-',NOW(),'-',NOW(),'3','1','','','');</v>
      </c>
    </row>
    <row r="261" spans="1:15">
      <c r="A261" s="4">
        <v>225</v>
      </c>
      <c r="C261" s="4" t="str">
        <f t="shared" si="22"/>
        <v>C0000225</v>
      </c>
      <c r="D261" s="1" t="s">
        <v>149</v>
      </c>
      <c r="E261" s="4" t="s">
        <v>6</v>
      </c>
      <c r="F261" s="2">
        <v>20000</v>
      </c>
      <c r="G261" s="6" t="s">
        <v>1739</v>
      </c>
      <c r="H261" s="7">
        <v>2</v>
      </c>
      <c r="I261" s="1" t="s">
        <v>1698</v>
      </c>
      <c r="J261" s="1">
        <f t="shared" si="23"/>
        <v>1</v>
      </c>
      <c r="K261" s="1">
        <v>1</v>
      </c>
      <c r="L261" s="1">
        <f t="shared" si="24"/>
        <v>1</v>
      </c>
      <c r="N261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('1','C0000225','ຕີນລໍ້ແປ້ນໝູນ   2"','','','','', '', '','','ອັນ',1,3,2,NOW(), 0, '0000-00-00 00:00:00', 0, '1',0,0 ); </v>
      </c>
      <c r="O261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20000',0,0,0,'', '1','1','0000-00-00','-',NOW(),'-',NOW(),'-',NOW(),'1','1','','','');</v>
      </c>
    </row>
    <row r="262" spans="1:15">
      <c r="A262" s="4">
        <v>226</v>
      </c>
      <c r="C262" s="4" t="str">
        <f t="shared" si="22"/>
        <v>C0000226</v>
      </c>
      <c r="D262" s="1" t="s">
        <v>150</v>
      </c>
      <c r="E262" s="4" t="s">
        <v>6</v>
      </c>
      <c r="F262" s="2">
        <v>4000</v>
      </c>
      <c r="G262" s="6" t="s">
        <v>1739</v>
      </c>
      <c r="H262" s="7">
        <v>2</v>
      </c>
      <c r="I262" s="1" t="s">
        <v>1698</v>
      </c>
      <c r="J262" s="1">
        <f t="shared" si="23"/>
        <v>1</v>
      </c>
      <c r="K262" s="1">
        <v>1</v>
      </c>
      <c r="L262" s="1">
        <f t="shared" si="24"/>
        <v>1</v>
      </c>
      <c r="N262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('1','C0000226','ແປງທາສີສະແລັກ       SIZE 3"','','','','', '', '','','ອັນ',1,3,2,NOW(), 0, '0000-00-00 00:00:00', 0, '1',0,0 ); </v>
      </c>
      <c r="O262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4000',0,0,0,'', '1','1','0000-00-00','-',NOW(),'-',NOW(),'-',NOW(),'1','1','','','');</v>
      </c>
    </row>
    <row r="263" spans="1:15">
      <c r="A263" s="4">
        <v>227</v>
      </c>
      <c r="B263" s="4" t="s">
        <v>2116</v>
      </c>
      <c r="C263" s="4" t="str">
        <f t="shared" si="22"/>
        <v>C0000227</v>
      </c>
      <c r="D263" s="1" t="s">
        <v>151</v>
      </c>
      <c r="E263" s="4" t="s">
        <v>27</v>
      </c>
      <c r="F263" s="2">
        <v>0</v>
      </c>
      <c r="G263" s="6" t="s">
        <v>1739</v>
      </c>
      <c r="H263" s="7">
        <v>7</v>
      </c>
      <c r="I263" s="1" t="s">
        <v>1698</v>
      </c>
      <c r="J263" s="1">
        <f t="shared" si="23"/>
        <v>1</v>
      </c>
      <c r="K263" s="1">
        <v>1</v>
      </c>
      <c r="L263" s="1">
        <f t="shared" si="24"/>
        <v>1</v>
      </c>
      <c r="N263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('1','C0000227','ສີນ້ຳຮອງພື້ນປູນໃໝ່ກັນດ່າງ  ''JUNIOR 99''                               17.5 ລິດ','','','','', '', '','','ຖັງ',1,3,2,NOW(), 0, '0000-00-00 00:00:00', 0, '1',0,0 ); </v>
      </c>
      <c r="O263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64" spans="1:15">
      <c r="A264" s="4">
        <v>228</v>
      </c>
      <c r="B264" s="4" t="s">
        <v>2116</v>
      </c>
      <c r="C264" s="4" t="str">
        <f t="shared" si="22"/>
        <v>C0000228</v>
      </c>
      <c r="D264" s="1" t="s">
        <v>152</v>
      </c>
      <c r="E264" s="4" t="s">
        <v>27</v>
      </c>
      <c r="F264" s="2">
        <v>0</v>
      </c>
      <c r="G264" s="6" t="s">
        <v>1739</v>
      </c>
      <c r="H264" s="7">
        <v>1</v>
      </c>
      <c r="I264" s="1" t="s">
        <v>1698</v>
      </c>
      <c r="J264" s="1">
        <f t="shared" si="23"/>
        <v>1</v>
      </c>
      <c r="K264" s="1">
        <v>1</v>
      </c>
      <c r="L264" s="1">
        <f t="shared" si="24"/>
        <v>1</v>
      </c>
      <c r="N264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('1','C0000228','ສີນ້ຳ ''DELTA''  ອະຄຣິລິກ ສຳຫລັບທາພາຍນອກ - ພາຍໃນ   A - 279 ''BLACK''  18.925 ລິດ','','','','', '', '','','ຖັງ',1,3,2,NOW(), 0, '0000-00-00 00:00:00', 0, '1',0,0 ); </v>
      </c>
      <c r="O264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65" spans="1:15">
      <c r="A265" s="4">
        <v>229</v>
      </c>
      <c r="B265" s="4" t="s">
        <v>2116</v>
      </c>
      <c r="C265" s="4" t="str">
        <f t="shared" si="22"/>
        <v>C0000229</v>
      </c>
      <c r="D265" s="1" t="s">
        <v>153</v>
      </c>
      <c r="E265" s="4" t="s">
        <v>27</v>
      </c>
      <c r="F265" s="2">
        <v>0</v>
      </c>
      <c r="G265" s="6" t="s">
        <v>1739</v>
      </c>
      <c r="H265" s="7">
        <v>5</v>
      </c>
      <c r="I265" s="1" t="s">
        <v>1698</v>
      </c>
      <c r="J265" s="1">
        <f t="shared" si="23"/>
        <v>1</v>
      </c>
      <c r="K265" s="1">
        <v>1</v>
      </c>
      <c r="L265" s="1">
        <f t="shared" si="24"/>
        <v>1</v>
      </c>
      <c r="N265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('1','C0000229','ສີນ້ຳ ''DELTA''  ອະຄຣິລິກ ສຳຫລັບທາພາຍນອກ - ພາຍໃນ   3633 - P  ສີເທົາອ່ອນ 9.460 ລິດ','','','','', '', '','','ຖັງ',1,3,2,NOW(), 0, '0000-00-00 00:00:00', 0, '1',0,0 ); </v>
      </c>
      <c r="O265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66" spans="1:15">
      <c r="A266" s="4">
        <v>230</v>
      </c>
      <c r="B266" s="4" t="s">
        <v>2116</v>
      </c>
      <c r="C266" s="4" t="str">
        <f t="shared" si="22"/>
        <v>C0000230</v>
      </c>
      <c r="D266" s="1" t="s">
        <v>154</v>
      </c>
      <c r="E266" s="4" t="s">
        <v>27</v>
      </c>
      <c r="F266" s="2">
        <v>0</v>
      </c>
      <c r="G266" s="6" t="s">
        <v>1739</v>
      </c>
      <c r="H266" s="7">
        <v>4</v>
      </c>
      <c r="I266" s="1" t="s">
        <v>1698</v>
      </c>
      <c r="J266" s="1">
        <f t="shared" si="23"/>
        <v>1</v>
      </c>
      <c r="K266" s="1">
        <v>1</v>
      </c>
      <c r="L266" s="1">
        <f t="shared" si="24"/>
        <v>1</v>
      </c>
      <c r="N266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('1','C0000230','ສີນ້ຳ ''PLATO''  ອະຄຣິລິກ   ສຳຫລັບທາພາຍໃນ  7002/402 ''PORTLANT''  18.925 ລິດ','','','','', '', '','','ຖັງ',1,3,2,NOW(), 0, '0000-00-00 00:00:00', 0, '1',0,0 ); </v>
      </c>
      <c r="O266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67" spans="1:15">
      <c r="A267" s="4">
        <v>231</v>
      </c>
      <c r="B267" s="4" t="s">
        <v>2116</v>
      </c>
      <c r="C267" s="4" t="str">
        <f t="shared" si="22"/>
        <v>C0000231</v>
      </c>
      <c r="D267" s="1" t="s">
        <v>155</v>
      </c>
      <c r="E267" s="4" t="s">
        <v>27</v>
      </c>
      <c r="F267" s="2">
        <v>0</v>
      </c>
      <c r="G267" s="6" t="s">
        <v>1739</v>
      </c>
      <c r="H267" s="7">
        <v>2</v>
      </c>
      <c r="I267" s="1" t="s">
        <v>1698</v>
      </c>
      <c r="J267" s="1">
        <f t="shared" si="23"/>
        <v>1</v>
      </c>
      <c r="K267" s="1">
        <v>1</v>
      </c>
      <c r="L267" s="1">
        <f t="shared" si="24"/>
        <v>1</v>
      </c>
      <c r="N267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('1','C0000231','ສີນ້ຳ ໂຟຊີເຊີນ ອະຄຣິລິກ ຊະນິດດ້ານ ສຳຫລັບທາພາຍໃນ  A2004  ສີໄຂ່ອ່ອນ 18.925 ລິດ ','','','','', '', '','','ຖັງ',1,3,2,NOW(), 0, '0000-00-00 00:00:00', 0, '1',0,0 ); </v>
      </c>
      <c r="O267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68" spans="1:15">
      <c r="A268" s="4">
        <v>232</v>
      </c>
      <c r="B268" s="4" t="s">
        <v>2116</v>
      </c>
      <c r="C268" s="4" t="str">
        <f t="shared" si="22"/>
        <v>C0000232</v>
      </c>
      <c r="D268" s="1" t="s">
        <v>156</v>
      </c>
      <c r="E268" s="4" t="s">
        <v>27</v>
      </c>
      <c r="F268" s="2">
        <v>0</v>
      </c>
      <c r="G268" s="6" t="s">
        <v>1739</v>
      </c>
      <c r="H268" s="7">
        <v>34</v>
      </c>
      <c r="I268" s="1" t="s">
        <v>1698</v>
      </c>
      <c r="J268" s="1">
        <f t="shared" si="23"/>
        <v>1</v>
      </c>
      <c r="K268" s="1">
        <v>1</v>
      </c>
      <c r="L268" s="1">
        <f t="shared" si="24"/>
        <v>1</v>
      </c>
      <c r="N268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('1','C0000232','ສີນ້ຳ ໂຟຊີເຊີນ ອະຄຣິລິກ ຊະນິດດ້ານ ສຳຫລັບທາພາຍໃນ  A4005  ສີຟ້າອ່ອນ 18.925 ລິດ','','','','', '', '','','ຖັງ',1,3,2,NOW(), 0, '0000-00-00 00:00:00', 0, '1',0,0 ); </v>
      </c>
      <c r="O268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0,0,'34', 1, 1, 2, NOW(), 'ຮັບສິນຄ້າເຂົ້າໃໝ່', 'admin',' 0',0,0,0,'', '1','1','0000-00-00','-',NOW(),'-',NOW(),'-',NOW(),'1','1','','','');</v>
      </c>
    </row>
    <row r="269" spans="1:15">
      <c r="A269" s="4">
        <v>233</v>
      </c>
      <c r="B269" s="4" t="s">
        <v>2116</v>
      </c>
      <c r="C269" s="4" t="str">
        <f t="shared" si="22"/>
        <v>C0000233</v>
      </c>
      <c r="D269" s="1" t="s">
        <v>157</v>
      </c>
      <c r="E269" s="4" t="s">
        <v>27</v>
      </c>
      <c r="F269" s="2">
        <v>0</v>
      </c>
      <c r="G269" s="6" t="s">
        <v>1739</v>
      </c>
      <c r="H269" s="7">
        <v>5</v>
      </c>
      <c r="I269" s="1" t="s">
        <v>1698</v>
      </c>
      <c r="J269" s="1">
        <f t="shared" si="23"/>
        <v>1</v>
      </c>
      <c r="K269" s="1">
        <v>1</v>
      </c>
      <c r="L269" s="1">
        <f t="shared" si="24"/>
        <v>1</v>
      </c>
      <c r="N269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('1','C0000233','ສີນ້ຳ ໂຟຊີເຊີນ ອະຄຣິລິກ ຊະນິດດ້ານ ສຳຫລັບພາຍນອກ-ພາຍໃນ  A6008  18.925 ລິດ','','','','', '', '','','ຖັງ',1,3,2,NOW(), 0, '0000-00-00 00:00:00', 0, '1',0,0 ); </v>
      </c>
      <c r="O269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70" spans="1:15">
      <c r="A270" s="4">
        <v>234</v>
      </c>
      <c r="B270" s="4" t="s">
        <v>2116</v>
      </c>
      <c r="C270" s="4" t="str">
        <f t="shared" si="22"/>
        <v>C0000234</v>
      </c>
      <c r="D270" s="1" t="s">
        <v>158</v>
      </c>
      <c r="E270" s="4" t="s">
        <v>27</v>
      </c>
      <c r="F270" s="2">
        <v>0</v>
      </c>
      <c r="G270" s="6" t="s">
        <v>1739</v>
      </c>
      <c r="H270" s="7">
        <v>2</v>
      </c>
      <c r="I270" s="1" t="s">
        <v>1698</v>
      </c>
      <c r="J270" s="1">
        <f t="shared" si="23"/>
        <v>1</v>
      </c>
      <c r="K270" s="1">
        <v>1</v>
      </c>
      <c r="L270" s="1">
        <f t="shared" si="24"/>
        <v>1</v>
      </c>
      <c r="N270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('1','C0000234','ສີນ້ຳ ໂຟຊີເຊີນ ອະຄຣິລິກ ຊະນິດດ້ານ ສຳຫລັບພາຍນອກ-ພາຍໃນ  A6009  18.925 ລິດ','','','','', '', '','','ຖັງ',1,3,2,NOW(), 0, '0000-00-00 00:00:00', 0, '1',0,0 ); </v>
      </c>
      <c r="O270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71" spans="1:15">
      <c r="A271" s="4">
        <v>235</v>
      </c>
      <c r="B271" s="4" t="s">
        <v>2116</v>
      </c>
      <c r="C271" s="4" t="str">
        <f t="shared" si="22"/>
        <v>C0000235</v>
      </c>
      <c r="D271" s="1" t="s">
        <v>159</v>
      </c>
      <c r="E271" s="4" t="s">
        <v>27</v>
      </c>
      <c r="F271" s="2">
        <v>0</v>
      </c>
      <c r="G271" s="6" t="s">
        <v>1739</v>
      </c>
      <c r="H271" s="7">
        <v>1</v>
      </c>
      <c r="I271" s="1" t="s">
        <v>1698</v>
      </c>
      <c r="J271" s="1">
        <f t="shared" si="23"/>
        <v>1</v>
      </c>
      <c r="K271" s="1">
        <v>1</v>
      </c>
      <c r="L271" s="1">
        <f t="shared" si="24"/>
        <v>1</v>
      </c>
      <c r="N271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('1','C0000235','ສີນ້ຳ ໂຟຊີເຊີນ ອະຄຣິລິກ ຊະນິດດ້ານ ສຳຫລັບທາພາຍໃນ  AG 8000  9.460 ລິດ ','','','','', '', '','','ຖັງ',1,3,2,NOW(), 0, '0000-00-00 00:00:00', 0, '1',0,0 ); </v>
      </c>
      <c r="O271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72" spans="1:15">
      <c r="A272" s="4">
        <v>236</v>
      </c>
      <c r="B272" s="4" t="s">
        <v>2116</v>
      </c>
      <c r="C272" s="4" t="str">
        <f t="shared" si="22"/>
        <v>C0000236</v>
      </c>
      <c r="D272" s="1" t="s">
        <v>160</v>
      </c>
      <c r="E272" s="4" t="s">
        <v>27</v>
      </c>
      <c r="F272" s="2">
        <v>0</v>
      </c>
      <c r="G272" s="6" t="s">
        <v>1739</v>
      </c>
      <c r="H272" s="7">
        <v>6</v>
      </c>
      <c r="I272" s="1" t="s">
        <v>1698</v>
      </c>
      <c r="J272" s="1">
        <f t="shared" si="23"/>
        <v>1</v>
      </c>
      <c r="K272" s="1">
        <v>1</v>
      </c>
      <c r="L272" s="1">
        <f t="shared" si="24"/>
        <v>1</v>
      </c>
      <c r="N272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('1','C0000236','ສີນ້ຳ ໂຟຊີເຊີນ ອະຄຣິລິກ ຊະນິດດ້ານ ສຳຫລັບທາພາຍໃນ  AI  8000  9.460 ລິດ ','','','','', '', '','','ຖັງ',1,3,2,NOW(), 0, '0000-00-00 00:00:00', 0, '1',0,0 ); </v>
      </c>
      <c r="O272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73" spans="1:15">
      <c r="A273" s="4">
        <v>237</v>
      </c>
      <c r="B273" s="4" t="s">
        <v>2116</v>
      </c>
      <c r="C273" s="4" t="str">
        <f t="shared" si="22"/>
        <v>C0000237</v>
      </c>
      <c r="D273" s="1" t="s">
        <v>161</v>
      </c>
      <c r="E273" s="4" t="s">
        <v>27</v>
      </c>
      <c r="F273" s="2">
        <v>0</v>
      </c>
      <c r="G273" s="6" t="s">
        <v>1739</v>
      </c>
      <c r="H273" s="7">
        <v>6</v>
      </c>
      <c r="I273" s="1" t="s">
        <v>1698</v>
      </c>
      <c r="J273" s="1">
        <f t="shared" si="23"/>
        <v>1</v>
      </c>
      <c r="K273" s="1">
        <v>1</v>
      </c>
      <c r="L273" s="1">
        <f t="shared" si="24"/>
        <v>1</v>
      </c>
      <c r="N273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('1','C0000237','ສີນ້ຳ ໂຟຊີເຊີນ ອະຄຣິລິກ ຊະນິດດ້ານ ສຳຫລັບທາພາຍໃນ  AI  7990  9.460 ລິດ  ','','','','', '', '','','ຖັງ',1,3,2,NOW(), 0, '0000-00-00 00:00:00', 0, '1',0,0 ); </v>
      </c>
      <c r="O273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74" spans="1:15">
      <c r="A274" s="4">
        <v>238</v>
      </c>
      <c r="B274" s="4" t="s">
        <v>2116</v>
      </c>
      <c r="C274" s="4" t="str">
        <f t="shared" si="22"/>
        <v>C0000238</v>
      </c>
      <c r="D274" s="1" t="s">
        <v>162</v>
      </c>
      <c r="E274" s="4" t="s">
        <v>27</v>
      </c>
      <c r="F274" s="2">
        <v>0</v>
      </c>
      <c r="G274" s="6" t="s">
        <v>1739</v>
      </c>
      <c r="H274" s="7">
        <v>1</v>
      </c>
      <c r="I274" s="1" t="s">
        <v>1698</v>
      </c>
      <c r="J274" s="1">
        <f t="shared" si="23"/>
        <v>1</v>
      </c>
      <c r="K274" s="1">
        <v>1</v>
      </c>
      <c r="L274" s="1">
        <f t="shared" si="24"/>
        <v>1</v>
      </c>
      <c r="N274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('1','C0000238','ສີນ້ຳ ໂຟຊີເຊີນ ອະຄຣິລິກ ຊະນິດດ້ານ ສຳຫລັບທາພາຍໃນ  AI  7981  9.460 ລິດ ','','','','', '', '','','ຖັງ',1,3,2,NOW(), 0, '0000-00-00 00:00:00', 0, '1',0,0 ); </v>
      </c>
      <c r="O274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75" spans="1:15">
      <c r="A275" s="4">
        <v>239</v>
      </c>
      <c r="B275" s="4" t="s">
        <v>2116</v>
      </c>
      <c r="C275" s="4" t="str">
        <f t="shared" si="22"/>
        <v>C0000239</v>
      </c>
      <c r="D275" s="1" t="s">
        <v>163</v>
      </c>
      <c r="E275" s="4" t="s">
        <v>27</v>
      </c>
      <c r="F275" s="2">
        <v>0</v>
      </c>
      <c r="G275" s="6" t="s">
        <v>1739</v>
      </c>
      <c r="H275" s="7">
        <v>3</v>
      </c>
      <c r="I275" s="1" t="s">
        <v>1698</v>
      </c>
      <c r="J275" s="1">
        <f t="shared" si="23"/>
        <v>1</v>
      </c>
      <c r="K275" s="1">
        <v>1</v>
      </c>
      <c r="L275" s="1">
        <f t="shared" si="24"/>
        <v>1</v>
      </c>
      <c r="N275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('1','C0000239','ສີນ້ຳ ໂຟຊີເຊີນ ອະຄຣິລິກ ຊະນິດດ້ານ ສຳຫລັບທາພາຍໃນ  AI  7961  9.460 ລິດ ','','','','', '', '','','ຖັງ',1,3,2,NOW(), 0, '0000-00-00 00:00:00', 0, '1',0,0 ); </v>
      </c>
      <c r="O275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76" spans="1:15">
      <c r="A276" s="4">
        <v>240</v>
      </c>
      <c r="B276" s="4" t="s">
        <v>2116</v>
      </c>
      <c r="C276" s="4" t="str">
        <f t="shared" si="22"/>
        <v>C0000240</v>
      </c>
      <c r="D276" s="1" t="s">
        <v>164</v>
      </c>
      <c r="E276" s="4" t="s">
        <v>27</v>
      </c>
      <c r="F276" s="2">
        <v>0</v>
      </c>
      <c r="G276" s="6" t="s">
        <v>1739</v>
      </c>
      <c r="H276" s="7">
        <v>7</v>
      </c>
      <c r="I276" s="1" t="s">
        <v>1698</v>
      </c>
      <c r="J276" s="1">
        <f t="shared" si="23"/>
        <v>1</v>
      </c>
      <c r="K276" s="1">
        <v>1</v>
      </c>
      <c r="L276" s="1">
        <f t="shared" si="24"/>
        <v>1</v>
      </c>
      <c r="N276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('1','C0000240','ສີນ້ຳ ໂຟຊີເຊີນ ອະຄຣິລິກ ຊະນິດດ້ານ ສຳຫລັບທາພາຍໃນ  AI  7959  9.460 ລິດ ','','','','', '', '','','ຖັງ',1,3,2,NOW(), 0, '0000-00-00 00:00:00', 0, '1',0,0 ); </v>
      </c>
      <c r="O276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77" spans="1:15">
      <c r="A277" s="4">
        <v>241</v>
      </c>
      <c r="B277" s="4" t="s">
        <v>2116</v>
      </c>
      <c r="C277" s="4" t="str">
        <f t="shared" si="22"/>
        <v>C0000241</v>
      </c>
      <c r="D277" s="1" t="s">
        <v>165</v>
      </c>
      <c r="E277" s="4" t="s">
        <v>27</v>
      </c>
      <c r="F277" s="2">
        <v>0</v>
      </c>
      <c r="G277" s="6" t="s">
        <v>1739</v>
      </c>
      <c r="H277" s="7">
        <v>2</v>
      </c>
      <c r="I277" s="1" t="s">
        <v>1698</v>
      </c>
      <c r="J277" s="1">
        <f t="shared" si="23"/>
        <v>1</v>
      </c>
      <c r="K277" s="1">
        <v>1</v>
      </c>
      <c r="L277" s="1">
        <f t="shared" si="24"/>
        <v>1</v>
      </c>
      <c r="N277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('1','C0000241','ສີນ້ຳ ໂຟຊີເຊີນ ອະຄຣິລິກ ຊະນິດດ້ານ ສຳຫລັບທາພາຍໃນ  AI  7871  9.460 ລິດ ','','','','', '', '','','ຖັງ',1,3,2,NOW(), 0, '0000-00-00 00:00:00', 0, '1',0,0 ); </v>
      </c>
      <c r="O277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78" spans="1:15">
      <c r="A278" s="4">
        <v>242</v>
      </c>
      <c r="B278" s="4" t="s">
        <v>2116</v>
      </c>
      <c r="C278" s="4" t="str">
        <f t="shared" si="22"/>
        <v>C0000242</v>
      </c>
      <c r="D278" s="1" t="s">
        <v>166</v>
      </c>
      <c r="E278" s="4" t="s">
        <v>27</v>
      </c>
      <c r="F278" s="2">
        <v>0</v>
      </c>
      <c r="G278" s="6" t="s">
        <v>1739</v>
      </c>
      <c r="H278" s="7">
        <v>1</v>
      </c>
      <c r="I278" s="1" t="s">
        <v>1698</v>
      </c>
      <c r="J278" s="1">
        <f t="shared" si="23"/>
        <v>1</v>
      </c>
      <c r="K278" s="1">
        <v>1</v>
      </c>
      <c r="L278" s="1">
        <f t="shared" si="24"/>
        <v>1</v>
      </c>
      <c r="N278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('1','C0000242','ສີນ້ຳ ໂຟຊີເຊີນ ອະຄຣິລິກ ຊະນິດດ້ານ ສຳຫລັບທາພາຍໃນ  AI  5001  9.460 ລິດ ','','','','', '', '','','ຖັງ',1,3,2,NOW(), 0, '0000-00-00 00:00:00', 0, '1',0,0 ); </v>
      </c>
      <c r="O278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79" spans="1:15">
      <c r="A279" s="4">
        <v>243</v>
      </c>
      <c r="B279" s="4" t="s">
        <v>2116</v>
      </c>
      <c r="C279" s="4" t="str">
        <f t="shared" si="22"/>
        <v>C0000243</v>
      </c>
      <c r="D279" s="1" t="s">
        <v>167</v>
      </c>
      <c r="E279" s="4" t="s">
        <v>27</v>
      </c>
      <c r="F279" s="2">
        <v>0</v>
      </c>
      <c r="G279" s="6" t="s">
        <v>1739</v>
      </c>
      <c r="H279" s="7">
        <v>3</v>
      </c>
      <c r="I279" s="1" t="s">
        <v>1698</v>
      </c>
      <c r="J279" s="1">
        <f t="shared" si="23"/>
        <v>1</v>
      </c>
      <c r="K279" s="1">
        <v>1</v>
      </c>
      <c r="L279" s="1">
        <f t="shared" si="24"/>
        <v>1</v>
      </c>
      <c r="N279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('1','C0000243','ສີນ້ຳ ໂຟຊີເຊີນ ອະຄຣິລິກ ຊະນິດດ້ານ ສຳຫລັບທາພາຍໃນ  AI  1002  9.460 ລິດ ','','','','', '', '','','ຖັງ',1,3,2,NOW(), 0, '0000-00-00 00:00:00', 0, '1',0,0 ); </v>
      </c>
      <c r="O279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80" spans="1:15">
      <c r="A280" s="4">
        <v>244</v>
      </c>
      <c r="B280" s="4" t="s">
        <v>2116</v>
      </c>
      <c r="C280" s="4" t="str">
        <f t="shared" si="22"/>
        <v>C0000244</v>
      </c>
      <c r="D280" s="1" t="s">
        <v>168</v>
      </c>
      <c r="E280" s="4" t="s">
        <v>27</v>
      </c>
      <c r="F280" s="2">
        <v>0</v>
      </c>
      <c r="G280" s="6" t="s">
        <v>1739</v>
      </c>
      <c r="H280" s="7">
        <v>3</v>
      </c>
      <c r="I280" s="1" t="s">
        <v>1698</v>
      </c>
      <c r="J280" s="1">
        <f t="shared" si="23"/>
        <v>1</v>
      </c>
      <c r="K280" s="1">
        <v>1</v>
      </c>
      <c r="L280" s="1">
        <f t="shared" si="24"/>
        <v>1</v>
      </c>
      <c r="N280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('1','C0000244','ສີນ້ຳ ໂຟຊີເຊີນ ອະຄຣິລິກ ຊະນິດດ້ານ ສຳຫລັບທາພາຍໃນ  A   1099   Poppy Red   9.460 ລິດ ','','','','', '', '','','ຖັງ',1,3,2,NOW(), 0, '0000-00-00 00:00:00', 0, '1',0,0 ); </v>
      </c>
      <c r="O280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81" spans="1:15">
      <c r="A281" s="4">
        <v>245</v>
      </c>
      <c r="B281" s="4" t="s">
        <v>2116</v>
      </c>
      <c r="C281" s="4" t="str">
        <f t="shared" si="22"/>
        <v>C0000245</v>
      </c>
      <c r="D281" s="1" t="s">
        <v>169</v>
      </c>
      <c r="E281" s="4" t="s">
        <v>27</v>
      </c>
      <c r="F281" s="2">
        <v>0</v>
      </c>
      <c r="G281" s="6" t="s">
        <v>1739</v>
      </c>
      <c r="H281" s="7">
        <v>17</v>
      </c>
      <c r="I281" s="1" t="s">
        <v>1698</v>
      </c>
      <c r="J281" s="1">
        <f t="shared" si="23"/>
        <v>1</v>
      </c>
      <c r="K281" s="1">
        <v>1</v>
      </c>
      <c r="L281" s="1">
        <f t="shared" si="24"/>
        <v>1</v>
      </c>
      <c r="N281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('1','C0000245','ສີນ້ຳ ໂຟຊີເຊີນ ອະຄຣິລິກ ຊະນິດດ້ານ ສຳຫລັບພາຍນອກ-ພາຍໃນ  AE2005     9.460 ລິດ ','','','','', '', '','','ຖັງ',1,3,2,NOW(), 0, '0000-00-00 00:00:00', 0, '1',0,0 ); </v>
      </c>
      <c r="O281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282" spans="1:15">
      <c r="A282" s="4">
        <v>246</v>
      </c>
      <c r="B282" s="4" t="s">
        <v>2116</v>
      </c>
      <c r="C282" s="4" t="str">
        <f t="shared" si="22"/>
        <v>C0000246</v>
      </c>
      <c r="D282" s="1" t="s">
        <v>170</v>
      </c>
      <c r="E282" s="4" t="s">
        <v>27</v>
      </c>
      <c r="F282" s="2">
        <v>0</v>
      </c>
      <c r="G282" s="6" t="s">
        <v>1739</v>
      </c>
      <c r="H282" s="7">
        <v>2</v>
      </c>
      <c r="I282" s="1" t="s">
        <v>1698</v>
      </c>
      <c r="J282" s="1">
        <f t="shared" si="23"/>
        <v>1</v>
      </c>
      <c r="K282" s="1">
        <v>1</v>
      </c>
      <c r="L282" s="1">
        <f t="shared" si="24"/>
        <v>1</v>
      </c>
      <c r="N282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('1','C0000246','ສີນ້ຳ ໂຟຊີເຊີນ ອະຄຣິລິກ ຊະນິດດ້ານ ສຳຫລັບພາຍນອກ-ພາຍໃນ  AE8045     9.460 ລິດ ','','','','', '', '','','ຖັງ',1,3,2,NOW(), 0, '0000-00-00 00:00:00', 0, '1',0,0 ); </v>
      </c>
      <c r="O282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83" spans="1:15">
      <c r="A283" s="4">
        <v>247</v>
      </c>
      <c r="B283" s="4" t="s">
        <v>2116</v>
      </c>
      <c r="C283" s="4" t="str">
        <f t="shared" si="22"/>
        <v>C0000247</v>
      </c>
      <c r="D283" s="1" t="s">
        <v>171</v>
      </c>
      <c r="E283" s="4" t="s">
        <v>27</v>
      </c>
      <c r="F283" s="2">
        <v>0</v>
      </c>
      <c r="G283" s="6" t="s">
        <v>1739</v>
      </c>
      <c r="H283" s="7">
        <v>14</v>
      </c>
      <c r="I283" s="1" t="s">
        <v>1698</v>
      </c>
      <c r="J283" s="1">
        <f t="shared" si="23"/>
        <v>1</v>
      </c>
      <c r="K283" s="1">
        <v>1</v>
      </c>
      <c r="L283" s="1">
        <f t="shared" si="24"/>
        <v>1</v>
      </c>
      <c r="N283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('1','C0000247','ສີນ້ຳ ໂຟຊີເຊີນ ອະຄຣິລິກ ຊະນິດດ້ານ ສຳຫລັບພາຍນອກ-ພາຍໃນ  8509         9.460 ລິດ ','','','','', '', '','','ຖັງ',1,3,2,NOW(), 0, '0000-00-00 00:00:00', 0, '1',0,0 ); </v>
      </c>
      <c r="O283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284" spans="1:15">
      <c r="A284" s="4">
        <v>248</v>
      </c>
      <c r="B284" s="4" t="s">
        <v>2116</v>
      </c>
      <c r="C284" s="4" t="str">
        <f t="shared" si="22"/>
        <v>C0000248</v>
      </c>
      <c r="D284" s="1" t="s">
        <v>172</v>
      </c>
      <c r="E284" s="4" t="s">
        <v>27</v>
      </c>
      <c r="F284" s="2">
        <v>0</v>
      </c>
      <c r="G284" s="6" t="s">
        <v>1739</v>
      </c>
      <c r="H284" s="7">
        <v>2</v>
      </c>
      <c r="I284" s="1" t="s">
        <v>1698</v>
      </c>
      <c r="J284" s="1">
        <f t="shared" si="23"/>
        <v>1</v>
      </c>
      <c r="K284" s="1">
        <v>1</v>
      </c>
      <c r="L284" s="1">
        <f t="shared" si="24"/>
        <v>1</v>
      </c>
      <c r="N284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('1','C0000248','ສີນ້ຳ ໂຟຊີເຊີນ ອະຄຣິລິກ ຊະນິດດ້ານ ສຳຫລັບພາຍນອກ-ພາຍໃນ  4099  ສີຟ້າ  9.460 ລິດ ','','','','', '', '','','ຖັງ',1,3,2,NOW(), 0, '0000-00-00 00:00:00', 0, '1',0,0 ); </v>
      </c>
      <c r="O284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85" spans="1:15">
      <c r="A285" s="4">
        <v>249</v>
      </c>
      <c r="B285" s="4" t="s">
        <v>2116</v>
      </c>
      <c r="C285" s="4" t="str">
        <f t="shared" si="22"/>
        <v>C0000249</v>
      </c>
      <c r="D285" s="1" t="s">
        <v>173</v>
      </c>
      <c r="E285" s="4" t="s">
        <v>27</v>
      </c>
      <c r="F285" s="2">
        <v>0</v>
      </c>
      <c r="G285" s="6" t="s">
        <v>1739</v>
      </c>
      <c r="H285" s="7">
        <v>17</v>
      </c>
      <c r="I285" s="1" t="s">
        <v>1698</v>
      </c>
      <c r="J285" s="1">
        <f t="shared" si="23"/>
        <v>1</v>
      </c>
      <c r="K285" s="1">
        <v>1</v>
      </c>
      <c r="L285" s="1">
        <f t="shared" si="24"/>
        <v>1</v>
      </c>
      <c r="N285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('1','C0000249','ສີນ້ໍາ ໂຟຊີເຊີນ ອະຄຣິລິກ ຊະນິດດ້ານ ສຳຫລັບທາພາຍນອກ-ພາຍໃນ  8749     9.460 ລິດ ','','','','', '', '','','ຖັງ',1,3,2,NOW(), 0, '0000-00-00 00:00:00', 0, '1',0,0 ); </v>
      </c>
      <c r="O285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286" spans="1:15">
      <c r="A286" s="4">
        <v>250</v>
      </c>
      <c r="B286" s="4" t="s">
        <v>2116</v>
      </c>
      <c r="C286" s="4" t="str">
        <f t="shared" si="22"/>
        <v>C0000250</v>
      </c>
      <c r="D286" s="1" t="s">
        <v>174</v>
      </c>
      <c r="E286" s="4" t="s">
        <v>13</v>
      </c>
      <c r="F286" s="2">
        <v>0</v>
      </c>
      <c r="G286" s="6" t="s">
        <v>1739</v>
      </c>
      <c r="H286" s="7">
        <v>46</v>
      </c>
      <c r="I286" s="1" t="s">
        <v>1698</v>
      </c>
      <c r="J286" s="1">
        <f t="shared" si="23"/>
        <v>1</v>
      </c>
      <c r="K286" s="1">
        <v>1</v>
      </c>
      <c r="L286" s="1">
        <f t="shared" si="24"/>
        <v>1</v>
      </c>
      <c r="N286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('1','C0000250','ສີນ້ຳ ໂຟຊີເຊີນ ອະຄຣິລິກ ຊະນິດດ້ານ ສຳຫລັບພາຍນອກ-ພາຍໃນ  A2099       3.785 ລິດ','','','','', '', '','','ປ໋ອງ',1,3,2,NOW(), 0, '0000-00-00 00:00:00', 0, '1',0,0 ); </v>
      </c>
      <c r="O286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0,0,'46', 1, 1, 2, NOW(), 'ຮັບສິນຄ້າເຂົ້າໃໝ່', 'admin',' 0',0,0,0,'', '1','1','0000-00-00','-',NOW(),'-',NOW(),'-',NOW(),'1','1','','','');</v>
      </c>
    </row>
    <row r="287" spans="1:15">
      <c r="A287" s="4">
        <v>251</v>
      </c>
      <c r="B287" s="4" t="s">
        <v>2116</v>
      </c>
      <c r="C287" s="4" t="str">
        <f t="shared" si="22"/>
        <v>C0000251</v>
      </c>
      <c r="D287" s="1" t="s">
        <v>175</v>
      </c>
      <c r="E287" s="4" t="s">
        <v>27</v>
      </c>
      <c r="F287" s="2">
        <v>0</v>
      </c>
      <c r="G287" s="6" t="s">
        <v>1739</v>
      </c>
      <c r="H287" s="7">
        <v>2</v>
      </c>
      <c r="I287" s="1" t="s">
        <v>1698</v>
      </c>
      <c r="J287" s="1">
        <f t="shared" si="23"/>
        <v>1</v>
      </c>
      <c r="K287" s="1">
        <v>1</v>
      </c>
      <c r="L287" s="1">
        <f t="shared" si="24"/>
        <v>1</v>
      </c>
      <c r="N287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('1','C0000251','ສີນ້ໍາ ໂຟຊີເຊີນ ອະຄຣິລິກ ຊະນິດກຶ່ງເງົາ ສຳຫລັບທາພາຍນອກ-ພາຍໃນ  AG 8314     9.460 ລິດ ','','','','', '', '','','ຖັງ',1,3,2,NOW(), 0, '0000-00-00 00:00:00', 0, '1',0,0 ); </v>
      </c>
      <c r="O287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88" spans="1:15">
      <c r="A288" s="4">
        <v>252</v>
      </c>
      <c r="B288" s="4" t="s">
        <v>2116</v>
      </c>
      <c r="C288" s="4" t="str">
        <f t="shared" si="22"/>
        <v>C0000252</v>
      </c>
      <c r="D288" s="1" t="s">
        <v>176</v>
      </c>
      <c r="E288" s="4" t="s">
        <v>27</v>
      </c>
      <c r="F288" s="2">
        <v>0</v>
      </c>
      <c r="G288" s="6" t="s">
        <v>1739</v>
      </c>
      <c r="H288" s="7">
        <v>2</v>
      </c>
      <c r="I288" s="1" t="s">
        <v>1698</v>
      </c>
      <c r="J288" s="1">
        <f t="shared" si="23"/>
        <v>1</v>
      </c>
      <c r="K288" s="1">
        <v>1</v>
      </c>
      <c r="L288" s="1">
        <f t="shared" si="24"/>
        <v>1</v>
      </c>
      <c r="N288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('1','C0000252','ສີນ້ໍາ ໂຟຊີເຊີນ ອະຄຣິລິກ ຊະນິດກຶ່ງເງົາ ສຳຫລັບທາພາຍນອກ-ພາຍໃນ 8253 kitty kitty 9.460 ລິດ ','','','','', '', '','','ຖັງ',1,3,2,NOW(), 0, '0000-00-00 00:00:00', 0, '1',0,0 ); </v>
      </c>
      <c r="O288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89" spans="1:15">
      <c r="A289" s="4">
        <v>253</v>
      </c>
      <c r="B289" s="4" t="s">
        <v>2116</v>
      </c>
      <c r="C289" s="4" t="str">
        <f t="shared" si="22"/>
        <v>C0000253</v>
      </c>
      <c r="D289" s="1" t="s">
        <v>177</v>
      </c>
      <c r="E289" s="4" t="s">
        <v>27</v>
      </c>
      <c r="F289" s="2">
        <v>0</v>
      </c>
      <c r="G289" s="6" t="s">
        <v>1739</v>
      </c>
      <c r="H289" s="7">
        <v>4</v>
      </c>
      <c r="I289" s="1" t="s">
        <v>1698</v>
      </c>
      <c r="J289" s="1">
        <f t="shared" si="23"/>
        <v>1</v>
      </c>
      <c r="K289" s="1">
        <v>1</v>
      </c>
      <c r="L289" s="1">
        <f t="shared" si="24"/>
        <v>1</v>
      </c>
      <c r="N289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('1','C0000253','ສີນ້ໍາ ໂຟຊີເຊີນ ອະຄຣິລິກ ຊະນິດກຶ່ງເງົາ ສຳຫລັບທາພາຍນອກ-ພາຍໃນ  8085 RED   9.460 ລິດ ','','','','', '', '','','ຖັງ',1,3,2,NOW(), 0, '0000-00-00 00:00:00', 0, '1',0,0 ); </v>
      </c>
      <c r="O289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90" spans="1:15">
      <c r="A290" s="4">
        <v>254</v>
      </c>
      <c r="B290" s="4" t="s">
        <v>2116</v>
      </c>
      <c r="C290" s="4" t="str">
        <f t="shared" si="22"/>
        <v>C0000254</v>
      </c>
      <c r="D290" s="1" t="s">
        <v>178</v>
      </c>
      <c r="E290" s="4" t="s">
        <v>27</v>
      </c>
      <c r="F290" s="2">
        <v>0</v>
      </c>
      <c r="G290" s="6" t="s">
        <v>1739</v>
      </c>
      <c r="H290" s="7">
        <v>5</v>
      </c>
      <c r="I290" s="1" t="s">
        <v>1698</v>
      </c>
      <c r="J290" s="1">
        <f t="shared" si="23"/>
        <v>1</v>
      </c>
      <c r="K290" s="1">
        <v>1</v>
      </c>
      <c r="L290" s="1">
        <f t="shared" si="24"/>
        <v>1</v>
      </c>
      <c r="N290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('1','C0000254','ສີນ້ໍາ ໂຟຊີເຊີນ ອະຄຣິລິກ ຊະນິດກຶ່ງເງົາ ສຳຫລັບທາພາຍນອກ-ພາຍໃນ  7869          9.460 ລິດ ','','','','', '', '','','ຖັງ',1,3,2,NOW(), 0, '0000-00-00 00:00:00', 0, '1',0,0 ); </v>
      </c>
      <c r="O290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91" spans="1:15">
      <c r="A291" s="4">
        <v>255</v>
      </c>
      <c r="B291" s="4" t="s">
        <v>2116</v>
      </c>
      <c r="C291" s="4" t="str">
        <f t="shared" si="22"/>
        <v>C0000255</v>
      </c>
      <c r="D291" s="1" t="s">
        <v>179</v>
      </c>
      <c r="E291" s="4" t="s">
        <v>27</v>
      </c>
      <c r="F291" s="2">
        <v>0</v>
      </c>
      <c r="G291" s="6" t="s">
        <v>1739</v>
      </c>
      <c r="H291" s="7">
        <v>3</v>
      </c>
      <c r="I291" s="1" t="s">
        <v>1698</v>
      </c>
      <c r="J291" s="1">
        <f t="shared" si="23"/>
        <v>1</v>
      </c>
      <c r="K291" s="1">
        <v>1</v>
      </c>
      <c r="L291" s="1">
        <f t="shared" si="24"/>
        <v>1</v>
      </c>
      <c r="N291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('1','C0000255','ສີນ້ໍາ ໂຟຊີເຊີນ ອະຄຣິລິກ ຊະນິດກຶ່ງເງົາ ສຳຫລັບທາພາຍນອກ-ພາຍໃນ  7581          9.460 ລິດ ','','','','', '', '','','ຖັງ',1,3,2,NOW(), 0, '0000-00-00 00:00:00', 0, '1',0,0 ); </v>
      </c>
      <c r="O291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92" spans="1:15">
      <c r="A292" s="4">
        <v>256</v>
      </c>
      <c r="B292" s="4" t="s">
        <v>2116</v>
      </c>
      <c r="C292" s="4" t="str">
        <f t="shared" si="22"/>
        <v>C0000256</v>
      </c>
      <c r="D292" s="1" t="s">
        <v>180</v>
      </c>
      <c r="E292" s="4" t="s">
        <v>27</v>
      </c>
      <c r="F292" s="2">
        <v>0</v>
      </c>
      <c r="G292" s="6" t="s">
        <v>1739</v>
      </c>
      <c r="H292" s="7">
        <v>2</v>
      </c>
      <c r="I292" s="1" t="s">
        <v>1698</v>
      </c>
      <c r="J292" s="1">
        <f t="shared" si="23"/>
        <v>1</v>
      </c>
      <c r="K292" s="1">
        <v>1</v>
      </c>
      <c r="L292" s="1">
        <f t="shared" si="24"/>
        <v>1</v>
      </c>
      <c r="N292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('1','C0000256','ສີນ້ໍາ ໂຟຊີເຊີນ ອະຄຣິລິກ ຊະນິດກຶ່ງເງົາ ສຳຫລັບທາພາຍນອກ-ພາຍໃນ  7269          9.460 ລິດ ','','','','', '', '','','ຖັງ',1,3,2,NOW(), 0, '0000-00-00 00:00:00', 0, '1',0,0 ); </v>
      </c>
      <c r="O292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93" spans="1:15">
      <c r="A293" s="4">
        <v>257</v>
      </c>
      <c r="B293" s="4" t="s">
        <v>2116</v>
      </c>
      <c r="C293" s="4" t="str">
        <f t="shared" si="22"/>
        <v>C0000257</v>
      </c>
      <c r="D293" s="1" t="s">
        <v>181</v>
      </c>
      <c r="E293" s="4" t="s">
        <v>27</v>
      </c>
      <c r="F293" s="2">
        <v>0</v>
      </c>
      <c r="G293" s="6" t="s">
        <v>1739</v>
      </c>
      <c r="H293" s="7">
        <v>1</v>
      </c>
      <c r="I293" s="1" t="s">
        <v>1698</v>
      </c>
      <c r="J293" s="1">
        <f t="shared" si="23"/>
        <v>1</v>
      </c>
      <c r="K293" s="1">
        <v>1</v>
      </c>
      <c r="L293" s="1">
        <f t="shared" si="24"/>
        <v>1</v>
      </c>
      <c r="N293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('1','C0000257','ສີນ້ຳ ໂຟຊີເຊີນ ອະຄຣິລິກ  ສຳຫລັບພາຍນອກ - ພາຍໃນ   A2001     9.460 ລິດ ','','','','', '', '','','ຖັງ',1,3,2,NOW(), 0, '0000-00-00 00:00:00', 0, '1',0,0 ); </v>
      </c>
      <c r="O293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94" spans="1:15">
      <c r="A294" s="4">
        <v>258</v>
      </c>
      <c r="B294" s="4" t="s">
        <v>2116</v>
      </c>
      <c r="C294" s="4" t="str">
        <f t="shared" si="22"/>
        <v>C0000258</v>
      </c>
      <c r="D294" s="1" t="s">
        <v>182</v>
      </c>
      <c r="E294" s="4" t="s">
        <v>27</v>
      </c>
      <c r="F294" s="2">
        <v>0</v>
      </c>
      <c r="G294" s="6" t="s">
        <v>1739</v>
      </c>
      <c r="H294" s="7">
        <v>1</v>
      </c>
      <c r="I294" s="1" t="s">
        <v>1698</v>
      </c>
      <c r="J294" s="1">
        <f t="shared" si="23"/>
        <v>1</v>
      </c>
      <c r="K294" s="1">
        <v>1</v>
      </c>
      <c r="L294" s="1">
        <f t="shared" si="24"/>
        <v>1</v>
      </c>
      <c r="N294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('1','C0000258','ສີນ້ຳ ໂຟຊີເຊີນ ອະຄຣິລິກ  ສຳຫລັບພາຍນອກ - ພາຍໃນ   AE7326   9.460 ລິດ ','','','','', '', '','','ຖັງ',1,3,2,NOW(), 0, '0000-00-00 00:00:00', 0, '1',0,0 ); </v>
      </c>
      <c r="O294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95" spans="1:15">
      <c r="A295" s="4">
        <v>259</v>
      </c>
      <c r="B295" s="4" t="s">
        <v>2116</v>
      </c>
      <c r="C295" s="4" t="str">
        <f t="shared" si="22"/>
        <v>C0000259</v>
      </c>
      <c r="D295" s="1" t="s">
        <v>183</v>
      </c>
      <c r="E295" s="4" t="s">
        <v>27</v>
      </c>
      <c r="F295" s="2">
        <v>0</v>
      </c>
      <c r="G295" s="6" t="s">
        <v>1739</v>
      </c>
      <c r="H295" s="7">
        <v>2</v>
      </c>
      <c r="I295" s="1" t="s">
        <v>1698</v>
      </c>
      <c r="J295" s="1">
        <f t="shared" si="23"/>
        <v>1</v>
      </c>
      <c r="K295" s="1">
        <v>1</v>
      </c>
      <c r="L295" s="1">
        <f t="shared" si="24"/>
        <v>1</v>
      </c>
      <c r="N295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('1','C0000259','ສີນ້ຳ U-90 ອະຄຣິລິກ ຄາດສິກ ສໍາຫລັບພາຍນອກ 680  Col. Spanish Red    18.925 ລິດ   ','','','','', '', '','','ຖັງ',1,3,2,NOW(), 0, '0000-00-00 00:00:00', 0, '1',0,0 ); </v>
      </c>
      <c r="O295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96" spans="1:15">
      <c r="A296" s="4">
        <v>260</v>
      </c>
      <c r="B296" s="4" t="s">
        <v>2116</v>
      </c>
      <c r="C296" s="4" t="str">
        <f t="shared" si="22"/>
        <v>C0000260</v>
      </c>
      <c r="D296" s="1" t="s">
        <v>184</v>
      </c>
      <c r="E296" s="4" t="s">
        <v>27</v>
      </c>
      <c r="F296" s="2">
        <v>0</v>
      </c>
      <c r="G296" s="6" t="s">
        <v>1739</v>
      </c>
      <c r="H296" s="7">
        <v>4</v>
      </c>
      <c r="I296" s="1" t="s">
        <v>1698</v>
      </c>
      <c r="J296" s="1">
        <f t="shared" si="23"/>
        <v>1</v>
      </c>
      <c r="K296" s="1">
        <v>1</v>
      </c>
      <c r="L296" s="1">
        <f t="shared" si="24"/>
        <v>1</v>
      </c>
      <c r="N296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('1','C0000260','ສີນ້ຳ SuperShield danaclean ອະຄຣິລິກ ຊະນິດກຶ່ງເງົາ ສຳຫລັບທາພາຍໃນ 8302  8.1 ລິດ ','','','','', '', '','','ຖັງ',1,3,2,NOW(), 0, '0000-00-00 00:00:00', 0, '1',0,0 ); </v>
      </c>
      <c r="O296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97" spans="1:15">
      <c r="A297" s="4">
        <v>261</v>
      </c>
      <c r="B297" s="4" t="s">
        <v>2116</v>
      </c>
      <c r="C297" s="4" t="str">
        <f t="shared" si="22"/>
        <v>C0000261</v>
      </c>
      <c r="D297" s="1" t="s">
        <v>185</v>
      </c>
      <c r="E297" s="4" t="s">
        <v>27</v>
      </c>
      <c r="F297" s="2">
        <v>0</v>
      </c>
      <c r="G297" s="6" t="s">
        <v>1739</v>
      </c>
      <c r="H297" s="7">
        <v>7</v>
      </c>
      <c r="I297" s="1" t="s">
        <v>1698</v>
      </c>
      <c r="J297" s="1">
        <f t="shared" si="23"/>
        <v>1</v>
      </c>
      <c r="K297" s="1">
        <v>1</v>
      </c>
      <c r="L297" s="1">
        <f t="shared" si="24"/>
        <v>1</v>
      </c>
      <c r="N297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('1','C0000261','ສີນ້ຳ SuperShield danaclean ອະຄຣິລິກ ຊະນິດກຶ່ງເງົາ ສຳຫລັບທາພາຍໃນ 8305  8.1 ລິດ ','','','','', '', '','','ຖັງ',1,3,2,NOW(), 0, '0000-00-00 00:00:00', 0, '1',0,0 ); </v>
      </c>
      <c r="O297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98" spans="1:15">
      <c r="A298" s="4">
        <v>262</v>
      </c>
      <c r="B298" s="4" t="s">
        <v>2116</v>
      </c>
      <c r="C298" s="4" t="str">
        <f t="shared" si="22"/>
        <v>C0000262</v>
      </c>
      <c r="D298" s="1" t="s">
        <v>186</v>
      </c>
      <c r="E298" s="4" t="s">
        <v>27</v>
      </c>
      <c r="F298" s="2">
        <v>0</v>
      </c>
      <c r="G298" s="6" t="s">
        <v>1739</v>
      </c>
      <c r="H298" s="7">
        <v>3</v>
      </c>
      <c r="I298" s="1" t="s">
        <v>1698</v>
      </c>
      <c r="J298" s="1">
        <f t="shared" si="23"/>
        <v>1</v>
      </c>
      <c r="K298" s="1">
        <v>1</v>
      </c>
      <c r="L298" s="1">
        <f t="shared" si="24"/>
        <v>1</v>
      </c>
      <c r="N298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('1','C0000262','ສີນ້ຳ SuperShield  ອະຄຣິລິກ ສຳຫລັບທາພາຍນອກ - ພາຍໃນ   S504  18.925 ລິດ ','','','','', '', '','','ຖັງ',1,3,2,NOW(), 0, '0000-00-00 00:00:00', 0, '1',0,0 ); </v>
      </c>
      <c r="O298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99" spans="1:15">
      <c r="A299" s="4">
        <v>263</v>
      </c>
      <c r="B299" s="4" t="s">
        <v>2116</v>
      </c>
      <c r="C299" s="4" t="str">
        <f t="shared" si="22"/>
        <v>C0000263</v>
      </c>
      <c r="D299" s="1" t="s">
        <v>187</v>
      </c>
      <c r="E299" s="4" t="s">
        <v>27</v>
      </c>
      <c r="F299" s="2">
        <v>0</v>
      </c>
      <c r="G299" s="6" t="s">
        <v>1739</v>
      </c>
      <c r="H299" s="7">
        <v>1</v>
      </c>
      <c r="I299" s="1" t="s">
        <v>1698</v>
      </c>
      <c r="J299" s="1">
        <f t="shared" si="23"/>
        <v>1</v>
      </c>
      <c r="K299" s="1">
        <v>1</v>
      </c>
      <c r="L299" s="1">
        <f t="shared" si="24"/>
        <v>1</v>
      </c>
      <c r="N299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('1','C0000263','ສີນ້ຳ SuperShield  ອະຄຣິລິກ ສຳຫລັບທາພາຍນອກ - ພາຍໃນ   S601  18.925 ລິດ ','','','','', '', '','','ຖັງ',1,3,2,NOW(), 0, '0000-00-00 00:00:00', 0, '1',0,0 ); </v>
      </c>
      <c r="O299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00" spans="1:15">
      <c r="A300" s="4">
        <v>264</v>
      </c>
      <c r="B300" s="4" t="s">
        <v>2116</v>
      </c>
      <c r="C300" s="4" t="str">
        <f t="shared" si="22"/>
        <v>C0000264</v>
      </c>
      <c r="D300" s="1" t="s">
        <v>188</v>
      </c>
      <c r="E300" s="4" t="s">
        <v>27</v>
      </c>
      <c r="F300" s="2">
        <v>0</v>
      </c>
      <c r="G300" s="6" t="s">
        <v>1739</v>
      </c>
      <c r="H300" s="7">
        <v>2</v>
      </c>
      <c r="I300" s="1" t="s">
        <v>1698</v>
      </c>
      <c r="J300" s="1">
        <f t="shared" si="23"/>
        <v>1</v>
      </c>
      <c r="K300" s="1">
        <v>1</v>
      </c>
      <c r="L300" s="1">
        <f t="shared" si="24"/>
        <v>1</v>
      </c>
      <c r="N300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('1','C0000264','ສີນ້ຳ SuperShield  ອະຄຣິລິກ ສຳຫລັບທາພາຍນອກ - ພາຍໃນ   S614  18.925 ລິດ ','','','','', '', '','','ຖັງ',1,3,2,NOW(), 0, '0000-00-00 00:00:00', 0, '1',0,0 ); </v>
      </c>
      <c r="O300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01" spans="1:15">
      <c r="A301" s="4">
        <v>265</v>
      </c>
      <c r="B301" s="4" t="s">
        <v>2116</v>
      </c>
      <c r="C301" s="4" t="str">
        <f t="shared" si="22"/>
        <v>C0000265</v>
      </c>
      <c r="D301" s="1" t="s">
        <v>189</v>
      </c>
      <c r="E301" s="4" t="s">
        <v>27</v>
      </c>
      <c r="F301" s="2">
        <v>0</v>
      </c>
      <c r="G301" s="6" t="s">
        <v>1739</v>
      </c>
      <c r="H301" s="7">
        <v>1</v>
      </c>
      <c r="I301" s="1" t="s">
        <v>1698</v>
      </c>
      <c r="J301" s="1">
        <f t="shared" si="23"/>
        <v>1</v>
      </c>
      <c r="K301" s="1">
        <v>1</v>
      </c>
      <c r="L301" s="1">
        <f t="shared" si="24"/>
        <v>1</v>
      </c>
      <c r="N301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('1','C0000265','ສີນ້ຳ ''TOA'' ຊິນ ວັນ ນາໂນຊິລິໂຄນ ສຳຫລັບທາພາຍນອກ - ພາຍໃນ EN8322   9.460 ລິດ','','','','', '', '','','ຖັງ',1,3,2,NOW(), 0, '0000-00-00 00:00:00', 0, '1',0,0 ); </v>
      </c>
      <c r="O301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02" spans="1:15">
      <c r="A302" s="4">
        <v>266</v>
      </c>
      <c r="B302" s="4" t="s">
        <v>2116</v>
      </c>
      <c r="C302" s="4" t="str">
        <f t="shared" si="22"/>
        <v>C0000266</v>
      </c>
      <c r="D302" s="1" t="s">
        <v>190</v>
      </c>
      <c r="E302" s="4" t="s">
        <v>27</v>
      </c>
      <c r="F302" s="2">
        <v>0</v>
      </c>
      <c r="G302" s="6" t="s">
        <v>1739</v>
      </c>
      <c r="H302" s="7">
        <v>4</v>
      </c>
      <c r="I302" s="1" t="s">
        <v>1698</v>
      </c>
      <c r="J302" s="1">
        <f t="shared" si="23"/>
        <v>1</v>
      </c>
      <c r="K302" s="1">
        <v>1</v>
      </c>
      <c r="L302" s="1">
        <f t="shared" si="24"/>
        <v>1</v>
      </c>
      <c r="N302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('1','C0000266','ສີນ້ຳ ''Beger'' (ເບເຢີ) ອະຄຣິລິກ  ສຳຫລັບທາພາຍໃນ 114 - 6 RED            8.1     ລິດ ','','','','', '', '','','ຖັງ',1,3,2,NOW(), 0, '0000-00-00 00:00:00', 0, '1',0,0 ); </v>
      </c>
      <c r="O302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03" spans="1:15">
      <c r="A303" s="4">
        <v>267</v>
      </c>
      <c r="B303" s="4" t="s">
        <v>2116</v>
      </c>
      <c r="C303" s="4" t="str">
        <f t="shared" si="22"/>
        <v>C0000267</v>
      </c>
      <c r="D303" s="1" t="s">
        <v>191</v>
      </c>
      <c r="E303" s="4" t="s">
        <v>27</v>
      </c>
      <c r="F303" s="2">
        <v>0</v>
      </c>
      <c r="G303" s="6" t="s">
        <v>1739</v>
      </c>
      <c r="H303" s="7">
        <v>5</v>
      </c>
      <c r="I303" s="1" t="s">
        <v>1698</v>
      </c>
      <c r="J303" s="1">
        <f t="shared" si="23"/>
        <v>1</v>
      </c>
      <c r="K303" s="1">
        <v>1</v>
      </c>
      <c r="L303" s="1">
        <f t="shared" si="24"/>
        <v>1</v>
      </c>
      <c r="N303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('1','C0000267','ສີນ້ຳ ''JOTAN'' (ໂຈຕັນ) ສີມາເຈຕິກ ສຳຫລັບທາພາຍໃນ  4371                   8.1      ລິດ','','','','', '', '','','ຖັງ',1,3,2,NOW(), 0, '0000-00-00 00:00:00', 0, '1',0,0 ); </v>
      </c>
      <c r="O303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04" spans="1:15">
      <c r="A304" s="4">
        <v>268</v>
      </c>
      <c r="B304" s="4" t="s">
        <v>2116</v>
      </c>
      <c r="C304" s="4" t="str">
        <f t="shared" si="22"/>
        <v>C0000268</v>
      </c>
      <c r="D304" s="1" t="s">
        <v>192</v>
      </c>
      <c r="E304" s="4" t="s">
        <v>27</v>
      </c>
      <c r="F304" s="2">
        <v>0</v>
      </c>
      <c r="G304" s="6" t="s">
        <v>1739</v>
      </c>
      <c r="H304" s="7">
        <v>13</v>
      </c>
      <c r="I304" s="1" t="s">
        <v>1698</v>
      </c>
      <c r="J304" s="1">
        <f t="shared" si="23"/>
        <v>1</v>
      </c>
      <c r="K304" s="1">
        <v>1</v>
      </c>
      <c r="L304" s="1">
        <f t="shared" si="24"/>
        <v>1</v>
      </c>
      <c r="N304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('1','C0000268','ສີນ້ຳ ''MAPEI''  Ultrabond turf 2 stars   5849       10 kgs ','','','','', '', '','','ຖັງ',1,3,2,NOW(), 0, '0000-00-00 00:00:00', 0, '1',0,0 ); </v>
      </c>
      <c r="O304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305" spans="1:15">
      <c r="A305" s="4">
        <v>269</v>
      </c>
      <c r="B305" s="4" t="s">
        <v>2116</v>
      </c>
      <c r="C305" s="4" t="str">
        <f t="shared" si="22"/>
        <v>C0000269</v>
      </c>
      <c r="D305" s="1" t="s">
        <v>193</v>
      </c>
      <c r="E305" s="4" t="s">
        <v>27</v>
      </c>
      <c r="F305" s="2">
        <v>0</v>
      </c>
      <c r="G305" s="6" t="s">
        <v>1739</v>
      </c>
      <c r="H305" s="7">
        <v>2</v>
      </c>
      <c r="I305" s="1" t="s">
        <v>1698</v>
      </c>
      <c r="J305" s="1">
        <f t="shared" si="23"/>
        <v>1</v>
      </c>
      <c r="K305" s="1">
        <v>1</v>
      </c>
      <c r="L305" s="1">
        <f t="shared" si="24"/>
        <v>1</v>
      </c>
      <c r="N305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('1','C0000269','ສີນ້ຳ ''master''   ສຳຫລັບທາພາຍນອກ    E2 - 28         25 Kgs','','','','', '', '','','ຖັງ',1,3,2,NOW(), 0, '0000-00-00 00:00:00', 0, '1',0,0 ); </v>
      </c>
      <c r="O305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06" spans="1:15">
      <c r="A306" s="4">
        <v>270</v>
      </c>
      <c r="B306" s="4" t="s">
        <v>2109</v>
      </c>
      <c r="C306" s="4" t="str">
        <f t="shared" si="22"/>
        <v>C0000270</v>
      </c>
      <c r="D306" s="1" t="s">
        <v>194</v>
      </c>
      <c r="E306" s="4" t="s">
        <v>7</v>
      </c>
      <c r="F306" s="2">
        <v>0</v>
      </c>
      <c r="G306" s="6" t="s">
        <v>1739</v>
      </c>
      <c r="H306" s="7">
        <v>1</v>
      </c>
      <c r="I306" s="1" t="s">
        <v>1698</v>
      </c>
      <c r="J306" s="1">
        <f t="shared" si="23"/>
        <v>1</v>
      </c>
      <c r="K306" s="1">
        <v>1</v>
      </c>
      <c r="L306" s="1">
        <f t="shared" si="24"/>
        <v>1</v>
      </c>
      <c r="N306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('1','C0000270','ນໍ້າຢາລ້າງ ແຜງຮ້ອນ F2 ''ແອ''    DE - SCALER F - 2    18 ລິດ/ຕຸກ','','','','', '', '','','ຕຸກ',1,3,2,NOW(), 0, '0000-00-00 00:00:00', 0, '1',0,0 ); </v>
      </c>
      <c r="O306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07" spans="1:15">
      <c r="A307" s="4">
        <v>271</v>
      </c>
      <c r="B307" s="4" t="s">
        <v>2109</v>
      </c>
      <c r="C307" s="4" t="str">
        <f t="shared" si="22"/>
        <v>C0000271</v>
      </c>
      <c r="D307" s="1" t="s">
        <v>195</v>
      </c>
      <c r="E307" s="4" t="s">
        <v>7</v>
      </c>
      <c r="F307" s="2">
        <v>0</v>
      </c>
      <c r="G307" s="6" t="s">
        <v>1739</v>
      </c>
      <c r="H307" s="7">
        <v>8</v>
      </c>
      <c r="I307" s="1" t="s">
        <v>1698</v>
      </c>
      <c r="J307" s="1">
        <f t="shared" si="23"/>
        <v>1</v>
      </c>
      <c r="K307" s="1">
        <v>1</v>
      </c>
      <c r="L307" s="1">
        <f t="shared" si="24"/>
        <v>1</v>
      </c>
      <c r="N307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('1','C0000271','ນໍ້າຢາລ້າງ ແຜງເຢັນ F2 ''ແອ''    DE - SCALER F - 2    20 ລິດ/ຕຸກ','','','','', '', '','','ຕຸກ',1,3,2,NOW(), 0, '0000-00-00 00:00:00', 0, '1',0,0 ); </v>
      </c>
      <c r="O307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308" spans="1:15">
      <c r="A308" s="4">
        <v>272</v>
      </c>
      <c r="B308" s="4" t="s">
        <v>2109</v>
      </c>
      <c r="C308" s="4" t="str">
        <f t="shared" si="22"/>
        <v>C0000272</v>
      </c>
      <c r="D308" s="1" t="s">
        <v>196</v>
      </c>
      <c r="E308" s="4" t="s">
        <v>27</v>
      </c>
      <c r="F308" s="2">
        <v>0</v>
      </c>
      <c r="G308" s="6" t="s">
        <v>1739</v>
      </c>
      <c r="H308" s="7">
        <v>12</v>
      </c>
      <c r="I308" s="1" t="s">
        <v>1698</v>
      </c>
      <c r="J308" s="1">
        <f t="shared" si="23"/>
        <v>1</v>
      </c>
      <c r="K308" s="1">
        <v>1</v>
      </c>
      <c r="L308" s="1">
        <f t="shared" si="24"/>
        <v>1</v>
      </c>
      <c r="N308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('1','C0000272','ຜະລິດຕະພັນຮັກສາເນື້ອໄມ້ ''CHAINDRITE 1'' ທາໄມ້ປ້ອງກັນປວກ,ມອດ,ເຊື້ອລາ 15 ລິດ','','','','', '', '','','ຖັງ',1,3,2,NOW(), 0, '0000-00-00 00:00:00', 0, '1',0,0 ); </v>
      </c>
      <c r="O308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309" spans="1:15">
      <c r="A309" s="4">
        <v>273</v>
      </c>
      <c r="B309" s="4" t="s">
        <v>2109</v>
      </c>
      <c r="C309" s="4" t="str">
        <f t="shared" si="22"/>
        <v>C0000273</v>
      </c>
      <c r="D309" s="1" t="s">
        <v>197</v>
      </c>
      <c r="E309" s="4" t="s">
        <v>7</v>
      </c>
      <c r="F309" s="2">
        <v>0</v>
      </c>
      <c r="G309" s="6" t="s">
        <v>1739</v>
      </c>
      <c r="H309" s="7">
        <v>14</v>
      </c>
      <c r="I309" s="1" t="s">
        <v>1698</v>
      </c>
      <c r="J309" s="1">
        <f t="shared" si="23"/>
        <v>1</v>
      </c>
      <c r="K309" s="1">
        <v>1</v>
      </c>
      <c r="L309" s="1">
        <f t="shared" si="24"/>
        <v>1</v>
      </c>
      <c r="N309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('1','C0000273','ນໍ້າຢາປະສານຄອນກຣິດ '' SUPER LATEX ''           1   ລິດ/ຕຸກ','','','','', '', '','','ຕຸກ',1,3,2,NOW(), 0, '0000-00-00 00:00:00', 0, '1',0,0 ); </v>
      </c>
      <c r="O309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310" spans="1:15">
      <c r="A310" s="4">
        <v>274</v>
      </c>
      <c r="B310" s="4" t="s">
        <v>2109</v>
      </c>
      <c r="C310" s="4" t="str">
        <f t="shared" si="22"/>
        <v>C0000274</v>
      </c>
      <c r="D310" s="1" t="s">
        <v>198</v>
      </c>
      <c r="E310" s="4" t="s">
        <v>199</v>
      </c>
      <c r="F310" s="2">
        <v>0</v>
      </c>
      <c r="G310" s="6" t="s">
        <v>1739</v>
      </c>
      <c r="H310" s="7">
        <v>2</v>
      </c>
      <c r="I310" s="1" t="s">
        <v>1698</v>
      </c>
      <c r="J310" s="1">
        <f t="shared" si="23"/>
        <v>1</v>
      </c>
      <c r="K310" s="1">
        <v>1</v>
      </c>
      <c r="L310" s="1">
        <f t="shared" si="24"/>
        <v>1</v>
      </c>
      <c r="N310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('1','C0000274','ນໍ້າຢາລອກສີ '' ATM ''   PAINT REMOVER         3.1 ລິດ/ຕຸກ','','','','', '', '','','ແກ່ນລອນ',1,3,2,NOW(), 0, '0000-00-00 00:00:00', 0, '1',0,0 ); </v>
      </c>
      <c r="O310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11" spans="1:15">
      <c r="A311" s="4">
        <v>275</v>
      </c>
      <c r="B311" s="4" t="s">
        <v>2109</v>
      </c>
      <c r="C311" s="4" t="str">
        <f t="shared" si="22"/>
        <v>C0000275</v>
      </c>
      <c r="D311" s="1" t="s">
        <v>200</v>
      </c>
      <c r="E311" s="4" t="s">
        <v>27</v>
      </c>
      <c r="F311" s="2">
        <v>0</v>
      </c>
      <c r="G311" s="6" t="s">
        <v>1739</v>
      </c>
      <c r="H311" s="7">
        <v>2</v>
      </c>
      <c r="I311" s="1" t="s">
        <v>1698</v>
      </c>
      <c r="J311" s="1">
        <f t="shared" si="23"/>
        <v>1</v>
      </c>
      <c r="K311" s="1">
        <v>1</v>
      </c>
      <c r="L311" s="1">
        <f t="shared" si="24"/>
        <v>1</v>
      </c>
      <c r="N311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('1','C0000275','ນ້ຳຢາຮອງພື້ນປູນທັບສີເກົ່າ ''SUPERTECH''            18.925 ລິດ','','','','', '', '','','ຖັງ',1,3,2,NOW(), 0, '0000-00-00 00:00:00', 0, '1',0,0 ); </v>
      </c>
      <c r="O311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12" spans="1:15">
      <c r="A312" s="4">
        <v>276</v>
      </c>
      <c r="B312" s="4" t="s">
        <v>2109</v>
      </c>
      <c r="C312" s="4" t="str">
        <f t="shared" si="22"/>
        <v>C0000276</v>
      </c>
      <c r="D312" s="1" t="s">
        <v>201</v>
      </c>
      <c r="E312" s="4" t="s">
        <v>27</v>
      </c>
      <c r="F312" s="2">
        <v>0</v>
      </c>
      <c r="G312" s="6" t="s">
        <v>1739</v>
      </c>
      <c r="H312" s="7">
        <v>21</v>
      </c>
      <c r="I312" s="1" t="s">
        <v>1698</v>
      </c>
      <c r="J312" s="1">
        <f t="shared" si="23"/>
        <v>1</v>
      </c>
      <c r="K312" s="1">
        <v>1</v>
      </c>
      <c r="L312" s="1">
        <f t="shared" si="24"/>
        <v>1</v>
      </c>
      <c r="N312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('1','C0000276','ນ້ຳຢາຮອງພື້ນປູນທັບສີເກົ່າ ''ໂຟຊີເຊີນ''   SUPPER PRIMER  18.925 ລິດ','','','','', '', '','','ຖັງ',1,3,2,NOW(), 0, '0000-00-00 00:00:00', 0, '1',0,0 ); </v>
      </c>
      <c r="O312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313" spans="1:15">
      <c r="A313" s="4">
        <v>277</v>
      </c>
      <c r="B313" s="4" t="s">
        <v>2109</v>
      </c>
      <c r="C313" s="4" t="str">
        <f t="shared" si="22"/>
        <v>C0000277</v>
      </c>
      <c r="D313" s="1" t="s">
        <v>202</v>
      </c>
      <c r="E313" s="4" t="s">
        <v>13</v>
      </c>
      <c r="F313" s="2">
        <v>0</v>
      </c>
      <c r="G313" s="6" t="s">
        <v>1739</v>
      </c>
      <c r="H313" s="7">
        <v>9</v>
      </c>
      <c r="I313" s="1" t="s">
        <v>1698</v>
      </c>
      <c r="J313" s="1">
        <f t="shared" si="23"/>
        <v>1</v>
      </c>
      <c r="K313" s="1">
        <v>1</v>
      </c>
      <c r="L313" s="1">
        <f t="shared" si="24"/>
        <v>1</v>
      </c>
      <c r="N313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('1','C0000277','ສີຮອງພື້ນໄມ້ກັນເຊື້ອລາ ''TOA'' G-1600                      3.785 ລິດ','','','','', '', '','','ປ໋ອງ',1,3,2,NOW(), 0, '0000-00-00 00:00:00', 0, '1',0,0 ); </v>
      </c>
      <c r="O313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314" spans="1:15">
      <c r="A314" s="4">
        <v>278</v>
      </c>
      <c r="B314" s="4" t="s">
        <v>2109</v>
      </c>
      <c r="C314" s="4" t="str">
        <f t="shared" si="22"/>
        <v>C0000278</v>
      </c>
      <c r="D314" s="1" t="s">
        <v>203</v>
      </c>
      <c r="E314" s="4" t="s">
        <v>7</v>
      </c>
      <c r="F314" s="2">
        <v>0</v>
      </c>
      <c r="G314" s="6" t="s">
        <v>1739</v>
      </c>
      <c r="H314" s="7">
        <v>4</v>
      </c>
      <c r="I314" s="1" t="s">
        <v>1698</v>
      </c>
      <c r="J314" s="1">
        <f t="shared" si="23"/>
        <v>1</v>
      </c>
      <c r="K314" s="1">
        <v>1</v>
      </c>
      <c r="L314" s="1">
        <f t="shared" si="24"/>
        <v>1</v>
      </c>
      <c r="N314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('1','C0000278','ປູນໂປ້ຮອຍຕໍ່ ແຜ່ນຢິບຊ້ຳ ''TERRAGO''   5 KGS','','','','', '', '','','ຕຸກ',1,3,2,NOW(), 0, '0000-00-00 00:00:00', 0, '1',0,0 ); </v>
      </c>
      <c r="O314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15" spans="1:15">
      <c r="A315" s="4">
        <v>279</v>
      </c>
      <c r="B315" s="4" t="s">
        <v>2109</v>
      </c>
      <c r="C315" s="4" t="str">
        <f t="shared" si="22"/>
        <v>C0000279</v>
      </c>
      <c r="D315" s="1" t="s">
        <v>206</v>
      </c>
      <c r="E315" s="4" t="s">
        <v>205</v>
      </c>
      <c r="F315" s="2">
        <v>0</v>
      </c>
      <c r="G315" s="6" t="s">
        <v>1739</v>
      </c>
      <c r="H315" s="7">
        <v>3</v>
      </c>
      <c r="I315" s="1" t="s">
        <v>1698</v>
      </c>
      <c r="J315" s="1">
        <f t="shared" si="23"/>
        <v>1</v>
      </c>
      <c r="K315" s="1">
        <v>1</v>
      </c>
      <c r="L315" s="1">
        <f t="shared" si="24"/>
        <v>1</v>
      </c>
      <c r="N315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('1','C0000279','WAX SUPER A - 1','','','','', '', '','','ປິບ',1,3,2,NOW(), 0, '0000-00-00 00:00:00', 0, '1',0,0 ); </v>
      </c>
      <c r="O315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16" spans="1:15">
      <c r="A316" s="4">
        <v>280</v>
      </c>
      <c r="B316" s="4" t="s">
        <v>2109</v>
      </c>
      <c r="C316" s="4" t="str">
        <f t="shared" si="22"/>
        <v>C0000280</v>
      </c>
      <c r="D316" s="1" t="s">
        <v>207</v>
      </c>
      <c r="E316" s="4" t="s">
        <v>205</v>
      </c>
      <c r="F316" s="2">
        <v>0</v>
      </c>
      <c r="G316" s="6" t="s">
        <v>1739</v>
      </c>
      <c r="H316" s="7">
        <v>1</v>
      </c>
      <c r="I316" s="1" t="s">
        <v>1698</v>
      </c>
      <c r="J316" s="1">
        <f t="shared" si="23"/>
        <v>1</v>
      </c>
      <c r="K316" s="1">
        <v>1</v>
      </c>
      <c r="L316" s="1">
        <f t="shared" si="24"/>
        <v>1</v>
      </c>
      <c r="N316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('1','C0000280','WAX SUPER A - 2','','','','', '', '','','ປິບ',1,3,2,NOW(), 0, '0000-00-00 00:00:00', 0, '1',0,0 ); </v>
      </c>
      <c r="O316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17" spans="1:15">
      <c r="A317" s="4">
        <v>281</v>
      </c>
      <c r="B317" s="4" t="s">
        <v>2109</v>
      </c>
      <c r="C317" s="4" t="str">
        <f t="shared" si="22"/>
        <v>C0000281</v>
      </c>
      <c r="D317" s="1" t="s">
        <v>208</v>
      </c>
      <c r="E317" s="4" t="s">
        <v>205</v>
      </c>
      <c r="F317" s="2">
        <v>0</v>
      </c>
      <c r="G317" s="6" t="s">
        <v>1739</v>
      </c>
      <c r="H317" s="7">
        <v>8</v>
      </c>
      <c r="I317" s="1" t="s">
        <v>1698</v>
      </c>
      <c r="J317" s="1">
        <f t="shared" si="23"/>
        <v>1</v>
      </c>
      <c r="K317" s="1">
        <v>1</v>
      </c>
      <c r="L317" s="1">
        <f t="shared" si="24"/>
        <v>1</v>
      </c>
      <c r="N317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('1','C0000281','ນ້ຳມັນສົນຊຽງໃໝ່   PECO','','','','', '', '','','ປິບ',1,3,2,NOW(), 0, '0000-00-00 00:00:00', 0, '1',0,0 ); </v>
      </c>
      <c r="O317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318" spans="1:15">
      <c r="A318" s="4">
        <v>282</v>
      </c>
      <c r="B318" s="4" t="s">
        <v>2109</v>
      </c>
      <c r="C318" s="4" t="str">
        <f t="shared" si="22"/>
        <v>C0000282</v>
      </c>
      <c r="D318" s="1" t="s">
        <v>209</v>
      </c>
      <c r="E318" s="4" t="s">
        <v>27</v>
      </c>
      <c r="F318" s="2">
        <v>0</v>
      </c>
      <c r="G318" s="6" t="s">
        <v>1739</v>
      </c>
      <c r="H318" s="7">
        <v>1</v>
      </c>
      <c r="I318" s="1" t="s">
        <v>1698</v>
      </c>
      <c r="J318" s="1">
        <f t="shared" si="23"/>
        <v>1</v>
      </c>
      <c r="K318" s="1">
        <v>1</v>
      </c>
      <c r="L318" s="1">
        <f t="shared" si="24"/>
        <v>1</v>
      </c>
      <c r="N318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('1','C0000282','ເມທີວ ແອນກໍຮໍ   LION    BRAND      9.5 ລິດ ','','','','', '', '','','ຖັງ',1,3,2,NOW(), 0, '0000-00-00 00:00:00', 0, '1',0,0 ); </v>
      </c>
      <c r="O318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19" spans="1:15">
      <c r="A319" s="4">
        <v>283</v>
      </c>
      <c r="B319" s="4" t="s">
        <v>2109</v>
      </c>
      <c r="C319" s="4" t="str">
        <f t="shared" ref="C319:C382" si="27">TEXT(A319,"C0000000")</f>
        <v>C0000283</v>
      </c>
      <c r="D319" s="1" t="s">
        <v>210</v>
      </c>
      <c r="E319" s="4" t="s">
        <v>205</v>
      </c>
      <c r="F319" s="2">
        <v>0</v>
      </c>
      <c r="G319" s="6" t="s">
        <v>1739</v>
      </c>
      <c r="H319" s="7">
        <v>44</v>
      </c>
      <c r="I319" s="1" t="s">
        <v>1698</v>
      </c>
      <c r="J319" s="1">
        <f t="shared" si="23"/>
        <v>1</v>
      </c>
      <c r="K319" s="1">
        <v>1</v>
      </c>
      <c r="L319" s="1">
        <f t="shared" si="24"/>
        <v>1</v>
      </c>
      <c r="N319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('1','C0000283','ເມທີວ ແອນກໍຮໍ  OCEAN BRAND       11 ລິດ ','','','','', '', '','','ປິບ',1,3,2,NOW(), 0, '0000-00-00 00:00:00', 0, '1',0,0 ); </v>
      </c>
      <c r="O319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0,0,'44', 1, 1, 2, NOW(), 'ຮັບສິນຄ້າເຂົ້າໃໝ່', 'admin',' 0',0,0,0,'', '1','1','0000-00-00','-',NOW(),'-',NOW(),'-',NOW(),'1','1','','','');</v>
      </c>
    </row>
    <row r="320" spans="1:15">
      <c r="A320" s="4">
        <v>284</v>
      </c>
      <c r="B320" s="4" t="s">
        <v>2109</v>
      </c>
      <c r="C320" s="4" t="str">
        <f t="shared" si="27"/>
        <v>C0000284</v>
      </c>
      <c r="D320" s="1" t="s">
        <v>212</v>
      </c>
      <c r="E320" s="4" t="s">
        <v>27</v>
      </c>
      <c r="F320" s="2">
        <v>0</v>
      </c>
      <c r="G320" s="6" t="s">
        <v>1739</v>
      </c>
      <c r="H320" s="7">
        <v>1</v>
      </c>
      <c r="I320" s="1" t="s">
        <v>1698</v>
      </c>
      <c r="J320" s="1">
        <f t="shared" si="23"/>
        <v>1</v>
      </c>
      <c r="K320" s="1">
        <v>1</v>
      </c>
      <c r="L320" s="1">
        <f t="shared" si="24"/>
        <v>1</v>
      </c>
      <c r="N320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('1','C0000284','ນ້ຳມັນເຄຶ່ອງ ENEOS  DIESEL OIL  API CD,   SAE 40  18L','','','','', '', '','','ຖັງ',1,3,2,NOW(), 0, '0000-00-00 00:00:00', 0, '1',0,0 ); </v>
      </c>
      <c r="O320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21" spans="1:15">
      <c r="A321" s="4">
        <v>285</v>
      </c>
      <c r="B321" s="4" t="s">
        <v>2109</v>
      </c>
      <c r="C321" s="4" t="str">
        <f t="shared" si="27"/>
        <v>C0000285</v>
      </c>
      <c r="D321" s="1" t="s">
        <v>213</v>
      </c>
      <c r="E321" s="4" t="s">
        <v>13</v>
      </c>
      <c r="F321" s="2">
        <v>0</v>
      </c>
      <c r="G321" s="6" t="s">
        <v>1739</v>
      </c>
      <c r="H321" s="7">
        <v>12</v>
      </c>
      <c r="I321" s="1" t="s">
        <v>1698</v>
      </c>
      <c r="J321" s="1">
        <f t="shared" si="23"/>
        <v>1</v>
      </c>
      <c r="K321" s="1">
        <v>1</v>
      </c>
      <c r="L321" s="1">
        <f t="shared" si="24"/>
        <v>1</v>
      </c>
      <c r="N321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('1','C0000285','ສີທັບນ້າ ອີຟ໋ອກຊີ ''TOA'' ຟຣໍກາດ ຟິມບາງ 100  RAL6002  Part A  3.028 L','','','','', '', '','','ປ໋ອງ',1,3,2,NOW(), 0, '0000-00-00 00:00:00', 0, '1',0,0 ); </v>
      </c>
      <c r="O321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322" spans="1:15">
      <c r="A322" s="4">
        <v>286</v>
      </c>
      <c r="B322" s="4" t="s">
        <v>2109</v>
      </c>
      <c r="C322" s="4" t="str">
        <f t="shared" si="27"/>
        <v>C0000286</v>
      </c>
      <c r="D322" s="1" t="s">
        <v>214</v>
      </c>
      <c r="E322" s="4" t="s">
        <v>13</v>
      </c>
      <c r="F322" s="2">
        <v>0</v>
      </c>
      <c r="G322" s="6" t="s">
        <v>1739</v>
      </c>
      <c r="H322" s="7">
        <v>124</v>
      </c>
      <c r="I322" s="1" t="s">
        <v>1698</v>
      </c>
      <c r="J322" s="1">
        <f t="shared" si="23"/>
        <v>1</v>
      </c>
      <c r="K322" s="1">
        <v>1</v>
      </c>
      <c r="L322" s="1">
        <f t="shared" si="24"/>
        <v>1</v>
      </c>
      <c r="N322" s="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('1','C0000286','ສີທັບນ້າ ອີຟ໋ອກຊີ ''TOA'' ຟຣໍກາດ ຟິມບາງ 100  6002 Col.LEAF GREEN  Part A  3.028 L','','','','', '', '','','ປ໋ອງ',1,3,2,NOW(), 0, '0000-00-00 00:00:00', 0, '1',0,0 ); </v>
      </c>
      <c r="O322" s="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0,0,'124', 1, 1, 2, NOW(), 'ຮັບສິນຄ້າເຂົ້າໃໝ່', 'admin',' 0',0,0,0,'', '1','1','0000-00-00','-',NOW(),'-',NOW(),'-',NOW(),'1','1','','','');</v>
      </c>
    </row>
    <row r="323" spans="1:15">
      <c r="A323" s="4">
        <v>287</v>
      </c>
      <c r="B323" s="4" t="s">
        <v>2109</v>
      </c>
      <c r="C323" s="4" t="str">
        <f t="shared" si="27"/>
        <v>C0000287</v>
      </c>
      <c r="D323" s="1" t="s">
        <v>215</v>
      </c>
      <c r="E323" s="4" t="s">
        <v>13</v>
      </c>
      <c r="F323" s="2">
        <v>0</v>
      </c>
      <c r="G323" s="6" t="s">
        <v>1739</v>
      </c>
      <c r="H323" s="7">
        <v>54</v>
      </c>
      <c r="I323" s="1" t="s">
        <v>1698</v>
      </c>
      <c r="J323" s="1">
        <f t="shared" ref="J323:J386" si="28">_xlfn.IFS(I323="ສາງລາຍວັນສຳນັກງານໃຫຍ່",1,I323="ພະແນກບໍລິຫານສຳນັກງານໃຫຍ່",2,I323="ໄອເຕັກສູນວາງສະແດງສິນຄ້າ",3,I323="ໄອເຕັກມໍລ",4,I323="ໄອເຕັກສວນນ້ຳ",5,I323="ທົ່ງຂັນຄຳມໍລ",6)</f>
        <v>1</v>
      </c>
      <c r="K323" s="1">
        <v>1</v>
      </c>
      <c r="L323" s="1">
        <f t="shared" ref="L323:L386" si="29">_xlfn.IFS(G323="ກີບ",1,G323="ບາດ",3,G323="ໂດລາ",2,TRUE,1)</f>
        <v>1</v>
      </c>
      <c r="N323" s="1" t="str">
        <f t="shared" ref="N323:N386" si="30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J323 &amp;"','"&amp; C323 &amp;"','"&amp; D323 &amp;"','','','','', '', '','','" &amp; E323 &amp;"',1,3,2,NOW(), 0, '0000-00-00 00:00:00', 0, '"&amp; K323&amp;"',0,0 );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('1','C0000287','ສີທັບນ້າ ອີຟ໋ອກຊີ ''TOA'' ຟຣໍກາດ ຟິມບາງ 100  5012  Col.LIHT BLUE  Part A  3.028 L','','','','', '', '','','ປ໋ອງ',1,3,2,NOW(), 0, '0000-00-00 00:00:00', 0, '1',0,0 ); </v>
      </c>
      <c r="O323" s="1" t="str">
        <f t="shared" ref="O323:O386" si="31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'"&amp;J323&amp;"', '2024-04-10', (SELECT MAX(materialID) as materialID FROM tb_material WHERE info_id= '"&amp;J323&amp;"'), 0,0,'"&amp;H323&amp;"', 1, 1, 2, NOW(), 'ຮັບສິນຄ້າເຂົ້າໃໝ່', 'admin',' "&amp;F323&amp;"',0,0,0,'', '1','1','0000-00-00','-',NOW(),'-',NOW(),'-',NOW(),'"&amp;L323&amp;"','1','','','');"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0,0,'54', 1, 1, 2, NOW(), 'ຮັບສິນຄ້າເຂົ້າໃໝ່', 'admin',' 0',0,0,0,'', '1','1','0000-00-00','-',NOW(),'-',NOW(),'-',NOW(),'1','1','','','');</v>
      </c>
    </row>
    <row r="324" spans="1:15">
      <c r="A324" s="4">
        <v>288</v>
      </c>
      <c r="B324" s="4" t="s">
        <v>2109</v>
      </c>
      <c r="C324" s="4" t="str">
        <f t="shared" si="27"/>
        <v>C0000288</v>
      </c>
      <c r="D324" s="1" t="s">
        <v>216</v>
      </c>
      <c r="E324" s="4" t="s">
        <v>13</v>
      </c>
      <c r="F324" s="2">
        <v>0</v>
      </c>
      <c r="G324" s="6" t="s">
        <v>1739</v>
      </c>
      <c r="H324" s="7">
        <v>214</v>
      </c>
      <c r="I324" s="1" t="s">
        <v>1698</v>
      </c>
      <c r="J324" s="1">
        <f t="shared" si="28"/>
        <v>1</v>
      </c>
      <c r="K324" s="1">
        <v>1</v>
      </c>
      <c r="L324" s="1">
        <f t="shared" si="29"/>
        <v>1</v>
      </c>
      <c r="N324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('1','C0000288','ສີທັບນ້າ ອີຟ໋ອກຊີ ''TOA'' ຟຣໍກາດ ຟິມບາງ 100  #0000   Part B  0.757 L','','','','', '', '','','ປ໋ອງ',1,3,2,NOW(), 0, '0000-00-00 00:00:00', 0, '1',0,0 ); </v>
      </c>
      <c r="O324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0,0,'214', 1, 1, 2, NOW(), 'ຮັບສິນຄ້າເຂົ້າໃໝ່', 'admin',' 0',0,0,0,'', '1','1','0000-00-00','-',NOW(),'-',NOW(),'-',NOW(),'1','1','','','');</v>
      </c>
    </row>
    <row r="325" spans="1:15">
      <c r="A325" s="4">
        <v>289</v>
      </c>
      <c r="B325" s="4" t="s">
        <v>2109</v>
      </c>
      <c r="C325" s="4" t="str">
        <f t="shared" si="27"/>
        <v>C0000289</v>
      </c>
      <c r="D325" s="1" t="s">
        <v>217</v>
      </c>
      <c r="E325" s="4" t="s">
        <v>13</v>
      </c>
      <c r="F325" s="2">
        <v>0</v>
      </c>
      <c r="G325" s="6" t="s">
        <v>1739</v>
      </c>
      <c r="H325" s="7">
        <v>227</v>
      </c>
      <c r="I325" s="1" t="s">
        <v>1698</v>
      </c>
      <c r="J325" s="1">
        <f t="shared" si="28"/>
        <v>1</v>
      </c>
      <c r="K325" s="1">
        <v>1</v>
      </c>
      <c r="L325" s="1">
        <f t="shared" si="29"/>
        <v>1</v>
      </c>
      <c r="N325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('1','C0000289','ສີທັບນ້າ ອີຟ໋ອກຊີ ''TOA'' ອີໂຟກາດ ອີນາເມວ      #0000   Part B  0.757 L','','','','', '', '','','ປ໋ອງ',1,3,2,NOW(), 0, '0000-00-00 00:00:00', 0, '1',0,0 ); </v>
      </c>
      <c r="O325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0,0,'227', 1, 1, 2, NOW(), 'ຮັບສິນຄ້າເຂົ້າໃໝ່', 'admin',' 0',0,0,0,'', '1','1','0000-00-00','-',NOW(),'-',NOW(),'-',NOW(),'1','1','','','');</v>
      </c>
    </row>
    <row r="326" spans="1:15">
      <c r="A326" s="4">
        <v>290</v>
      </c>
      <c r="B326" s="4" t="s">
        <v>2109</v>
      </c>
      <c r="C326" s="4" t="str">
        <f t="shared" si="27"/>
        <v>C0000290</v>
      </c>
      <c r="D326" s="1" t="s">
        <v>218</v>
      </c>
      <c r="E326" s="4" t="s">
        <v>13</v>
      </c>
      <c r="F326" s="2">
        <v>0</v>
      </c>
      <c r="G326" s="6" t="s">
        <v>1739</v>
      </c>
      <c r="H326" s="7">
        <v>86</v>
      </c>
      <c r="I326" s="1" t="s">
        <v>1698</v>
      </c>
      <c r="J326" s="1">
        <f t="shared" si="28"/>
        <v>1</v>
      </c>
      <c r="K326" s="1">
        <v>1</v>
      </c>
      <c r="L326" s="1">
        <f t="shared" si="29"/>
        <v>1</v>
      </c>
      <c r="N326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('1','C0000290','ສີທັບນ້າ ອີຟ໋ອກຊີ ''TOA'' ອີໂຟກາດ ອີນາເມວ      5012    Part A  3.028 L','','','','', '', '','','ປ໋ອງ',1,3,2,NOW(), 0, '0000-00-00 00:00:00', 0, '1',0,0 ); </v>
      </c>
      <c r="O326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0,0,'86', 1, 1, 2, NOW(), 'ຮັບສິນຄ້າເຂົ້າໃໝ່', 'admin',' 0',0,0,0,'', '1','1','0000-00-00','-',NOW(),'-',NOW(),'-',NOW(),'1','1','','','');</v>
      </c>
    </row>
    <row r="327" spans="1:15">
      <c r="A327" s="4">
        <v>291</v>
      </c>
      <c r="B327" s="4" t="s">
        <v>2109</v>
      </c>
      <c r="C327" s="4" t="str">
        <f t="shared" si="27"/>
        <v>C0000291</v>
      </c>
      <c r="D327" s="1" t="s">
        <v>219</v>
      </c>
      <c r="E327" s="4" t="s">
        <v>13</v>
      </c>
      <c r="F327" s="2">
        <v>0</v>
      </c>
      <c r="G327" s="6" t="s">
        <v>1739</v>
      </c>
      <c r="H327" s="7">
        <v>142</v>
      </c>
      <c r="I327" s="1" t="s">
        <v>1698</v>
      </c>
      <c r="J327" s="1">
        <f t="shared" si="28"/>
        <v>1</v>
      </c>
      <c r="K327" s="1">
        <v>1</v>
      </c>
      <c r="L327" s="1">
        <f t="shared" si="29"/>
        <v>1</v>
      </c>
      <c r="N327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('1','C0000291','ສີໂປ້  ''JO MAR'' ສີໂປ້ແຫ້ງໄວ  RED                                                  4 ກກ ','','','','', '', '','','ປ໋ອງ',1,3,2,NOW(), 0, '0000-00-00 00:00:00', 0, '1',0,0 ); </v>
      </c>
      <c r="O327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0,0,'142', 1, 1, 2, NOW(), 'ຮັບສິນຄ້າເຂົ້າໃໝ່', 'admin',' 0',0,0,0,'', '1','1','0000-00-00','-',NOW(),'-',NOW(),'-',NOW(),'1','1','','','');</v>
      </c>
    </row>
    <row r="328" spans="1:15">
      <c r="A328" s="4">
        <v>292</v>
      </c>
      <c r="B328" s="4" t="s">
        <v>2109</v>
      </c>
      <c r="C328" s="4" t="str">
        <f t="shared" si="27"/>
        <v>C0000292</v>
      </c>
      <c r="D328" s="1" t="s">
        <v>220</v>
      </c>
      <c r="E328" s="4" t="s">
        <v>13</v>
      </c>
      <c r="F328" s="2">
        <v>0</v>
      </c>
      <c r="G328" s="6" t="s">
        <v>1739</v>
      </c>
      <c r="H328" s="7">
        <v>44</v>
      </c>
      <c r="I328" s="1" t="s">
        <v>1698</v>
      </c>
      <c r="J328" s="1">
        <f t="shared" si="28"/>
        <v>1</v>
      </c>
      <c r="K328" s="1">
        <v>1</v>
      </c>
      <c r="L328" s="1">
        <f t="shared" si="29"/>
        <v>1</v>
      </c>
      <c r="N328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('1','C0000292','ສີໂປ້  ''DINCO''    ສີໂປ້ພາດສະຕິກ ຊະນິດນ້ຳຢາເຫລືອງ   ''POLY - PUTTY''  3.7 ກກ ','','','','', '', '','','ປ໋ອງ',1,3,2,NOW(), 0, '0000-00-00 00:00:00', 0, '1',0,0 ); </v>
      </c>
      <c r="O328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0,0,'44', 1, 1, 2, NOW(), 'ຮັບສິນຄ້າເຂົ້າໃໝ່', 'admin',' 0',0,0,0,'', '1','1','0000-00-00','-',NOW(),'-',NOW(),'-',NOW(),'1','1','','','');</v>
      </c>
    </row>
    <row r="329" spans="1:15">
      <c r="A329" s="4">
        <v>293</v>
      </c>
      <c r="B329" s="4" t="s">
        <v>2108</v>
      </c>
      <c r="C329" s="4" t="str">
        <f t="shared" si="27"/>
        <v>C0000293</v>
      </c>
      <c r="D329" s="1" t="s">
        <v>221</v>
      </c>
      <c r="E329" s="4" t="s">
        <v>27</v>
      </c>
      <c r="F329" s="2">
        <v>0</v>
      </c>
      <c r="G329" s="6" t="s">
        <v>1739</v>
      </c>
      <c r="H329" s="7">
        <v>5</v>
      </c>
      <c r="I329" s="1" t="s">
        <v>1698</v>
      </c>
      <c r="J329" s="1">
        <f t="shared" si="28"/>
        <v>1</v>
      </c>
      <c r="K329" s="1">
        <v>1</v>
      </c>
      <c r="L329" s="1">
        <f t="shared" si="29"/>
        <v>1</v>
      </c>
      <c r="N329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('1','C0000293','ສີນ້ຳມັນ U-90  ສໍາຫລັບທາພາຍໃນ-ພາຍນອກ U163  Col.Coral Red         18 ລິດ /ຖັງ    ','','','','', '', '','','ຖັງ',1,3,2,NOW(), 0, '0000-00-00 00:00:00', 0, '1',0,0 ); </v>
      </c>
      <c r="O329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30" spans="1:15">
      <c r="A330" s="4">
        <v>294</v>
      </c>
      <c r="B330" s="4" t="s">
        <v>2108</v>
      </c>
      <c r="C330" s="4" t="str">
        <f t="shared" si="27"/>
        <v>C0000294</v>
      </c>
      <c r="D330" s="1" t="s">
        <v>222</v>
      </c>
      <c r="E330" s="4" t="s">
        <v>27</v>
      </c>
      <c r="F330" s="2">
        <v>0</v>
      </c>
      <c r="G330" s="6" t="s">
        <v>1739</v>
      </c>
      <c r="H330" s="7">
        <v>3</v>
      </c>
      <c r="I330" s="1" t="s">
        <v>1698</v>
      </c>
      <c r="J330" s="1">
        <f t="shared" si="28"/>
        <v>1</v>
      </c>
      <c r="K330" s="1">
        <v>1</v>
      </c>
      <c r="L330" s="1">
        <f t="shared" si="29"/>
        <v>1</v>
      </c>
      <c r="N330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('1','C0000294','ສີນ້ຳມັນ '' LOBSTER '' ຊະນິດວານິດເງົາ ສຳຫລັບທາພາຍນອກ-ພາຍໃນ L - 2000  17.50 ລິດ ','','','','', '', '','','ຖັງ',1,3,2,NOW(), 0, '0000-00-00 00:00:00', 0, '1',0,0 ); </v>
      </c>
      <c r="O330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31" spans="1:15">
      <c r="A331" s="4">
        <v>295</v>
      </c>
      <c r="B331" s="4" t="s">
        <v>2108</v>
      </c>
      <c r="C331" s="4" t="str">
        <f t="shared" si="27"/>
        <v>C0000295</v>
      </c>
      <c r="D331" s="1" t="s">
        <v>223</v>
      </c>
      <c r="E331" s="4" t="s">
        <v>27</v>
      </c>
      <c r="F331" s="2">
        <v>0</v>
      </c>
      <c r="G331" s="6" t="s">
        <v>1739</v>
      </c>
      <c r="H331" s="7">
        <v>24</v>
      </c>
      <c r="I331" s="1" t="s">
        <v>1698</v>
      </c>
      <c r="J331" s="1">
        <f t="shared" si="28"/>
        <v>1</v>
      </c>
      <c r="K331" s="1">
        <v>1</v>
      </c>
      <c r="L331" s="1">
        <f t="shared" si="29"/>
        <v>1</v>
      </c>
      <c r="N331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('1','C0000295','ສີຮອງພື້ນແລັກເກີ  '' TOA''   T - 5555   18.925 ລິດ','','','','', '', '','','ຖັງ',1,3,2,NOW(), 0, '0000-00-00 00:00:00', 0, '1',0,0 ); </v>
      </c>
      <c r="O331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332" spans="1:15">
      <c r="A332" s="4">
        <v>296</v>
      </c>
      <c r="B332" s="4" t="s">
        <v>2108</v>
      </c>
      <c r="C332" s="4" t="str">
        <f t="shared" si="27"/>
        <v>C0000296</v>
      </c>
      <c r="D332" s="1" t="s">
        <v>224</v>
      </c>
      <c r="E332" s="4" t="s">
        <v>27</v>
      </c>
      <c r="F332" s="2">
        <v>0</v>
      </c>
      <c r="G332" s="6" t="s">
        <v>1739</v>
      </c>
      <c r="H332" s="7">
        <v>9</v>
      </c>
      <c r="I332" s="1" t="s">
        <v>1698</v>
      </c>
      <c r="J332" s="1">
        <f t="shared" si="28"/>
        <v>1</v>
      </c>
      <c r="K332" s="1">
        <v>1</v>
      </c>
      <c r="L332" s="1">
        <f t="shared" si="29"/>
        <v>1</v>
      </c>
      <c r="N332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('1','C0000296','ແລັກເກີເງົາ         '' TOA''   T - 5000   18.925 ລິດ','','','','', '', '','','ຖັງ',1,3,2,NOW(), 0, '0000-00-00 00:00:00', 0, '1',0,0 ); </v>
      </c>
      <c r="O332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333" spans="1:15">
      <c r="A333" s="4">
        <v>297</v>
      </c>
      <c r="B333" s="4" t="s">
        <v>2108</v>
      </c>
      <c r="C333" s="4" t="str">
        <f t="shared" si="27"/>
        <v>C0000297</v>
      </c>
      <c r="D333" s="1" t="s">
        <v>225</v>
      </c>
      <c r="E333" s="4" t="s">
        <v>27</v>
      </c>
      <c r="F333" s="2">
        <v>0</v>
      </c>
      <c r="G333" s="6" t="s">
        <v>1739</v>
      </c>
      <c r="H333" s="7">
        <v>24</v>
      </c>
      <c r="I333" s="1" t="s">
        <v>1698</v>
      </c>
      <c r="J333" s="1">
        <f t="shared" si="28"/>
        <v>1</v>
      </c>
      <c r="K333" s="1">
        <v>1</v>
      </c>
      <c r="L333" s="1">
        <f t="shared" si="29"/>
        <v>1</v>
      </c>
      <c r="N333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('1','C0000297','ແລັກເກີດ້ານ       '' TOA''   T - 5500    18.925 ລິດ','','','','', '', '','','ຖັງ',1,3,2,NOW(), 0, '0000-00-00 00:00:00', 0, '1',0,0 ); </v>
      </c>
      <c r="O333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334" spans="1:15">
      <c r="A334" s="4">
        <v>298</v>
      </c>
      <c r="B334" s="4" t="s">
        <v>2108</v>
      </c>
      <c r="C334" s="4" t="str">
        <f t="shared" si="27"/>
        <v>C0000298</v>
      </c>
      <c r="D334" s="1" t="s">
        <v>226</v>
      </c>
      <c r="E334" s="4" t="s">
        <v>199</v>
      </c>
      <c r="F334" s="2">
        <v>0</v>
      </c>
      <c r="G334" s="6" t="s">
        <v>1739</v>
      </c>
      <c r="H334" s="7">
        <v>2</v>
      </c>
      <c r="I334" s="1" t="s">
        <v>1698</v>
      </c>
      <c r="J334" s="1">
        <f t="shared" si="28"/>
        <v>1</v>
      </c>
      <c r="K334" s="1">
        <v>1</v>
      </c>
      <c r="L334" s="1">
        <f t="shared" si="29"/>
        <v>1</v>
      </c>
      <c r="N334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('1','C0000298','ແລັກເກີດ້ານ       '' TOA''   T - 5500     3.785 ລິດ','','','','', '', '','','ແກ່ນລອນ',1,3,2,NOW(), 0, '0000-00-00 00:00:00', 0, '1',0,0 ); </v>
      </c>
      <c r="O334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35" spans="1:15">
      <c r="A335" s="4">
        <v>299</v>
      </c>
      <c r="B335" s="4" t="s">
        <v>2108</v>
      </c>
      <c r="C335" s="4" t="str">
        <f t="shared" si="27"/>
        <v>C0000299</v>
      </c>
      <c r="D335" s="1" t="s">
        <v>227</v>
      </c>
      <c r="E335" s="4" t="s">
        <v>199</v>
      </c>
      <c r="F335" s="2">
        <v>0</v>
      </c>
      <c r="G335" s="6" t="s">
        <v>1739</v>
      </c>
      <c r="H335" s="7">
        <v>14</v>
      </c>
      <c r="I335" s="1" t="s">
        <v>1698</v>
      </c>
      <c r="J335" s="1">
        <f t="shared" si="28"/>
        <v>1</v>
      </c>
      <c r="K335" s="1">
        <v>1</v>
      </c>
      <c r="L335" s="1">
        <f t="shared" si="29"/>
        <v>1</v>
      </c>
      <c r="N335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('1','C0000299','ວານິດເງົາພາຍໃນ  '' TOA ''  TYPE - P  T - 8000    3.785 ລິດ ','','','','', '', '','','ແກ່ນລອນ',1,3,2,NOW(), 0, '0000-00-00 00:00:00', 0, '1',0,0 ); </v>
      </c>
      <c r="O335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336" spans="1:15">
      <c r="A336" s="4">
        <v>300</v>
      </c>
      <c r="B336" s="4" t="s">
        <v>2108</v>
      </c>
      <c r="C336" s="4" t="str">
        <f t="shared" si="27"/>
        <v>C0000300</v>
      </c>
      <c r="D336" s="1" t="s">
        <v>228</v>
      </c>
      <c r="E336" s="4" t="s">
        <v>199</v>
      </c>
      <c r="F336" s="2">
        <v>0</v>
      </c>
      <c r="G336" s="6" t="s">
        <v>1739</v>
      </c>
      <c r="H336" s="7">
        <v>10</v>
      </c>
      <c r="I336" s="1" t="s">
        <v>1698</v>
      </c>
      <c r="J336" s="1">
        <f t="shared" si="28"/>
        <v>1</v>
      </c>
      <c r="K336" s="1">
        <v>1</v>
      </c>
      <c r="L336" s="1">
        <f t="shared" si="29"/>
        <v>1</v>
      </c>
      <c r="N336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('1','C0000300','ວານິດດຳ          '' TOA ''  TYPE - P  T - 8500   3.785 ລິດ ','','','','', '', '','','ແກ່ນລອນ',1,3,2,NOW(), 0, '0000-00-00 00:00:00', 0, '1',0,0 ); </v>
      </c>
      <c r="O336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337" spans="1:15">
      <c r="A337" s="4">
        <v>301</v>
      </c>
      <c r="B337" s="4" t="s">
        <v>2108</v>
      </c>
      <c r="C337" s="4" t="str">
        <f t="shared" si="27"/>
        <v>C0000301</v>
      </c>
      <c r="D337" s="1" t="s">
        <v>229</v>
      </c>
      <c r="E337" s="4" t="s">
        <v>199</v>
      </c>
      <c r="F337" s="2">
        <v>0</v>
      </c>
      <c r="G337" s="6" t="s">
        <v>1739</v>
      </c>
      <c r="H337" s="7">
        <v>3</v>
      </c>
      <c r="I337" s="1" t="s">
        <v>1698</v>
      </c>
      <c r="J337" s="1">
        <f t="shared" si="28"/>
        <v>1</v>
      </c>
      <c r="K337" s="1">
        <v>1</v>
      </c>
      <c r="L337" s="1">
        <f t="shared" si="29"/>
        <v>1</v>
      </c>
      <c r="N337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('1','C0000301','ໂພລີຢູລິເທນ        ''TOA '' T- 3000  ຊະນິດເງົາພາຍໃນ  3.5 ລິດ ','','','','', '', '','','ແກ່ນລອນ',1,3,2,NOW(), 0, '0000-00-00 00:00:00', 0, '1',0,0 ); </v>
      </c>
      <c r="O337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38" spans="1:15">
      <c r="A338" s="4">
        <v>302</v>
      </c>
      <c r="B338" s="4" t="s">
        <v>2108</v>
      </c>
      <c r="C338" s="4" t="str">
        <f t="shared" si="27"/>
        <v>C0000302</v>
      </c>
      <c r="D338" s="1" t="s">
        <v>230</v>
      </c>
      <c r="E338" s="4" t="s">
        <v>199</v>
      </c>
      <c r="F338" s="2">
        <v>0</v>
      </c>
      <c r="G338" s="6" t="s">
        <v>1739</v>
      </c>
      <c r="H338" s="7">
        <v>10</v>
      </c>
      <c r="I338" s="1" t="s">
        <v>1698</v>
      </c>
      <c r="J338" s="1">
        <f t="shared" si="28"/>
        <v>1</v>
      </c>
      <c r="K338" s="1">
        <v>1</v>
      </c>
      <c r="L338" s="1">
        <f t="shared" si="29"/>
        <v>1</v>
      </c>
      <c r="N338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('1','C0000302','ໂພລີຢູລິເທນ       ''BEGER ''   2K   B- 5000           3.5 ລິດ ','','','','', '', '','','ແກ່ນລອນ',1,3,2,NOW(), 0, '0000-00-00 00:00:00', 0, '1',0,0 ); </v>
      </c>
      <c r="O338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339" spans="1:15">
      <c r="A339" s="4">
        <v>303</v>
      </c>
      <c r="B339" s="4" t="s">
        <v>2108</v>
      </c>
      <c r="C339" s="4" t="str">
        <f t="shared" si="27"/>
        <v>C0000303</v>
      </c>
      <c r="D339" s="1" t="s">
        <v>231</v>
      </c>
      <c r="E339" s="4" t="s">
        <v>27</v>
      </c>
      <c r="F339" s="2">
        <v>0</v>
      </c>
      <c r="G339" s="6" t="s">
        <v>1739</v>
      </c>
      <c r="H339" s="7">
        <v>23</v>
      </c>
      <c r="I339" s="1" t="s">
        <v>1698</v>
      </c>
      <c r="J339" s="1">
        <f t="shared" si="28"/>
        <v>1</v>
      </c>
      <c r="K339" s="1">
        <v>1</v>
      </c>
      <c r="L339" s="1">
        <f t="shared" si="29"/>
        <v>1</v>
      </c>
      <c r="N339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('1','C0000303','ສີພົ່ນຮອງພື້ນລົດຍົນ  ''NAKOYA''  ຊະນິດແຫ້ງໄວ ເບີ  A-156                16 ລິດ ','','','','', '', '','','ຖັງ',1,3,2,NOW(), 0, '0000-00-00 00:00:00', 0, '1',0,0 ); </v>
      </c>
      <c r="O339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340" spans="1:15">
      <c r="A340" s="4">
        <v>304</v>
      </c>
      <c r="B340" s="4" t="s">
        <v>2108</v>
      </c>
      <c r="C340" s="4" t="str">
        <f t="shared" si="27"/>
        <v>C0000304</v>
      </c>
      <c r="D340" s="1" t="s">
        <v>232</v>
      </c>
      <c r="E340" s="4" t="s">
        <v>27</v>
      </c>
      <c r="F340" s="2">
        <v>0</v>
      </c>
      <c r="G340" s="6" t="s">
        <v>1739</v>
      </c>
      <c r="H340" s="7">
        <v>5</v>
      </c>
      <c r="I340" s="1" t="s">
        <v>1698</v>
      </c>
      <c r="J340" s="1">
        <f t="shared" si="28"/>
        <v>1</v>
      </c>
      <c r="K340" s="1">
        <v>1</v>
      </c>
      <c r="L340" s="1">
        <f t="shared" si="29"/>
        <v>1</v>
      </c>
      <c r="N340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('1','C0000304','ສີພົ່ນອຸດສະຫະກຳ '' TOA '' ສີແລ໋ກເກີ ໄນໂຕເຊນລູໂລດ ຊະນິດເງົາ    900            17.5 ລິດ','','','','', '', '','','ຖັງ',1,3,2,NOW(), 0, '0000-00-00 00:00:00', 0, '1',0,0 ); </v>
      </c>
      <c r="O340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41" spans="1:15">
      <c r="A341" s="4">
        <v>305</v>
      </c>
      <c r="B341" s="4" t="s">
        <v>2108</v>
      </c>
      <c r="C341" s="4" t="str">
        <f t="shared" si="27"/>
        <v>C0000305</v>
      </c>
      <c r="D341" s="1" t="s">
        <v>233</v>
      </c>
      <c r="E341" s="4" t="s">
        <v>27</v>
      </c>
      <c r="F341" s="2">
        <v>0</v>
      </c>
      <c r="G341" s="6" t="s">
        <v>1739</v>
      </c>
      <c r="H341" s="7">
        <v>2</v>
      </c>
      <c r="I341" s="1" t="s">
        <v>1698</v>
      </c>
      <c r="J341" s="1">
        <f t="shared" si="28"/>
        <v>1</v>
      </c>
      <c r="K341" s="1">
        <v>1</v>
      </c>
      <c r="L341" s="1">
        <f t="shared" si="29"/>
        <v>1</v>
      </c>
      <c r="N341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('1','C0000305','ສີພົ່ນອຸດສະຫະກຳ '' TOA '' ສີແລ໋ກເກີ ໄນໂຕເຊນລູໂລດ ຊະນິດເງົາ   8095           8.75 ລິດ','','','','', '', '','','ຖັງ',1,3,2,NOW(), 0, '0000-00-00 00:00:00', 0, '1',0,0 ); </v>
      </c>
      <c r="O341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42" spans="1:15">
      <c r="A342" s="4">
        <v>306</v>
      </c>
      <c r="B342" s="4" t="s">
        <v>2108</v>
      </c>
      <c r="C342" s="4" t="str">
        <f t="shared" si="27"/>
        <v>C0000306</v>
      </c>
      <c r="D342" s="1" t="s">
        <v>234</v>
      </c>
      <c r="E342" s="4" t="s">
        <v>27</v>
      </c>
      <c r="F342" s="2">
        <v>0</v>
      </c>
      <c r="G342" s="6" t="s">
        <v>1739</v>
      </c>
      <c r="H342" s="7">
        <v>1</v>
      </c>
      <c r="I342" s="1" t="s">
        <v>1698</v>
      </c>
      <c r="J342" s="1">
        <f t="shared" si="28"/>
        <v>1</v>
      </c>
      <c r="K342" s="1">
        <v>1</v>
      </c>
      <c r="L342" s="1">
        <f t="shared" si="29"/>
        <v>1</v>
      </c>
      <c r="N342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('1','C0000306','ສີທັບໜ້າດູລາເທນ  ''Beger''  PART A Col.Blue Sky  BP - 0607      17.033 ລິດ ','','','','', '', '','','ຖັງ',1,3,2,NOW(), 0, '0000-00-00 00:00:00', 0, '1',0,0 ); </v>
      </c>
      <c r="O342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43" spans="1:15">
      <c r="A343" s="4">
        <v>307</v>
      </c>
      <c r="B343" s="4" t="s">
        <v>2108</v>
      </c>
      <c r="C343" s="4" t="str">
        <f t="shared" si="27"/>
        <v>C0000307</v>
      </c>
      <c r="D343" s="1" t="s">
        <v>236</v>
      </c>
      <c r="E343" s="4" t="s">
        <v>13</v>
      </c>
      <c r="F343" s="2">
        <v>0</v>
      </c>
      <c r="G343" s="6" t="s">
        <v>1739</v>
      </c>
      <c r="H343" s="7">
        <v>2</v>
      </c>
      <c r="I343" s="1" t="s">
        <v>1698</v>
      </c>
      <c r="J343" s="1">
        <f t="shared" si="28"/>
        <v>1</v>
      </c>
      <c r="K343" s="1">
        <v>1</v>
      </c>
      <c r="L343" s="1">
        <f t="shared" si="29"/>
        <v>1</v>
      </c>
      <c r="N343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('1','C0000307','ສີພົ່ນອຸດສະຫະກຳ'' LOBSTER ''ສີແລ໋ກເກີ ໄນໂຕເຊນລູໂລດ  613 FLAT BLACK  3.4 ລິດ','','','','', '', '','','ປ໋ອງ',1,3,2,NOW(), 0, '0000-00-00 00:00:00', 0, '1',0,0 ); </v>
      </c>
      <c r="O343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44" spans="1:15">
      <c r="A344" s="4">
        <v>308</v>
      </c>
      <c r="B344" s="4" t="s">
        <v>2108</v>
      </c>
      <c r="C344" s="4" t="str">
        <f t="shared" si="27"/>
        <v>C0000308</v>
      </c>
      <c r="D344" s="1" t="s">
        <v>237</v>
      </c>
      <c r="E344" s="4" t="s">
        <v>13</v>
      </c>
      <c r="F344" s="2">
        <v>0</v>
      </c>
      <c r="G344" s="6" t="s">
        <v>1739</v>
      </c>
      <c r="H344" s="7">
        <v>1</v>
      </c>
      <c r="I344" s="1" t="s">
        <v>1698</v>
      </c>
      <c r="J344" s="1">
        <f t="shared" si="28"/>
        <v>1</v>
      </c>
      <c r="K344" s="1">
        <v>1</v>
      </c>
      <c r="L344" s="1">
        <f t="shared" si="29"/>
        <v>1</v>
      </c>
      <c r="N344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('1','C0000308','ສີພົ່ນອຸດສະຫະກຳ'' LOBSTER ''ສີແລ໋ກເກີ ໄນໂຕເຊນລູໂລດ 3000 BLIGHT SILVER 3.4 ລິດ','','','','', '', '','','ປ໋ອງ',1,3,2,NOW(), 0, '0000-00-00 00:00:00', 0, '1',0,0 ); </v>
      </c>
      <c r="O344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45" spans="1:15">
      <c r="A345" s="4">
        <v>309</v>
      </c>
      <c r="C345" s="4" t="str">
        <f t="shared" si="27"/>
        <v>C0000309</v>
      </c>
      <c r="D345" s="1" t="s">
        <v>245</v>
      </c>
      <c r="E345" s="4" t="s">
        <v>8</v>
      </c>
      <c r="F345" s="2">
        <v>0</v>
      </c>
      <c r="G345" s="6" t="s">
        <v>1739</v>
      </c>
      <c r="H345" s="7">
        <v>2</v>
      </c>
      <c r="I345" s="1" t="s">
        <v>1698</v>
      </c>
      <c r="J345" s="1">
        <f t="shared" si="28"/>
        <v>1</v>
      </c>
      <c r="K345" s="1">
        <v>1</v>
      </c>
      <c r="L345" s="1">
        <f t="shared" si="29"/>
        <v>1</v>
      </c>
      <c r="N345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('1','C0000309','ບັນໃດເຫລດສະລອຍນ້ຳ SF315  171 X 61 X 7 CM','','','','', '', '','','ຊຸດ',1,3,2,NOW(), 0, '0000-00-00 00:00:00', 0, '1',0,0 ); </v>
      </c>
      <c r="O345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46" spans="1:15">
      <c r="A346" s="4">
        <v>310</v>
      </c>
      <c r="C346" s="4" t="str">
        <f t="shared" si="27"/>
        <v>C0000310</v>
      </c>
      <c r="D346" s="1" t="s">
        <v>246</v>
      </c>
      <c r="E346" s="4" t="s">
        <v>8</v>
      </c>
      <c r="F346" s="2">
        <v>0</v>
      </c>
      <c r="G346" s="6" t="s">
        <v>1739</v>
      </c>
      <c r="H346" s="7">
        <v>1</v>
      </c>
      <c r="I346" s="1" t="s">
        <v>1698</v>
      </c>
      <c r="J346" s="1">
        <f t="shared" si="28"/>
        <v>1</v>
      </c>
      <c r="K346" s="1">
        <v>1</v>
      </c>
      <c r="L346" s="1">
        <f t="shared" si="29"/>
        <v>1</v>
      </c>
      <c r="N346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('1','C0000310','ບານປະຕູໂຮງເຢັນ  94 X 200 CM  ','','','','', '', '','','ຊຸດ',1,3,2,NOW(), 0, '0000-00-00 00:00:00', 0, '1',0,0 ); </v>
      </c>
      <c r="O346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47" spans="1:15">
      <c r="A347" s="4">
        <v>311</v>
      </c>
      <c r="C347" s="4" t="str">
        <f t="shared" si="27"/>
        <v>C0000311</v>
      </c>
      <c r="D347" s="1" t="s">
        <v>247</v>
      </c>
      <c r="E347" s="4" t="s">
        <v>248</v>
      </c>
      <c r="F347" s="2">
        <v>0</v>
      </c>
      <c r="G347" s="6" t="s">
        <v>1739</v>
      </c>
      <c r="H347" s="7">
        <v>3</v>
      </c>
      <c r="I347" s="1" t="s">
        <v>1698</v>
      </c>
      <c r="J347" s="1">
        <f t="shared" si="28"/>
        <v>1</v>
      </c>
      <c r="K347" s="1">
        <v>1</v>
      </c>
      <c r="L347" s="1">
        <f t="shared" si="29"/>
        <v>1</v>
      </c>
      <c r="N347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('1','C0000311','ບານປະຕູໄມ້ອັດ       120 X 240 CM ','','','','', '', '','','ບານ',1,3,2,NOW(), 0, '0000-00-00 00:00:00', 0, '1',0,0 ); </v>
      </c>
      <c r="O347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48" spans="1:15">
      <c r="A348" s="4">
        <v>312</v>
      </c>
      <c r="C348" s="4" t="str">
        <f t="shared" si="27"/>
        <v>C0000312</v>
      </c>
      <c r="D348" s="1" t="s">
        <v>249</v>
      </c>
      <c r="E348" s="4" t="s">
        <v>248</v>
      </c>
      <c r="F348" s="2">
        <v>0</v>
      </c>
      <c r="G348" s="6" t="s">
        <v>1739</v>
      </c>
      <c r="H348" s="7">
        <v>1</v>
      </c>
      <c r="I348" s="1" t="s">
        <v>1698</v>
      </c>
      <c r="J348" s="1">
        <f t="shared" si="28"/>
        <v>1</v>
      </c>
      <c r="K348" s="1">
        <v>1</v>
      </c>
      <c r="L348" s="1">
        <f t="shared" si="29"/>
        <v>1</v>
      </c>
      <c r="N348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('1','C0000312','ບານປະຕູໄມ້ອັດ       100 X 200 CM ','','','','', '', '','','ບານ',1,3,2,NOW(), 0, '0000-00-00 00:00:00', 0, '1',0,0 ); </v>
      </c>
      <c r="O348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49" spans="1:15">
      <c r="A349" s="4">
        <v>313</v>
      </c>
      <c r="C349" s="4" t="str">
        <f t="shared" si="27"/>
        <v>C0000313</v>
      </c>
      <c r="D349" s="1" t="s">
        <v>250</v>
      </c>
      <c r="E349" s="4" t="s">
        <v>248</v>
      </c>
      <c r="F349" s="2">
        <v>0</v>
      </c>
      <c r="G349" s="6" t="s">
        <v>1739</v>
      </c>
      <c r="H349" s="7">
        <v>4</v>
      </c>
      <c r="I349" s="1" t="s">
        <v>1698</v>
      </c>
      <c r="J349" s="1">
        <f t="shared" si="28"/>
        <v>1</v>
      </c>
      <c r="K349" s="1">
        <v>1</v>
      </c>
      <c r="L349" s="1">
        <f t="shared" si="29"/>
        <v>1</v>
      </c>
      <c r="N349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('1','C0000313','ບານປະຕູໄມ້ອັດ        98 X 199 CM             (ເກົ່າ)','','','','', '', '','','ບານ',1,3,2,NOW(), 0, '0000-00-00 00:00:00', 0, '1',0,0 ); </v>
      </c>
      <c r="O349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50" spans="1:15">
      <c r="A350" s="4">
        <v>314</v>
      </c>
      <c r="C350" s="4" t="str">
        <f t="shared" si="27"/>
        <v>C0000314</v>
      </c>
      <c r="D350" s="1" t="s">
        <v>251</v>
      </c>
      <c r="E350" s="4" t="s">
        <v>248</v>
      </c>
      <c r="F350" s="2">
        <v>0</v>
      </c>
      <c r="G350" s="6" t="s">
        <v>1739</v>
      </c>
      <c r="H350" s="7">
        <v>3</v>
      </c>
      <c r="I350" s="1" t="s">
        <v>1698</v>
      </c>
      <c r="J350" s="1">
        <f t="shared" si="28"/>
        <v>1</v>
      </c>
      <c r="K350" s="1">
        <v>1</v>
      </c>
      <c r="L350" s="1">
        <f t="shared" si="29"/>
        <v>1</v>
      </c>
      <c r="N350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('1','C0000314','ບານປະຕູໄມ້ອັດ        80 X 200 CM  ','','','','', '', '','','ບານ',1,3,2,NOW(), 0, '0000-00-00 00:00:00', 0, '1',0,0 ); </v>
      </c>
      <c r="O350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51" spans="1:15">
      <c r="A351" s="4">
        <v>315</v>
      </c>
      <c r="C351" s="4" t="str">
        <f t="shared" si="27"/>
        <v>C0000315</v>
      </c>
      <c r="D351" s="1" t="s">
        <v>252</v>
      </c>
      <c r="E351" s="4" t="s">
        <v>248</v>
      </c>
      <c r="F351" s="2">
        <v>0</v>
      </c>
      <c r="G351" s="6" t="s">
        <v>1739</v>
      </c>
      <c r="H351" s="7">
        <v>3</v>
      </c>
      <c r="I351" s="1" t="s">
        <v>1698</v>
      </c>
      <c r="J351" s="1">
        <f t="shared" si="28"/>
        <v>1</v>
      </c>
      <c r="K351" s="1">
        <v>1</v>
      </c>
      <c r="L351" s="1">
        <f t="shared" si="29"/>
        <v>1</v>
      </c>
      <c r="N351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('1','C0000315','ບານປະຕູໂຮງໜັງ       98 X 200 CM            (ເກົ່າ)','','','','', '', '','','ບານ',1,3,2,NOW(), 0, '0000-00-00 00:00:00', 0, '1',0,0 ); </v>
      </c>
      <c r="O351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52" spans="1:15">
      <c r="A352" s="4">
        <v>316</v>
      </c>
      <c r="C352" s="4" t="str">
        <f t="shared" si="27"/>
        <v>C0000316</v>
      </c>
      <c r="D352" s="1" t="s">
        <v>253</v>
      </c>
      <c r="E352" s="4" t="s">
        <v>248</v>
      </c>
      <c r="F352" s="2">
        <v>0</v>
      </c>
      <c r="G352" s="6" t="s">
        <v>1739</v>
      </c>
      <c r="H352" s="7">
        <v>13</v>
      </c>
      <c r="I352" s="1" t="s">
        <v>1698</v>
      </c>
      <c r="J352" s="1">
        <f t="shared" si="28"/>
        <v>1</v>
      </c>
      <c r="K352" s="1">
        <v>1</v>
      </c>
      <c r="L352" s="1">
        <f t="shared" si="29"/>
        <v>1</v>
      </c>
      <c r="N352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('1','C0000316','ບານປະຕູລາຍໄມ້ຢາງ    3.5 X 61 X 350 CM  (ເກົ່າ)','','','','', '', '','','ບານ',1,3,2,NOW(), 0, '0000-00-00 00:00:00', 0, '1',0,0 ); </v>
      </c>
      <c r="O352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353" spans="1:15">
      <c r="A353" s="4">
        <v>317</v>
      </c>
      <c r="C353" s="4" t="str">
        <f t="shared" si="27"/>
        <v>C0000317</v>
      </c>
      <c r="D353" s="1" t="s">
        <v>254</v>
      </c>
      <c r="E353" s="4" t="s">
        <v>248</v>
      </c>
      <c r="F353" s="2">
        <v>0</v>
      </c>
      <c r="G353" s="6" t="s">
        <v>1739</v>
      </c>
      <c r="H353" s="7">
        <v>7</v>
      </c>
      <c r="I353" s="1" t="s">
        <v>1698</v>
      </c>
      <c r="J353" s="1">
        <f t="shared" si="28"/>
        <v>1</v>
      </c>
      <c r="K353" s="1">
        <v>1</v>
      </c>
      <c r="L353" s="1">
        <f t="shared" si="29"/>
        <v>1</v>
      </c>
      <c r="N353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('1','C0000317','ບານປະຕູລາບໄມ້ຢາງ 123 X 235 CM            (ເກົ່າ)','','','','', '', '','','ບານ',1,3,2,NOW(), 0, '0000-00-00 00:00:00', 0, '1',0,0 ); </v>
      </c>
      <c r="O353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354" spans="1:15">
      <c r="A354" s="4">
        <v>318</v>
      </c>
      <c r="C354" s="4" t="str">
        <f t="shared" si="27"/>
        <v>C0000318</v>
      </c>
      <c r="D354" s="1" t="s">
        <v>255</v>
      </c>
      <c r="E354" s="4" t="s">
        <v>248</v>
      </c>
      <c r="F354" s="2">
        <v>0</v>
      </c>
      <c r="G354" s="6" t="s">
        <v>1739</v>
      </c>
      <c r="H354" s="7">
        <v>1</v>
      </c>
      <c r="I354" s="1" t="s">
        <v>1698</v>
      </c>
      <c r="J354" s="1">
        <f t="shared" si="28"/>
        <v>1</v>
      </c>
      <c r="K354" s="1">
        <v>1</v>
      </c>
      <c r="L354" s="1">
        <f t="shared" si="29"/>
        <v>1</v>
      </c>
      <c r="N354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('1','C0000318','ບານປະຕູລາບໄມ້ຢາງ 137 X 236 CM            (ເກົ່າ)','','','','', '', '','','ບານ',1,3,2,NOW(), 0, '0000-00-00 00:00:00', 0, '1',0,0 ); </v>
      </c>
      <c r="O354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55" spans="1:15">
      <c r="A355" s="4">
        <v>319</v>
      </c>
      <c r="C355" s="4" t="str">
        <f t="shared" si="27"/>
        <v>C0000319</v>
      </c>
      <c r="D355" s="1" t="s">
        <v>256</v>
      </c>
      <c r="E355" s="4" t="s">
        <v>248</v>
      </c>
      <c r="F355" s="2">
        <v>0</v>
      </c>
      <c r="G355" s="6" t="s">
        <v>1739</v>
      </c>
      <c r="H355" s="7">
        <v>3</v>
      </c>
      <c r="I355" s="1" t="s">
        <v>1698</v>
      </c>
      <c r="J355" s="1">
        <f t="shared" si="28"/>
        <v>1</v>
      </c>
      <c r="K355" s="1">
        <v>1</v>
      </c>
      <c r="L355" s="1">
        <f t="shared" si="29"/>
        <v>1</v>
      </c>
      <c r="N355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('1','C0000319','ບານປະຕູຢາງ  PVC   80  X 200 CM    ''ສຳຫລັບຫ້ອງນໍ້າ''  ສີຂາວ  (ບານເກົ່າ)','','','','', '', '','','ບານ',1,3,2,NOW(), 0, '0000-00-00 00:00:00', 0, '1',0,0 ); </v>
      </c>
      <c r="O355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56" spans="1:15">
      <c r="A356" s="4">
        <v>320</v>
      </c>
      <c r="C356" s="4" t="str">
        <f t="shared" si="27"/>
        <v>C0000320</v>
      </c>
      <c r="D356" s="1" t="s">
        <v>257</v>
      </c>
      <c r="E356" s="4" t="s">
        <v>248</v>
      </c>
      <c r="F356" s="2">
        <v>0</v>
      </c>
      <c r="G356" s="6" t="s">
        <v>1739</v>
      </c>
      <c r="H356" s="7">
        <v>42</v>
      </c>
      <c r="I356" s="1" t="s">
        <v>1698</v>
      </c>
      <c r="J356" s="1">
        <f t="shared" si="28"/>
        <v>1</v>
      </c>
      <c r="K356" s="1">
        <v>1</v>
      </c>
      <c r="L356" s="1">
        <f t="shared" si="29"/>
        <v>1</v>
      </c>
      <c r="N356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('1','C0000320','ບານປະຕູຢາງ  PVC   70  X 180 CM    ''ສຳຫລັບຫ້ອງນໍ້າ''  ສີຂາວ  (ບານເກົ່າ)','','','','', '', '','','ບານ',1,3,2,NOW(), 0, '0000-00-00 00:00:00', 0, '1',0,0 ); </v>
      </c>
      <c r="O356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0,0,'42', 1, 1, 2, NOW(), 'ຮັບສິນຄ້າເຂົ້າໃໝ່', 'admin',' 0',0,0,0,'', '1','1','0000-00-00','-',NOW(),'-',NOW(),'-',NOW(),'1','1','','','');</v>
      </c>
    </row>
    <row r="357" spans="1:15">
      <c r="A357" s="4">
        <v>321</v>
      </c>
      <c r="C357" s="4" t="str">
        <f t="shared" si="27"/>
        <v>C0000321</v>
      </c>
      <c r="D357" s="1" t="s">
        <v>258</v>
      </c>
      <c r="E357" s="4" t="s">
        <v>248</v>
      </c>
      <c r="F357" s="2">
        <v>0</v>
      </c>
      <c r="G357" s="6" t="s">
        <v>1739</v>
      </c>
      <c r="H357" s="7">
        <v>2</v>
      </c>
      <c r="I357" s="1" t="s">
        <v>1698</v>
      </c>
      <c r="J357" s="1">
        <f t="shared" si="28"/>
        <v>1</v>
      </c>
      <c r="K357" s="1">
        <v>1</v>
      </c>
      <c r="L357" s="1">
        <f t="shared" si="29"/>
        <v>1</v>
      </c>
      <c r="N357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('1','C0000321','ບານປະຕູຢາງ  PVC     80 X 200 CM    ລາຍໄມ້ປາໂນ  ສີຂາວ','','','','', '', '','','ບານ',1,3,2,NOW(), 0, '0000-00-00 00:00:00', 0, '1',0,0 ); </v>
      </c>
      <c r="O357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58" spans="1:15">
      <c r="A358" s="4">
        <v>322</v>
      </c>
      <c r="C358" s="4" t="str">
        <f t="shared" si="27"/>
        <v>C0000322</v>
      </c>
      <c r="D358" s="1" t="s">
        <v>259</v>
      </c>
      <c r="E358" s="4" t="s">
        <v>8</v>
      </c>
      <c r="F358" s="2">
        <v>0</v>
      </c>
      <c r="G358" s="6" t="s">
        <v>1739</v>
      </c>
      <c r="H358" s="7">
        <v>2</v>
      </c>
      <c r="I358" s="1" t="s">
        <v>1698</v>
      </c>
      <c r="J358" s="1">
        <f t="shared" si="28"/>
        <v>1</v>
      </c>
      <c r="K358" s="1">
        <v>1</v>
      </c>
      <c r="L358" s="1">
        <f t="shared" si="29"/>
        <v>1</v>
      </c>
      <c r="N358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('1','C0000322','ບານປະຕູຢາງ  PVC   80 X 200 CM    ລາຍໄມ້ດູ່      ສີແດງຊໍ້າ','','','','', '', '','','ຊຸດ',1,3,2,NOW(), 0, '0000-00-00 00:00:00', 0, '1',0,0 ); </v>
      </c>
      <c r="O358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59" spans="1:15">
      <c r="A359" s="4">
        <v>323</v>
      </c>
      <c r="C359" s="4" t="str">
        <f t="shared" si="27"/>
        <v>C0000323</v>
      </c>
      <c r="D359" s="1" t="s">
        <v>260</v>
      </c>
      <c r="E359" s="4" t="s">
        <v>248</v>
      </c>
      <c r="F359" s="2">
        <v>0</v>
      </c>
      <c r="G359" s="6" t="s">
        <v>1739</v>
      </c>
      <c r="H359" s="7">
        <v>3</v>
      </c>
      <c r="I359" s="1" t="s">
        <v>1698</v>
      </c>
      <c r="J359" s="1">
        <f t="shared" si="28"/>
        <v>1</v>
      </c>
      <c r="K359" s="1">
        <v>1</v>
      </c>
      <c r="L359" s="1">
        <f t="shared" si="29"/>
        <v>1</v>
      </c>
      <c r="N359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('1','C0000323','ບານປະຕູໄມ້ ປາໂນ  70 X 180 CM','','','','', '', '','','ບານ',1,3,2,NOW(), 0, '0000-00-00 00:00:00', 0, '1',0,0 ); </v>
      </c>
      <c r="O359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60" spans="1:15">
      <c r="A360" s="4">
        <v>324</v>
      </c>
      <c r="C360" s="4" t="str">
        <f t="shared" si="27"/>
        <v>C0000324</v>
      </c>
      <c r="D360" s="1" t="s">
        <v>261</v>
      </c>
      <c r="E360" s="4" t="s">
        <v>248</v>
      </c>
      <c r="F360" s="2">
        <v>0</v>
      </c>
      <c r="G360" s="6" t="s">
        <v>1739</v>
      </c>
      <c r="H360" s="7">
        <v>1</v>
      </c>
      <c r="I360" s="1" t="s">
        <v>1698</v>
      </c>
      <c r="J360" s="1">
        <f t="shared" si="28"/>
        <v>1</v>
      </c>
      <c r="K360" s="1">
        <v>1</v>
      </c>
      <c r="L360" s="1">
        <f t="shared" si="29"/>
        <v>1</v>
      </c>
      <c r="N360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('1','C0000324','ບານປະຕູໄມ້ ປາໂນ  90 X 190 CM','','','','', '', '','','ບານ',1,3,2,NOW(), 0, '0000-00-00 00:00:00', 0, '1',0,0 ); </v>
      </c>
      <c r="O360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61" spans="1:15">
      <c r="A361" s="4">
        <v>325</v>
      </c>
      <c r="C361" s="4" t="str">
        <f t="shared" si="27"/>
        <v>C0000325</v>
      </c>
      <c r="D361" s="1" t="s">
        <v>262</v>
      </c>
      <c r="E361" s="4" t="s">
        <v>248</v>
      </c>
      <c r="F361" s="2">
        <v>0</v>
      </c>
      <c r="G361" s="6" t="s">
        <v>1739</v>
      </c>
      <c r="H361" s="7">
        <v>2</v>
      </c>
      <c r="I361" s="1" t="s">
        <v>1698</v>
      </c>
      <c r="J361" s="1">
        <f t="shared" si="28"/>
        <v>1</v>
      </c>
      <c r="K361" s="1">
        <v>1</v>
      </c>
      <c r="L361" s="1">
        <f t="shared" si="29"/>
        <v>1</v>
      </c>
      <c r="N361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('1','C0000325','ບານປະຕູໄມ້ ປາໂນ  89 X 238 CM','','','','', '', '','','ບານ',1,3,2,NOW(), 0, '0000-00-00 00:00:00', 0, '1',0,0 ); </v>
      </c>
      <c r="O361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62" spans="1:15">
      <c r="A362" s="4">
        <v>326</v>
      </c>
      <c r="C362" s="4" t="str">
        <f t="shared" si="27"/>
        <v>C0000326</v>
      </c>
      <c r="D362" s="1" t="s">
        <v>263</v>
      </c>
      <c r="E362" s="4" t="s">
        <v>248</v>
      </c>
      <c r="F362" s="2">
        <v>0</v>
      </c>
      <c r="G362" s="6" t="s">
        <v>1739</v>
      </c>
      <c r="H362" s="7">
        <v>1</v>
      </c>
      <c r="I362" s="1" t="s">
        <v>1698</v>
      </c>
      <c r="J362" s="1">
        <f t="shared" si="28"/>
        <v>1</v>
      </c>
      <c r="K362" s="1">
        <v>1</v>
      </c>
      <c r="L362" s="1">
        <f t="shared" si="29"/>
        <v>1</v>
      </c>
      <c r="N362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('1','C0000326','ບານປະຕູໄມ້ ແກະລາຍ   80 X 200 CM','','','','', '', '','','ບານ',1,3,2,NOW(), 0, '0000-00-00 00:00:00', 0, '1',0,0 ); </v>
      </c>
      <c r="O362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63" spans="1:15">
      <c r="A363" s="4">
        <v>327</v>
      </c>
      <c r="C363" s="4" t="str">
        <f t="shared" si="27"/>
        <v>C0000327</v>
      </c>
      <c r="D363" s="1" t="s">
        <v>264</v>
      </c>
      <c r="E363" s="4" t="s">
        <v>248</v>
      </c>
      <c r="F363" s="2">
        <v>0</v>
      </c>
      <c r="G363" s="6" t="s">
        <v>1739</v>
      </c>
      <c r="H363" s="7">
        <v>3</v>
      </c>
      <c r="I363" s="1" t="s">
        <v>1698</v>
      </c>
      <c r="J363" s="1">
        <f t="shared" si="28"/>
        <v>1</v>
      </c>
      <c r="K363" s="1">
        <v>1</v>
      </c>
      <c r="L363" s="1">
        <f t="shared" si="29"/>
        <v>1</v>
      </c>
      <c r="N363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('1','C0000327','ບານປ່ອງຢຽ້ມໄມ້ ປາໂນ  60 X 120 MM','','','','', '', '','','ບານ',1,3,2,NOW(), 0, '0000-00-00 00:00:00', 0, '1',0,0 ); </v>
      </c>
      <c r="O363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64" spans="1:15">
      <c r="A364" s="4">
        <v>328</v>
      </c>
      <c r="C364" s="4" t="str">
        <f t="shared" si="27"/>
        <v>C0000328</v>
      </c>
      <c r="D364" s="1" t="s">
        <v>265</v>
      </c>
      <c r="E364" s="4" t="s">
        <v>248</v>
      </c>
      <c r="F364" s="2">
        <v>0</v>
      </c>
      <c r="G364" s="6" t="s">
        <v>1739</v>
      </c>
      <c r="H364" s="7">
        <v>2</v>
      </c>
      <c r="I364" s="1" t="s">
        <v>1698</v>
      </c>
      <c r="J364" s="1">
        <f t="shared" si="28"/>
        <v>1</v>
      </c>
      <c r="K364" s="1">
        <v>1</v>
      </c>
      <c r="L364" s="1">
        <f t="shared" si="29"/>
        <v>1</v>
      </c>
      <c r="N364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('1','C0000328','ບານປະຕູໄມ້ຊ້ອງແກ້ວ  75 X 202 CM','','','','', '', '','','ບານ',1,3,2,NOW(), 0, '0000-00-00 00:00:00', 0, '1',0,0 ); </v>
      </c>
      <c r="O364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65" spans="1:15">
      <c r="A365" s="4">
        <v>329</v>
      </c>
      <c r="C365" s="4" t="str">
        <f t="shared" si="27"/>
        <v>C0000329</v>
      </c>
      <c r="D365" s="1" t="s">
        <v>266</v>
      </c>
      <c r="E365" s="4" t="s">
        <v>248</v>
      </c>
      <c r="F365" s="2">
        <v>0</v>
      </c>
      <c r="G365" s="6" t="s">
        <v>1739</v>
      </c>
      <c r="H365" s="7">
        <v>4</v>
      </c>
      <c r="I365" s="1" t="s">
        <v>1698</v>
      </c>
      <c r="J365" s="1">
        <f t="shared" si="28"/>
        <v>1</v>
      </c>
      <c r="K365" s="1">
        <v>1</v>
      </c>
      <c r="L365" s="1">
        <f t="shared" si="29"/>
        <v>1</v>
      </c>
      <c r="N365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('1','C0000329','ບານປ່ອງຢຽ້ມໄມ້ຊ້ອງແກ້ວ  41 X 51 MM','','','','', '', '','','ບານ',1,3,2,NOW(), 0, '0000-00-00 00:00:00', 0, '1',0,0 ); </v>
      </c>
      <c r="O365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66" spans="1:15">
      <c r="A366" s="4">
        <v>330</v>
      </c>
      <c r="C366" s="4" t="str">
        <f t="shared" si="27"/>
        <v>C0000330</v>
      </c>
      <c r="D366" s="1" t="s">
        <v>267</v>
      </c>
      <c r="E366" s="4" t="s">
        <v>248</v>
      </c>
      <c r="F366" s="2">
        <v>0</v>
      </c>
      <c r="G366" s="6" t="s">
        <v>1739</v>
      </c>
      <c r="H366" s="7">
        <v>2</v>
      </c>
      <c r="I366" s="1" t="s">
        <v>1698</v>
      </c>
      <c r="J366" s="1">
        <f t="shared" si="28"/>
        <v>1</v>
      </c>
      <c r="K366" s="1">
        <v>1</v>
      </c>
      <c r="L366" s="1">
        <f t="shared" si="29"/>
        <v>1</v>
      </c>
      <c r="N366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('1','C0000330','ບານປ່ອງຢຽ້ມໄມ້ຊ້ອງແກ້ວ  50 X 50 MM','','','','', '', '','','ບານ',1,3,2,NOW(), 0, '0000-00-00 00:00:00', 0, '1',0,0 ); </v>
      </c>
      <c r="O366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67" spans="1:15">
      <c r="A367" s="4">
        <v>331</v>
      </c>
      <c r="C367" s="4" t="str">
        <f t="shared" si="27"/>
        <v>C0000331</v>
      </c>
      <c r="D367" s="1" t="s">
        <v>268</v>
      </c>
      <c r="E367" s="4" t="s">
        <v>248</v>
      </c>
      <c r="F367" s="2">
        <v>0</v>
      </c>
      <c r="G367" s="6" t="s">
        <v>1739</v>
      </c>
      <c r="H367" s="7">
        <v>2</v>
      </c>
      <c r="I367" s="1" t="s">
        <v>1698</v>
      </c>
      <c r="J367" s="1">
        <f t="shared" si="28"/>
        <v>1</v>
      </c>
      <c r="K367" s="1">
        <v>1</v>
      </c>
      <c r="L367" s="1">
        <f t="shared" si="29"/>
        <v>1</v>
      </c>
      <c r="N367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('1','C0000331','ບານປ່ອງຢຽ້ມໄມ້ຊ້ອງແກ້ວ  50 X 73 MM','','','','', '', '','','ບານ',1,3,2,NOW(), 0, '0000-00-00 00:00:00', 0, '1',0,0 ); </v>
      </c>
      <c r="O367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68" spans="1:15">
      <c r="A368" s="4">
        <v>332</v>
      </c>
      <c r="C368" s="4" t="str">
        <f t="shared" si="27"/>
        <v>C0000332</v>
      </c>
      <c r="D368" s="1" t="s">
        <v>269</v>
      </c>
      <c r="E368" s="4" t="s">
        <v>248</v>
      </c>
      <c r="F368" s="2">
        <v>0</v>
      </c>
      <c r="G368" s="6" t="s">
        <v>1739</v>
      </c>
      <c r="H368" s="7">
        <v>3</v>
      </c>
      <c r="I368" s="1" t="s">
        <v>1698</v>
      </c>
      <c r="J368" s="1">
        <f t="shared" si="28"/>
        <v>1</v>
      </c>
      <c r="K368" s="1">
        <v>1</v>
      </c>
      <c r="L368" s="1">
        <f t="shared" si="29"/>
        <v>1</v>
      </c>
      <c r="N368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('1','C0000332','ບານປ່ອງຢຽ້ມໄມ້ຊ້ອງແກ້ວ  60 X 86 MM','','','','', '', '','','ບານ',1,3,2,NOW(), 0, '0000-00-00 00:00:00', 0, '1',0,0 ); </v>
      </c>
      <c r="O368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69" spans="1:15">
      <c r="A369" s="4">
        <v>333</v>
      </c>
      <c r="C369" s="4" t="str">
        <f t="shared" si="27"/>
        <v>C0000333</v>
      </c>
      <c r="D369" s="1" t="s">
        <v>270</v>
      </c>
      <c r="E369" s="4" t="s">
        <v>248</v>
      </c>
      <c r="F369" s="2">
        <v>0</v>
      </c>
      <c r="G369" s="6" t="s">
        <v>1739</v>
      </c>
      <c r="H369" s="7">
        <v>2</v>
      </c>
      <c r="I369" s="1" t="s">
        <v>1698</v>
      </c>
      <c r="J369" s="1">
        <f t="shared" si="28"/>
        <v>1</v>
      </c>
      <c r="K369" s="1">
        <v>1</v>
      </c>
      <c r="L369" s="1">
        <f t="shared" si="29"/>
        <v>1</v>
      </c>
      <c r="N369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('1','C0000333','ບານປ່ອງຢຽ້ມໄມ້ຊ້ອງແກ້ວ  60 X 64 MM','','','','', '', '','','ບານ',1,3,2,NOW(), 0, '0000-00-00 00:00:00', 0, '1',0,0 ); </v>
      </c>
      <c r="O369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70" spans="1:15">
      <c r="A370" s="4">
        <v>334</v>
      </c>
      <c r="C370" s="4" t="str">
        <f t="shared" si="27"/>
        <v>C0000334</v>
      </c>
      <c r="D370" s="1" t="s">
        <v>271</v>
      </c>
      <c r="E370" s="4" t="s">
        <v>248</v>
      </c>
      <c r="F370" s="2">
        <v>0</v>
      </c>
      <c r="G370" s="6" t="s">
        <v>1739</v>
      </c>
      <c r="H370" s="7">
        <v>2</v>
      </c>
      <c r="I370" s="1" t="s">
        <v>1698</v>
      </c>
      <c r="J370" s="1">
        <f t="shared" si="28"/>
        <v>1</v>
      </c>
      <c r="K370" s="1">
        <v>1</v>
      </c>
      <c r="L370" s="1">
        <f t="shared" si="29"/>
        <v>1</v>
      </c>
      <c r="N370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('1','C0000334','ບານປ່ອງຢຽ້ມໄມ້ຊ້ອງແກ້ວ  47 X 110 MM','','','','', '', '','','ບານ',1,3,2,NOW(), 0, '0000-00-00 00:00:00', 0, '1',0,0 ); </v>
      </c>
      <c r="O370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71" spans="1:15">
      <c r="A371" s="4">
        <v>335</v>
      </c>
      <c r="C371" s="4" t="str">
        <f t="shared" si="27"/>
        <v>C0000335</v>
      </c>
      <c r="D371" s="1" t="s">
        <v>272</v>
      </c>
      <c r="E371" s="4" t="s">
        <v>248</v>
      </c>
      <c r="F371" s="2">
        <v>0</v>
      </c>
      <c r="G371" s="6" t="s">
        <v>1739</v>
      </c>
      <c r="H371" s="7">
        <v>1</v>
      </c>
      <c r="I371" s="1" t="s">
        <v>1698</v>
      </c>
      <c r="J371" s="1">
        <f t="shared" si="28"/>
        <v>1</v>
      </c>
      <c r="K371" s="1">
        <v>1</v>
      </c>
      <c r="L371" s="1">
        <f t="shared" si="29"/>
        <v>1</v>
      </c>
      <c r="N371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('1','C0000335','ບານປະຕູແກ້ວໃຫຍ່   70 X 231 CM     (ບານປະຕູເກັ່າ)','','','','', '', '','','ບານ',1,3,2,NOW(), 0, '0000-00-00 00:00:00', 0, '1',0,0 ); </v>
      </c>
      <c r="O371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72" spans="1:15">
      <c r="A372" s="4">
        <v>336</v>
      </c>
      <c r="C372" s="4" t="str">
        <f t="shared" si="27"/>
        <v>C0000336</v>
      </c>
      <c r="D372" s="1" t="s">
        <v>273</v>
      </c>
      <c r="E372" s="4" t="s">
        <v>248</v>
      </c>
      <c r="F372" s="2">
        <v>0</v>
      </c>
      <c r="G372" s="6" t="s">
        <v>1739</v>
      </c>
      <c r="H372" s="7">
        <v>1</v>
      </c>
      <c r="I372" s="1" t="s">
        <v>1698</v>
      </c>
      <c r="J372" s="1">
        <f t="shared" si="28"/>
        <v>1</v>
      </c>
      <c r="K372" s="1">
        <v>1</v>
      </c>
      <c r="L372" s="1">
        <f t="shared" si="29"/>
        <v>1</v>
      </c>
      <c r="N372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('1','C0000336','ບານປະຕູແກ້ວໃຫຍ່   74 X 197 CM     (ບານປະຕູເກັ່າ)','','','','', '', '','','ບານ',1,3,2,NOW(), 0, '0000-00-00 00:00:00', 0, '1',0,0 ); </v>
      </c>
      <c r="O372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73" spans="1:15">
      <c r="A373" s="4">
        <v>337</v>
      </c>
      <c r="C373" s="4" t="str">
        <f t="shared" si="27"/>
        <v>C0000337</v>
      </c>
      <c r="D373" s="1" t="s">
        <v>274</v>
      </c>
      <c r="E373" s="4" t="s">
        <v>248</v>
      </c>
      <c r="F373" s="2">
        <v>0</v>
      </c>
      <c r="G373" s="6" t="s">
        <v>1739</v>
      </c>
      <c r="H373" s="7">
        <v>1</v>
      </c>
      <c r="I373" s="1" t="s">
        <v>1698</v>
      </c>
      <c r="J373" s="1">
        <f t="shared" si="28"/>
        <v>1</v>
      </c>
      <c r="K373" s="1">
        <v>1</v>
      </c>
      <c r="L373" s="1">
        <f t="shared" si="29"/>
        <v>1</v>
      </c>
      <c r="N373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('1','C0000337','ບານປະຕູແກ້ວໃຫຍ່   76 X 197 CM     (ບານປະຕູເກັ່າ)','','','','', '', '','','ບານ',1,3,2,NOW(), 0, '0000-00-00 00:00:00', 0, '1',0,0 ); </v>
      </c>
      <c r="O373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74" spans="1:15">
      <c r="A374" s="4">
        <v>338</v>
      </c>
      <c r="C374" s="4" t="str">
        <f t="shared" si="27"/>
        <v>C0000338</v>
      </c>
      <c r="D374" s="1" t="s">
        <v>275</v>
      </c>
      <c r="E374" s="4" t="s">
        <v>248</v>
      </c>
      <c r="F374" s="2">
        <v>0</v>
      </c>
      <c r="G374" s="6" t="s">
        <v>1739</v>
      </c>
      <c r="H374" s="7">
        <v>11</v>
      </c>
      <c r="I374" s="1" t="s">
        <v>1698</v>
      </c>
      <c r="J374" s="1">
        <f t="shared" si="28"/>
        <v>1</v>
      </c>
      <c r="K374" s="1">
        <v>1</v>
      </c>
      <c r="L374" s="1">
        <f t="shared" si="29"/>
        <v>1</v>
      </c>
      <c r="N374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('1','C0000338','ບານປະຕູແກ້ວໃຫຍ່   80 X 197 CM     (ບານປະຕູເກັ່າ)','','','','', '', '','','ບານ',1,3,2,NOW(), 0, '0000-00-00 00:00:00', 0, '1',0,0 ); </v>
      </c>
      <c r="O374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375" spans="1:15">
      <c r="A375" s="4">
        <v>339</v>
      </c>
      <c r="C375" s="4" t="str">
        <f t="shared" si="27"/>
        <v>C0000339</v>
      </c>
      <c r="D375" s="1" t="s">
        <v>276</v>
      </c>
      <c r="E375" s="4" t="s">
        <v>248</v>
      </c>
      <c r="F375" s="2">
        <v>0</v>
      </c>
      <c r="G375" s="6" t="s">
        <v>1739</v>
      </c>
      <c r="H375" s="7">
        <v>4</v>
      </c>
      <c r="I375" s="1" t="s">
        <v>1698</v>
      </c>
      <c r="J375" s="1">
        <f t="shared" si="28"/>
        <v>1</v>
      </c>
      <c r="K375" s="1">
        <v>1</v>
      </c>
      <c r="L375" s="1">
        <f t="shared" si="29"/>
        <v>1</v>
      </c>
      <c r="N375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('1','C0000339','ບານປະຕູແກ້ວໃຫຍ່   80 X 208 CM     (ບານປະຕູເກັ່າ)','','','','', '', '','','ບານ',1,3,2,NOW(), 0, '0000-00-00 00:00:00', 0, '1',0,0 ); </v>
      </c>
      <c r="O375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76" spans="1:15">
      <c r="A376" s="4">
        <v>340</v>
      </c>
      <c r="C376" s="4" t="str">
        <f t="shared" si="27"/>
        <v>C0000340</v>
      </c>
      <c r="D376" s="1" t="s">
        <v>277</v>
      </c>
      <c r="E376" s="4" t="s">
        <v>248</v>
      </c>
      <c r="F376" s="2">
        <v>0</v>
      </c>
      <c r="G376" s="6" t="s">
        <v>1739</v>
      </c>
      <c r="H376" s="7">
        <v>1</v>
      </c>
      <c r="I376" s="1" t="s">
        <v>1698</v>
      </c>
      <c r="J376" s="1">
        <f t="shared" si="28"/>
        <v>1</v>
      </c>
      <c r="K376" s="1">
        <v>1</v>
      </c>
      <c r="L376" s="1">
        <f t="shared" si="29"/>
        <v>1</v>
      </c>
      <c r="N376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('1','C0000340','ບານປະຕູແກ້ວໃຫຍ່   84 X 199 CM     (ບານປະຕູເກັ່າ)','','','','', '', '','','ບານ',1,3,2,NOW(), 0, '0000-00-00 00:00:00', 0, '1',0,0 ); </v>
      </c>
      <c r="O376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77" spans="1:15">
      <c r="A377" s="4">
        <v>341</v>
      </c>
      <c r="C377" s="4" t="str">
        <f t="shared" si="27"/>
        <v>C0000341</v>
      </c>
      <c r="D377" s="1" t="s">
        <v>278</v>
      </c>
      <c r="E377" s="4" t="s">
        <v>248</v>
      </c>
      <c r="F377" s="2">
        <v>0</v>
      </c>
      <c r="G377" s="6" t="s">
        <v>1739</v>
      </c>
      <c r="H377" s="7">
        <v>1</v>
      </c>
      <c r="I377" s="1" t="s">
        <v>1698</v>
      </c>
      <c r="J377" s="1">
        <f t="shared" si="28"/>
        <v>1</v>
      </c>
      <c r="K377" s="1">
        <v>1</v>
      </c>
      <c r="L377" s="1">
        <f t="shared" si="29"/>
        <v>1</v>
      </c>
      <c r="N377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('1','C0000341','ບານປະຕູແກ້ວໃຫຍ່   92 X 199 CM     (ບານປະຕູເກັ່າ)','','','','', '', '','','ບານ',1,3,2,NOW(), 0, '0000-00-00 00:00:00', 0, '1',0,0 ); </v>
      </c>
      <c r="O377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78" spans="1:15">
      <c r="A378" s="4">
        <v>342</v>
      </c>
      <c r="C378" s="4" t="str">
        <f t="shared" si="27"/>
        <v>C0000342</v>
      </c>
      <c r="D378" s="1" t="s">
        <v>279</v>
      </c>
      <c r="E378" s="4" t="s">
        <v>248</v>
      </c>
      <c r="F378" s="2">
        <v>0</v>
      </c>
      <c r="G378" s="6" t="s">
        <v>1739</v>
      </c>
      <c r="H378" s="7">
        <v>14</v>
      </c>
      <c r="I378" s="1" t="s">
        <v>1698</v>
      </c>
      <c r="J378" s="1">
        <f t="shared" si="28"/>
        <v>1</v>
      </c>
      <c r="K378" s="1">
        <v>1</v>
      </c>
      <c r="L378" s="1">
        <f t="shared" si="29"/>
        <v>1</v>
      </c>
      <c r="N378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('1','C0000342','ບານປະຕູແກ້ວໃຫຍ່   90 X 206 CM     (ບານປະຕູເກັ່າ)','','','','', '', '','','ບານ',1,3,2,NOW(), 0, '0000-00-00 00:00:00', 0, '1',0,0 ); </v>
      </c>
      <c r="O378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379" spans="1:15">
      <c r="A379" s="4">
        <v>343</v>
      </c>
      <c r="C379" s="4" t="str">
        <f t="shared" si="27"/>
        <v>C0000343</v>
      </c>
      <c r="D379" s="1" t="s">
        <v>280</v>
      </c>
      <c r="E379" s="4" t="s">
        <v>248</v>
      </c>
      <c r="F379" s="2">
        <v>0</v>
      </c>
      <c r="G379" s="6" t="s">
        <v>1739</v>
      </c>
      <c r="H379" s="7">
        <v>3</v>
      </c>
      <c r="I379" s="1" t="s">
        <v>1698</v>
      </c>
      <c r="J379" s="1">
        <f t="shared" si="28"/>
        <v>1</v>
      </c>
      <c r="K379" s="1">
        <v>1</v>
      </c>
      <c r="L379" s="1">
        <f t="shared" si="29"/>
        <v>1</v>
      </c>
      <c r="N379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('1','C0000343','ບານປະຕູແກ້ວໃຫຍ່   99 X 245 CM     (ບານປະຕູເກັ່າ)','','','','', '', '','','ບານ',1,3,2,NOW(), 0, '0000-00-00 00:00:00', 0, '1',0,0 ); </v>
      </c>
      <c r="O379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80" spans="1:15">
      <c r="A380" s="4">
        <v>344</v>
      </c>
      <c r="C380" s="4" t="str">
        <f t="shared" si="27"/>
        <v>C0000344</v>
      </c>
      <c r="D380" s="1" t="s">
        <v>281</v>
      </c>
      <c r="E380" s="4" t="s">
        <v>248</v>
      </c>
      <c r="F380" s="2">
        <v>0</v>
      </c>
      <c r="G380" s="6" t="s">
        <v>1739</v>
      </c>
      <c r="H380" s="7">
        <v>2</v>
      </c>
      <c r="I380" s="1" t="s">
        <v>1698</v>
      </c>
      <c r="J380" s="1">
        <f t="shared" si="28"/>
        <v>1</v>
      </c>
      <c r="K380" s="1">
        <v>1</v>
      </c>
      <c r="L380" s="1">
        <f t="shared" si="29"/>
        <v>1</v>
      </c>
      <c r="N380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('1','C0000344','ບານປະຕູແກ້ວໃຫຍ່  100 X 213 CM     (ບານປະຕູເກັ່າ)','','','','', '', '','','ບານ',1,3,2,NOW(), 0, '0000-00-00 00:00:00', 0, '1',0,0 ); </v>
      </c>
      <c r="O380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81" spans="1:15">
      <c r="A381" s="4">
        <v>345</v>
      </c>
      <c r="C381" s="4" t="str">
        <f t="shared" si="27"/>
        <v>C0000345</v>
      </c>
      <c r="D381" s="1" t="s">
        <v>282</v>
      </c>
      <c r="E381" s="4" t="s">
        <v>248</v>
      </c>
      <c r="F381" s="2">
        <v>0</v>
      </c>
      <c r="G381" s="6" t="s">
        <v>1739</v>
      </c>
      <c r="H381" s="7">
        <v>2</v>
      </c>
      <c r="I381" s="1" t="s">
        <v>1698</v>
      </c>
      <c r="J381" s="1">
        <f t="shared" si="28"/>
        <v>1</v>
      </c>
      <c r="K381" s="1">
        <v>1</v>
      </c>
      <c r="L381" s="1">
        <f t="shared" si="29"/>
        <v>1</v>
      </c>
      <c r="N381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('1','C0000345','ບານປະຕູແກ້ວໃຫຍ່  102 X 192 CM     (ບານປະຕູເກັ່າ)','','','','', '', '','','ບານ',1,3,2,NOW(), 0, '0000-00-00 00:00:00', 0, '1',0,0 ); </v>
      </c>
      <c r="O381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82" spans="1:15">
      <c r="A382" s="4">
        <v>346</v>
      </c>
      <c r="C382" s="4" t="str">
        <f t="shared" si="27"/>
        <v>C0000346</v>
      </c>
      <c r="D382" s="1" t="s">
        <v>283</v>
      </c>
      <c r="E382" s="4" t="s">
        <v>248</v>
      </c>
      <c r="F382" s="2">
        <v>0</v>
      </c>
      <c r="G382" s="6" t="s">
        <v>1739</v>
      </c>
      <c r="H382" s="7">
        <v>4</v>
      </c>
      <c r="I382" s="1" t="s">
        <v>1698</v>
      </c>
      <c r="J382" s="1">
        <f t="shared" si="28"/>
        <v>1</v>
      </c>
      <c r="K382" s="1">
        <v>1</v>
      </c>
      <c r="L382" s="1">
        <f t="shared" si="29"/>
        <v>1</v>
      </c>
      <c r="N382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('1','C0000346','ບານປະຕູແກ້ວໃຫຍ່  103 X 217 CM     (ບານປະຕູເກັ່າ)','','','','', '', '','','ບານ',1,3,2,NOW(), 0, '0000-00-00 00:00:00', 0, '1',0,0 ); </v>
      </c>
      <c r="O382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83" spans="1:15">
      <c r="A383" s="4">
        <v>347</v>
      </c>
      <c r="C383" s="4" t="str">
        <f t="shared" ref="C383:C445" si="32">TEXT(A383,"C0000000")</f>
        <v>C0000347</v>
      </c>
      <c r="D383" s="1" t="s">
        <v>284</v>
      </c>
      <c r="E383" s="4" t="s">
        <v>248</v>
      </c>
      <c r="F383" s="2">
        <v>0</v>
      </c>
      <c r="G383" s="6" t="s">
        <v>1739</v>
      </c>
      <c r="H383" s="7">
        <v>3</v>
      </c>
      <c r="I383" s="1" t="s">
        <v>1698</v>
      </c>
      <c r="J383" s="1">
        <f t="shared" si="28"/>
        <v>1</v>
      </c>
      <c r="K383" s="1">
        <v>1</v>
      </c>
      <c r="L383" s="1">
        <f t="shared" si="29"/>
        <v>1</v>
      </c>
      <c r="N383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('1','C0000347','ບານປະຕູແກ້ວໃຫຍ່  105 X 220 CM     (ບານປະຕູເກັ່າ)','','','','', '', '','','ບານ',1,3,2,NOW(), 0, '0000-00-00 00:00:00', 0, '1',0,0 ); </v>
      </c>
      <c r="O383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84" spans="1:15">
      <c r="A384" s="4">
        <v>348</v>
      </c>
      <c r="C384" s="4" t="str">
        <f t="shared" si="32"/>
        <v>C0000348</v>
      </c>
      <c r="D384" s="1" t="s">
        <v>285</v>
      </c>
      <c r="E384" s="4" t="s">
        <v>248</v>
      </c>
      <c r="F384" s="2">
        <v>0</v>
      </c>
      <c r="G384" s="6" t="s">
        <v>1739</v>
      </c>
      <c r="H384" s="7">
        <v>1</v>
      </c>
      <c r="I384" s="1" t="s">
        <v>1698</v>
      </c>
      <c r="J384" s="1">
        <f t="shared" si="28"/>
        <v>1</v>
      </c>
      <c r="K384" s="1">
        <v>1</v>
      </c>
      <c r="L384" s="1">
        <f t="shared" si="29"/>
        <v>1</v>
      </c>
      <c r="N384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('1','C0000348','ບານປະຕູແກ້ວໃຫຍ່  106 X 204 CM     (ບານປະຕູເກັ່າ)','','','','', '', '','','ບານ',1,3,2,NOW(), 0, '0000-00-00 00:00:00', 0, '1',0,0 ); </v>
      </c>
      <c r="O384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85" spans="1:15">
      <c r="A385" s="4">
        <v>349</v>
      </c>
      <c r="C385" s="4" t="str">
        <f t="shared" si="32"/>
        <v>C0000349</v>
      </c>
      <c r="D385" s="1" t="s">
        <v>286</v>
      </c>
      <c r="E385" s="4" t="s">
        <v>248</v>
      </c>
      <c r="F385" s="2">
        <v>0</v>
      </c>
      <c r="G385" s="6" t="s">
        <v>1739</v>
      </c>
      <c r="H385" s="7">
        <v>1</v>
      </c>
      <c r="I385" s="1" t="s">
        <v>1698</v>
      </c>
      <c r="J385" s="1">
        <f t="shared" si="28"/>
        <v>1</v>
      </c>
      <c r="K385" s="1">
        <v>1</v>
      </c>
      <c r="L385" s="1">
        <f t="shared" si="29"/>
        <v>1</v>
      </c>
      <c r="N385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('1','C0000349','ບານປະຕູແກ້ວໃຫຍ່  108 X 194 CM     (ບານປະຕູເກັ່າ)','','','','', '', '','','ບານ',1,3,2,NOW(), 0, '0000-00-00 00:00:00', 0, '1',0,0 ); </v>
      </c>
      <c r="O385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86" spans="1:15">
      <c r="A386" s="4">
        <v>350</v>
      </c>
      <c r="C386" s="4" t="str">
        <f t="shared" si="32"/>
        <v>C0000350</v>
      </c>
      <c r="D386" s="1" t="s">
        <v>287</v>
      </c>
      <c r="E386" s="4" t="s">
        <v>248</v>
      </c>
      <c r="F386" s="2">
        <v>0</v>
      </c>
      <c r="G386" s="6" t="s">
        <v>1739</v>
      </c>
      <c r="H386" s="7">
        <v>1</v>
      </c>
      <c r="I386" s="1" t="s">
        <v>1698</v>
      </c>
      <c r="J386" s="1">
        <f t="shared" si="28"/>
        <v>1</v>
      </c>
      <c r="K386" s="1">
        <v>1</v>
      </c>
      <c r="L386" s="1">
        <f t="shared" si="29"/>
        <v>1</v>
      </c>
      <c r="N386" s="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('1','C0000350','ບານປະຕູແກ້ວໃຫຍ່  112 X 235 CM     (ບານປະຕູເກັ່າ)','','','','', '', '','','ບານ',1,3,2,NOW(), 0, '0000-00-00 00:00:00', 0, '1',0,0 ); </v>
      </c>
      <c r="O386" s="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87" spans="1:15">
      <c r="A387" s="4">
        <v>351</v>
      </c>
      <c r="C387" s="4" t="str">
        <f t="shared" si="32"/>
        <v>C0000351</v>
      </c>
      <c r="D387" s="1" t="s">
        <v>288</v>
      </c>
      <c r="E387" s="4" t="s">
        <v>248</v>
      </c>
      <c r="F387" s="2">
        <v>0</v>
      </c>
      <c r="G387" s="6" t="s">
        <v>1739</v>
      </c>
      <c r="H387" s="7">
        <v>1</v>
      </c>
      <c r="I387" s="1" t="s">
        <v>1698</v>
      </c>
      <c r="J387" s="1">
        <f t="shared" ref="J387:J450" si="33">_xlfn.IFS(I387="ສາງລາຍວັນສຳນັກງານໃຫຍ່",1,I387="ພະແນກບໍລິຫານສຳນັກງານໃຫຍ່",2,I387="ໄອເຕັກສູນວາງສະແດງສິນຄ້າ",3,I387="ໄອເຕັກມໍລ",4,I387="ໄອເຕັກສວນນ້ຳ",5,I387="ທົ່ງຂັນຄຳມໍລ",6)</f>
        <v>1</v>
      </c>
      <c r="K387" s="1">
        <v>1</v>
      </c>
      <c r="L387" s="1">
        <f t="shared" ref="L387:L450" si="34">_xlfn.IFS(G387="ກີບ",1,G387="ບາດ",3,G387="ໂດລາ",2,TRUE,1)</f>
        <v>1</v>
      </c>
      <c r="N387" s="1" t="str">
        <f t="shared" ref="N387:N450" si="35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J387 &amp;"','"&amp; C387 &amp;"','"&amp; D387 &amp;"','','','','', '', '','','" &amp; E387 &amp;"',1,3,2,NOW(), 0, '0000-00-00 00:00:00', 0, '"&amp; K387&amp;"',0,0 );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('1','C0000351','ບານປະຕູແກ້ວໃຫຍ່  113 X 211 CM     (ບານປະຕູເກັ່າ)','','','','', '', '','','ບານ',1,3,2,NOW(), 0, '0000-00-00 00:00:00', 0, '1',0,0 ); </v>
      </c>
      <c r="O387" s="1" t="str">
        <f t="shared" ref="O387:O450" si="36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'"&amp;J387&amp;"', '2024-04-10', (SELECT MAX(materialID) as materialID FROM tb_material WHERE info_id= '"&amp;J387&amp;"'), 0,0,'"&amp;H387&amp;"', 1, 1, 2, NOW(), 'ຮັບສິນຄ້າເຂົ້າໃໝ່', 'admin',' "&amp;F387&amp;"',0,0,0,'', '1','1','0000-00-00','-',NOW(),'-',NOW(),'-',NOW(),'"&amp;L387&amp;"','1','','','');"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88" spans="1:15">
      <c r="A388" s="4">
        <v>352</v>
      </c>
      <c r="C388" s="4" t="str">
        <f t="shared" si="32"/>
        <v>C0000352</v>
      </c>
      <c r="D388" s="1" t="s">
        <v>289</v>
      </c>
      <c r="E388" s="4" t="s">
        <v>248</v>
      </c>
      <c r="F388" s="2">
        <v>0</v>
      </c>
      <c r="G388" s="6" t="s">
        <v>1739</v>
      </c>
      <c r="H388" s="7">
        <v>2</v>
      </c>
      <c r="I388" s="1" t="s">
        <v>1698</v>
      </c>
      <c r="J388" s="1">
        <f t="shared" si="33"/>
        <v>1</v>
      </c>
      <c r="K388" s="1">
        <v>1</v>
      </c>
      <c r="L388" s="1">
        <f t="shared" si="34"/>
        <v>1</v>
      </c>
      <c r="N388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('1','C0000352','ບານປະຕູແກ້ວໃຫຍ່  114 X 207 CM     (ບານປະຕູເກັ່າ)','','','','', '', '','','ບານ',1,3,2,NOW(), 0, '0000-00-00 00:00:00', 0, '1',0,0 ); </v>
      </c>
      <c r="O388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89" spans="1:15">
      <c r="A389" s="4">
        <v>353</v>
      </c>
      <c r="C389" s="4" t="str">
        <f t="shared" si="32"/>
        <v>C0000353</v>
      </c>
      <c r="D389" s="1" t="s">
        <v>290</v>
      </c>
      <c r="E389" s="4" t="s">
        <v>248</v>
      </c>
      <c r="F389" s="2">
        <v>0</v>
      </c>
      <c r="G389" s="6" t="s">
        <v>1739</v>
      </c>
      <c r="H389" s="7">
        <v>3</v>
      </c>
      <c r="I389" s="1" t="s">
        <v>1698</v>
      </c>
      <c r="J389" s="1">
        <f t="shared" si="33"/>
        <v>1</v>
      </c>
      <c r="K389" s="1">
        <v>1</v>
      </c>
      <c r="L389" s="1">
        <f t="shared" si="34"/>
        <v>1</v>
      </c>
      <c r="N389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('1','C0000353','ບານປະຕູແກ້ວໃຫຍ່  114 X 245 CM     (ບານປະຕູເກັ່າ)','','','','', '', '','','ບານ',1,3,2,NOW(), 0, '0000-00-00 00:00:00', 0, '1',0,0 ); </v>
      </c>
      <c r="O389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90" spans="1:15">
      <c r="A390" s="4">
        <v>354</v>
      </c>
      <c r="C390" s="4" t="str">
        <f t="shared" si="32"/>
        <v>C0000354</v>
      </c>
      <c r="D390" s="1" t="s">
        <v>291</v>
      </c>
      <c r="E390" s="4" t="s">
        <v>248</v>
      </c>
      <c r="F390" s="2">
        <v>0</v>
      </c>
      <c r="G390" s="6" t="s">
        <v>1739</v>
      </c>
      <c r="H390" s="7">
        <v>2</v>
      </c>
      <c r="I390" s="1" t="s">
        <v>1698</v>
      </c>
      <c r="J390" s="1">
        <f t="shared" si="33"/>
        <v>1</v>
      </c>
      <c r="K390" s="1">
        <v>1</v>
      </c>
      <c r="L390" s="1">
        <f t="shared" si="34"/>
        <v>1</v>
      </c>
      <c r="N390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('1','C0000354','ບານປະຕູແກ້ວໃຫຍ່  120 X 209 CM     (ບານປະຕູເກັ່າ)','','','','', '', '','','ບານ',1,3,2,NOW(), 0, '0000-00-00 00:00:00', 0, '1',0,0 ); </v>
      </c>
      <c r="O390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91" spans="1:15">
      <c r="A391" s="4">
        <v>355</v>
      </c>
      <c r="C391" s="4" t="str">
        <f t="shared" si="32"/>
        <v>C0000355</v>
      </c>
      <c r="D391" s="1" t="s">
        <v>292</v>
      </c>
      <c r="E391" s="4" t="s">
        <v>248</v>
      </c>
      <c r="F391" s="2">
        <v>0</v>
      </c>
      <c r="G391" s="6" t="s">
        <v>1739</v>
      </c>
      <c r="H391" s="7">
        <v>2</v>
      </c>
      <c r="I391" s="1" t="s">
        <v>1698</v>
      </c>
      <c r="J391" s="1">
        <f t="shared" si="33"/>
        <v>1</v>
      </c>
      <c r="K391" s="1">
        <v>1</v>
      </c>
      <c r="L391" s="1">
        <f t="shared" si="34"/>
        <v>1</v>
      </c>
      <c r="N391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('1','C0000355','ບານປ່ອງຢຽ້ມແກ້ວ    67 X 99 CM     (ບານເກັ່າ)','','','','', '', '','','ບານ',1,3,2,NOW(), 0, '0000-00-00 00:00:00', 0, '1',0,0 ); </v>
      </c>
      <c r="O391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92" spans="1:15">
      <c r="A392" s="4">
        <v>356</v>
      </c>
      <c r="C392" s="4" t="str">
        <f t="shared" si="32"/>
        <v>C0000356</v>
      </c>
      <c r="D392" s="1" t="s">
        <v>293</v>
      </c>
      <c r="E392" s="4" t="s">
        <v>248</v>
      </c>
      <c r="F392" s="2">
        <v>0</v>
      </c>
      <c r="G392" s="6" t="s">
        <v>1739</v>
      </c>
      <c r="H392" s="7">
        <v>12</v>
      </c>
      <c r="I392" s="1" t="s">
        <v>1698</v>
      </c>
      <c r="J392" s="1">
        <f t="shared" si="33"/>
        <v>1</v>
      </c>
      <c r="K392" s="1">
        <v>1</v>
      </c>
      <c r="L392" s="1">
        <f t="shared" si="34"/>
        <v>1</v>
      </c>
      <c r="N392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('1','C0000356','ບານປ່ອງຢຽ້ມແກ້ວ    90 X 99 CM     (ບານເກັ່າ)','','','','', '', '','','ບານ',1,3,2,NOW(), 0, '0000-00-00 00:00:00', 0, '1',0,0 ); </v>
      </c>
      <c r="O392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393" spans="1:15">
      <c r="A393" s="4">
        <v>357</v>
      </c>
      <c r="C393" s="4" t="str">
        <f t="shared" si="32"/>
        <v>C0000357</v>
      </c>
      <c r="D393" s="1" t="s">
        <v>294</v>
      </c>
      <c r="E393" s="4" t="s">
        <v>248</v>
      </c>
      <c r="F393" s="2">
        <v>0</v>
      </c>
      <c r="G393" s="6" t="s">
        <v>1739</v>
      </c>
      <c r="H393" s="7">
        <v>1</v>
      </c>
      <c r="I393" s="1" t="s">
        <v>1698</v>
      </c>
      <c r="J393" s="1">
        <f t="shared" si="33"/>
        <v>1</v>
      </c>
      <c r="K393" s="1">
        <v>1</v>
      </c>
      <c r="L393" s="1">
        <f t="shared" si="34"/>
        <v>1</v>
      </c>
      <c r="N393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('1','C0000357','ບານປ່ອງຢຽ້ມແກ້ວ    93.5 X 142 CM     (ບານເກັ່າ)','','','','', '', '','','ບານ',1,3,2,NOW(), 0, '0000-00-00 00:00:00', 0, '1',0,0 ); </v>
      </c>
      <c r="O393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94" spans="1:15">
      <c r="A394" s="4">
        <v>358</v>
      </c>
      <c r="C394" s="4" t="str">
        <f t="shared" si="32"/>
        <v>C0000358</v>
      </c>
      <c r="D394" s="1" t="s">
        <v>295</v>
      </c>
      <c r="E394" s="4" t="s">
        <v>248</v>
      </c>
      <c r="F394" s="2">
        <v>0</v>
      </c>
      <c r="G394" s="6" t="s">
        <v>1739</v>
      </c>
      <c r="H394" s="7">
        <v>4</v>
      </c>
      <c r="I394" s="1" t="s">
        <v>1698</v>
      </c>
      <c r="J394" s="1">
        <f t="shared" si="33"/>
        <v>1</v>
      </c>
      <c r="K394" s="1">
        <v>1</v>
      </c>
      <c r="L394" s="1">
        <f t="shared" si="34"/>
        <v>1</v>
      </c>
      <c r="N394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('1','C0000358','ບານປ່ອງຢຽ້ມແກ້ວ    95.5 X 98 CM     (ບານເກັ່າ)','','','','', '', '','','ບານ',1,3,2,NOW(), 0, '0000-00-00 00:00:00', 0, '1',0,0 ); </v>
      </c>
      <c r="O394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95" spans="1:15">
      <c r="A395" s="4">
        <v>359</v>
      </c>
      <c r="C395" s="4" t="str">
        <f t="shared" si="32"/>
        <v>C0000359</v>
      </c>
      <c r="D395" s="1" t="s">
        <v>296</v>
      </c>
      <c r="E395" s="4" t="s">
        <v>248</v>
      </c>
      <c r="F395" s="2">
        <v>0</v>
      </c>
      <c r="G395" s="6" t="s">
        <v>1739</v>
      </c>
      <c r="H395" s="7">
        <v>3</v>
      </c>
      <c r="I395" s="1" t="s">
        <v>1698</v>
      </c>
      <c r="J395" s="1">
        <f t="shared" si="33"/>
        <v>1</v>
      </c>
      <c r="K395" s="1">
        <v>1</v>
      </c>
      <c r="L395" s="1">
        <f t="shared" si="34"/>
        <v>1</v>
      </c>
      <c r="N395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('1','C0000359','ບານປ່ອງຢຽ້ມແກ້ວ    97 X 144 CM   (ບານເກັ່າ)','','','','', '', '','','ບານ',1,3,2,NOW(), 0, '0000-00-00 00:00:00', 0, '1',0,0 ); </v>
      </c>
      <c r="O395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96" spans="1:15">
      <c r="A396" s="4">
        <v>360</v>
      </c>
      <c r="C396" s="4" t="str">
        <f t="shared" si="32"/>
        <v>C0000360</v>
      </c>
      <c r="D396" s="1" t="s">
        <v>297</v>
      </c>
      <c r="E396" s="4" t="s">
        <v>248</v>
      </c>
      <c r="F396" s="2">
        <v>0</v>
      </c>
      <c r="G396" s="6" t="s">
        <v>1739</v>
      </c>
      <c r="H396" s="7">
        <v>5</v>
      </c>
      <c r="I396" s="1" t="s">
        <v>1698</v>
      </c>
      <c r="J396" s="1">
        <f t="shared" si="33"/>
        <v>1</v>
      </c>
      <c r="K396" s="1">
        <v>1</v>
      </c>
      <c r="L396" s="1">
        <f t="shared" si="34"/>
        <v>1</v>
      </c>
      <c r="N396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('1','C0000360','ບານປ່ອງຢຽ້ມແກ້ວ    98 X 102 CM   (ບານເກັ່າ)','','','','', '', '','','ບານ',1,3,2,NOW(), 0, '0000-00-00 00:00:00', 0, '1',0,0 ); </v>
      </c>
      <c r="O396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97" spans="1:15">
      <c r="A397" s="4">
        <v>361</v>
      </c>
      <c r="C397" s="4" t="str">
        <f t="shared" si="32"/>
        <v>C0000361</v>
      </c>
      <c r="D397" s="1" t="s">
        <v>298</v>
      </c>
      <c r="E397" s="4" t="s">
        <v>248</v>
      </c>
      <c r="F397" s="2">
        <v>0</v>
      </c>
      <c r="G397" s="6" t="s">
        <v>1739</v>
      </c>
      <c r="H397" s="7">
        <v>6</v>
      </c>
      <c r="I397" s="1" t="s">
        <v>1698</v>
      </c>
      <c r="J397" s="1">
        <f t="shared" si="33"/>
        <v>1</v>
      </c>
      <c r="K397" s="1">
        <v>1</v>
      </c>
      <c r="L397" s="1">
        <f t="shared" si="34"/>
        <v>1</v>
      </c>
      <c r="N397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('1','C0000361','ບານປ່ອງຢຽ້ມແກ້ວ  113 X 139 CM   (ບານເກັ່າ)','','','','', '', '','','ບານ',1,3,2,NOW(), 0, '0000-00-00 00:00:00', 0, '1',0,0 ); </v>
      </c>
      <c r="O397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398" spans="1:15">
      <c r="A398" s="4">
        <v>362</v>
      </c>
      <c r="C398" s="4" t="str">
        <f t="shared" si="32"/>
        <v>C0000362</v>
      </c>
      <c r="D398" s="1" t="s">
        <v>299</v>
      </c>
      <c r="E398" s="4" t="s">
        <v>248</v>
      </c>
      <c r="F398" s="2">
        <v>0</v>
      </c>
      <c r="G398" s="6" t="s">
        <v>1739</v>
      </c>
      <c r="H398" s="7">
        <v>4</v>
      </c>
      <c r="I398" s="1" t="s">
        <v>1698</v>
      </c>
      <c r="J398" s="1">
        <f t="shared" si="33"/>
        <v>1</v>
      </c>
      <c r="K398" s="1">
        <v>1</v>
      </c>
      <c r="L398" s="1">
        <f t="shared" si="34"/>
        <v>1</v>
      </c>
      <c r="N398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('1','C0000362','ບານປ່ອງຢຽ້ມແກ້ວ  114 X 100 CM   (ບານເກັ່າ)','','','','', '', '','','ບານ',1,3,2,NOW(), 0, '0000-00-00 00:00:00', 0, '1',0,0 ); </v>
      </c>
      <c r="O398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99" spans="1:15">
      <c r="A399" s="4">
        <v>363</v>
      </c>
      <c r="C399" s="4" t="str">
        <f t="shared" si="32"/>
        <v>C0000363</v>
      </c>
      <c r="D399" s="1" t="s">
        <v>300</v>
      </c>
      <c r="E399" s="4" t="s">
        <v>248</v>
      </c>
      <c r="F399" s="2">
        <v>0</v>
      </c>
      <c r="G399" s="6" t="s">
        <v>1739</v>
      </c>
      <c r="H399" s="7">
        <v>1</v>
      </c>
      <c r="I399" s="1" t="s">
        <v>1698</v>
      </c>
      <c r="J399" s="1">
        <f t="shared" si="33"/>
        <v>1</v>
      </c>
      <c r="K399" s="1">
        <v>1</v>
      </c>
      <c r="L399" s="1">
        <f t="shared" si="34"/>
        <v>1</v>
      </c>
      <c r="N399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('1','C0000363','ບານປ່ອງຢຽ້ມແກ້ວ  114 X 138 CM   (ບານເກັ່າ)','','','','', '', '','','ບານ',1,3,2,NOW(), 0, '0000-00-00 00:00:00', 0, '1',0,0 ); </v>
      </c>
      <c r="O399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00" spans="1:15">
      <c r="A400" s="4">
        <v>364</v>
      </c>
      <c r="C400" s="4" t="str">
        <f t="shared" si="32"/>
        <v>C0000364</v>
      </c>
      <c r="D400" s="1" t="s">
        <v>301</v>
      </c>
      <c r="E400" s="4" t="s">
        <v>248</v>
      </c>
      <c r="F400" s="2">
        <v>0</v>
      </c>
      <c r="G400" s="6" t="s">
        <v>1739</v>
      </c>
      <c r="H400" s="7">
        <v>1</v>
      </c>
      <c r="I400" s="1" t="s">
        <v>1698</v>
      </c>
      <c r="J400" s="1">
        <f t="shared" si="33"/>
        <v>1</v>
      </c>
      <c r="K400" s="1">
        <v>1</v>
      </c>
      <c r="L400" s="1">
        <f t="shared" si="34"/>
        <v>1</v>
      </c>
      <c r="N400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('1','C0000364','ວົງກົບຊ່ອງແກ້ວໄມ້ 6 ຊ່ອງ  215 X 250 CM','','','','', '', '','','ບານ',1,3,2,NOW(), 0, '0000-00-00 00:00:00', 0, '1',0,0 ); </v>
      </c>
      <c r="O400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01" spans="1:15">
      <c r="A401" s="4">
        <v>365</v>
      </c>
      <c r="C401" s="4" t="str">
        <f t="shared" si="32"/>
        <v>C0000365</v>
      </c>
      <c r="D401" s="1" t="s">
        <v>302</v>
      </c>
      <c r="E401" s="4" t="s">
        <v>248</v>
      </c>
      <c r="F401" s="2">
        <v>0</v>
      </c>
      <c r="G401" s="6" t="s">
        <v>1739</v>
      </c>
      <c r="H401" s="7">
        <v>2</v>
      </c>
      <c r="I401" s="1" t="s">
        <v>1698</v>
      </c>
      <c r="J401" s="1">
        <f t="shared" si="33"/>
        <v>1</v>
      </c>
      <c r="K401" s="1">
        <v>1</v>
      </c>
      <c r="L401" s="1">
        <f t="shared" si="34"/>
        <v>1</v>
      </c>
      <c r="N401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('1','C0000365','ວົງກົບຊ່ອງແກ້ວໄມ້ 8 ຊ່ອງ  170 X 240 CM','','','','', '', '','','ບານ',1,3,2,NOW(), 0, '0000-00-00 00:00:00', 0, '1',0,0 ); </v>
      </c>
      <c r="O401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02" spans="1:15">
      <c r="A402" s="4">
        <v>366</v>
      </c>
      <c r="C402" s="4" t="str">
        <f t="shared" si="32"/>
        <v>C0000366</v>
      </c>
      <c r="D402" s="1" t="s">
        <v>303</v>
      </c>
      <c r="E402" s="4" t="s">
        <v>248</v>
      </c>
      <c r="F402" s="2">
        <v>0</v>
      </c>
      <c r="G402" s="6" t="s">
        <v>1739</v>
      </c>
      <c r="H402" s="7">
        <v>1</v>
      </c>
      <c r="I402" s="1" t="s">
        <v>1698</v>
      </c>
      <c r="J402" s="1">
        <f t="shared" si="33"/>
        <v>1</v>
      </c>
      <c r="K402" s="1">
        <v>1</v>
      </c>
      <c r="L402" s="1">
        <f t="shared" si="34"/>
        <v>1</v>
      </c>
      <c r="N402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('1','C0000366','ວົງກົບຊ່ອງແກ້ວໄມ້ 9 ຊ່ອງ  200 X 270 CM','','','','', '', '','','ບານ',1,3,2,NOW(), 0, '0000-00-00 00:00:00', 0, '1',0,0 ); </v>
      </c>
      <c r="O402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03" spans="1:15">
      <c r="A403" s="4">
        <v>367</v>
      </c>
      <c r="C403" s="4" t="str">
        <f t="shared" si="32"/>
        <v>C0000367</v>
      </c>
      <c r="D403" s="1" t="s">
        <v>304</v>
      </c>
      <c r="E403" s="4" t="s">
        <v>248</v>
      </c>
      <c r="F403" s="2">
        <v>0</v>
      </c>
      <c r="G403" s="6" t="s">
        <v>1739</v>
      </c>
      <c r="H403" s="7">
        <v>1</v>
      </c>
      <c r="I403" s="1" t="s">
        <v>1698</v>
      </c>
      <c r="J403" s="1">
        <f t="shared" si="33"/>
        <v>1</v>
      </c>
      <c r="K403" s="1">
        <v>1</v>
      </c>
      <c r="L403" s="1">
        <f t="shared" si="34"/>
        <v>1</v>
      </c>
      <c r="N403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('1','C0000367','ວົງກົບປະຕູໃຫຍ່ໄມ້  ຊ່ອງແກ້ວ  250 X 260 CM','','','','', '', '','','ບານ',1,3,2,NOW(), 0, '0000-00-00 00:00:00', 0, '1',0,0 ); </v>
      </c>
      <c r="O403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04" spans="1:15">
      <c r="A404" s="4">
        <v>368</v>
      </c>
      <c r="C404" s="4" t="str">
        <f t="shared" si="32"/>
        <v>C0000368</v>
      </c>
      <c r="D404" s="1" t="s">
        <v>305</v>
      </c>
      <c r="E404" s="4" t="s">
        <v>248</v>
      </c>
      <c r="F404" s="2">
        <v>0</v>
      </c>
      <c r="G404" s="6" t="s">
        <v>1739</v>
      </c>
      <c r="H404" s="7">
        <v>1</v>
      </c>
      <c r="I404" s="1" t="s">
        <v>1698</v>
      </c>
      <c r="J404" s="1">
        <f t="shared" si="33"/>
        <v>1</v>
      </c>
      <c r="K404" s="1">
        <v>1</v>
      </c>
      <c r="L404" s="1">
        <f t="shared" si="34"/>
        <v>1</v>
      </c>
      <c r="N404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('1','C0000368','ວົງກົບປະຕູໃຫຍ່ໄມ້  ຊ່ອງແກ້ວ  260 X 270 CM','','','','', '', '','','ບານ',1,3,2,NOW(), 0, '0000-00-00 00:00:00', 0, '1',0,0 ); </v>
      </c>
      <c r="O404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05" spans="1:15">
      <c r="A405" s="4">
        <v>369</v>
      </c>
      <c r="C405" s="4" t="str">
        <f t="shared" si="32"/>
        <v>C0000369</v>
      </c>
      <c r="D405" s="1" t="s">
        <v>306</v>
      </c>
      <c r="E405" s="4" t="s">
        <v>307</v>
      </c>
      <c r="F405" s="2">
        <v>0</v>
      </c>
      <c r="G405" s="6" t="s">
        <v>1739</v>
      </c>
      <c r="H405" s="7">
        <v>2</v>
      </c>
      <c r="I405" s="1" t="s">
        <v>1698</v>
      </c>
      <c r="J405" s="1">
        <f t="shared" si="33"/>
        <v>1</v>
      </c>
      <c r="K405" s="1">
        <v>1</v>
      </c>
      <c r="L405" s="1">
        <f t="shared" si="34"/>
        <v>1</v>
      </c>
      <c r="N405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('1','C0000369','ວົງກົບປ່ອງຢຽ້ມໄມ້  3 ຊ່ອງແກ້ວ    90 X 134 MM','','','','', '', '','','ວົງ',1,3,2,NOW(), 0, '0000-00-00 00:00:00', 0, '1',0,0 ); </v>
      </c>
      <c r="O405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06" spans="1:15">
      <c r="A406" s="4">
        <v>370</v>
      </c>
      <c r="C406" s="4" t="str">
        <f t="shared" si="32"/>
        <v>C0000370</v>
      </c>
      <c r="D406" s="1" t="s">
        <v>308</v>
      </c>
      <c r="E406" s="4" t="s">
        <v>307</v>
      </c>
      <c r="F406" s="2">
        <v>0</v>
      </c>
      <c r="G406" s="6" t="s">
        <v>1739</v>
      </c>
      <c r="H406" s="7">
        <v>1</v>
      </c>
      <c r="I406" s="1" t="s">
        <v>1698</v>
      </c>
      <c r="J406" s="1">
        <f t="shared" si="33"/>
        <v>1</v>
      </c>
      <c r="K406" s="1">
        <v>1</v>
      </c>
      <c r="L406" s="1">
        <f t="shared" si="34"/>
        <v>1</v>
      </c>
      <c r="N406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('1','C0000370','ວົງກົບປ່ອງຢຽ້ມໄມ້  3 ຊ່ອງແກ້ວ  130 X 195 MM','','','','', '', '','','ວົງ',1,3,2,NOW(), 0, '0000-00-00 00:00:00', 0, '1',0,0 ); </v>
      </c>
      <c r="O406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07" spans="1:15">
      <c r="A407" s="4">
        <v>371</v>
      </c>
      <c r="C407" s="4" t="str">
        <f t="shared" si="32"/>
        <v>C0000371</v>
      </c>
      <c r="D407" s="1" t="s">
        <v>309</v>
      </c>
      <c r="E407" s="4" t="s">
        <v>307</v>
      </c>
      <c r="F407" s="2">
        <v>0</v>
      </c>
      <c r="G407" s="6" t="s">
        <v>1739</v>
      </c>
      <c r="H407" s="7">
        <v>1</v>
      </c>
      <c r="I407" s="1" t="s">
        <v>1698</v>
      </c>
      <c r="J407" s="1">
        <f t="shared" si="33"/>
        <v>1</v>
      </c>
      <c r="K407" s="1">
        <v>1</v>
      </c>
      <c r="L407" s="1">
        <f t="shared" si="34"/>
        <v>1</v>
      </c>
      <c r="N407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('1','C0000371','ວົງກົບປ່ອງຢຽ້ມໄມ້  3 ຊ່ອງແກ້ວ  100 X 205 MM','','','','', '', '','','ວົງ',1,3,2,NOW(), 0, '0000-00-00 00:00:00', 0, '1',0,0 ); </v>
      </c>
      <c r="O407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08" spans="1:15">
      <c r="A408" s="4">
        <v>372</v>
      </c>
      <c r="C408" s="4" t="str">
        <f t="shared" si="32"/>
        <v>C0000372</v>
      </c>
      <c r="D408" s="1" t="s">
        <v>310</v>
      </c>
      <c r="E408" s="4" t="s">
        <v>307</v>
      </c>
      <c r="F408" s="2">
        <v>0</v>
      </c>
      <c r="G408" s="6" t="s">
        <v>1739</v>
      </c>
      <c r="H408" s="7">
        <v>1</v>
      </c>
      <c r="I408" s="1" t="s">
        <v>1698</v>
      </c>
      <c r="J408" s="1">
        <f t="shared" si="33"/>
        <v>1</v>
      </c>
      <c r="K408" s="1">
        <v>1</v>
      </c>
      <c r="L408" s="1">
        <f t="shared" si="34"/>
        <v>1</v>
      </c>
      <c r="N408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('1','C0000372','ວົງກົບປ່ອງຢຽ້ມໄມ້  3 ຊ່ອງແກ້ວ  120 X 205 MM','','','','', '', '','','ວົງ',1,3,2,NOW(), 0, '0000-00-00 00:00:00', 0, '1',0,0 ); </v>
      </c>
      <c r="O408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09" spans="1:15">
      <c r="A409" s="4">
        <v>373</v>
      </c>
      <c r="C409" s="4" t="str">
        <f t="shared" si="32"/>
        <v>C0000373</v>
      </c>
      <c r="D409" s="1" t="s">
        <v>312</v>
      </c>
      <c r="E409" s="4" t="s">
        <v>6</v>
      </c>
      <c r="F409" s="2">
        <v>0</v>
      </c>
      <c r="G409" s="6" t="s">
        <v>1739</v>
      </c>
      <c r="H409" s="7">
        <v>130</v>
      </c>
      <c r="I409" s="1" t="s">
        <v>1698</v>
      </c>
      <c r="J409" s="1">
        <f t="shared" si="33"/>
        <v>1</v>
      </c>
      <c r="K409" s="1">
        <v>1</v>
      </c>
      <c r="L409" s="1">
        <f t="shared" si="34"/>
        <v>1</v>
      </c>
      <c r="N409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('1','C0000373','ຫົວຈ່າຍກົມຕິດເພດານ 16''  (ສັງກະສີ)','','','','', '', '','','ອັນ',1,3,2,NOW(), 0, '0000-00-00 00:00:00', 0, '1',0,0 ); </v>
      </c>
      <c r="O409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0,0,'130', 1, 1, 2, NOW(), 'ຮັບສິນຄ້າເຂົ້າໃໝ່', 'admin',' 0',0,0,0,'', '1','1','0000-00-00','-',NOW(),'-',NOW(),'-',NOW(),'1','1','','','');</v>
      </c>
    </row>
    <row r="410" spans="1:15">
      <c r="A410" s="4">
        <v>374</v>
      </c>
      <c r="C410" s="4" t="str">
        <f t="shared" si="32"/>
        <v>C0000374</v>
      </c>
      <c r="D410" s="1" t="s">
        <v>313</v>
      </c>
      <c r="E410" s="4" t="s">
        <v>314</v>
      </c>
      <c r="F410" s="2">
        <v>0</v>
      </c>
      <c r="G410" s="6" t="s">
        <v>1739</v>
      </c>
      <c r="H410" s="7">
        <v>1</v>
      </c>
      <c r="I410" s="1" t="s">
        <v>1698</v>
      </c>
      <c r="J410" s="1">
        <f t="shared" si="33"/>
        <v>1</v>
      </c>
      <c r="K410" s="1">
        <v>1</v>
      </c>
      <c r="L410" s="1">
        <f t="shared" si="34"/>
        <v>1</v>
      </c>
      <c r="N410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('1','C0000374','ຮາວລະບຽງເຫລດ  M1350   80 X 135','','','','', '', '','','ແຜງ',1,3,2,NOW(), 0, '0000-00-00 00:00:00', 0, '1',0,0 ); </v>
      </c>
      <c r="O410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11" spans="1:15">
      <c r="A411" s="4">
        <v>375</v>
      </c>
      <c r="C411" s="4" t="str">
        <f t="shared" si="32"/>
        <v>C0000375</v>
      </c>
      <c r="D411" s="1" t="s">
        <v>315</v>
      </c>
      <c r="E411" s="4" t="s">
        <v>314</v>
      </c>
      <c r="F411" s="2">
        <v>0</v>
      </c>
      <c r="G411" s="6" t="s">
        <v>1739</v>
      </c>
      <c r="H411" s="7">
        <v>4</v>
      </c>
      <c r="I411" s="1" t="s">
        <v>1698</v>
      </c>
      <c r="J411" s="1">
        <f t="shared" si="33"/>
        <v>1</v>
      </c>
      <c r="K411" s="1">
        <v>1</v>
      </c>
      <c r="L411" s="1">
        <f t="shared" si="34"/>
        <v>1</v>
      </c>
      <c r="N411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('1','C0000375','ຮາວລະບຽງເຫລດ  M1200   80 X 120','','','','', '', '','','ແຜງ',1,3,2,NOW(), 0, '0000-00-00 00:00:00', 0, '1',0,0 ); </v>
      </c>
      <c r="O411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12" spans="1:15">
      <c r="A412" s="4">
        <v>376</v>
      </c>
      <c r="C412" s="4" t="str">
        <f t="shared" si="32"/>
        <v>C0000376</v>
      </c>
      <c r="D412" s="1" t="s">
        <v>316</v>
      </c>
      <c r="E412" s="4" t="s">
        <v>314</v>
      </c>
      <c r="F412" s="2">
        <v>0</v>
      </c>
      <c r="G412" s="6" t="s">
        <v>1739</v>
      </c>
      <c r="H412" s="7">
        <v>6</v>
      </c>
      <c r="I412" s="1" t="s">
        <v>1698</v>
      </c>
      <c r="J412" s="1">
        <f t="shared" si="33"/>
        <v>1</v>
      </c>
      <c r="K412" s="1">
        <v>1</v>
      </c>
      <c r="L412" s="1">
        <f t="shared" si="34"/>
        <v>1</v>
      </c>
      <c r="N412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('1','C0000376','ຮາວລະບຽງເຫລດ  M1550   80 X 115','','','','', '', '','','ແຜງ',1,3,2,NOW(), 0, '0000-00-00 00:00:00', 0, '1',0,0 ); </v>
      </c>
      <c r="O412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413" spans="1:15">
      <c r="A413" s="4">
        <v>377</v>
      </c>
      <c r="C413" s="4" t="str">
        <f t="shared" si="32"/>
        <v>C0000377</v>
      </c>
      <c r="D413" s="1" t="s">
        <v>317</v>
      </c>
      <c r="E413" s="4" t="s">
        <v>314</v>
      </c>
      <c r="F413" s="2">
        <v>0</v>
      </c>
      <c r="G413" s="6" t="s">
        <v>1739</v>
      </c>
      <c r="H413" s="7">
        <v>5</v>
      </c>
      <c r="I413" s="1" t="s">
        <v>1698</v>
      </c>
      <c r="J413" s="1">
        <f t="shared" si="33"/>
        <v>1</v>
      </c>
      <c r="K413" s="1">
        <v>1</v>
      </c>
      <c r="L413" s="1">
        <f t="shared" si="34"/>
        <v>1</v>
      </c>
      <c r="N413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('1','C0000377','ຮາວລະບຽງເຫລດ  M950     80 X 95','','','','', '', '','','ແຜງ',1,3,2,NOW(), 0, '0000-00-00 00:00:00', 0, '1',0,0 ); </v>
      </c>
      <c r="O413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14" spans="1:15">
      <c r="A414" s="4">
        <v>378</v>
      </c>
      <c r="C414" s="4" t="str">
        <f t="shared" si="32"/>
        <v>C0000378</v>
      </c>
      <c r="D414" s="1" t="s">
        <v>318</v>
      </c>
      <c r="E414" s="4" t="s">
        <v>314</v>
      </c>
      <c r="F414" s="2">
        <v>0</v>
      </c>
      <c r="G414" s="6" t="s">
        <v>1739</v>
      </c>
      <c r="H414" s="7">
        <v>2</v>
      </c>
      <c r="I414" s="1" t="s">
        <v>1698</v>
      </c>
      <c r="J414" s="1">
        <f t="shared" si="33"/>
        <v>1</v>
      </c>
      <c r="K414" s="1">
        <v>1</v>
      </c>
      <c r="L414" s="1">
        <f t="shared" si="34"/>
        <v>1</v>
      </c>
      <c r="N414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('1','C0000378','ຮາວລະບຽງເຫລດ  M850     80 X 85','','','','', '', '','','ແຜງ',1,3,2,NOW(), 0, '0000-00-00 00:00:00', 0, '1',0,0 ); </v>
      </c>
      <c r="O414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15" spans="1:15">
      <c r="A415" s="4">
        <v>379</v>
      </c>
      <c r="C415" s="4" t="str">
        <f t="shared" si="32"/>
        <v>C0000379</v>
      </c>
      <c r="D415" s="1" t="s">
        <v>319</v>
      </c>
      <c r="E415" s="4" t="s">
        <v>314</v>
      </c>
      <c r="F415" s="2">
        <v>0</v>
      </c>
      <c r="G415" s="6" t="s">
        <v>1739</v>
      </c>
      <c r="H415" s="7">
        <v>2</v>
      </c>
      <c r="I415" s="1" t="s">
        <v>1698</v>
      </c>
      <c r="J415" s="1">
        <f t="shared" si="33"/>
        <v>1</v>
      </c>
      <c r="K415" s="1">
        <v>1</v>
      </c>
      <c r="L415" s="1">
        <f t="shared" si="34"/>
        <v>1</v>
      </c>
      <c r="N415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('1','C0000379','ຮາວລະບຽງເຫລດ  M670     80 X 67','','','','', '', '','','ແຜງ',1,3,2,NOW(), 0, '0000-00-00 00:00:00', 0, '1',0,0 ); </v>
      </c>
      <c r="O415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16" spans="1:15">
      <c r="A416" s="4">
        <v>380</v>
      </c>
      <c r="C416" s="4" t="str">
        <f t="shared" si="32"/>
        <v>C0000380</v>
      </c>
      <c r="D416" s="1" t="s">
        <v>320</v>
      </c>
      <c r="E416" s="4" t="s">
        <v>314</v>
      </c>
      <c r="F416" s="2">
        <v>0</v>
      </c>
      <c r="G416" s="6" t="s">
        <v>1739</v>
      </c>
      <c r="H416" s="7">
        <v>3</v>
      </c>
      <c r="I416" s="1" t="s">
        <v>1698</v>
      </c>
      <c r="J416" s="1">
        <f t="shared" si="33"/>
        <v>1</v>
      </c>
      <c r="K416" s="1">
        <v>1</v>
      </c>
      <c r="L416" s="1">
        <f t="shared" si="34"/>
        <v>1</v>
      </c>
      <c r="N416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('1','C0000380','ຮາວລະບຽງເຫລດ  M560     80 X 56','','','','', '', '','','ແຜງ',1,3,2,NOW(), 0, '0000-00-00 00:00:00', 0, '1',0,0 ); </v>
      </c>
      <c r="O416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17" spans="1:15">
      <c r="A417" s="4">
        <v>381</v>
      </c>
      <c r="C417" s="4" t="str">
        <f t="shared" si="32"/>
        <v>C0000381</v>
      </c>
      <c r="D417" s="1" t="s">
        <v>321</v>
      </c>
      <c r="E417" s="4" t="s">
        <v>314</v>
      </c>
      <c r="F417" s="2">
        <v>0</v>
      </c>
      <c r="G417" s="6" t="s">
        <v>1739</v>
      </c>
      <c r="H417" s="7">
        <v>1</v>
      </c>
      <c r="I417" s="1" t="s">
        <v>1698</v>
      </c>
      <c r="J417" s="1">
        <f t="shared" si="33"/>
        <v>1</v>
      </c>
      <c r="K417" s="1">
        <v>1</v>
      </c>
      <c r="L417" s="1">
        <f t="shared" si="34"/>
        <v>1</v>
      </c>
      <c r="N417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('1','C0000381','ຮາວລະບຽງເຫລດ  M550     80 X 55','','','','', '', '','','ແຜງ',1,3,2,NOW(), 0, '0000-00-00 00:00:00', 0, '1',0,0 ); </v>
      </c>
      <c r="O417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18" spans="1:15">
      <c r="A418" s="4">
        <v>382</v>
      </c>
      <c r="C418" s="4" t="str">
        <f t="shared" si="32"/>
        <v>C0000382</v>
      </c>
      <c r="D418" s="1" t="s">
        <v>322</v>
      </c>
      <c r="E418" s="4" t="s">
        <v>314</v>
      </c>
      <c r="F418" s="2">
        <v>0</v>
      </c>
      <c r="G418" s="6" t="s">
        <v>1739</v>
      </c>
      <c r="H418" s="7">
        <v>1</v>
      </c>
      <c r="I418" s="1" t="s">
        <v>1698</v>
      </c>
      <c r="J418" s="1">
        <f t="shared" si="33"/>
        <v>1</v>
      </c>
      <c r="K418" s="1">
        <v>1</v>
      </c>
      <c r="L418" s="1">
        <f t="shared" si="34"/>
        <v>1</v>
      </c>
      <c r="N418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('1','C0000382','ຮາວລະບຽງເຫລດ  M470     80 X 47','','','','', '', '','','ແຜງ',1,3,2,NOW(), 0, '0000-00-00 00:00:00', 0, '1',0,0 ); </v>
      </c>
      <c r="O418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19" spans="1:15">
      <c r="A419" s="4">
        <v>383</v>
      </c>
      <c r="C419" s="4" t="str">
        <f t="shared" si="32"/>
        <v>C0000383</v>
      </c>
      <c r="D419" s="1" t="s">
        <v>323</v>
      </c>
      <c r="E419" s="4" t="s">
        <v>314</v>
      </c>
      <c r="F419" s="2">
        <v>0</v>
      </c>
      <c r="G419" s="6" t="s">
        <v>1739</v>
      </c>
      <c r="H419" s="7">
        <v>5</v>
      </c>
      <c r="I419" s="1" t="s">
        <v>1698</v>
      </c>
      <c r="J419" s="1">
        <f t="shared" si="33"/>
        <v>1</v>
      </c>
      <c r="K419" s="1">
        <v>1</v>
      </c>
      <c r="L419" s="1">
        <f t="shared" si="34"/>
        <v>1</v>
      </c>
      <c r="N419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('1','C0000383','ຮາວລະບຽງເຫລດ  M410     80 X 41','','','','', '', '','','ແຜງ',1,3,2,NOW(), 0, '0000-00-00 00:00:00', 0, '1',0,0 ); </v>
      </c>
      <c r="O419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20" spans="1:15">
      <c r="A420" s="4">
        <v>384</v>
      </c>
      <c r="C420" s="4" t="str">
        <f t="shared" si="32"/>
        <v>C0000384</v>
      </c>
      <c r="D420" s="1" t="s">
        <v>324</v>
      </c>
      <c r="E420" s="4" t="s">
        <v>314</v>
      </c>
      <c r="F420" s="2">
        <v>0</v>
      </c>
      <c r="G420" s="6" t="s">
        <v>1739</v>
      </c>
      <c r="H420" s="7">
        <v>1</v>
      </c>
      <c r="I420" s="1" t="s">
        <v>1698</v>
      </c>
      <c r="J420" s="1">
        <f t="shared" si="33"/>
        <v>1</v>
      </c>
      <c r="K420" s="1">
        <v>1</v>
      </c>
      <c r="L420" s="1">
        <f t="shared" si="34"/>
        <v>1</v>
      </c>
      <c r="N420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('1','C0000384','ຮາວລະບຽງເຫລດ  M350     80 X 35','','','','', '', '','','ແຜງ',1,3,2,NOW(), 0, '0000-00-00 00:00:00', 0, '1',0,0 ); </v>
      </c>
      <c r="O420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21" spans="1:15">
      <c r="A421" s="4">
        <v>385</v>
      </c>
      <c r="C421" s="4" t="str">
        <f t="shared" si="32"/>
        <v>C0000385</v>
      </c>
      <c r="D421" s="1" t="s">
        <v>325</v>
      </c>
      <c r="E421" s="4" t="s">
        <v>314</v>
      </c>
      <c r="F421" s="2">
        <v>0</v>
      </c>
      <c r="G421" s="6" t="s">
        <v>1739</v>
      </c>
      <c r="H421" s="7">
        <v>1</v>
      </c>
      <c r="I421" s="1" t="s">
        <v>1698</v>
      </c>
      <c r="J421" s="1">
        <f t="shared" si="33"/>
        <v>1</v>
      </c>
      <c r="K421" s="1">
        <v>1</v>
      </c>
      <c r="L421" s="1">
        <f t="shared" si="34"/>
        <v>1</v>
      </c>
      <c r="N421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('1','C0000385','ຮາວລະບຽງເຫລດ  M306     60 X 118','','','','', '', '','','ແຜງ',1,3,2,NOW(), 0, '0000-00-00 00:00:00', 0, '1',0,0 ); </v>
      </c>
      <c r="O421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22" spans="1:15">
      <c r="A422" s="4">
        <v>386</v>
      </c>
      <c r="C422" s="4" t="str">
        <f t="shared" si="32"/>
        <v>C0000386</v>
      </c>
      <c r="D422" s="1" t="s">
        <v>326</v>
      </c>
      <c r="E422" s="4" t="s">
        <v>314</v>
      </c>
      <c r="F422" s="2">
        <v>0</v>
      </c>
      <c r="G422" s="6" t="s">
        <v>1739</v>
      </c>
      <c r="H422" s="7">
        <v>11</v>
      </c>
      <c r="I422" s="1" t="s">
        <v>1698</v>
      </c>
      <c r="J422" s="1">
        <f t="shared" si="33"/>
        <v>1</v>
      </c>
      <c r="K422" s="1">
        <v>1</v>
      </c>
      <c r="L422" s="1">
        <f t="shared" si="34"/>
        <v>1</v>
      </c>
      <c r="N422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('1','C0000386','ຮາວລະບຽງເຫລດ  M301     60 X 140','','','','', '', '','','ແຜງ',1,3,2,NOW(), 0, '0000-00-00 00:00:00', 0, '1',0,0 ); </v>
      </c>
      <c r="O422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423" spans="1:15">
      <c r="A423" s="4">
        <v>387</v>
      </c>
      <c r="C423" s="4" t="str">
        <f t="shared" si="32"/>
        <v>C0000387</v>
      </c>
      <c r="D423" s="1" t="s">
        <v>327</v>
      </c>
      <c r="E423" s="4" t="s">
        <v>314</v>
      </c>
      <c r="F423" s="2">
        <v>0</v>
      </c>
      <c r="G423" s="6" t="s">
        <v>1739</v>
      </c>
      <c r="H423" s="7">
        <v>1</v>
      </c>
      <c r="I423" s="1" t="s">
        <v>1698</v>
      </c>
      <c r="J423" s="1">
        <f t="shared" si="33"/>
        <v>1</v>
      </c>
      <c r="K423" s="1">
        <v>1</v>
      </c>
      <c r="L423" s="1">
        <f t="shared" si="34"/>
        <v>1</v>
      </c>
      <c r="N423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('1','C0000387','ຮາວລະບຽງເຫລດ  M101     70 X 115','','','','', '', '','','ແຜງ',1,3,2,NOW(), 0, '0000-00-00 00:00:00', 0, '1',0,0 ); </v>
      </c>
      <c r="O423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24" spans="1:15">
      <c r="A424" s="4">
        <v>388</v>
      </c>
      <c r="C424" s="4" t="str">
        <f t="shared" si="32"/>
        <v>C0000388</v>
      </c>
      <c r="D424" s="1" t="s">
        <v>328</v>
      </c>
      <c r="E424" s="4" t="s">
        <v>314</v>
      </c>
      <c r="F424" s="2">
        <v>0</v>
      </c>
      <c r="G424" s="6" t="s">
        <v>1739</v>
      </c>
      <c r="H424" s="7">
        <v>2</v>
      </c>
      <c r="I424" s="1" t="s">
        <v>1698</v>
      </c>
      <c r="J424" s="1">
        <f t="shared" si="33"/>
        <v>1</v>
      </c>
      <c r="K424" s="1">
        <v>1</v>
      </c>
      <c r="L424" s="1">
        <f t="shared" si="34"/>
        <v>1</v>
      </c>
      <c r="N424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('1','C0000388','ຮາວລະບຽງເຫລດ  M302     173 X 119 X 64','','','','', '', '','','ແຜງ',1,3,2,NOW(), 0, '0000-00-00 00:00:00', 0, '1',0,0 ); </v>
      </c>
      <c r="O424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25" spans="1:15">
      <c r="A425" s="4">
        <v>389</v>
      </c>
      <c r="C425" s="4" t="str">
        <f t="shared" si="32"/>
        <v>C0000389</v>
      </c>
      <c r="D425" s="1" t="s">
        <v>329</v>
      </c>
      <c r="E425" s="4" t="s">
        <v>314</v>
      </c>
      <c r="F425" s="2">
        <v>0</v>
      </c>
      <c r="G425" s="6" t="s">
        <v>1739</v>
      </c>
      <c r="H425" s="7">
        <v>2</v>
      </c>
      <c r="I425" s="1" t="s">
        <v>1698</v>
      </c>
      <c r="J425" s="1">
        <f t="shared" si="33"/>
        <v>1</v>
      </c>
      <c r="K425" s="1">
        <v>1</v>
      </c>
      <c r="L425" s="1">
        <f t="shared" si="34"/>
        <v>1</v>
      </c>
      <c r="N425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('1','C0000389','ຮາວລະບຽງເຫລດ  M202     886 X 541 X 80','','','','', '', '','','ແຜງ',1,3,2,NOW(), 0, '0000-00-00 00:00:00', 0, '1',0,0 ); </v>
      </c>
      <c r="O425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26" spans="1:15">
      <c r="A426" s="4">
        <v>390</v>
      </c>
      <c r="C426" s="4" t="str">
        <f t="shared" si="32"/>
        <v>C0000390</v>
      </c>
      <c r="D426" s="1" t="s">
        <v>330</v>
      </c>
      <c r="E426" s="4" t="s">
        <v>6</v>
      </c>
      <c r="F426" s="2">
        <v>0</v>
      </c>
      <c r="G426" s="6" t="s">
        <v>1739</v>
      </c>
      <c r="H426" s="7">
        <v>12</v>
      </c>
      <c r="I426" s="1" t="s">
        <v>1698</v>
      </c>
      <c r="J426" s="1">
        <f t="shared" si="33"/>
        <v>1</v>
      </c>
      <c r="K426" s="1">
        <v>1</v>
      </c>
      <c r="L426" s="1">
        <f t="shared" si="34"/>
        <v>1</v>
      </c>
      <c r="N426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('1','C0000390','ເສົາເຫລດຈັບຮາວບັນໃດ  100CM','','','','', '', '','','ອັນ',1,3,2,NOW(), 0, '0000-00-00 00:00:00', 0, '1',0,0 ); </v>
      </c>
      <c r="O426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427" spans="1:15">
      <c r="A427" s="4">
        <v>391</v>
      </c>
      <c r="C427" s="4" t="str">
        <f t="shared" si="32"/>
        <v>C0000391</v>
      </c>
      <c r="D427" s="1" t="s">
        <v>331</v>
      </c>
      <c r="E427" s="4" t="s">
        <v>6</v>
      </c>
      <c r="F427" s="2">
        <v>0</v>
      </c>
      <c r="G427" s="6" t="s">
        <v>1739</v>
      </c>
      <c r="H427" s="7">
        <v>22</v>
      </c>
      <c r="I427" s="1" t="s">
        <v>1698</v>
      </c>
      <c r="J427" s="1">
        <f t="shared" si="33"/>
        <v>1</v>
      </c>
      <c r="K427" s="1">
        <v>1</v>
      </c>
      <c r="L427" s="1">
        <f t="shared" si="34"/>
        <v>1</v>
      </c>
      <c r="N427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('1','C0000391','ເສົາເຫລດຈັບແກ້ວບັນໃດ  80CM','','','','', '', '','','ອັນ',1,3,2,NOW(), 0, '0000-00-00 00:00:00', 0, '1',0,0 ); </v>
      </c>
      <c r="O427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428" spans="1:15">
      <c r="A428" s="4">
        <v>392</v>
      </c>
      <c r="C428" s="4" t="str">
        <f t="shared" si="32"/>
        <v>C0000392</v>
      </c>
      <c r="D428" s="1" t="s">
        <v>332</v>
      </c>
      <c r="E428" s="4" t="s">
        <v>6</v>
      </c>
      <c r="F428" s="2">
        <v>0</v>
      </c>
      <c r="G428" s="6" t="s">
        <v>1739</v>
      </c>
      <c r="H428" s="7">
        <v>55</v>
      </c>
      <c r="I428" s="1" t="s">
        <v>1698</v>
      </c>
      <c r="J428" s="1">
        <f t="shared" si="33"/>
        <v>1</v>
      </c>
      <c r="K428" s="1">
        <v>1</v>
      </c>
      <c r="L428" s="1">
        <f t="shared" si="34"/>
        <v>1</v>
      </c>
      <c r="N428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('1','C0000392','ເສົາເຫລດຈັບແກ້ວບັນໃດ  95CM','','','','', '', '','','ອັນ',1,3,2,NOW(), 0, '0000-00-00 00:00:00', 0, '1',0,0 ); </v>
      </c>
      <c r="O428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0,0,'55', 1, 1, 2, NOW(), 'ຮັບສິນຄ້າເຂົ້າໃໝ່', 'admin',' 0',0,0,0,'', '1','1','0000-00-00','-',NOW(),'-',NOW(),'-',NOW(),'1','1','','','');</v>
      </c>
    </row>
    <row r="429" spans="1:15">
      <c r="A429" s="4">
        <v>393</v>
      </c>
      <c r="C429" s="4" t="str">
        <f t="shared" si="32"/>
        <v>C0000393</v>
      </c>
      <c r="D429" s="1" t="s">
        <v>333</v>
      </c>
      <c r="E429" s="4" t="s">
        <v>6</v>
      </c>
      <c r="F429" s="2">
        <v>0</v>
      </c>
      <c r="G429" s="6" t="s">
        <v>1739</v>
      </c>
      <c r="H429" s="7">
        <v>10</v>
      </c>
      <c r="I429" s="1" t="s">
        <v>1698</v>
      </c>
      <c r="J429" s="1">
        <f t="shared" si="33"/>
        <v>1</v>
      </c>
      <c r="K429" s="1">
        <v>1</v>
      </c>
      <c r="L429" s="1">
        <f t="shared" si="34"/>
        <v>1</v>
      </c>
      <c r="N429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('1','C0000393','ເສົາເຫລດຈັບແກ້ວລະບຽງ  85CM','','','','', '', '','','ອັນ',1,3,2,NOW(), 0, '0000-00-00 00:00:00', 0, '1',0,0 ); </v>
      </c>
      <c r="O429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430" spans="1:15">
      <c r="A430" s="4">
        <v>394</v>
      </c>
      <c r="C430" s="4" t="str">
        <f t="shared" si="32"/>
        <v>C0000394</v>
      </c>
      <c r="D430" s="1" t="s">
        <v>334</v>
      </c>
      <c r="E430" s="4" t="s">
        <v>6</v>
      </c>
      <c r="F430" s="2">
        <v>0</v>
      </c>
      <c r="G430" s="6" t="s">
        <v>1739</v>
      </c>
      <c r="H430" s="7">
        <v>35</v>
      </c>
      <c r="I430" s="1" t="s">
        <v>1698</v>
      </c>
      <c r="J430" s="1">
        <f t="shared" si="33"/>
        <v>1</v>
      </c>
      <c r="K430" s="1">
        <v>1</v>
      </c>
      <c r="L430" s="1">
        <f t="shared" si="34"/>
        <v>1</v>
      </c>
      <c r="N430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('1','C0000394','ເສົາເຫລດຈັບແກ້ວລະບຽງ  91CM','','','','', '', '','','ອັນ',1,3,2,NOW(), 0, '0000-00-00 00:00:00', 0, '1',0,0 ); </v>
      </c>
      <c r="O430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0,0,'35', 1, 1, 2, NOW(), 'ຮັບສິນຄ້າເຂົ້າໃໝ່', 'admin',' 0',0,0,0,'', '1','1','0000-00-00','-',NOW(),'-',NOW(),'-',NOW(),'1','1','','','');</v>
      </c>
    </row>
    <row r="431" spans="1:15">
      <c r="A431" s="4">
        <v>395</v>
      </c>
      <c r="C431" s="4" t="str">
        <f t="shared" si="32"/>
        <v>C0000395</v>
      </c>
      <c r="D431" s="1" t="s">
        <v>335</v>
      </c>
      <c r="E431" s="4" t="s">
        <v>6</v>
      </c>
      <c r="F431" s="2">
        <v>0</v>
      </c>
      <c r="G431" s="6" t="s">
        <v>1739</v>
      </c>
      <c r="H431" s="7">
        <v>7</v>
      </c>
      <c r="I431" s="1" t="s">
        <v>1698</v>
      </c>
      <c r="J431" s="1">
        <f t="shared" si="33"/>
        <v>1</v>
      </c>
      <c r="K431" s="1">
        <v>1</v>
      </c>
      <c r="L431" s="1">
        <f t="shared" si="34"/>
        <v>1</v>
      </c>
      <c r="N431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('1','C0000395','ເສົາເຫລດຈັບແກ້ວລະບຽງ  105CM','','','','', '', '','','ອັນ',1,3,2,NOW(), 0, '0000-00-00 00:00:00', 0, '1',0,0 ); </v>
      </c>
      <c r="O431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432" spans="1:15">
      <c r="A432" s="4">
        <v>396</v>
      </c>
      <c r="C432" s="4" t="str">
        <f t="shared" si="32"/>
        <v>C0000396</v>
      </c>
      <c r="D432" s="1" t="s">
        <v>2094</v>
      </c>
      <c r="E432" s="4" t="s">
        <v>8</v>
      </c>
      <c r="F432" s="2">
        <v>0</v>
      </c>
      <c r="G432" s="6" t="s">
        <v>1739</v>
      </c>
      <c r="H432" s="7">
        <v>9</v>
      </c>
      <c r="I432" s="1" t="s">
        <v>1698</v>
      </c>
      <c r="J432" s="1">
        <f t="shared" si="33"/>
        <v>1</v>
      </c>
      <c r="K432" s="1">
        <v>1</v>
      </c>
      <c r="L432" s="1">
        <f t="shared" si="34"/>
        <v>1</v>
      </c>
      <c r="N432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('1','C0000396','ປະຕູມ້ວນເຫລັກ  240 CM','','','','', '', '','','ຊຸດ',1,3,2,NOW(), 0, '0000-00-00 00:00:00', 0, '1',0,0 ); </v>
      </c>
      <c r="O432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433" spans="1:15">
      <c r="A433" s="4">
        <v>397</v>
      </c>
      <c r="C433" s="4" t="str">
        <f t="shared" si="32"/>
        <v>C0000397</v>
      </c>
      <c r="D433" s="1" t="s">
        <v>336</v>
      </c>
      <c r="E433" s="4" t="s">
        <v>8</v>
      </c>
      <c r="F433" s="2">
        <v>0</v>
      </c>
      <c r="G433" s="6" t="s">
        <v>1739</v>
      </c>
      <c r="H433" s="7">
        <v>12</v>
      </c>
      <c r="I433" s="1" t="s">
        <v>1698</v>
      </c>
      <c r="J433" s="1">
        <f t="shared" si="33"/>
        <v>1</v>
      </c>
      <c r="K433" s="1">
        <v>1</v>
      </c>
      <c r="L433" s="1">
        <f t="shared" si="34"/>
        <v>1</v>
      </c>
      <c r="N433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('1','C0000397','ປະຕູມ້ວນເຫລັກ','','','','', '', '','','ຊຸດ',1,3,2,NOW(), 0, '0000-00-00 00:00:00', 0, '1',0,0 ); </v>
      </c>
      <c r="O433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434" spans="1:15">
      <c r="A434" s="4">
        <v>398</v>
      </c>
      <c r="C434" s="4" t="str">
        <f t="shared" si="32"/>
        <v>C0000398</v>
      </c>
      <c r="D434" s="1" t="s">
        <v>2093</v>
      </c>
      <c r="E434" s="4" t="s">
        <v>8</v>
      </c>
      <c r="F434" s="2">
        <v>0</v>
      </c>
      <c r="G434" s="6" t="s">
        <v>1739</v>
      </c>
      <c r="H434" s="7">
        <v>64</v>
      </c>
      <c r="I434" s="1" t="s">
        <v>1698</v>
      </c>
      <c r="J434" s="1">
        <f t="shared" si="33"/>
        <v>1</v>
      </c>
      <c r="K434" s="1">
        <v>1</v>
      </c>
      <c r="L434" s="1">
        <f t="shared" si="34"/>
        <v>1</v>
      </c>
      <c r="N434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('1','C0000398','ປະຕູມ້ວນເຫລັກ  338 CM','','','','', '', '','','ຊຸດ',1,3,2,NOW(), 0, '0000-00-00 00:00:00', 0, '1',0,0 ); </v>
      </c>
      <c r="O434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0,0,'64', 1, 1, 2, NOW(), 'ຮັບສິນຄ້າເຂົ້າໃໝ່', 'admin',' 0',0,0,0,'', '1','1','0000-00-00','-',NOW(),'-',NOW(),'-',NOW(),'1','1','','','');</v>
      </c>
    </row>
    <row r="435" spans="1:15">
      <c r="A435" s="4">
        <v>399</v>
      </c>
      <c r="C435" s="4" t="str">
        <f t="shared" si="32"/>
        <v>C0000399</v>
      </c>
      <c r="D435" s="1" t="s">
        <v>337</v>
      </c>
      <c r="E435" s="4" t="s">
        <v>6</v>
      </c>
      <c r="F435" s="2">
        <v>0</v>
      </c>
      <c r="G435" s="6" t="s">
        <v>1739</v>
      </c>
      <c r="H435" s="7">
        <v>208</v>
      </c>
      <c r="I435" s="1" t="s">
        <v>1698</v>
      </c>
      <c r="J435" s="1">
        <f t="shared" si="33"/>
        <v>1</v>
      </c>
      <c r="K435" s="1">
        <v>1</v>
      </c>
      <c r="L435" s="1">
        <f t="shared" si="34"/>
        <v>1</v>
      </c>
      <c r="N435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('1','C0000399','ເຫລັກນັ່ງລ້ານ  170 CM','','','','', '', '','','ອັນ',1,3,2,NOW(), 0, '0000-00-00 00:00:00', 0, '1',0,0 ); </v>
      </c>
      <c r="O435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0,0,'208', 1, 1, 2, NOW(), 'ຮັບສິນຄ້າເຂົ້າໃໝ່', 'admin',' 0',0,0,0,'', '1','1','0000-00-00','-',NOW(),'-',NOW(),'-',NOW(),'1','1','','','');</v>
      </c>
    </row>
    <row r="436" spans="1:15">
      <c r="A436" s="4">
        <v>400</v>
      </c>
      <c r="C436" s="4" t="str">
        <f t="shared" si="32"/>
        <v>C0000400</v>
      </c>
      <c r="D436" s="1" t="s">
        <v>2092</v>
      </c>
      <c r="E436" s="4" t="s">
        <v>6</v>
      </c>
      <c r="F436" s="2">
        <v>0</v>
      </c>
      <c r="G436" s="6" t="s">
        <v>1739</v>
      </c>
      <c r="H436" s="7">
        <v>236</v>
      </c>
      <c r="I436" s="1" t="s">
        <v>1698</v>
      </c>
      <c r="J436" s="1">
        <f t="shared" si="33"/>
        <v>1</v>
      </c>
      <c r="K436" s="1">
        <v>1</v>
      </c>
      <c r="L436" s="1">
        <f t="shared" si="34"/>
        <v>1</v>
      </c>
      <c r="N436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('1','C0000400','ເຫລັກນັ່ງລ້ານ   90 CM','','','','', '', '','','ອັນ',1,3,2,NOW(), 0, '0000-00-00 00:00:00', 0, '1',0,0 ); </v>
      </c>
      <c r="O436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0,0,'236', 1, 1, 2, NOW(), 'ຮັບສິນຄ້າເຂົ້າໃໝ່', 'admin',' 0',0,0,0,'', '1','1','0000-00-00','-',NOW(),'-',NOW(),'-',NOW(),'1','1','','','');</v>
      </c>
    </row>
    <row r="437" spans="1:15">
      <c r="A437" s="4">
        <v>401</v>
      </c>
      <c r="C437" s="4" t="str">
        <f t="shared" si="32"/>
        <v>C0000401</v>
      </c>
      <c r="D437" s="1" t="s">
        <v>339</v>
      </c>
      <c r="E437" s="4" t="s">
        <v>6</v>
      </c>
      <c r="F437" s="2">
        <v>0</v>
      </c>
      <c r="G437" s="6" t="s">
        <v>1739</v>
      </c>
      <c r="H437" s="7">
        <v>8</v>
      </c>
      <c r="I437" s="1" t="s">
        <v>1698</v>
      </c>
      <c r="J437" s="1">
        <f t="shared" si="33"/>
        <v>1</v>
      </c>
      <c r="K437" s="1">
        <v>1</v>
      </c>
      <c r="L437" s="1">
        <f t="shared" si="34"/>
        <v>1</v>
      </c>
      <c r="N437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('1','C0000401','ເຫລັກກ້າມປູ ນັ່ງລ້ານ (ຝາຄອບ)   ','','','','', '', '','','ອັນ',1,3,2,NOW(), 0, '0000-00-00 00:00:00', 0, '1',0,0 ); </v>
      </c>
      <c r="O437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438" spans="1:15">
      <c r="A438" s="4">
        <v>402</v>
      </c>
      <c r="C438" s="4" t="str">
        <f t="shared" si="32"/>
        <v>C0000402</v>
      </c>
      <c r="D438" s="1" t="s">
        <v>340</v>
      </c>
      <c r="E438" s="4" t="s">
        <v>6</v>
      </c>
      <c r="F438" s="2">
        <v>0</v>
      </c>
      <c r="G438" s="6" t="s">
        <v>1739</v>
      </c>
      <c r="H438" s="7">
        <v>116</v>
      </c>
      <c r="I438" s="1" t="s">
        <v>1698</v>
      </c>
      <c r="J438" s="1">
        <f t="shared" si="33"/>
        <v>1</v>
      </c>
      <c r="K438" s="1">
        <v>1</v>
      </c>
      <c r="L438" s="1">
        <f t="shared" si="34"/>
        <v>1</v>
      </c>
      <c r="N438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('1','C0000402','ເຫລັກຂໍ້ຕໍ່ ນັ່ງລ້ານ   ','','','','', '', '','','ອັນ',1,3,2,NOW(), 0, '0000-00-00 00:00:00', 0, '1',0,0 ); </v>
      </c>
      <c r="O438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0,0,'116', 1, 1, 2, NOW(), 'ຮັບສິນຄ້າເຂົ້າໃໝ່', 'admin',' 0',0,0,0,'', '1','1','0000-00-00','-',NOW(),'-',NOW(),'-',NOW(),'1','1','','','');</v>
      </c>
    </row>
    <row r="439" spans="1:15">
      <c r="A439" s="4">
        <v>403</v>
      </c>
      <c r="C439" s="4" t="str">
        <f t="shared" si="32"/>
        <v>C0000403</v>
      </c>
      <c r="D439" s="1" t="s">
        <v>341</v>
      </c>
      <c r="E439" s="4" t="s">
        <v>342</v>
      </c>
      <c r="F439" s="2">
        <v>0</v>
      </c>
      <c r="G439" s="6" t="s">
        <v>1739</v>
      </c>
      <c r="H439" s="7">
        <v>39</v>
      </c>
      <c r="I439" s="1" t="s">
        <v>1698</v>
      </c>
      <c r="J439" s="1">
        <f t="shared" si="33"/>
        <v>1</v>
      </c>
      <c r="K439" s="1">
        <v>1</v>
      </c>
      <c r="L439" s="1">
        <f t="shared" si="34"/>
        <v>1</v>
      </c>
      <c r="N439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('1','C0000403','ຫລັກເສົາໄຟຟ້າ','','','','', '', '','','ຕົ້ນ',1,3,2,NOW(), 0, '0000-00-00 00:00:00', 0, '1',0,0 ); </v>
      </c>
      <c r="O439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440" spans="1:15">
      <c r="A440" s="4">
        <v>404</v>
      </c>
      <c r="C440" s="4" t="str">
        <f t="shared" si="32"/>
        <v>C0000404</v>
      </c>
      <c r="D440" s="1" t="s">
        <v>343</v>
      </c>
      <c r="E440" s="4" t="s">
        <v>6</v>
      </c>
      <c r="F440" s="2">
        <v>0</v>
      </c>
      <c r="G440" s="6" t="s">
        <v>1739</v>
      </c>
      <c r="H440" s="7">
        <v>39</v>
      </c>
      <c r="I440" s="1" t="s">
        <v>1698</v>
      </c>
      <c r="J440" s="1">
        <f t="shared" si="33"/>
        <v>1</v>
      </c>
      <c r="K440" s="1">
        <v>1</v>
      </c>
      <c r="L440" s="1">
        <f t="shared" si="34"/>
        <v>1</v>
      </c>
      <c r="N440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('1','C0000404','ຫົວເສົາໄຟ','','','','', '', '','','ອັນ',1,3,2,NOW(), 0, '0000-00-00 00:00:00', 0, '1',0,0 ); </v>
      </c>
      <c r="O440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441" spans="1:15">
      <c r="A441" s="4">
        <v>405</v>
      </c>
      <c r="C441" s="4" t="str">
        <f t="shared" si="32"/>
        <v>C0000405</v>
      </c>
      <c r="D441" s="1" t="s">
        <v>344</v>
      </c>
      <c r="E441" s="4" t="s">
        <v>23</v>
      </c>
      <c r="F441" s="2">
        <v>0</v>
      </c>
      <c r="G441" s="6" t="s">
        <v>1739</v>
      </c>
      <c r="H441" s="7">
        <v>53</v>
      </c>
      <c r="I441" s="1" t="s">
        <v>1698</v>
      </c>
      <c r="J441" s="1">
        <f t="shared" si="33"/>
        <v>1</v>
      </c>
      <c r="K441" s="1">
        <v>1</v>
      </c>
      <c r="L441" s="1">
        <f t="shared" si="34"/>
        <v>1</v>
      </c>
      <c r="N441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('1','C0000405','ເຫລັກກ໋ອງ  Ø25 X 25 mm     3 M       ','','','','', '', '','','ເສັ້ນ',1,3,2,NOW(), 0, '0000-00-00 00:00:00', 0, '1',0,0 ); </v>
      </c>
      <c r="O441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0,0,'53', 1, 1, 2, NOW(), 'ຮັບສິນຄ້າເຂົ້າໃໝ່', 'admin',' 0',0,0,0,'', '1','1','0000-00-00','-',NOW(),'-',NOW(),'-',NOW(),'1','1','','','');</v>
      </c>
    </row>
    <row r="442" spans="1:15">
      <c r="A442" s="4">
        <v>406</v>
      </c>
      <c r="C442" s="4" t="str">
        <f t="shared" si="32"/>
        <v>C0000406</v>
      </c>
      <c r="D442" s="1" t="s">
        <v>345</v>
      </c>
      <c r="E442" s="4" t="s">
        <v>23</v>
      </c>
      <c r="F442" s="2">
        <v>0</v>
      </c>
      <c r="G442" s="6" t="s">
        <v>1739</v>
      </c>
      <c r="H442" s="7">
        <v>2</v>
      </c>
      <c r="I442" s="1" t="s">
        <v>1698</v>
      </c>
      <c r="J442" s="1">
        <f t="shared" si="33"/>
        <v>1</v>
      </c>
      <c r="K442" s="1">
        <v>1</v>
      </c>
      <c r="L442" s="1">
        <f t="shared" si="34"/>
        <v>1</v>
      </c>
      <c r="N442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('1','C0000406','ເຫລັກກ໋ອງເຄືອບຂາວ  Ø100 X 100 mm     4 M       ','','','','', '', '','','ເສັ້ນ',1,3,2,NOW(), 0, '0000-00-00 00:00:00', 0, '1',0,0 ); </v>
      </c>
      <c r="O442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43" spans="1:15">
      <c r="A443" s="4">
        <v>407</v>
      </c>
      <c r="C443" s="4" t="str">
        <f t="shared" si="32"/>
        <v>C0000407</v>
      </c>
      <c r="D443" s="1" t="s">
        <v>346</v>
      </c>
      <c r="E443" s="4" t="s">
        <v>23</v>
      </c>
      <c r="F443" s="2">
        <v>0</v>
      </c>
      <c r="G443" s="6" t="s">
        <v>1739</v>
      </c>
      <c r="H443" s="7">
        <v>1</v>
      </c>
      <c r="I443" s="1" t="s">
        <v>1698</v>
      </c>
      <c r="J443" s="1">
        <f t="shared" si="33"/>
        <v>1</v>
      </c>
      <c r="K443" s="1">
        <v>1</v>
      </c>
      <c r="L443" s="1">
        <f t="shared" si="34"/>
        <v>1</v>
      </c>
      <c r="N443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('1','C0000407','ເຫລັກກ໋ອງເຄືອບຂາວ  Ø50 X 50 mm          ','','','','', '', '','','ເສັ້ນ',1,3,2,NOW(), 0, '0000-00-00 00:00:00', 0, '1',0,0 ); </v>
      </c>
      <c r="O443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44" spans="1:15">
      <c r="A444" s="4">
        <v>408</v>
      </c>
      <c r="C444" s="4" t="str">
        <f t="shared" si="32"/>
        <v>C0000408</v>
      </c>
      <c r="D444" s="1" t="s">
        <v>347</v>
      </c>
      <c r="E444" s="4" t="s">
        <v>23</v>
      </c>
      <c r="F444" s="2">
        <v>0</v>
      </c>
      <c r="G444" s="6" t="s">
        <v>1739</v>
      </c>
      <c r="H444" s="7">
        <v>1</v>
      </c>
      <c r="I444" s="1" t="s">
        <v>1698</v>
      </c>
      <c r="J444" s="1">
        <f t="shared" si="33"/>
        <v>1</v>
      </c>
      <c r="K444" s="1">
        <v>1</v>
      </c>
      <c r="L444" s="1">
        <f t="shared" si="34"/>
        <v>1</v>
      </c>
      <c r="N444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('1','C0000408','ເຫລັກກ໋ອງເຄືອບຂາວ  Ø20 X 20 mm          ','','','','', '', '','','ເສັ້ນ',1,3,2,NOW(), 0, '0000-00-00 00:00:00', 0, '1',0,0 ); </v>
      </c>
      <c r="O444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45" spans="1:15">
      <c r="A445" s="4">
        <v>409</v>
      </c>
      <c r="C445" s="4" t="str">
        <f t="shared" si="32"/>
        <v>C0000409</v>
      </c>
      <c r="D445" s="1" t="s">
        <v>348</v>
      </c>
      <c r="E445" s="4" t="s">
        <v>23</v>
      </c>
      <c r="F445" s="2">
        <v>0</v>
      </c>
      <c r="G445" s="6" t="s">
        <v>1739</v>
      </c>
      <c r="H445" s="7">
        <v>48</v>
      </c>
      <c r="I445" s="1" t="s">
        <v>1698</v>
      </c>
      <c r="J445" s="1">
        <f t="shared" si="33"/>
        <v>1</v>
      </c>
      <c r="K445" s="1">
        <v>1</v>
      </c>
      <c r="L445" s="1">
        <f t="shared" si="34"/>
        <v>1</v>
      </c>
      <c r="N445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('1','C0000409','ເຫລັກກ໋ອງສະແຕນເຫລດ  Ø15 X 30 mm    3 M','','','','', '', '','','ເສັ້ນ',1,3,2,NOW(), 0, '0000-00-00 00:00:00', 0, '1',0,0 ); </v>
      </c>
      <c r="O445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0,0,'48', 1, 1, 2, NOW(), 'ຮັບສິນຄ້າເຂົ້າໃໝ່', 'admin',' 0',0,0,0,'', '1','1','0000-00-00','-',NOW(),'-',NOW(),'-',NOW(),'1','1','','','');</v>
      </c>
    </row>
    <row r="446" spans="1:15">
      <c r="A446" s="4">
        <v>410</v>
      </c>
      <c r="C446" s="4" t="str">
        <f t="shared" ref="C446:C509" si="37">TEXT(A446,"C0000000")</f>
        <v>C0000410</v>
      </c>
      <c r="D446" s="1" t="s">
        <v>349</v>
      </c>
      <c r="E446" s="4" t="s">
        <v>23</v>
      </c>
      <c r="F446" s="2">
        <v>0</v>
      </c>
      <c r="G446" s="6" t="s">
        <v>1739</v>
      </c>
      <c r="H446" s="7">
        <v>1</v>
      </c>
      <c r="I446" s="1" t="s">
        <v>1698</v>
      </c>
      <c r="J446" s="1">
        <f t="shared" si="33"/>
        <v>1</v>
      </c>
      <c r="K446" s="1">
        <v>1</v>
      </c>
      <c r="L446" s="1">
        <f t="shared" si="34"/>
        <v>1</v>
      </c>
      <c r="N446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('1','C0000410','ເຫລັກໂຕ C  Ø45 X 75 mm    Ø75','','','','', '', '','','ເສັ້ນ',1,3,2,NOW(), 0, '0000-00-00 00:00:00', 0, '1',0,0 ); </v>
      </c>
      <c r="O446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47" spans="1:15">
      <c r="A447" s="4">
        <v>411</v>
      </c>
      <c r="C447" s="4" t="str">
        <f t="shared" si="37"/>
        <v>C0000411</v>
      </c>
      <c r="D447" s="1" t="s">
        <v>350</v>
      </c>
      <c r="E447" s="4" t="s">
        <v>23</v>
      </c>
      <c r="F447" s="2">
        <v>0</v>
      </c>
      <c r="G447" s="6" t="s">
        <v>1739</v>
      </c>
      <c r="H447" s="7">
        <v>18</v>
      </c>
      <c r="I447" s="1" t="s">
        <v>1698</v>
      </c>
      <c r="J447" s="1">
        <f t="shared" si="33"/>
        <v>1</v>
      </c>
      <c r="K447" s="1">
        <v>1</v>
      </c>
      <c r="L447" s="1">
        <f t="shared" si="34"/>
        <v>1</v>
      </c>
      <c r="N447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('1','C0000411','ເຫລັກສາກສະແຕນເຫລດ  DSS 304 L50 X 50 X 4 mm       ຫົວຟ້າ   ','','','','', '', '','','ເສັ້ນ',1,3,2,NOW(), 0, '0000-00-00 00:00:00', 0, '1',0,0 ); </v>
      </c>
      <c r="O447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448" spans="1:15">
      <c r="A448" s="4">
        <v>412</v>
      </c>
      <c r="C448" s="4" t="str">
        <f t="shared" si="37"/>
        <v>C0000412</v>
      </c>
      <c r="D448" s="1" t="s">
        <v>351</v>
      </c>
      <c r="E448" s="4" t="s">
        <v>23</v>
      </c>
      <c r="F448" s="2">
        <v>0</v>
      </c>
      <c r="G448" s="6" t="s">
        <v>1739</v>
      </c>
      <c r="H448" s="7">
        <v>37</v>
      </c>
      <c r="I448" s="1" t="s">
        <v>1698</v>
      </c>
      <c r="J448" s="1">
        <f t="shared" si="33"/>
        <v>1</v>
      </c>
      <c r="K448" s="1">
        <v>1</v>
      </c>
      <c r="L448" s="1">
        <f t="shared" si="34"/>
        <v>1</v>
      </c>
      <c r="N448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('1','C0000412','ເຫລັກສາກໂລ  L40 X 40 X 1 mm       ','','','','', '', '','','ເສັ້ນ',1,3,2,NOW(), 0, '0000-00-00 00:00:00', 0, '1',0,0 ); </v>
      </c>
      <c r="O448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0,0,'37', 1, 1, 2, NOW(), 'ຮັບສິນຄ້າເຂົ້າໃໝ່', 'admin',' 0',0,0,0,'', '1','1','0000-00-00','-',NOW(),'-',NOW(),'-',NOW(),'1','1','','','');</v>
      </c>
    </row>
    <row r="449" spans="1:15">
      <c r="A449" s="4">
        <v>413</v>
      </c>
      <c r="C449" s="4" t="str">
        <f t="shared" si="37"/>
        <v>C0000413</v>
      </c>
      <c r="D449" s="1" t="s">
        <v>352</v>
      </c>
      <c r="E449" s="4" t="s">
        <v>23</v>
      </c>
      <c r="F449" s="2">
        <v>0</v>
      </c>
      <c r="G449" s="6" t="s">
        <v>1739</v>
      </c>
      <c r="H449" s="7">
        <v>13</v>
      </c>
      <c r="I449" s="1" t="s">
        <v>1698</v>
      </c>
      <c r="J449" s="1">
        <f t="shared" si="33"/>
        <v>1</v>
      </c>
      <c r="K449" s="1">
        <v>1</v>
      </c>
      <c r="L449" s="1">
        <f t="shared" si="34"/>
        <v>1</v>
      </c>
      <c r="N449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('1','C0000413','ເຫລັກສາກໂລ  L25 X 25 X 1 mm        ຫົວແດງ ','','','','', '', '','','ເສັ້ນ',1,3,2,NOW(), 0, '0000-00-00 00:00:00', 0, '1',0,0 ); </v>
      </c>
      <c r="O449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450" spans="1:15">
      <c r="A450" s="4">
        <v>414</v>
      </c>
      <c r="C450" s="4" t="str">
        <f t="shared" si="37"/>
        <v>C0000414</v>
      </c>
      <c r="D450" s="1" t="s">
        <v>353</v>
      </c>
      <c r="E450" s="4" t="s">
        <v>23</v>
      </c>
      <c r="F450" s="2">
        <v>0</v>
      </c>
      <c r="G450" s="6" t="s">
        <v>1739</v>
      </c>
      <c r="H450" s="7">
        <v>2</v>
      </c>
      <c r="I450" s="1" t="s">
        <v>1698</v>
      </c>
      <c r="J450" s="1">
        <f t="shared" si="33"/>
        <v>1</v>
      </c>
      <c r="K450" s="1">
        <v>1</v>
      </c>
      <c r="L450" s="1">
        <f t="shared" si="34"/>
        <v>1</v>
      </c>
      <c r="N450" s="1" t="str">
        <f t="shared" si="3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('1','C0000414','ເຫລັກສາກໂລ  L25 X 25 X 1 mm        ຫົວເຫລືອງ ','','','','', '', '','','ເສັ້ນ',1,3,2,NOW(), 0, '0000-00-00 00:00:00', 0, '1',0,0 ); </v>
      </c>
      <c r="O450" s="1" t="str">
        <f t="shared" si="3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51" spans="1:15">
      <c r="A451" s="4">
        <v>415</v>
      </c>
      <c r="C451" s="4" t="str">
        <f t="shared" si="37"/>
        <v>C0000415</v>
      </c>
      <c r="D451" s="1" t="s">
        <v>354</v>
      </c>
      <c r="E451" s="4" t="s">
        <v>23</v>
      </c>
      <c r="F451" s="2">
        <v>0</v>
      </c>
      <c r="G451" s="6" t="s">
        <v>1739</v>
      </c>
      <c r="H451" s="7">
        <v>3</v>
      </c>
      <c r="I451" s="1" t="s">
        <v>1698</v>
      </c>
      <c r="J451" s="1">
        <f t="shared" ref="J451:J514" si="38">_xlfn.IFS(I451="ສາງລາຍວັນສຳນັກງານໃຫຍ່",1,I451="ພະແນກບໍລິຫານສຳນັກງານໃຫຍ່",2,I451="ໄອເຕັກສູນວາງສະແດງສິນຄ້າ",3,I451="ໄອເຕັກມໍລ",4,I451="ໄອເຕັກສວນນ້ຳ",5,I451="ທົ່ງຂັນຄຳມໍລ",6)</f>
        <v>1</v>
      </c>
      <c r="K451" s="1">
        <v>1</v>
      </c>
      <c r="L451" s="1">
        <f t="shared" ref="L451:L514" si="39">_xlfn.IFS(G451="ກີບ",1,G451="ບາດ",3,G451="ໂດລາ",2,TRUE,1)</f>
        <v>1</v>
      </c>
      <c r="N451" s="1" t="str">
        <f t="shared" ref="N451:N514" si="40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J451 &amp;"','"&amp; C451 &amp;"','"&amp; D451 &amp;"','','','','', '', '','','" &amp; E451 &amp;"',1,3,2,NOW(), 0, '0000-00-00 00:00:00', 0, '"&amp; K451&amp;"',0,0 );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('1','C0000415','ເຫລັກສາກ  L75 X 75 mm          ','','','','', '', '','','ເສັ້ນ',1,3,2,NOW(), 0, '0000-00-00 00:00:00', 0, '1',0,0 ); </v>
      </c>
      <c r="O451" s="1" t="str">
        <f t="shared" ref="O451:O514" si="41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'"&amp;J451&amp;"', '2024-04-10', (SELECT MAX(materialID) as materialID FROM tb_material WHERE info_id= '"&amp;J451&amp;"'), 0,0,'"&amp;H451&amp;"', 1, 1, 2, NOW(), 'ຮັບສິນຄ້າເຂົ້າໃໝ່', 'admin',' "&amp;F451&amp;"',0,0,0,'', '1','1','0000-00-00','-',NOW(),'-',NOW(),'-',NOW(),'"&amp;L451&amp;"','1','','','');"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52" spans="1:15">
      <c r="A452" s="4">
        <v>416</v>
      </c>
      <c r="C452" s="4" t="str">
        <f t="shared" si="37"/>
        <v>C0000416</v>
      </c>
      <c r="D452" s="1" t="s">
        <v>355</v>
      </c>
      <c r="E452" s="4" t="s">
        <v>23</v>
      </c>
      <c r="F452" s="2">
        <v>0</v>
      </c>
      <c r="G452" s="6" t="s">
        <v>1739</v>
      </c>
      <c r="H452" s="7">
        <v>6</v>
      </c>
      <c r="I452" s="1" t="s">
        <v>1698</v>
      </c>
      <c r="J452" s="1">
        <f t="shared" si="38"/>
        <v>1</v>
      </c>
      <c r="K452" s="1">
        <v>1</v>
      </c>
      <c r="L452" s="1">
        <f t="shared" si="39"/>
        <v>1</v>
      </c>
      <c r="N452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('1','C0000416','ເຫລັກສາກ  L70 X 70 mm     2  1/2''     ','','','','', '', '','','ເສັ້ນ',1,3,2,NOW(), 0, '0000-00-00 00:00:00', 0, '1',0,0 ); </v>
      </c>
      <c r="O452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453" spans="1:15">
      <c r="A453" s="4">
        <v>417</v>
      </c>
      <c r="C453" s="4" t="str">
        <f t="shared" si="37"/>
        <v>C0000417</v>
      </c>
      <c r="D453" s="1" t="s">
        <v>356</v>
      </c>
      <c r="E453" s="4" t="s">
        <v>23</v>
      </c>
      <c r="F453" s="2">
        <v>0</v>
      </c>
      <c r="G453" s="6" t="s">
        <v>1739</v>
      </c>
      <c r="H453" s="7">
        <v>17</v>
      </c>
      <c r="I453" s="1" t="s">
        <v>1698</v>
      </c>
      <c r="J453" s="1">
        <f t="shared" si="38"/>
        <v>1</v>
      </c>
      <c r="K453" s="1">
        <v>1</v>
      </c>
      <c r="L453" s="1">
        <f t="shared" si="39"/>
        <v>1</v>
      </c>
      <c r="N453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('1','C0000417','ເຫລັກສາກ  L6 X 6 mm         ','','','','', '', '','','ເສັ້ນ',1,3,2,NOW(), 0, '0000-00-00 00:00:00', 0, '1',0,0 ); </v>
      </c>
      <c r="O453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454" spans="1:15">
      <c r="A454" s="4">
        <v>418</v>
      </c>
      <c r="C454" s="4" t="str">
        <f t="shared" si="37"/>
        <v>C0000418</v>
      </c>
      <c r="D454" s="1" t="s">
        <v>363</v>
      </c>
      <c r="E454" s="4" t="s">
        <v>23</v>
      </c>
      <c r="F454" s="2">
        <v>0</v>
      </c>
      <c r="G454" s="6" t="s">
        <v>1739</v>
      </c>
      <c r="H454" s="7">
        <v>3</v>
      </c>
      <c r="I454" s="1" t="s">
        <v>1698</v>
      </c>
      <c r="J454" s="1">
        <f t="shared" si="38"/>
        <v>1</v>
      </c>
      <c r="K454" s="1">
        <v>1</v>
      </c>
      <c r="L454" s="1">
        <f t="shared" si="39"/>
        <v>1</v>
      </c>
      <c r="N454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('1','C0000418','ເສົາຕາຍໂລ   25 X 30 mm X 6 m       ','','','','', '', '','','ເສັ້ນ',1,3,2,NOW(), 0, '0000-00-00 00:00:00', 0, '1',0,0 ); </v>
      </c>
      <c r="O454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55" spans="1:15">
      <c r="A455" s="4">
        <v>419</v>
      </c>
      <c r="C455" s="4" t="str">
        <f t="shared" si="37"/>
        <v>C0000419</v>
      </c>
      <c r="D455" s="1" t="s">
        <v>364</v>
      </c>
      <c r="E455" s="4" t="s">
        <v>23</v>
      </c>
      <c r="F455" s="2">
        <v>0</v>
      </c>
      <c r="G455" s="6" t="s">
        <v>1739</v>
      </c>
      <c r="H455" s="7">
        <v>14</v>
      </c>
      <c r="I455" s="1" t="s">
        <v>1698</v>
      </c>
      <c r="J455" s="1">
        <f t="shared" si="38"/>
        <v>1</v>
      </c>
      <c r="K455" s="1">
        <v>1</v>
      </c>
      <c r="L455" s="1">
        <f t="shared" si="39"/>
        <v>1</v>
      </c>
      <c r="N455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('1','C0000419','ເສົາກຽວໂລ  30 X 35 mm X 6 m       ','','','','', '', '','','ເສັ້ນ',1,3,2,NOW(), 0, '0000-00-00 00:00:00', 0, '1',0,0 ); </v>
      </c>
      <c r="O455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456" spans="1:15">
      <c r="A456" s="4">
        <v>420</v>
      </c>
      <c r="C456" s="4" t="str">
        <f t="shared" si="37"/>
        <v>C0000420</v>
      </c>
      <c r="D456" s="1" t="s">
        <v>365</v>
      </c>
      <c r="E456" s="4" t="s">
        <v>23</v>
      </c>
      <c r="F456" s="2">
        <v>0</v>
      </c>
      <c r="G456" s="6" t="s">
        <v>1739</v>
      </c>
      <c r="H456" s="7">
        <v>6</v>
      </c>
      <c r="I456" s="1" t="s">
        <v>1698</v>
      </c>
      <c r="J456" s="1">
        <f t="shared" si="38"/>
        <v>1</v>
      </c>
      <c r="K456" s="1">
        <v>1</v>
      </c>
      <c r="L456" s="1">
        <f t="shared" si="39"/>
        <v>1</v>
      </c>
      <c r="N456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('1','C0000420','ເສົາກຸນແຈໂລ SKS   25 X 50 mm X 6 m       ','','','','', '', '','','ເສັ້ນ',1,3,2,NOW(), 0, '0000-00-00 00:00:00', 0, '1',0,0 ); </v>
      </c>
      <c r="O456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457" spans="1:15">
      <c r="A457" s="4">
        <v>421</v>
      </c>
      <c r="C457" s="4" t="str">
        <f t="shared" si="37"/>
        <v>C0000421</v>
      </c>
      <c r="D457" s="1" t="s">
        <v>366</v>
      </c>
      <c r="E457" s="4" t="s">
        <v>23</v>
      </c>
      <c r="F457" s="2">
        <v>0</v>
      </c>
      <c r="G457" s="6" t="s">
        <v>1739</v>
      </c>
      <c r="H457" s="7">
        <v>29</v>
      </c>
      <c r="I457" s="1" t="s">
        <v>1698</v>
      </c>
      <c r="J457" s="1">
        <f t="shared" si="38"/>
        <v>1</v>
      </c>
      <c r="K457" s="1">
        <v>1</v>
      </c>
      <c r="L457" s="1">
        <f t="shared" si="39"/>
        <v>1</v>
      </c>
      <c r="N457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('1','C0000421','ລາງແຂນໂລ  35 X 44 mm X 6 m       ','','','','', '', '','','ເສັ້ນ',1,3,2,NOW(), 0, '0000-00-00 00:00:00', 0, '1',0,0 ); </v>
      </c>
      <c r="O457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458" spans="1:15">
      <c r="A458" s="4">
        <v>422</v>
      </c>
      <c r="C458" s="4" t="str">
        <f t="shared" si="37"/>
        <v>C0000422</v>
      </c>
      <c r="D458" s="1" t="s">
        <v>371</v>
      </c>
      <c r="E458" s="4" t="s">
        <v>23</v>
      </c>
      <c r="F458" s="2">
        <v>0</v>
      </c>
      <c r="G458" s="6" t="s">
        <v>1739</v>
      </c>
      <c r="H458" s="7">
        <v>7</v>
      </c>
      <c r="I458" s="1" t="s">
        <v>1698</v>
      </c>
      <c r="J458" s="1">
        <f t="shared" si="38"/>
        <v>1</v>
      </c>
      <c r="K458" s="1">
        <v>1</v>
      </c>
      <c r="L458" s="1">
        <f t="shared" si="39"/>
        <v>1</v>
      </c>
      <c r="N458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('1','C0000422','ໂລກ່ອງ        25 X 45 mm X 6 m       ','','','','', '', '','','ເສັ້ນ',1,3,2,NOW(), 0, '0000-00-00 00:00:00', 0, '1',0,0 ); </v>
      </c>
      <c r="O458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459" spans="1:15">
      <c r="A459" s="4">
        <v>423</v>
      </c>
      <c r="C459" s="4" t="str">
        <f t="shared" si="37"/>
        <v>C0000423</v>
      </c>
      <c r="D459" s="1" t="s">
        <v>372</v>
      </c>
      <c r="E459" s="4" t="s">
        <v>23</v>
      </c>
      <c r="F459" s="2">
        <v>0</v>
      </c>
      <c r="G459" s="6" t="s">
        <v>1739</v>
      </c>
      <c r="H459" s="7">
        <v>6</v>
      </c>
      <c r="I459" s="1" t="s">
        <v>1698</v>
      </c>
      <c r="J459" s="1">
        <f t="shared" si="38"/>
        <v>1</v>
      </c>
      <c r="K459" s="1">
        <v>1</v>
      </c>
      <c r="L459" s="1">
        <f t="shared" si="39"/>
        <v>1</v>
      </c>
      <c r="N459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('1','C0000423','ໂລກ່ອງ        45 X 45 mm X 6 m       ','','','','', '', '','','ເສັ້ນ',1,3,2,NOW(), 0, '0000-00-00 00:00:00', 0, '1',0,0 ); </v>
      </c>
      <c r="O459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460" spans="1:15">
      <c r="A460" s="4">
        <v>424</v>
      </c>
      <c r="C460" s="4" t="str">
        <f t="shared" si="37"/>
        <v>C0000424</v>
      </c>
      <c r="D460" s="1" t="s">
        <v>377</v>
      </c>
      <c r="E460" s="4" t="s">
        <v>23</v>
      </c>
      <c r="F460" s="2">
        <v>0</v>
      </c>
      <c r="G460" s="6" t="s">
        <v>1739</v>
      </c>
      <c r="H460" s="7">
        <v>15</v>
      </c>
      <c r="I460" s="1" t="s">
        <v>1698</v>
      </c>
      <c r="J460" s="1">
        <f t="shared" si="38"/>
        <v>1</v>
      </c>
      <c r="K460" s="1">
        <v>1</v>
      </c>
      <c r="L460" s="1">
        <f t="shared" si="39"/>
        <v>1</v>
      </c>
      <c r="N460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('1','C0000424','ຊົນກາງບານເລື່ອນໂລ SKS 15 X 38 mm X 6 m       ','','','','', '', '','','ເສັ້ນ',1,3,2,NOW(), 0, '0000-00-00 00:00:00', 0, '1',0,0 ); </v>
      </c>
      <c r="O460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461" spans="1:15">
      <c r="A461" s="4">
        <v>425</v>
      </c>
      <c r="C461" s="4" t="str">
        <f t="shared" si="37"/>
        <v>C0000425</v>
      </c>
      <c r="D461" s="1" t="s">
        <v>378</v>
      </c>
      <c r="E461" s="4" t="s">
        <v>23</v>
      </c>
      <c r="F461" s="2">
        <v>0</v>
      </c>
      <c r="G461" s="6" t="s">
        <v>1739</v>
      </c>
      <c r="H461" s="7">
        <v>2</v>
      </c>
      <c r="I461" s="1" t="s">
        <v>1698</v>
      </c>
      <c r="J461" s="1">
        <f t="shared" si="38"/>
        <v>1</v>
      </c>
      <c r="K461" s="1">
        <v>1</v>
      </c>
      <c r="L461" s="1">
        <f t="shared" si="39"/>
        <v>1</v>
      </c>
      <c r="N461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('1','C0000425','ຕໍ່ກາງບານເລື່ອນໂລ SKS 20 X 30 mm X 6 m       ','','','','', '', '','','ເສັ້ນ',1,3,2,NOW(), 0, '0000-00-00 00:00:00', 0, '1',0,0 ); </v>
      </c>
      <c r="O461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62" spans="1:15">
      <c r="A462" s="4">
        <v>426</v>
      </c>
      <c r="C462" s="4" t="str">
        <f t="shared" si="37"/>
        <v>C0000426</v>
      </c>
      <c r="D462" s="1" t="s">
        <v>379</v>
      </c>
      <c r="E462" s="4" t="s">
        <v>23</v>
      </c>
      <c r="F462" s="2">
        <v>0</v>
      </c>
      <c r="G462" s="6" t="s">
        <v>1739</v>
      </c>
      <c r="H462" s="7">
        <v>36</v>
      </c>
      <c r="I462" s="1" t="s">
        <v>1698</v>
      </c>
      <c r="J462" s="1">
        <f t="shared" si="38"/>
        <v>1</v>
      </c>
      <c r="K462" s="1">
        <v>1</v>
      </c>
      <c r="L462" s="1">
        <f t="shared" si="39"/>
        <v>1</v>
      </c>
      <c r="N462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('1','C0000426','ຕົບຮ່ອງໂລ  3'' X 6 m       ','','','','', '', '','','ເສັ້ນ',1,3,2,NOW(), 0, '0000-00-00 00:00:00', 0, '1',0,0 ); </v>
      </c>
      <c r="O462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0,0,'36', 1, 1, 2, NOW(), 'ຮັບສິນຄ້າເຂົ້າໃໝ່', 'admin',' 0',0,0,0,'', '1','1','0000-00-00','-',NOW(),'-',NOW(),'-',NOW(),'1','1','','','');</v>
      </c>
    </row>
    <row r="463" spans="1:15">
      <c r="A463" s="4">
        <v>427</v>
      </c>
      <c r="C463" s="4" t="str">
        <f t="shared" si="37"/>
        <v>C0000427</v>
      </c>
      <c r="D463" s="1" t="s">
        <v>380</v>
      </c>
      <c r="E463" s="4" t="s">
        <v>23</v>
      </c>
      <c r="F463" s="2">
        <v>0</v>
      </c>
      <c r="G463" s="6" t="s">
        <v>1739</v>
      </c>
      <c r="H463" s="7">
        <v>7</v>
      </c>
      <c r="I463" s="1" t="s">
        <v>1698</v>
      </c>
      <c r="J463" s="1">
        <f t="shared" si="38"/>
        <v>1</v>
      </c>
      <c r="K463" s="1">
        <v>1</v>
      </c>
      <c r="L463" s="1">
        <f t="shared" si="39"/>
        <v>1</v>
      </c>
      <c r="N463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('1','C0000427','ຕົບຮ່ອງໂລ  3'' X 280 Cm       ','','','','', '', '','','ເສັ້ນ',1,3,2,NOW(), 0, '0000-00-00 00:00:00', 0, '1',0,0 ); </v>
      </c>
      <c r="O463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464" spans="1:15">
      <c r="A464" s="4">
        <v>428</v>
      </c>
      <c r="C464" s="4" t="str">
        <f t="shared" si="37"/>
        <v>C0000428</v>
      </c>
      <c r="D464" s="1" t="s">
        <v>381</v>
      </c>
      <c r="E464" s="4" t="s">
        <v>23</v>
      </c>
      <c r="F464" s="2">
        <v>0</v>
      </c>
      <c r="G464" s="6" t="s">
        <v>1739</v>
      </c>
      <c r="H464" s="7">
        <v>9</v>
      </c>
      <c r="I464" s="1" t="s">
        <v>1698</v>
      </c>
      <c r="J464" s="1">
        <f t="shared" si="38"/>
        <v>1</v>
      </c>
      <c r="K464" s="1">
        <v>1</v>
      </c>
      <c r="L464" s="1">
        <f t="shared" si="39"/>
        <v>1</v>
      </c>
      <c r="N464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('1','C0000428','ຕົບລຽບໂລ  3'' X 6 Cm       ','','','','', '', '','','ເສັ້ນ',1,3,2,NOW(), 0, '0000-00-00 00:00:00', 0, '1',0,0 ); </v>
      </c>
      <c r="O464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465" spans="1:15">
      <c r="A465" s="4">
        <v>429</v>
      </c>
      <c r="C465" s="4" t="str">
        <f t="shared" si="37"/>
        <v>C0000429</v>
      </c>
      <c r="D465" s="1" t="s">
        <v>382</v>
      </c>
      <c r="E465" s="4" t="s">
        <v>23</v>
      </c>
      <c r="F465" s="2">
        <v>0</v>
      </c>
      <c r="G465" s="6" t="s">
        <v>1739</v>
      </c>
      <c r="H465" s="7">
        <v>14</v>
      </c>
      <c r="I465" s="1" t="s">
        <v>1698</v>
      </c>
      <c r="J465" s="1">
        <f t="shared" si="38"/>
        <v>1</v>
      </c>
      <c r="K465" s="1">
        <v>1</v>
      </c>
      <c r="L465" s="1">
        <f t="shared" si="39"/>
        <v>1</v>
      </c>
      <c r="N465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('1','C0000429','ຝາແຈກສັນໂລ    4 X 600 Cm       ','','','','', '', '','','ເສັ້ນ',1,3,2,NOW(), 0, '0000-00-00 00:00:00', 0, '1',0,0 ); </v>
      </c>
      <c r="O465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466" spans="1:15">
      <c r="A466" s="4">
        <v>430</v>
      </c>
      <c r="C466" s="4" t="str">
        <f t="shared" si="37"/>
        <v>C0000430</v>
      </c>
      <c r="D466" s="1" t="s">
        <v>383</v>
      </c>
      <c r="E466" s="4" t="s">
        <v>23</v>
      </c>
      <c r="F466" s="2">
        <v>0</v>
      </c>
      <c r="G466" s="6" t="s">
        <v>1739</v>
      </c>
      <c r="H466" s="7">
        <v>45</v>
      </c>
      <c r="I466" s="1" t="s">
        <v>1698</v>
      </c>
      <c r="J466" s="1">
        <f t="shared" si="38"/>
        <v>1</v>
      </c>
      <c r="K466" s="1">
        <v>1</v>
      </c>
      <c r="L466" s="1">
        <f t="shared" si="39"/>
        <v>1</v>
      </c>
      <c r="N466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('1','C0000430','ຝາປິດໂລ  Smart 18  X 45 mm X 6M        ','','','','', '', '','','ເສັ້ນ',1,3,2,NOW(), 0, '0000-00-00 00:00:00', 0, '1',0,0 ); </v>
      </c>
      <c r="O466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467" spans="1:15">
      <c r="A467" s="4">
        <v>431</v>
      </c>
      <c r="C467" s="4" t="str">
        <f t="shared" si="37"/>
        <v>C0000431</v>
      </c>
      <c r="D467" s="1" t="s">
        <v>384</v>
      </c>
      <c r="E467" s="4" t="s">
        <v>23</v>
      </c>
      <c r="F467" s="2">
        <v>0</v>
      </c>
      <c r="G467" s="6" t="s">
        <v>1739</v>
      </c>
      <c r="H467" s="7">
        <v>2</v>
      </c>
      <c r="I467" s="1" t="s">
        <v>1698</v>
      </c>
      <c r="J467" s="1">
        <f t="shared" si="38"/>
        <v>1</v>
      </c>
      <c r="K467" s="1">
        <v>1</v>
      </c>
      <c r="L467" s="1">
        <f t="shared" si="39"/>
        <v>1</v>
      </c>
      <c r="N467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('1','C0000431','ທໍລະນີສະວິງໂລ   4 X 600 Cm       ','','','','', '', '','','ເສັ້ນ',1,3,2,NOW(), 0, '0000-00-00 00:00:00', 0, '1',0,0 ); </v>
      </c>
      <c r="O467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68" spans="1:15">
      <c r="A468" s="4">
        <v>432</v>
      </c>
      <c r="C468" s="4" t="str">
        <f t="shared" si="37"/>
        <v>C0000432</v>
      </c>
      <c r="D468" s="1" t="s">
        <v>385</v>
      </c>
      <c r="E468" s="4" t="s">
        <v>23</v>
      </c>
      <c r="F468" s="2">
        <v>0</v>
      </c>
      <c r="G468" s="6" t="s">
        <v>1739</v>
      </c>
      <c r="H468" s="7">
        <v>9</v>
      </c>
      <c r="I468" s="1" t="s">
        <v>1698</v>
      </c>
      <c r="J468" s="1">
        <f t="shared" si="38"/>
        <v>1</v>
      </c>
      <c r="K468" s="1">
        <v>1</v>
      </c>
      <c r="L468" s="1">
        <f t="shared" si="39"/>
        <v>1</v>
      </c>
      <c r="N468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('1','C0000432','ເຟມບົນເສີມກ່ອງໂລ  40  X 100 mm X 6M     ','','','','', '', '','','ເສັ້ນ',1,3,2,NOW(), 0, '0000-00-00 00:00:00', 0, '1',0,0 ); </v>
      </c>
      <c r="O468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469" spans="1:15">
      <c r="A469" s="4">
        <v>433</v>
      </c>
      <c r="C469" s="4" t="str">
        <f t="shared" si="37"/>
        <v>C0000433</v>
      </c>
      <c r="D469" s="1" t="s">
        <v>386</v>
      </c>
      <c r="E469" s="4" t="s">
        <v>23</v>
      </c>
      <c r="F469" s="2">
        <v>0</v>
      </c>
      <c r="G469" s="6" t="s">
        <v>1739</v>
      </c>
      <c r="H469" s="7">
        <v>1</v>
      </c>
      <c r="I469" s="1" t="s">
        <v>1698</v>
      </c>
      <c r="J469" s="1">
        <f t="shared" si="38"/>
        <v>1</v>
      </c>
      <c r="K469" s="1">
        <v>1</v>
      </c>
      <c r="L469" s="1">
        <f t="shared" si="39"/>
        <v>1</v>
      </c>
      <c r="N469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('1','C0000433','ເຟມບົນໂລ  20  X 95 mm X 6M     ','','','','', '', '','','ເສັ້ນ',1,3,2,NOW(), 0, '0000-00-00 00:00:00', 0, '1',0,0 ); </v>
      </c>
      <c r="O469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70" spans="1:15">
      <c r="A470" s="4">
        <v>434</v>
      </c>
      <c r="C470" s="4" t="str">
        <f t="shared" si="37"/>
        <v>C0000434</v>
      </c>
      <c r="D470" s="1" t="s">
        <v>387</v>
      </c>
      <c r="E470" s="4" t="s">
        <v>23</v>
      </c>
      <c r="F470" s="2">
        <v>0</v>
      </c>
      <c r="G470" s="6" t="s">
        <v>1739</v>
      </c>
      <c r="H470" s="7">
        <v>2</v>
      </c>
      <c r="I470" s="1" t="s">
        <v>1698</v>
      </c>
      <c r="J470" s="1">
        <f t="shared" si="38"/>
        <v>1</v>
      </c>
      <c r="K470" s="1">
        <v>1</v>
      </c>
      <c r="L470" s="1">
        <f t="shared" si="39"/>
        <v>1</v>
      </c>
      <c r="N470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('1','C0000434','ເຟມລ່າງໂລ  20  X 95 mm X 6M     ','','','','', '', '','','ເສັ້ນ',1,3,2,NOW(), 0, '0000-00-00 00:00:00', 0, '1',0,0 ); </v>
      </c>
      <c r="O470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71" spans="1:15">
      <c r="A471" s="4">
        <v>435</v>
      </c>
      <c r="C471" s="4" t="str">
        <f t="shared" si="37"/>
        <v>C0000435</v>
      </c>
      <c r="D471" s="1" t="s">
        <v>388</v>
      </c>
      <c r="E471" s="4" t="s">
        <v>23</v>
      </c>
      <c r="F471" s="2">
        <v>0</v>
      </c>
      <c r="G471" s="6" t="s">
        <v>1739</v>
      </c>
      <c r="H471" s="7">
        <v>27</v>
      </c>
      <c r="I471" s="1" t="s">
        <v>1698</v>
      </c>
      <c r="J471" s="1">
        <f t="shared" si="38"/>
        <v>1</v>
      </c>
      <c r="K471" s="1">
        <v>1</v>
      </c>
      <c r="L471" s="1">
        <f t="shared" si="39"/>
        <v>1</v>
      </c>
      <c r="N471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('1','C0000435','ໃບປະຕູມ້ວນ ໂລ  ສີຂາວ    5 cm X 6M     ','','','','', '', '','','ເສັ້ນ',1,3,2,NOW(), 0, '0000-00-00 00:00:00', 0, '1',0,0 ); </v>
      </c>
      <c r="O471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472" spans="1:15">
      <c r="A472" s="4">
        <v>436</v>
      </c>
      <c r="C472" s="4" t="str">
        <f t="shared" si="37"/>
        <v>C0000436</v>
      </c>
      <c r="D472" s="1" t="s">
        <v>389</v>
      </c>
      <c r="E472" s="4" t="s">
        <v>23</v>
      </c>
      <c r="F472" s="2">
        <v>0</v>
      </c>
      <c r="G472" s="6" t="s">
        <v>1739</v>
      </c>
      <c r="H472" s="7">
        <v>2</v>
      </c>
      <c r="I472" s="1" t="s">
        <v>1698</v>
      </c>
      <c r="J472" s="1">
        <f t="shared" si="38"/>
        <v>1</v>
      </c>
      <c r="K472" s="1">
        <v>1</v>
      </c>
      <c r="L472" s="1">
        <f t="shared" si="39"/>
        <v>1</v>
      </c>
      <c r="N472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('1','C0000436','ໂລສາກເສີມ  40 X 70 mm X 6M     ','','','','', '', '','','ເສັ້ນ',1,3,2,NOW(), 0, '0000-00-00 00:00:00', 0, '1',0,0 ); </v>
      </c>
      <c r="O472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73" spans="1:15">
      <c r="A473" s="4">
        <v>437</v>
      </c>
      <c r="C473" s="4" t="str">
        <f t="shared" si="37"/>
        <v>C0000437</v>
      </c>
      <c r="D473" s="1" t="s">
        <v>390</v>
      </c>
      <c r="E473" s="4" t="s">
        <v>23</v>
      </c>
      <c r="F473" s="2">
        <v>0</v>
      </c>
      <c r="G473" s="6" t="s">
        <v>1739</v>
      </c>
      <c r="H473" s="7">
        <v>4</v>
      </c>
      <c r="I473" s="1" t="s">
        <v>1698</v>
      </c>
      <c r="J473" s="1">
        <f t="shared" si="38"/>
        <v>1</v>
      </c>
      <c r="K473" s="1">
        <v>1</v>
      </c>
      <c r="L473" s="1">
        <f t="shared" si="39"/>
        <v>1</v>
      </c>
      <c r="N473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('1','C0000437','ເສັ້ນປະຕູມີປີກໂລ  13 X 35 mm X 6M     ','','','','', '', '','','ເສັ້ນ',1,3,2,NOW(), 0, '0000-00-00 00:00:00', 0, '1',0,0 ); </v>
      </c>
      <c r="O473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74" spans="1:15">
      <c r="A474" s="4">
        <v>438</v>
      </c>
      <c r="C474" s="4" t="str">
        <f t="shared" si="37"/>
        <v>C0000438</v>
      </c>
      <c r="D474" s="1" t="s">
        <v>391</v>
      </c>
      <c r="E474" s="4" t="s">
        <v>23</v>
      </c>
      <c r="F474" s="2">
        <v>0</v>
      </c>
      <c r="G474" s="6" t="s">
        <v>1739</v>
      </c>
      <c r="H474" s="7">
        <v>25</v>
      </c>
      <c r="I474" s="1" t="s">
        <v>1698</v>
      </c>
      <c r="J474" s="1">
        <f t="shared" si="38"/>
        <v>1</v>
      </c>
      <c r="K474" s="1">
        <v>1</v>
      </c>
      <c r="L474" s="1">
        <f t="shared" si="39"/>
        <v>1</v>
      </c>
      <c r="N474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('1','C0000438','ໂຕແຊັດໂລ Z     6CM  X  600CM     ','','','','', '', '','','ເສັ້ນ',1,3,2,NOW(), 0, '0000-00-00 00:00:00', 0, '1',0,0 ); </v>
      </c>
      <c r="O474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475" spans="1:15">
      <c r="A475" s="4">
        <v>439</v>
      </c>
      <c r="C475" s="4" t="str">
        <f t="shared" si="37"/>
        <v>C0000439</v>
      </c>
      <c r="D475" s="1" t="s">
        <v>392</v>
      </c>
      <c r="E475" s="4" t="s">
        <v>23</v>
      </c>
      <c r="F475" s="2">
        <v>0</v>
      </c>
      <c r="G475" s="6" t="s">
        <v>1739</v>
      </c>
      <c r="H475" s="7">
        <v>55</v>
      </c>
      <c r="I475" s="1" t="s">
        <v>1698</v>
      </c>
      <c r="J475" s="1">
        <f t="shared" si="38"/>
        <v>1</v>
      </c>
      <c r="K475" s="1">
        <v>1</v>
      </c>
      <c r="L475" s="1">
        <f t="shared" si="39"/>
        <v>1</v>
      </c>
      <c r="N475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('1','C0000439','ໂຕແຊັດໂລ Z     135CM  X  600CM     ','','','','', '', '','','ເສັ້ນ',1,3,2,NOW(), 0, '0000-00-00 00:00:00', 0, '1',0,0 ); </v>
      </c>
      <c r="O475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0,0,'55', 1, 1, 2, NOW(), 'ຮັບສິນຄ້າເຂົ້າໃໝ່', 'admin',' 0',0,0,0,'', '1','1','0000-00-00','-',NOW(),'-',NOW(),'-',NOW(),'1','1','','','');</v>
      </c>
    </row>
    <row r="476" spans="1:15">
      <c r="A476" s="4">
        <v>440</v>
      </c>
      <c r="C476" s="4" t="str">
        <f t="shared" si="37"/>
        <v>C0000440</v>
      </c>
      <c r="D476" s="1" t="s">
        <v>393</v>
      </c>
      <c r="E476" s="4" t="s">
        <v>23</v>
      </c>
      <c r="F476" s="2">
        <v>0</v>
      </c>
      <c r="G476" s="6" t="s">
        <v>1739</v>
      </c>
      <c r="H476" s="7">
        <v>24</v>
      </c>
      <c r="I476" s="1" t="s">
        <v>1698</v>
      </c>
      <c r="J476" s="1">
        <f t="shared" si="38"/>
        <v>1</v>
      </c>
      <c r="K476" s="1">
        <v>1</v>
      </c>
      <c r="L476" s="1">
        <f t="shared" si="39"/>
        <v>1</v>
      </c>
      <c r="N476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('1','C0000440','ເຫລັກປ້ອງອ້ອຍ  Ø12','','','','', '', '','','ເສັ້ນ',1,3,2,NOW(), 0, '0000-00-00 00:00:00', 0, '1',0,0 ); </v>
      </c>
      <c r="O476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477" spans="1:15">
      <c r="A477" s="4">
        <v>441</v>
      </c>
      <c r="C477" s="4" t="str">
        <f t="shared" si="37"/>
        <v>C0000441</v>
      </c>
      <c r="D477" s="1" t="s">
        <v>394</v>
      </c>
      <c r="E477" s="4" t="s">
        <v>23</v>
      </c>
      <c r="F477" s="2">
        <v>0</v>
      </c>
      <c r="G477" s="6" t="s">
        <v>1739</v>
      </c>
      <c r="H477" s="7">
        <v>6316</v>
      </c>
      <c r="I477" s="1" t="s">
        <v>1698</v>
      </c>
      <c r="J477" s="1">
        <f t="shared" si="38"/>
        <v>1</v>
      </c>
      <c r="K477" s="1">
        <v>1</v>
      </c>
      <c r="L477" s="1">
        <f t="shared" si="39"/>
        <v>1</v>
      </c>
      <c r="N477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('1','C0000441','ເຫລັກເສັ້ນລວດ (ສຳຫລັບຕະຂໍໄຟ)   Ø3','','','','', '', '','','ເສັ້ນ',1,3,2,NOW(), 0, '0000-00-00 00:00:00', 0, '1',0,0 ); </v>
      </c>
      <c r="O477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0,0,'6316', 1, 1, 2, NOW(), 'ຮັບສິນຄ້າເຂົ້າໃໝ່', 'admin',' 0',0,0,0,'', '1','1','0000-00-00','-',NOW(),'-',NOW(),'-',NOW(),'1','1','','','');</v>
      </c>
    </row>
    <row r="478" spans="1:15">
      <c r="A478" s="4">
        <v>442</v>
      </c>
      <c r="C478" s="4" t="str">
        <f t="shared" si="37"/>
        <v>C0000442</v>
      </c>
      <c r="D478" s="1" t="s">
        <v>395</v>
      </c>
      <c r="E478" s="4" t="s">
        <v>23</v>
      </c>
      <c r="F478" s="2">
        <v>0</v>
      </c>
      <c r="G478" s="6" t="s">
        <v>1739</v>
      </c>
      <c r="H478" s="7">
        <v>1732</v>
      </c>
      <c r="I478" s="1" t="s">
        <v>1698</v>
      </c>
      <c r="J478" s="1">
        <f t="shared" si="38"/>
        <v>1</v>
      </c>
      <c r="K478" s="1">
        <v>1</v>
      </c>
      <c r="L478" s="1">
        <f t="shared" si="39"/>
        <v>1</v>
      </c>
      <c r="N478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('1','C0000442','ເຫລັກເສັ້ນລວດ (ສຳຫລັບຕະຂໍໄຟ)   Ø5','','','','', '', '','','ເສັ້ນ',1,3,2,NOW(), 0, '0000-00-00 00:00:00', 0, '1',0,0 ); </v>
      </c>
      <c r="O478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0,0,'1732', 1, 1, 2, NOW(), 'ຮັບສິນຄ້າເຂົ້າໃໝ່', 'admin',' 0',0,0,0,'', '1','1','0000-00-00','-',NOW(),'-',NOW(),'-',NOW(),'1','1','','','');</v>
      </c>
    </row>
    <row r="479" spans="1:15">
      <c r="A479" s="4">
        <v>443</v>
      </c>
      <c r="C479" s="4" t="str">
        <f t="shared" si="37"/>
        <v>C0000443</v>
      </c>
      <c r="D479" s="1" t="s">
        <v>396</v>
      </c>
      <c r="E479" s="4" t="s">
        <v>23</v>
      </c>
      <c r="F479" s="2">
        <v>0</v>
      </c>
      <c r="G479" s="6" t="s">
        <v>1739</v>
      </c>
      <c r="H479" s="7">
        <v>15</v>
      </c>
      <c r="I479" s="1" t="s">
        <v>1698</v>
      </c>
      <c r="J479" s="1">
        <f t="shared" si="38"/>
        <v>1</v>
      </c>
      <c r="K479" s="1">
        <v>1</v>
      </c>
      <c r="L479" s="1">
        <f t="shared" si="39"/>
        <v>1</v>
      </c>
      <c r="N479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('1','C0000443','ເຫລັກໂຕຊີ  C   2" X 4"','','','','', '', '','','ເສັ້ນ',1,3,2,NOW(), 0, '0000-00-00 00:00:00', 0, '1',0,0 ); </v>
      </c>
      <c r="O479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480" spans="1:15">
      <c r="A480" s="4">
        <v>444</v>
      </c>
      <c r="C480" s="4" t="str">
        <f t="shared" si="37"/>
        <v>C0000444</v>
      </c>
      <c r="D480" s="1" t="s">
        <v>397</v>
      </c>
      <c r="E480" s="4" t="s">
        <v>23</v>
      </c>
      <c r="F480" s="2">
        <v>0</v>
      </c>
      <c r="G480" s="6" t="s">
        <v>1739</v>
      </c>
      <c r="H480" s="7">
        <v>5</v>
      </c>
      <c r="I480" s="1" t="s">
        <v>1698</v>
      </c>
      <c r="J480" s="1">
        <f t="shared" si="38"/>
        <v>1</v>
      </c>
      <c r="K480" s="1">
        <v>1</v>
      </c>
      <c r="L480" s="1">
        <f t="shared" si="39"/>
        <v>1</v>
      </c>
      <c r="N480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('1','C0000444','ເຫລັກໂຕຊີ  C   2" X 5"','','','','', '', '','','ເສັ້ນ',1,3,2,NOW(), 0, '0000-00-00 00:00:00', 0, '1',0,0 ); </v>
      </c>
      <c r="O480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81" spans="1:15">
      <c r="A481" s="4">
        <v>445</v>
      </c>
      <c r="C481" s="4" t="str">
        <f t="shared" si="37"/>
        <v>C0000445</v>
      </c>
      <c r="D481" s="1" t="s">
        <v>398</v>
      </c>
      <c r="E481" s="4" t="s">
        <v>23</v>
      </c>
      <c r="F481" s="2">
        <v>0</v>
      </c>
      <c r="G481" s="6" t="s">
        <v>1739</v>
      </c>
      <c r="H481" s="7">
        <v>80</v>
      </c>
      <c r="I481" s="1" t="s">
        <v>1698</v>
      </c>
      <c r="J481" s="1">
        <f t="shared" si="38"/>
        <v>1</v>
      </c>
      <c r="K481" s="1">
        <v>1</v>
      </c>
      <c r="L481" s="1">
        <f t="shared" si="39"/>
        <v>1</v>
      </c>
      <c r="N481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('1','C0000445','ເຫລັກໂຕຊີ  C   2" X 6"','','','','', '', '','','ເສັ້ນ',1,3,2,NOW(), 0, '0000-00-00 00:00:00', 0, '1',0,0 ); </v>
      </c>
      <c r="O481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0,0,'80', 1, 1, 2, NOW(), 'ຮັບສິນຄ້າເຂົ້າໃໝ່', 'admin',' 0',0,0,0,'', '1','1','0000-00-00','-',NOW(),'-',NOW(),'-',NOW(),'1','1','','','');</v>
      </c>
    </row>
    <row r="482" spans="1:15">
      <c r="A482" s="4">
        <v>446</v>
      </c>
      <c r="C482" s="4" t="str">
        <f t="shared" si="37"/>
        <v>C0000446</v>
      </c>
      <c r="D482" s="1" t="s">
        <v>399</v>
      </c>
      <c r="E482" s="4" t="s">
        <v>23</v>
      </c>
      <c r="F482" s="2">
        <v>0</v>
      </c>
      <c r="G482" s="6" t="s">
        <v>1739</v>
      </c>
      <c r="H482" s="7">
        <v>10</v>
      </c>
      <c r="I482" s="1" t="s">
        <v>1698</v>
      </c>
      <c r="J482" s="1">
        <f t="shared" si="38"/>
        <v>1</v>
      </c>
      <c r="K482" s="1">
        <v>1</v>
      </c>
      <c r="L482" s="1">
        <f t="shared" si="39"/>
        <v>1</v>
      </c>
      <c r="N482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('1','C0000446','ເຫລັກໂຕຊີ  C   6CM X 16CM','','','','', '', '','','ເສັ້ນ',1,3,2,NOW(), 0, '0000-00-00 00:00:00', 0, '1',0,0 ); </v>
      </c>
      <c r="O482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483" spans="1:15">
      <c r="A483" s="4">
        <v>447</v>
      </c>
      <c r="C483" s="4" t="str">
        <f t="shared" si="37"/>
        <v>C0000447</v>
      </c>
      <c r="D483" s="1" t="s">
        <v>400</v>
      </c>
      <c r="E483" s="4" t="s">
        <v>23</v>
      </c>
      <c r="F483" s="2">
        <v>0</v>
      </c>
      <c r="G483" s="6" t="s">
        <v>1739</v>
      </c>
      <c r="H483" s="7">
        <v>6</v>
      </c>
      <c r="I483" s="1" t="s">
        <v>1698</v>
      </c>
      <c r="J483" s="1">
        <f t="shared" si="38"/>
        <v>1</v>
      </c>
      <c r="K483" s="1">
        <v>1</v>
      </c>
      <c r="L483" s="1">
        <f t="shared" si="39"/>
        <v>1</v>
      </c>
      <c r="N483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('1','C0000447','ເຫລັກເອສບີມ   H-Beam Steel  H 4 X 4','','','','', '', '','','ເສັ້ນ',1,3,2,NOW(), 0, '0000-00-00 00:00:00', 0, '1',0,0 ); </v>
      </c>
      <c r="O483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484" spans="1:15">
      <c r="A484" s="4">
        <v>448</v>
      </c>
      <c r="C484" s="4" t="str">
        <f t="shared" si="37"/>
        <v>C0000448</v>
      </c>
      <c r="D484" s="1" t="s">
        <v>401</v>
      </c>
      <c r="E484" s="4" t="s">
        <v>23</v>
      </c>
      <c r="F484" s="2">
        <v>0</v>
      </c>
      <c r="G484" s="6" t="s">
        <v>1739</v>
      </c>
      <c r="H484" s="7">
        <v>3</v>
      </c>
      <c r="I484" s="1" t="s">
        <v>1698</v>
      </c>
      <c r="J484" s="1">
        <f t="shared" si="38"/>
        <v>1</v>
      </c>
      <c r="K484" s="1">
        <v>1</v>
      </c>
      <c r="L484" s="1">
        <f t="shared" si="39"/>
        <v>1</v>
      </c>
      <c r="N484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('1','C0000448','ເຫລັກໄອບີມ     I-Beam Steel  H 6 X 3','','','','', '', '','','ເສັ້ນ',1,3,2,NOW(), 0, '0000-00-00 00:00:00', 0, '1',0,0 ); </v>
      </c>
      <c r="O484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85" spans="1:15">
      <c r="A485" s="4">
        <v>449</v>
      </c>
      <c r="C485" s="4" t="str">
        <f t="shared" si="37"/>
        <v>C0000449</v>
      </c>
      <c r="D485" s="1" t="s">
        <v>402</v>
      </c>
      <c r="E485" s="4" t="s">
        <v>23</v>
      </c>
      <c r="F485" s="2">
        <v>0</v>
      </c>
      <c r="G485" s="6" t="s">
        <v>1739</v>
      </c>
      <c r="H485" s="7">
        <v>405</v>
      </c>
      <c r="I485" s="1" t="s">
        <v>1698</v>
      </c>
      <c r="J485" s="1">
        <f t="shared" si="38"/>
        <v>1</v>
      </c>
      <c r="K485" s="1">
        <v>1</v>
      </c>
      <c r="L485" s="1">
        <f t="shared" si="39"/>
        <v>1</v>
      </c>
      <c r="N485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('1','C0000449','ເຫລັກກົມ 1"   ( ທໍ່ດັບເພີງ )','','','','', '', '','','ເສັ້ນ',1,3,2,NOW(), 0, '0000-00-00 00:00:00', 0, '1',0,0 ); </v>
      </c>
      <c r="O485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0,0,'405', 1, 1, 2, NOW(), 'ຮັບສິນຄ້າເຂົ້າໃໝ່', 'admin',' 0',0,0,0,'', '1','1','0000-00-00','-',NOW(),'-',NOW(),'-',NOW(),'1','1','','','');</v>
      </c>
    </row>
    <row r="486" spans="1:15">
      <c r="A486" s="4">
        <v>450</v>
      </c>
      <c r="C486" s="4" t="str">
        <f t="shared" si="37"/>
        <v>C0000450</v>
      </c>
      <c r="D486" s="1" t="s">
        <v>403</v>
      </c>
      <c r="E486" s="4" t="s">
        <v>23</v>
      </c>
      <c r="F486" s="2">
        <v>0</v>
      </c>
      <c r="G486" s="6" t="s">
        <v>1739</v>
      </c>
      <c r="H486" s="7">
        <v>10</v>
      </c>
      <c r="I486" s="1" t="s">
        <v>1698</v>
      </c>
      <c r="J486" s="1">
        <f t="shared" si="38"/>
        <v>1</v>
      </c>
      <c r="K486" s="1">
        <v>1</v>
      </c>
      <c r="L486" s="1">
        <f t="shared" si="39"/>
        <v>1</v>
      </c>
      <c r="N486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('1','C0000450','ເຫລັກກົມ 5"','','','','', '', '','','ເສັ້ນ',1,3,2,NOW(), 0, '0000-00-00 00:00:00', 0, '1',0,0 ); </v>
      </c>
      <c r="O486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487" spans="1:15">
      <c r="A487" s="4">
        <v>451</v>
      </c>
      <c r="C487" s="4" t="str">
        <f t="shared" si="37"/>
        <v>C0000451</v>
      </c>
      <c r="D487" s="1" t="s">
        <v>404</v>
      </c>
      <c r="E487" s="4" t="s">
        <v>23</v>
      </c>
      <c r="F487" s="2">
        <v>0</v>
      </c>
      <c r="G487" s="6" t="s">
        <v>1739</v>
      </c>
      <c r="H487" s="7">
        <v>9</v>
      </c>
      <c r="I487" s="1" t="s">
        <v>1698</v>
      </c>
      <c r="J487" s="1">
        <f t="shared" si="38"/>
        <v>1</v>
      </c>
      <c r="K487" s="1">
        <v>1</v>
      </c>
      <c r="L487" s="1">
        <f t="shared" si="39"/>
        <v>1</v>
      </c>
      <c r="N487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('1','C0000451','ເຫລັກກົມ 6"','','','','', '', '','','ເສັ້ນ',1,3,2,NOW(), 0, '0000-00-00 00:00:00', 0, '1',0,0 ); </v>
      </c>
      <c r="O487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488" spans="1:15">
      <c r="A488" s="4">
        <v>452</v>
      </c>
      <c r="C488" s="4" t="str">
        <f t="shared" si="37"/>
        <v>C0000452</v>
      </c>
      <c r="D488" s="1" t="s">
        <v>405</v>
      </c>
      <c r="E488" s="4" t="s">
        <v>23</v>
      </c>
      <c r="F488" s="2">
        <v>0</v>
      </c>
      <c r="G488" s="6" t="s">
        <v>1739</v>
      </c>
      <c r="H488" s="7">
        <v>10</v>
      </c>
      <c r="I488" s="1" t="s">
        <v>1698</v>
      </c>
      <c r="J488" s="1">
        <f t="shared" si="38"/>
        <v>1</v>
      </c>
      <c r="K488" s="1">
        <v>1</v>
      </c>
      <c r="L488" s="1">
        <f t="shared" si="39"/>
        <v>1</v>
      </c>
      <c r="N488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('1','C0000452','ເຫລັກກົມເຫລດ 1/2"','','','','', '', '','','ເສັ້ນ',1,3,2,NOW(), 0, '0000-00-00 00:00:00', 0, '1',0,0 ); </v>
      </c>
      <c r="O488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489" spans="1:15">
      <c r="A489" s="4">
        <v>453</v>
      </c>
      <c r="C489" s="4" t="str">
        <f t="shared" si="37"/>
        <v>C0000453</v>
      </c>
      <c r="D489" s="1" t="s">
        <v>406</v>
      </c>
      <c r="E489" s="4" t="s">
        <v>23</v>
      </c>
      <c r="F489" s="2">
        <v>0</v>
      </c>
      <c r="G489" s="6" t="s">
        <v>1739</v>
      </c>
      <c r="H489" s="7">
        <v>4</v>
      </c>
      <c r="I489" s="1" t="s">
        <v>1698</v>
      </c>
      <c r="J489" s="1">
        <f t="shared" si="38"/>
        <v>1</v>
      </c>
      <c r="K489" s="1">
        <v>1</v>
      </c>
      <c r="L489" s="1">
        <f t="shared" si="39"/>
        <v>1</v>
      </c>
      <c r="N489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('1','C0000453','ເຫລັກກົມເຫລດ 1"  ','','','','', '', '','','ເສັ້ນ',1,3,2,NOW(), 0, '0000-00-00 00:00:00', 0, '1',0,0 ); </v>
      </c>
      <c r="O489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90" spans="1:15">
      <c r="A490" s="4">
        <v>454</v>
      </c>
      <c r="C490" s="4" t="str">
        <f t="shared" si="37"/>
        <v>C0000454</v>
      </c>
      <c r="D490" s="1" t="s">
        <v>407</v>
      </c>
      <c r="E490" s="4" t="s">
        <v>23</v>
      </c>
      <c r="F490" s="2">
        <v>0</v>
      </c>
      <c r="G490" s="6" t="s">
        <v>1739</v>
      </c>
      <c r="H490" s="7">
        <v>72</v>
      </c>
      <c r="I490" s="1" t="s">
        <v>1698</v>
      </c>
      <c r="J490" s="1">
        <f t="shared" si="38"/>
        <v>1</v>
      </c>
      <c r="K490" s="1">
        <v>1</v>
      </c>
      <c r="L490" s="1">
        <f t="shared" si="39"/>
        <v>1</v>
      </c>
      <c r="N490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('1','C0000454','ເຫລັກກົມເຫລດ 2"','','','','', '', '','','ເສັ້ນ',1,3,2,NOW(), 0, '0000-00-00 00:00:00', 0, '1',0,0 ); </v>
      </c>
      <c r="O490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0,0,'72', 1, 1, 2, NOW(), 'ຮັບສິນຄ້າເຂົ້າໃໝ່', 'admin',' 0',0,0,0,'', '1','1','0000-00-00','-',NOW(),'-',NOW(),'-',NOW(),'1','1','','','');</v>
      </c>
    </row>
    <row r="491" spans="1:15">
      <c r="A491" s="4">
        <v>455</v>
      </c>
      <c r="C491" s="4" t="str">
        <f t="shared" si="37"/>
        <v>C0000455</v>
      </c>
      <c r="D491" s="1" t="s">
        <v>408</v>
      </c>
      <c r="E491" s="4" t="s">
        <v>23</v>
      </c>
      <c r="F491" s="2">
        <v>0</v>
      </c>
      <c r="G491" s="6" t="s">
        <v>1739</v>
      </c>
      <c r="H491" s="7">
        <v>90</v>
      </c>
      <c r="I491" s="1" t="s">
        <v>1698</v>
      </c>
      <c r="J491" s="1">
        <f t="shared" si="38"/>
        <v>1</v>
      </c>
      <c r="K491" s="1">
        <v>1</v>
      </c>
      <c r="L491" s="1">
        <f t="shared" si="39"/>
        <v>1</v>
      </c>
      <c r="N491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('1','C0000455','ເຫລັກກົມເຫລດ 3"','','','','', '', '','','ເສັ້ນ',1,3,2,NOW(), 0, '0000-00-00 00:00:00', 0, '1',0,0 ); </v>
      </c>
      <c r="O491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492" spans="1:15">
      <c r="A492" s="4">
        <v>456</v>
      </c>
      <c r="C492" s="4" t="str">
        <f t="shared" si="37"/>
        <v>C0000456</v>
      </c>
      <c r="D492" s="1" t="s">
        <v>409</v>
      </c>
      <c r="E492" s="4" t="s">
        <v>23</v>
      </c>
      <c r="F492" s="2">
        <v>0</v>
      </c>
      <c r="G492" s="6" t="s">
        <v>1739</v>
      </c>
      <c r="H492" s="7">
        <v>23</v>
      </c>
      <c r="I492" s="1" t="s">
        <v>1698</v>
      </c>
      <c r="J492" s="1">
        <f t="shared" si="38"/>
        <v>1</v>
      </c>
      <c r="K492" s="1">
        <v>1</v>
      </c>
      <c r="L492" s="1">
        <f t="shared" si="39"/>
        <v>1</v>
      </c>
      <c r="N492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('1','C0000456','ເຫລັກກົມທໍ່ແປບ 1"','','','','', '', '','','ເສັ້ນ',1,3,2,NOW(), 0, '0000-00-00 00:00:00', 0, '1',0,0 ); </v>
      </c>
      <c r="O492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493" spans="1:15">
      <c r="A493" s="4">
        <v>457</v>
      </c>
      <c r="C493" s="4" t="str">
        <f t="shared" si="37"/>
        <v>C0000457</v>
      </c>
      <c r="D493" s="1" t="s">
        <v>410</v>
      </c>
      <c r="E493" s="4" t="s">
        <v>20</v>
      </c>
      <c r="F493" s="2">
        <v>0</v>
      </c>
      <c r="G493" s="6" t="s">
        <v>1739</v>
      </c>
      <c r="H493" s="7">
        <v>120</v>
      </c>
      <c r="I493" s="1" t="s">
        <v>1698</v>
      </c>
      <c r="J493" s="1">
        <f t="shared" si="38"/>
        <v>1</v>
      </c>
      <c r="K493" s="1">
        <v>1</v>
      </c>
      <c r="L493" s="1">
        <f t="shared" si="39"/>
        <v>1</v>
      </c>
      <c r="N493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('1','C0000457','ຫີນອ່ອນ 17 X 120CM','','','','', '', '','','ແຜ່ນ',1,3,2,NOW(), 0, '0000-00-00 00:00:00', 0, '1',0,0 ); </v>
      </c>
      <c r="O493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0,0,'120', 1, 1, 2, NOW(), 'ຮັບສິນຄ້າເຂົ້າໃໝ່', 'admin',' 0',0,0,0,'', '1','1','0000-00-00','-',NOW(),'-',NOW(),'-',NOW(),'1','1','','','');</v>
      </c>
    </row>
    <row r="494" spans="1:15">
      <c r="A494" s="4">
        <v>458</v>
      </c>
      <c r="C494" s="4" t="str">
        <f t="shared" si="37"/>
        <v>C0000458</v>
      </c>
      <c r="D494" s="1" t="s">
        <v>411</v>
      </c>
      <c r="E494" s="4" t="s">
        <v>20</v>
      </c>
      <c r="F494" s="2">
        <v>0</v>
      </c>
      <c r="G494" s="6" t="s">
        <v>1739</v>
      </c>
      <c r="H494" s="7">
        <v>136</v>
      </c>
      <c r="I494" s="1" t="s">
        <v>1698</v>
      </c>
      <c r="J494" s="1">
        <f t="shared" si="38"/>
        <v>1</v>
      </c>
      <c r="K494" s="1">
        <v>1</v>
      </c>
      <c r="L494" s="1">
        <f t="shared" si="39"/>
        <v>1</v>
      </c>
      <c r="N494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('1','C0000458','ຫີນອ່ອນ 25 X 120CM','','','','', '', '','','ແຜ່ນ',1,3,2,NOW(), 0, '0000-00-00 00:00:00', 0, '1',0,0 ); </v>
      </c>
      <c r="O494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0,0,'136', 1, 1, 2, NOW(), 'ຮັບສິນຄ້າເຂົ້າໃໝ່', 'admin',' 0',0,0,0,'', '1','1','0000-00-00','-',NOW(),'-',NOW(),'-',NOW(),'1','1','','','');</v>
      </c>
    </row>
    <row r="495" spans="1:15">
      <c r="A495" s="4">
        <v>459</v>
      </c>
      <c r="C495" s="4" t="str">
        <f t="shared" si="37"/>
        <v>C0000459</v>
      </c>
      <c r="D495" s="1" t="s">
        <v>412</v>
      </c>
      <c r="E495" s="4" t="s">
        <v>20</v>
      </c>
      <c r="F495" s="2">
        <v>0</v>
      </c>
      <c r="G495" s="6" t="s">
        <v>1739</v>
      </c>
      <c r="H495" s="7">
        <v>23</v>
      </c>
      <c r="I495" s="1" t="s">
        <v>1698</v>
      </c>
      <c r="J495" s="1">
        <f t="shared" si="38"/>
        <v>1</v>
      </c>
      <c r="K495" s="1">
        <v>1</v>
      </c>
      <c r="L495" s="1">
        <f t="shared" si="39"/>
        <v>1</v>
      </c>
      <c r="N495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('1','C0000459','ຫີນອ່ອນ 30 X 120CM','','','','', '', '','','ແຜ່ນ',1,3,2,NOW(), 0, '0000-00-00 00:00:00', 0, '1',0,0 ); </v>
      </c>
      <c r="O495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496" spans="1:15">
      <c r="A496" s="4">
        <v>460</v>
      </c>
      <c r="C496" s="4" t="str">
        <f t="shared" si="37"/>
        <v>C0000460</v>
      </c>
      <c r="D496" s="1" t="s">
        <v>413</v>
      </c>
      <c r="E496" s="4" t="s">
        <v>20</v>
      </c>
      <c r="F496" s="2">
        <v>0</v>
      </c>
      <c r="G496" s="6" t="s">
        <v>1739</v>
      </c>
      <c r="H496" s="7">
        <v>150</v>
      </c>
      <c r="I496" s="1" t="s">
        <v>1698</v>
      </c>
      <c r="J496" s="1">
        <f t="shared" si="38"/>
        <v>1</v>
      </c>
      <c r="K496" s="1">
        <v>1</v>
      </c>
      <c r="L496" s="1">
        <f t="shared" si="39"/>
        <v>1</v>
      </c>
      <c r="N496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('1','C0000460','ຫີນອ່ອນ 16 X 150CM','','','','', '', '','','ແຜ່ນ',1,3,2,NOW(), 0, '0000-00-00 00:00:00', 0, '1',0,0 ); </v>
      </c>
      <c r="O496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0,0,'150', 1, 1, 2, NOW(), 'ຮັບສິນຄ້າເຂົ້າໃໝ່', 'admin',' 0',0,0,0,'', '1','1','0000-00-00','-',NOW(),'-',NOW(),'-',NOW(),'1','1','','','');</v>
      </c>
    </row>
    <row r="497" spans="1:15">
      <c r="A497" s="4">
        <v>461</v>
      </c>
      <c r="C497" s="4" t="str">
        <f t="shared" si="37"/>
        <v>C0000461</v>
      </c>
      <c r="D497" s="1" t="s">
        <v>414</v>
      </c>
      <c r="E497" s="4" t="s">
        <v>20</v>
      </c>
      <c r="F497" s="2">
        <v>0</v>
      </c>
      <c r="G497" s="6" t="s">
        <v>1739</v>
      </c>
      <c r="H497" s="7">
        <v>96</v>
      </c>
      <c r="I497" s="1" t="s">
        <v>1698</v>
      </c>
      <c r="J497" s="1">
        <f t="shared" si="38"/>
        <v>1</v>
      </c>
      <c r="K497" s="1">
        <v>1</v>
      </c>
      <c r="L497" s="1">
        <f t="shared" si="39"/>
        <v>1</v>
      </c>
      <c r="N497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('1','C0000461','ຫີນອ່ອນ 30 X 150CM','','','','', '', '','','ແຜ່ນ',1,3,2,NOW(), 0, '0000-00-00 00:00:00', 0, '1',0,0 ); </v>
      </c>
      <c r="O497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0,0,'96', 1, 1, 2, NOW(), 'ຮັບສິນຄ້າເຂົ້າໃໝ່', 'admin',' 0',0,0,0,'', '1','1','0000-00-00','-',NOW(),'-',NOW(),'-',NOW(),'1','1','','','');</v>
      </c>
    </row>
    <row r="498" spans="1:15">
      <c r="A498" s="4">
        <v>462</v>
      </c>
      <c r="C498" s="4" t="str">
        <f t="shared" si="37"/>
        <v>C0000462</v>
      </c>
      <c r="D498" s="1" t="s">
        <v>415</v>
      </c>
      <c r="E498" s="4" t="s">
        <v>20</v>
      </c>
      <c r="F498" s="2">
        <v>0</v>
      </c>
      <c r="G498" s="6" t="s">
        <v>1739</v>
      </c>
      <c r="H498" s="7">
        <v>131</v>
      </c>
      <c r="I498" s="1" t="s">
        <v>1698</v>
      </c>
      <c r="J498" s="1">
        <f t="shared" si="38"/>
        <v>1</v>
      </c>
      <c r="K498" s="1">
        <v>1</v>
      </c>
      <c r="L498" s="1">
        <f t="shared" si="39"/>
        <v>1</v>
      </c>
      <c r="N498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('1','C0000462','ຫີນອ່ອນ 34 X 150CM','','','','', '', '','','ແຜ່ນ',1,3,2,NOW(), 0, '0000-00-00 00:00:00', 0, '1',0,0 ); </v>
      </c>
      <c r="O498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0,0,'131', 1, 1, 2, NOW(), 'ຮັບສິນຄ້າເຂົ້າໃໝ່', 'admin',' 0',0,0,0,'', '1','1','0000-00-00','-',NOW(),'-',NOW(),'-',NOW(),'1','1','','','');</v>
      </c>
    </row>
    <row r="499" spans="1:15">
      <c r="A499" s="4">
        <v>463</v>
      </c>
      <c r="C499" s="4" t="str">
        <f t="shared" si="37"/>
        <v>C0000463</v>
      </c>
      <c r="D499" s="1" t="s">
        <v>416</v>
      </c>
      <c r="E499" s="4" t="s">
        <v>20</v>
      </c>
      <c r="F499" s="2">
        <v>0</v>
      </c>
      <c r="G499" s="6" t="s">
        <v>1739</v>
      </c>
      <c r="H499" s="7">
        <v>50</v>
      </c>
      <c r="I499" s="1" t="s">
        <v>1698</v>
      </c>
      <c r="J499" s="1">
        <f t="shared" si="38"/>
        <v>1</v>
      </c>
      <c r="K499" s="1">
        <v>1</v>
      </c>
      <c r="L499" s="1">
        <f t="shared" si="39"/>
        <v>1</v>
      </c>
      <c r="N499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('1','C0000463','ຫີນອ່ອນ 40 X 40CM','','','','', '', '','','ແຜ່ນ',1,3,2,NOW(), 0, '0000-00-00 00:00:00', 0, '1',0,0 ); </v>
      </c>
      <c r="O499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500" spans="1:15">
      <c r="A500" s="4">
        <v>464</v>
      </c>
      <c r="C500" s="4" t="str">
        <f t="shared" si="37"/>
        <v>C0000464</v>
      </c>
      <c r="D500" s="1" t="s">
        <v>455</v>
      </c>
      <c r="E500" s="4" t="s">
        <v>20</v>
      </c>
      <c r="F500" s="2">
        <v>0</v>
      </c>
      <c r="G500" s="6" t="s">
        <v>1739</v>
      </c>
      <c r="H500" s="7">
        <v>25</v>
      </c>
      <c r="I500" s="1" t="s">
        <v>1698</v>
      </c>
      <c r="J500" s="1">
        <f t="shared" si="38"/>
        <v>1</v>
      </c>
      <c r="K500" s="1">
        <v>1</v>
      </c>
      <c r="L500" s="1">
        <f t="shared" si="39"/>
        <v>1</v>
      </c>
      <c r="N500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('1','C0000464','ແຜ່ນແກ້ວ 3MM  30 X 40 CM','','','','', '', '','','ແຜ່ນ',1,3,2,NOW(), 0, '0000-00-00 00:00:00', 0, '1',0,0 ); </v>
      </c>
      <c r="O500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501" spans="1:15">
      <c r="A501" s="4">
        <v>465</v>
      </c>
      <c r="C501" s="4" t="str">
        <f t="shared" si="37"/>
        <v>C0000465</v>
      </c>
      <c r="D501" s="1" t="s">
        <v>456</v>
      </c>
      <c r="E501" s="4" t="s">
        <v>20</v>
      </c>
      <c r="F501" s="2">
        <v>0</v>
      </c>
      <c r="G501" s="6" t="s">
        <v>1739</v>
      </c>
      <c r="H501" s="7">
        <v>130</v>
      </c>
      <c r="I501" s="1" t="s">
        <v>1698</v>
      </c>
      <c r="J501" s="1">
        <f t="shared" si="38"/>
        <v>1</v>
      </c>
      <c r="K501" s="1">
        <v>1</v>
      </c>
      <c r="L501" s="1">
        <f t="shared" si="39"/>
        <v>1</v>
      </c>
      <c r="N501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('1','C0000465','ແຜ່ນແກ້ວ 3MM  43 X 57 CM','','','','', '', '','','ແຜ່ນ',1,3,2,NOW(), 0, '0000-00-00 00:00:00', 0, '1',0,0 ); </v>
      </c>
      <c r="O501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0,0,'130', 1, 1, 2, NOW(), 'ຮັບສິນຄ້າເຂົ້າໃໝ່', 'admin',' 0',0,0,0,'', '1','1','0000-00-00','-',NOW(),'-',NOW(),'-',NOW(),'1','1','','','');</v>
      </c>
    </row>
    <row r="502" spans="1:15">
      <c r="A502" s="4">
        <v>466</v>
      </c>
      <c r="C502" s="4" t="str">
        <f t="shared" si="37"/>
        <v>C0000466</v>
      </c>
      <c r="D502" s="1" t="s">
        <v>457</v>
      </c>
      <c r="E502" s="4" t="s">
        <v>20</v>
      </c>
      <c r="F502" s="2">
        <v>0</v>
      </c>
      <c r="G502" s="6" t="s">
        <v>1739</v>
      </c>
      <c r="H502" s="7">
        <v>30</v>
      </c>
      <c r="I502" s="1" t="s">
        <v>1698</v>
      </c>
      <c r="J502" s="1">
        <f t="shared" si="38"/>
        <v>1</v>
      </c>
      <c r="K502" s="1">
        <v>1</v>
      </c>
      <c r="L502" s="1">
        <f t="shared" si="39"/>
        <v>1</v>
      </c>
      <c r="N502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('1','C0000466','ແຜ່ນແກ້ວ 4MM  13 X 30 CM','','','','', '', '','','ແຜ່ນ',1,3,2,NOW(), 0, '0000-00-00 00:00:00', 0, '1',0,0 ); </v>
      </c>
      <c r="O502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503" spans="1:15">
      <c r="A503" s="4">
        <v>467</v>
      </c>
      <c r="C503" s="4" t="str">
        <f t="shared" si="37"/>
        <v>C0000467</v>
      </c>
      <c r="D503" s="1" t="s">
        <v>458</v>
      </c>
      <c r="E503" s="4" t="s">
        <v>20</v>
      </c>
      <c r="F503" s="2">
        <v>0</v>
      </c>
      <c r="G503" s="6" t="s">
        <v>1739</v>
      </c>
      <c r="H503" s="7">
        <v>60</v>
      </c>
      <c r="I503" s="1" t="s">
        <v>1698</v>
      </c>
      <c r="J503" s="1">
        <f t="shared" si="38"/>
        <v>1</v>
      </c>
      <c r="K503" s="1">
        <v>1</v>
      </c>
      <c r="L503" s="1">
        <f t="shared" si="39"/>
        <v>1</v>
      </c>
      <c r="N503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('1','C0000467','ແຜ່ນແກ້ວ 4MM  30 X 43 CM','','','','', '', '','','ແຜ່ນ',1,3,2,NOW(), 0, '0000-00-00 00:00:00', 0, '1',0,0 ); </v>
      </c>
      <c r="O503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0,0,'60', 1, 1, 2, NOW(), 'ຮັບສິນຄ້າເຂົ້າໃໝ່', 'admin',' 0',0,0,0,'', '1','1','0000-00-00','-',NOW(),'-',NOW(),'-',NOW(),'1','1','','','');</v>
      </c>
    </row>
    <row r="504" spans="1:15">
      <c r="A504" s="4">
        <v>468</v>
      </c>
      <c r="C504" s="4" t="str">
        <f t="shared" si="37"/>
        <v>C0000468</v>
      </c>
      <c r="D504" s="1" t="s">
        <v>459</v>
      </c>
      <c r="E504" s="4" t="s">
        <v>20</v>
      </c>
      <c r="F504" s="2">
        <v>0</v>
      </c>
      <c r="G504" s="6" t="s">
        <v>1739</v>
      </c>
      <c r="H504" s="7">
        <v>95</v>
      </c>
      <c r="I504" s="1" t="s">
        <v>1698</v>
      </c>
      <c r="J504" s="1">
        <f t="shared" si="38"/>
        <v>1</v>
      </c>
      <c r="K504" s="1">
        <v>1</v>
      </c>
      <c r="L504" s="1">
        <f t="shared" si="39"/>
        <v>1</v>
      </c>
      <c r="N504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('1','C0000468','ແຜ່ນແກ້ວ 4MM  30 X 49 CM','','','','', '', '','','ແຜ່ນ',1,3,2,NOW(), 0, '0000-00-00 00:00:00', 0, '1',0,0 ); </v>
      </c>
      <c r="O504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0,0,'95', 1, 1, 2, NOW(), 'ຮັບສິນຄ້າເຂົ້າໃໝ່', 'admin',' 0',0,0,0,'', '1','1','0000-00-00','-',NOW(),'-',NOW(),'-',NOW(),'1','1','','','');</v>
      </c>
    </row>
    <row r="505" spans="1:15">
      <c r="A505" s="4">
        <v>469</v>
      </c>
      <c r="C505" s="4" t="str">
        <f t="shared" si="37"/>
        <v>C0000469</v>
      </c>
      <c r="D505" s="1" t="s">
        <v>460</v>
      </c>
      <c r="E505" s="4" t="s">
        <v>20</v>
      </c>
      <c r="F505" s="2">
        <v>0</v>
      </c>
      <c r="G505" s="6" t="s">
        <v>1739</v>
      </c>
      <c r="H505" s="7">
        <v>80</v>
      </c>
      <c r="I505" s="1" t="s">
        <v>1698</v>
      </c>
      <c r="J505" s="1">
        <f t="shared" si="38"/>
        <v>1</v>
      </c>
      <c r="K505" s="1">
        <v>1</v>
      </c>
      <c r="L505" s="1">
        <f t="shared" si="39"/>
        <v>1</v>
      </c>
      <c r="N505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('1','C0000469','ແຜ່ນແກ້ວ 4MM  40 X 49 CM','','','','', '', '','','ແຜ່ນ',1,3,2,NOW(), 0, '0000-00-00 00:00:00', 0, '1',0,0 ); </v>
      </c>
      <c r="O505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0,0,'80', 1, 1, 2, NOW(), 'ຮັບສິນຄ້າເຂົ້າໃໝ່', 'admin',' 0',0,0,0,'', '1','1','0000-00-00','-',NOW(),'-',NOW(),'-',NOW(),'1','1','','','');</v>
      </c>
    </row>
    <row r="506" spans="1:15">
      <c r="A506" s="4">
        <v>470</v>
      </c>
      <c r="C506" s="4" t="str">
        <f t="shared" si="37"/>
        <v>C0000470</v>
      </c>
      <c r="D506" s="1" t="s">
        <v>461</v>
      </c>
      <c r="E506" s="4" t="s">
        <v>20</v>
      </c>
      <c r="F506" s="2">
        <v>0</v>
      </c>
      <c r="G506" s="6" t="s">
        <v>1739</v>
      </c>
      <c r="H506" s="7">
        <v>20</v>
      </c>
      <c r="I506" s="1" t="s">
        <v>1698</v>
      </c>
      <c r="J506" s="1">
        <f t="shared" si="38"/>
        <v>1</v>
      </c>
      <c r="K506" s="1">
        <v>1</v>
      </c>
      <c r="L506" s="1">
        <f t="shared" si="39"/>
        <v>1</v>
      </c>
      <c r="N506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('1','C0000470','ແຜ່ນແກ້ວ 5MM  17 X 245 CM','','','','', '', '','','ແຜ່ນ',1,3,2,NOW(), 0, '0000-00-00 00:00:00', 0, '1',0,0 ); </v>
      </c>
      <c r="O506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507" spans="1:15">
      <c r="A507" s="4">
        <v>471</v>
      </c>
      <c r="C507" s="4" t="str">
        <f t="shared" si="37"/>
        <v>C0000471</v>
      </c>
      <c r="D507" s="1" t="s">
        <v>462</v>
      </c>
      <c r="E507" s="4" t="s">
        <v>20</v>
      </c>
      <c r="F507" s="2">
        <v>0</v>
      </c>
      <c r="G507" s="6" t="s">
        <v>1739</v>
      </c>
      <c r="H507" s="7">
        <v>70</v>
      </c>
      <c r="I507" s="1" t="s">
        <v>1698</v>
      </c>
      <c r="J507" s="1">
        <f t="shared" si="38"/>
        <v>1</v>
      </c>
      <c r="K507" s="1">
        <v>1</v>
      </c>
      <c r="L507" s="1">
        <f t="shared" si="39"/>
        <v>1</v>
      </c>
      <c r="N507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('1','C0000471','ແຜ່ນແກ້ວ 5MM  23 X 120 CM','','','','', '', '','','ແຜ່ນ',1,3,2,NOW(), 0, '0000-00-00 00:00:00', 0, '1',0,0 ); </v>
      </c>
      <c r="O507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0,0,'70', 1, 1, 2, NOW(), 'ຮັບສິນຄ້າເຂົ້າໃໝ່', 'admin',' 0',0,0,0,'', '1','1','0000-00-00','-',NOW(),'-',NOW(),'-',NOW(),'1','1','','','');</v>
      </c>
    </row>
    <row r="508" spans="1:15">
      <c r="A508" s="4">
        <v>472</v>
      </c>
      <c r="C508" s="4" t="str">
        <f t="shared" si="37"/>
        <v>C0000472</v>
      </c>
      <c r="D508" s="1" t="s">
        <v>463</v>
      </c>
      <c r="E508" s="4" t="s">
        <v>20</v>
      </c>
      <c r="F508" s="2">
        <v>0</v>
      </c>
      <c r="G508" s="6" t="s">
        <v>1739</v>
      </c>
      <c r="H508" s="7">
        <v>84</v>
      </c>
      <c r="I508" s="1" t="s">
        <v>1698</v>
      </c>
      <c r="J508" s="1">
        <f t="shared" si="38"/>
        <v>1</v>
      </c>
      <c r="K508" s="1">
        <v>1</v>
      </c>
      <c r="L508" s="1">
        <f t="shared" si="39"/>
        <v>1</v>
      </c>
      <c r="N508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('1','C0000472','ແຜ່ນແກ້ວ 5MM  36 X 120 CM','','','','', '', '','','ແຜ່ນ',1,3,2,NOW(), 0, '0000-00-00 00:00:00', 0, '1',0,0 ); </v>
      </c>
      <c r="O508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0,0,'84', 1, 1, 2, NOW(), 'ຮັບສິນຄ້າເຂົ້າໃໝ່', 'admin',' 0',0,0,0,'', '1','1','0000-00-00','-',NOW(),'-',NOW(),'-',NOW(),'1','1','','','');</v>
      </c>
    </row>
    <row r="509" spans="1:15">
      <c r="A509" s="4">
        <v>473</v>
      </c>
      <c r="C509" s="4" t="str">
        <f t="shared" si="37"/>
        <v>C0000473</v>
      </c>
      <c r="D509" s="1" t="s">
        <v>464</v>
      </c>
      <c r="E509" s="4" t="s">
        <v>20</v>
      </c>
      <c r="F509" s="2">
        <v>0</v>
      </c>
      <c r="G509" s="6" t="s">
        <v>1739</v>
      </c>
      <c r="H509" s="7">
        <v>6</v>
      </c>
      <c r="I509" s="1" t="s">
        <v>1698</v>
      </c>
      <c r="J509" s="1">
        <f t="shared" si="38"/>
        <v>1</v>
      </c>
      <c r="K509" s="1">
        <v>1</v>
      </c>
      <c r="L509" s="1">
        <f t="shared" si="39"/>
        <v>1</v>
      </c>
      <c r="N509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('1','C0000473','ແຜ່ນແກ້ວ 5MM  72 X 150 CM','','','','', '', '','','ແຜ່ນ',1,3,2,NOW(), 0, '0000-00-00 00:00:00', 0, '1',0,0 ); </v>
      </c>
      <c r="O509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510" spans="1:15">
      <c r="A510" s="4">
        <v>474</v>
      </c>
      <c r="C510" s="4" t="str">
        <f t="shared" ref="C510:C573" si="42">TEXT(A510,"C0000000")</f>
        <v>C0000474</v>
      </c>
      <c r="D510" s="1" t="s">
        <v>465</v>
      </c>
      <c r="E510" s="4" t="s">
        <v>20</v>
      </c>
      <c r="F510" s="2">
        <v>0</v>
      </c>
      <c r="G510" s="6" t="s">
        <v>1739</v>
      </c>
      <c r="H510" s="7">
        <v>35</v>
      </c>
      <c r="I510" s="1" t="s">
        <v>1698</v>
      </c>
      <c r="J510" s="1">
        <f t="shared" si="38"/>
        <v>1</v>
      </c>
      <c r="K510" s="1">
        <v>1</v>
      </c>
      <c r="L510" s="1">
        <f t="shared" si="39"/>
        <v>1</v>
      </c>
      <c r="N510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('1','C0000474','ແຜ່ນແກ້ວ 5MM  95 X 120 CM','','','','', '', '','','ແຜ່ນ',1,3,2,NOW(), 0, '0000-00-00 00:00:00', 0, '1',0,0 ); </v>
      </c>
      <c r="O510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0,0,'35', 1, 1, 2, NOW(), 'ຮັບສິນຄ້າເຂົ້າໃໝ່', 'admin',' 0',0,0,0,'', '1','1','0000-00-00','-',NOW(),'-',NOW(),'-',NOW(),'1','1','','','');</v>
      </c>
    </row>
    <row r="511" spans="1:15">
      <c r="A511" s="4">
        <v>475</v>
      </c>
      <c r="C511" s="4" t="str">
        <f t="shared" si="42"/>
        <v>C0000475</v>
      </c>
      <c r="D511" s="1" t="s">
        <v>466</v>
      </c>
      <c r="E511" s="4" t="s">
        <v>20</v>
      </c>
      <c r="F511" s="2">
        <v>0</v>
      </c>
      <c r="G511" s="6" t="s">
        <v>1739</v>
      </c>
      <c r="H511" s="7">
        <v>3</v>
      </c>
      <c r="I511" s="1" t="s">
        <v>1698</v>
      </c>
      <c r="J511" s="1">
        <f t="shared" si="38"/>
        <v>1</v>
      </c>
      <c r="K511" s="1">
        <v>1</v>
      </c>
      <c r="L511" s="1">
        <f t="shared" si="39"/>
        <v>1</v>
      </c>
      <c r="N511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('1','C0000475','ແຜ່ນແກ້ວ 5MM  99 X 118 CM','','','','', '', '','','ແຜ່ນ',1,3,2,NOW(), 0, '0000-00-00 00:00:00', 0, '1',0,0 ); </v>
      </c>
      <c r="O511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12" spans="1:15">
      <c r="A512" s="4">
        <v>476</v>
      </c>
      <c r="C512" s="4" t="str">
        <f t="shared" si="42"/>
        <v>C0000476</v>
      </c>
      <c r="D512" s="1" t="s">
        <v>467</v>
      </c>
      <c r="E512" s="4" t="s">
        <v>20</v>
      </c>
      <c r="F512" s="2">
        <v>0</v>
      </c>
      <c r="G512" s="6" t="s">
        <v>1739</v>
      </c>
      <c r="H512" s="7">
        <v>6</v>
      </c>
      <c r="I512" s="1" t="s">
        <v>1698</v>
      </c>
      <c r="J512" s="1">
        <f t="shared" si="38"/>
        <v>1</v>
      </c>
      <c r="K512" s="1">
        <v>1</v>
      </c>
      <c r="L512" s="1">
        <f t="shared" si="39"/>
        <v>1</v>
      </c>
      <c r="N512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('1','C0000476','ແຜ່ນແກ້ວ 6MM  102 X 115 CM','','','','', '', '','','ແຜ່ນ',1,3,2,NOW(), 0, '0000-00-00 00:00:00', 0, '1',0,0 ); </v>
      </c>
      <c r="O512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513" spans="1:15">
      <c r="A513" s="4">
        <v>477</v>
      </c>
      <c r="C513" s="4" t="str">
        <f t="shared" si="42"/>
        <v>C0000477</v>
      </c>
      <c r="D513" s="1" t="s">
        <v>468</v>
      </c>
      <c r="E513" s="4" t="s">
        <v>20</v>
      </c>
      <c r="F513" s="2">
        <v>0</v>
      </c>
      <c r="G513" s="6" t="s">
        <v>1739</v>
      </c>
      <c r="H513" s="7">
        <v>3</v>
      </c>
      <c r="I513" s="1" t="s">
        <v>1698</v>
      </c>
      <c r="J513" s="1">
        <f t="shared" si="38"/>
        <v>1</v>
      </c>
      <c r="K513" s="1">
        <v>1</v>
      </c>
      <c r="L513" s="1">
        <f t="shared" si="39"/>
        <v>1</v>
      </c>
      <c r="N513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('1','C0000477','ແຜ່ນແກ້ວ 6MM  104 X 212 CM','','','','', '', '','','ແຜ່ນ',1,3,2,NOW(), 0, '0000-00-00 00:00:00', 0, '1',0,0 ); </v>
      </c>
      <c r="O513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14" spans="1:15">
      <c r="A514" s="4">
        <v>478</v>
      </c>
      <c r="C514" s="4" t="str">
        <f t="shared" si="42"/>
        <v>C0000478</v>
      </c>
      <c r="D514" s="1" t="s">
        <v>469</v>
      </c>
      <c r="E514" s="4" t="s">
        <v>20</v>
      </c>
      <c r="F514" s="2">
        <v>0</v>
      </c>
      <c r="G514" s="6" t="s">
        <v>1739</v>
      </c>
      <c r="H514" s="7">
        <v>6</v>
      </c>
      <c r="I514" s="1" t="s">
        <v>1698</v>
      </c>
      <c r="J514" s="1">
        <f t="shared" si="38"/>
        <v>1</v>
      </c>
      <c r="K514" s="1">
        <v>1</v>
      </c>
      <c r="L514" s="1">
        <f t="shared" si="39"/>
        <v>1</v>
      </c>
      <c r="N514" s="1" t="str">
        <f t="shared" si="4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('1','C0000478','ແຜ່ນແກ້ວ 8MM   16 X 97 CM','','','','', '', '','','ແຜ່ນ',1,3,2,NOW(), 0, '0000-00-00 00:00:00', 0, '1',0,0 ); </v>
      </c>
      <c r="O514" s="1" t="str">
        <f t="shared" si="4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515" spans="1:15">
      <c r="A515" s="4">
        <v>479</v>
      </c>
      <c r="C515" s="4" t="str">
        <f t="shared" si="42"/>
        <v>C0000479</v>
      </c>
      <c r="D515" s="1" t="s">
        <v>470</v>
      </c>
      <c r="E515" s="4" t="s">
        <v>20</v>
      </c>
      <c r="F515" s="2">
        <v>0</v>
      </c>
      <c r="G515" s="6" t="s">
        <v>1739</v>
      </c>
      <c r="H515" s="7">
        <v>39</v>
      </c>
      <c r="I515" s="1" t="s">
        <v>1698</v>
      </c>
      <c r="J515" s="1">
        <f t="shared" ref="J515:J578" si="43">_xlfn.IFS(I515="ສາງລາຍວັນສຳນັກງານໃຫຍ່",1,I515="ພະແນກບໍລິຫານສຳນັກງານໃຫຍ່",2,I515="ໄອເຕັກສູນວາງສະແດງສິນຄ້າ",3,I515="ໄອເຕັກມໍລ",4,I515="ໄອເຕັກສວນນ້ຳ",5,I515="ທົ່ງຂັນຄຳມໍລ",6)</f>
        <v>1</v>
      </c>
      <c r="K515" s="1">
        <v>1</v>
      </c>
      <c r="L515" s="1">
        <f t="shared" ref="L515:L578" si="44">_xlfn.IFS(G515="ກີບ",1,G515="ບາດ",3,G515="ໂດລາ",2,TRUE,1)</f>
        <v>1</v>
      </c>
      <c r="N515" s="1" t="str">
        <f t="shared" ref="N515:N578" si="45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J515 &amp;"','"&amp; C515 &amp;"','"&amp; D515 &amp;"','','','','', '', '','','" &amp; E515 &amp;"',1,3,2,NOW(), 0, '0000-00-00 00:00:00', 0, '"&amp; K515&amp;"',0,0 );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('1','C0000479','ແຜ່ນແກ້ວ 8MM   30 X 115 CM','','','','', '', '','','ແຜ່ນ',1,3,2,NOW(), 0, '0000-00-00 00:00:00', 0, '1',0,0 ); </v>
      </c>
      <c r="O515" s="1" t="str">
        <f t="shared" ref="O515:O578" si="46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'"&amp;J515&amp;"', '2024-04-10', (SELECT MAX(materialID) as materialID FROM tb_material WHERE info_id= '"&amp;J515&amp;"'), 0,0,'"&amp;H515&amp;"', 1, 1, 2, NOW(), 'ຮັບສິນຄ້າເຂົ້າໃໝ່', 'admin',' "&amp;F515&amp;"',0,0,0,'', '1','1','0000-00-00','-',NOW(),'-',NOW(),'-',NOW(),'"&amp;L515&amp;"','1','','','');"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516" spans="1:15">
      <c r="A516" s="4">
        <v>480</v>
      </c>
      <c r="C516" s="4" t="str">
        <f t="shared" si="42"/>
        <v>C0000480</v>
      </c>
      <c r="D516" s="1" t="s">
        <v>471</v>
      </c>
      <c r="E516" s="4" t="s">
        <v>20</v>
      </c>
      <c r="F516" s="2">
        <v>0</v>
      </c>
      <c r="G516" s="6" t="s">
        <v>1739</v>
      </c>
      <c r="H516" s="7">
        <v>16</v>
      </c>
      <c r="I516" s="1" t="s">
        <v>1698</v>
      </c>
      <c r="J516" s="1">
        <f t="shared" si="43"/>
        <v>1</v>
      </c>
      <c r="K516" s="1">
        <v>1</v>
      </c>
      <c r="L516" s="1">
        <f t="shared" si="44"/>
        <v>1</v>
      </c>
      <c r="N516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('1','C0000480','ແຜ່ນແກ້ວ 8MM   56 X 91 CM','','','','', '', '','','ແຜ່ນ',1,3,2,NOW(), 0, '0000-00-00 00:00:00', 0, '1',0,0 ); </v>
      </c>
      <c r="O516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517" spans="1:15">
      <c r="A517" s="4">
        <v>481</v>
      </c>
      <c r="C517" s="4" t="str">
        <f t="shared" si="42"/>
        <v>C0000481</v>
      </c>
      <c r="D517" s="1" t="s">
        <v>472</v>
      </c>
      <c r="E517" s="4" t="s">
        <v>20</v>
      </c>
      <c r="F517" s="2">
        <v>0</v>
      </c>
      <c r="G517" s="6" t="s">
        <v>1739</v>
      </c>
      <c r="H517" s="7">
        <v>9</v>
      </c>
      <c r="I517" s="1" t="s">
        <v>1698</v>
      </c>
      <c r="J517" s="1">
        <f t="shared" si="43"/>
        <v>1</v>
      </c>
      <c r="K517" s="1">
        <v>1</v>
      </c>
      <c r="L517" s="1">
        <f t="shared" si="44"/>
        <v>1</v>
      </c>
      <c r="N517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('1','C0000481','ແຜ່ນແກ້ວ 8MM   73 X 91 CM','','','','', '', '','','ແຜ່ນ',1,3,2,NOW(), 0, '0000-00-00 00:00:00', 0, '1',0,0 ); </v>
      </c>
      <c r="O517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518" spans="1:15">
      <c r="A518" s="4">
        <v>482</v>
      </c>
      <c r="C518" s="4" t="str">
        <f t="shared" si="42"/>
        <v>C0000482</v>
      </c>
      <c r="D518" s="1" t="s">
        <v>473</v>
      </c>
      <c r="E518" s="4" t="s">
        <v>20</v>
      </c>
      <c r="F518" s="2">
        <v>0</v>
      </c>
      <c r="G518" s="6" t="s">
        <v>1739</v>
      </c>
      <c r="H518" s="7">
        <v>40</v>
      </c>
      <c r="I518" s="1" t="s">
        <v>1698</v>
      </c>
      <c r="J518" s="1">
        <f t="shared" si="43"/>
        <v>1</v>
      </c>
      <c r="K518" s="1">
        <v>1</v>
      </c>
      <c r="L518" s="1">
        <f t="shared" si="44"/>
        <v>1</v>
      </c>
      <c r="N518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('1','C0000482','ແຜ່ນແກ້ວ 8MM   85 X 135 CM','','','','', '', '','','ແຜ່ນ',1,3,2,NOW(), 0, '0000-00-00 00:00:00', 0, '1',0,0 ); </v>
      </c>
      <c r="O518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519" spans="1:15">
      <c r="A519" s="4">
        <v>483</v>
      </c>
      <c r="C519" s="4" t="str">
        <f t="shared" si="42"/>
        <v>C0000483</v>
      </c>
      <c r="D519" s="1" t="s">
        <v>474</v>
      </c>
      <c r="E519" s="4" t="s">
        <v>20</v>
      </c>
      <c r="F519" s="2">
        <v>0</v>
      </c>
      <c r="G519" s="6" t="s">
        <v>1739</v>
      </c>
      <c r="H519" s="7">
        <v>43</v>
      </c>
      <c r="I519" s="1" t="s">
        <v>1698</v>
      </c>
      <c r="J519" s="1">
        <f t="shared" si="43"/>
        <v>1</v>
      </c>
      <c r="K519" s="1">
        <v>1</v>
      </c>
      <c r="L519" s="1">
        <f t="shared" si="44"/>
        <v>1</v>
      </c>
      <c r="N519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('1','C0000483','ແຜ່ນແກ້ວ 8MM   85 X 150 CM','','','','', '', '','','ແຜ່ນ',1,3,2,NOW(), 0, '0000-00-00 00:00:00', 0, '1',0,0 ); </v>
      </c>
      <c r="O519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0,0,'43', 1, 1, 2, NOW(), 'ຮັບສິນຄ້າເຂົ້າໃໝ່', 'admin',' 0',0,0,0,'', '1','1','0000-00-00','-',NOW(),'-',NOW(),'-',NOW(),'1','1','','','');</v>
      </c>
    </row>
    <row r="520" spans="1:15">
      <c r="A520" s="4">
        <v>484</v>
      </c>
      <c r="C520" s="4" t="str">
        <f t="shared" si="42"/>
        <v>C0000484</v>
      </c>
      <c r="D520" s="1" t="s">
        <v>475</v>
      </c>
      <c r="E520" s="4" t="s">
        <v>20</v>
      </c>
      <c r="F520" s="2">
        <v>0</v>
      </c>
      <c r="G520" s="6" t="s">
        <v>1739</v>
      </c>
      <c r="H520" s="7">
        <v>10</v>
      </c>
      <c r="I520" s="1" t="s">
        <v>1698</v>
      </c>
      <c r="J520" s="1">
        <f t="shared" si="43"/>
        <v>1</v>
      </c>
      <c r="K520" s="1">
        <v>1</v>
      </c>
      <c r="L520" s="1">
        <f t="shared" si="44"/>
        <v>1</v>
      </c>
      <c r="N520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('1','C0000484','ແຜ່ນແກ້ວ 8MM   90 X 105 CM','','','','', '', '','','ແຜ່ນ',1,3,2,NOW(), 0, '0000-00-00 00:00:00', 0, '1',0,0 ); </v>
      </c>
      <c r="O520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521" spans="1:15">
      <c r="A521" s="4">
        <v>485</v>
      </c>
      <c r="C521" s="4" t="str">
        <f t="shared" si="42"/>
        <v>C0000485</v>
      </c>
      <c r="D521" s="1" t="s">
        <v>476</v>
      </c>
      <c r="E521" s="4" t="s">
        <v>20</v>
      </c>
      <c r="F521" s="2">
        <v>0</v>
      </c>
      <c r="G521" s="6" t="s">
        <v>1739</v>
      </c>
      <c r="H521" s="7">
        <v>10</v>
      </c>
      <c r="I521" s="1" t="s">
        <v>1698</v>
      </c>
      <c r="J521" s="1">
        <f t="shared" si="43"/>
        <v>1</v>
      </c>
      <c r="K521" s="1">
        <v>1</v>
      </c>
      <c r="L521" s="1">
        <f t="shared" si="44"/>
        <v>1</v>
      </c>
      <c r="N521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('1','C0000485','ແຜ່ນແກ້ວ 8MM   94 X 131 CM','','','','', '', '','','ແຜ່ນ',1,3,2,NOW(), 0, '0000-00-00 00:00:00', 0, '1',0,0 ); </v>
      </c>
      <c r="O521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522" spans="1:15">
      <c r="A522" s="4">
        <v>486</v>
      </c>
      <c r="C522" s="4" t="str">
        <f t="shared" si="42"/>
        <v>C0000486</v>
      </c>
      <c r="D522" s="1" t="s">
        <v>477</v>
      </c>
      <c r="E522" s="4" t="s">
        <v>20</v>
      </c>
      <c r="F522" s="2">
        <v>0</v>
      </c>
      <c r="G522" s="6" t="s">
        <v>1739</v>
      </c>
      <c r="H522" s="7">
        <v>8</v>
      </c>
      <c r="I522" s="1" t="s">
        <v>1698</v>
      </c>
      <c r="J522" s="1">
        <f t="shared" si="43"/>
        <v>1</v>
      </c>
      <c r="K522" s="1">
        <v>1</v>
      </c>
      <c r="L522" s="1">
        <f t="shared" si="44"/>
        <v>1</v>
      </c>
      <c r="N522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('1','C0000486','ແຜ່ນແກ້ວ 8MM   95 X 130 CM','','','','', '', '','','ແຜ່ນ',1,3,2,NOW(), 0, '0000-00-00 00:00:00', 0, '1',0,0 ); </v>
      </c>
      <c r="O522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523" spans="1:15">
      <c r="A523" s="4">
        <v>487</v>
      </c>
      <c r="C523" s="4" t="str">
        <f t="shared" si="42"/>
        <v>C0000487</v>
      </c>
      <c r="D523" s="1" t="s">
        <v>478</v>
      </c>
      <c r="E523" s="4" t="s">
        <v>20</v>
      </c>
      <c r="F523" s="2">
        <v>0</v>
      </c>
      <c r="G523" s="6" t="s">
        <v>1739</v>
      </c>
      <c r="H523" s="7">
        <v>9</v>
      </c>
      <c r="I523" s="1" t="s">
        <v>1698</v>
      </c>
      <c r="J523" s="1">
        <f t="shared" si="43"/>
        <v>1</v>
      </c>
      <c r="K523" s="1">
        <v>1</v>
      </c>
      <c r="L523" s="1">
        <f t="shared" si="44"/>
        <v>1</v>
      </c>
      <c r="N523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('1','C0000487','ແຜ່ນແກ້ວ 8MM   97 X 160 CM','','','','', '', '','','ແຜ່ນ',1,3,2,NOW(), 0, '0000-00-00 00:00:00', 0, '1',0,0 ); </v>
      </c>
      <c r="O523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524" spans="1:15">
      <c r="A524" s="4">
        <v>488</v>
      </c>
      <c r="C524" s="4" t="str">
        <f t="shared" si="42"/>
        <v>C0000488</v>
      </c>
      <c r="D524" s="1" t="s">
        <v>479</v>
      </c>
      <c r="E524" s="4" t="s">
        <v>20</v>
      </c>
      <c r="F524" s="2">
        <v>0</v>
      </c>
      <c r="G524" s="6" t="s">
        <v>1739</v>
      </c>
      <c r="H524" s="7">
        <v>4</v>
      </c>
      <c r="I524" s="1" t="s">
        <v>1698</v>
      </c>
      <c r="J524" s="1">
        <f t="shared" si="43"/>
        <v>1</v>
      </c>
      <c r="K524" s="1">
        <v>1</v>
      </c>
      <c r="L524" s="1">
        <f t="shared" si="44"/>
        <v>1</v>
      </c>
      <c r="N524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('1','C0000488','ແຜ່ນແກ້ວ 8MM   100 X 158 CM','','','','', '', '','','ແຜ່ນ',1,3,2,NOW(), 0, '0000-00-00 00:00:00', 0, '1',0,0 ); </v>
      </c>
      <c r="O524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25" spans="1:15">
      <c r="A525" s="4">
        <v>489</v>
      </c>
      <c r="C525" s="4" t="str">
        <f t="shared" si="42"/>
        <v>C0000489</v>
      </c>
      <c r="D525" s="1" t="s">
        <v>480</v>
      </c>
      <c r="E525" s="4" t="s">
        <v>20</v>
      </c>
      <c r="F525" s="2">
        <v>0</v>
      </c>
      <c r="G525" s="6" t="s">
        <v>1739</v>
      </c>
      <c r="H525" s="7">
        <v>35</v>
      </c>
      <c r="I525" s="1" t="s">
        <v>1698</v>
      </c>
      <c r="J525" s="1">
        <f t="shared" si="43"/>
        <v>1</v>
      </c>
      <c r="K525" s="1">
        <v>1</v>
      </c>
      <c r="L525" s="1">
        <f t="shared" si="44"/>
        <v>1</v>
      </c>
      <c r="N525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('1','C0000489','ແຜ່ນແກ້ວ 8MM  110 X 110 CM','','','','', '', '','','ແຜ່ນ',1,3,2,NOW(), 0, '0000-00-00 00:00:00', 0, '1',0,0 ); </v>
      </c>
      <c r="O525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0,0,'35', 1, 1, 2, NOW(), 'ຮັບສິນຄ້າເຂົ້າໃໝ່', 'admin',' 0',0,0,0,'', '1','1','0000-00-00','-',NOW(),'-',NOW(),'-',NOW(),'1','1','','','');</v>
      </c>
    </row>
    <row r="526" spans="1:15">
      <c r="A526" s="4">
        <v>490</v>
      </c>
      <c r="C526" s="4" t="str">
        <f t="shared" si="42"/>
        <v>C0000490</v>
      </c>
      <c r="D526" s="1" t="s">
        <v>481</v>
      </c>
      <c r="E526" s="4" t="s">
        <v>20</v>
      </c>
      <c r="F526" s="2">
        <v>0</v>
      </c>
      <c r="G526" s="6" t="s">
        <v>1739</v>
      </c>
      <c r="H526" s="7">
        <v>8</v>
      </c>
      <c r="I526" s="1" t="s">
        <v>1698</v>
      </c>
      <c r="J526" s="1">
        <f t="shared" si="43"/>
        <v>1</v>
      </c>
      <c r="K526" s="1">
        <v>1</v>
      </c>
      <c r="L526" s="1">
        <f t="shared" si="44"/>
        <v>1</v>
      </c>
      <c r="N526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('1','C0000490','ແຜ່ນແກ້ວ 10MM  12 X 286 CM','','','','', '', '','','ແຜ່ນ',1,3,2,NOW(), 0, '0000-00-00 00:00:00', 0, '1',0,0 ); </v>
      </c>
      <c r="O526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527" spans="1:15">
      <c r="A527" s="4">
        <v>491</v>
      </c>
      <c r="C527" s="4" t="str">
        <f t="shared" si="42"/>
        <v>C0000491</v>
      </c>
      <c r="D527" s="1" t="s">
        <v>482</v>
      </c>
      <c r="E527" s="4" t="s">
        <v>20</v>
      </c>
      <c r="F527" s="2">
        <v>0</v>
      </c>
      <c r="G527" s="6" t="s">
        <v>1739</v>
      </c>
      <c r="H527" s="7">
        <v>14</v>
      </c>
      <c r="I527" s="1" t="s">
        <v>1698</v>
      </c>
      <c r="J527" s="1">
        <f t="shared" si="43"/>
        <v>1</v>
      </c>
      <c r="K527" s="1">
        <v>1</v>
      </c>
      <c r="L527" s="1">
        <f t="shared" si="44"/>
        <v>1</v>
      </c>
      <c r="N527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('1','C0000491','ແຜ່ນແກ້ວ 10MM  20 X 90 CM','','','','', '', '','','ແຜ່ນ',1,3,2,NOW(), 0, '0000-00-00 00:00:00', 0, '1',0,0 ); </v>
      </c>
      <c r="O527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528" spans="1:15">
      <c r="A528" s="4">
        <v>492</v>
      </c>
      <c r="C528" s="4" t="str">
        <f t="shared" si="42"/>
        <v>C0000492</v>
      </c>
      <c r="D528" s="1" t="s">
        <v>483</v>
      </c>
      <c r="E528" s="4" t="s">
        <v>20</v>
      </c>
      <c r="F528" s="2">
        <v>0</v>
      </c>
      <c r="G528" s="6" t="s">
        <v>1739</v>
      </c>
      <c r="H528" s="7">
        <v>22</v>
      </c>
      <c r="I528" s="1" t="s">
        <v>1698</v>
      </c>
      <c r="J528" s="1">
        <f t="shared" si="43"/>
        <v>1</v>
      </c>
      <c r="K528" s="1">
        <v>1</v>
      </c>
      <c r="L528" s="1">
        <f t="shared" si="44"/>
        <v>1</v>
      </c>
      <c r="N528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('1','C0000492','ແຜ່ນແກ້ວ 10MM  23 X 85 CM','','','','', '', '','','ແຜ່ນ',1,3,2,NOW(), 0, '0000-00-00 00:00:00', 0, '1',0,0 ); </v>
      </c>
      <c r="O528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529" spans="1:15">
      <c r="A529" s="4">
        <v>493</v>
      </c>
      <c r="C529" s="4" t="str">
        <f t="shared" si="42"/>
        <v>C0000493</v>
      </c>
      <c r="D529" s="1" t="s">
        <v>484</v>
      </c>
      <c r="E529" s="4" t="s">
        <v>20</v>
      </c>
      <c r="F529" s="2">
        <v>0</v>
      </c>
      <c r="G529" s="6" t="s">
        <v>1739</v>
      </c>
      <c r="H529" s="7">
        <v>26</v>
      </c>
      <c r="I529" s="1" t="s">
        <v>1698</v>
      </c>
      <c r="J529" s="1">
        <f t="shared" si="43"/>
        <v>1</v>
      </c>
      <c r="K529" s="1">
        <v>1</v>
      </c>
      <c r="L529" s="1">
        <f t="shared" si="44"/>
        <v>1</v>
      </c>
      <c r="N529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('1','C0000493','ແຜ່ນແກ້ວ 10MM  25 X 90 CM','','','','', '', '','','ແຜ່ນ',1,3,2,NOW(), 0, '0000-00-00 00:00:00', 0, '1',0,0 ); </v>
      </c>
      <c r="O529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530" spans="1:15">
      <c r="A530" s="4">
        <v>494</v>
      </c>
      <c r="C530" s="4" t="str">
        <f t="shared" si="42"/>
        <v>C0000494</v>
      </c>
      <c r="D530" s="1" t="s">
        <v>485</v>
      </c>
      <c r="E530" s="4" t="s">
        <v>20</v>
      </c>
      <c r="F530" s="2">
        <v>0</v>
      </c>
      <c r="G530" s="6" t="s">
        <v>1739</v>
      </c>
      <c r="H530" s="7">
        <v>38</v>
      </c>
      <c r="I530" s="1" t="s">
        <v>1698</v>
      </c>
      <c r="J530" s="1">
        <f t="shared" si="43"/>
        <v>1</v>
      </c>
      <c r="K530" s="1">
        <v>1</v>
      </c>
      <c r="L530" s="1">
        <f t="shared" si="44"/>
        <v>1</v>
      </c>
      <c r="N530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('1','C0000494','ແຜ່ນແກ້ວ 10MM  30 X 90 CM','','','','', '', '','','ແຜ່ນ',1,3,2,NOW(), 0, '0000-00-00 00:00:00', 0, '1',0,0 ); </v>
      </c>
      <c r="O530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0,0,'38', 1, 1, 2, NOW(), 'ຮັບສິນຄ້າເຂົ້າໃໝ່', 'admin',' 0',0,0,0,'', '1','1','0000-00-00','-',NOW(),'-',NOW(),'-',NOW(),'1','1','','','');</v>
      </c>
    </row>
    <row r="531" spans="1:15">
      <c r="A531" s="4">
        <v>495</v>
      </c>
      <c r="C531" s="4" t="str">
        <f t="shared" si="42"/>
        <v>C0000495</v>
      </c>
      <c r="D531" s="1" t="s">
        <v>486</v>
      </c>
      <c r="E531" s="4" t="s">
        <v>20</v>
      </c>
      <c r="F531" s="2">
        <v>0</v>
      </c>
      <c r="G531" s="6" t="s">
        <v>1739</v>
      </c>
      <c r="H531" s="7">
        <v>9</v>
      </c>
      <c r="I531" s="1" t="s">
        <v>1698</v>
      </c>
      <c r="J531" s="1">
        <f t="shared" si="43"/>
        <v>1</v>
      </c>
      <c r="K531" s="1">
        <v>1</v>
      </c>
      <c r="L531" s="1">
        <f t="shared" si="44"/>
        <v>1</v>
      </c>
      <c r="N531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('1','C0000495','ແຜ່ນແກ້ວ 10MM  30 X 96 CM','','','','', '', '','','ແຜ່ນ',1,3,2,NOW(), 0, '0000-00-00 00:00:00', 0, '1',0,0 ); </v>
      </c>
      <c r="O531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532" spans="1:15">
      <c r="A532" s="4">
        <v>496</v>
      </c>
      <c r="C532" s="4" t="str">
        <f t="shared" si="42"/>
        <v>C0000496</v>
      </c>
      <c r="D532" s="1" t="s">
        <v>487</v>
      </c>
      <c r="E532" s="4" t="s">
        <v>20</v>
      </c>
      <c r="F532" s="2">
        <v>0</v>
      </c>
      <c r="G532" s="6" t="s">
        <v>1739</v>
      </c>
      <c r="H532" s="7">
        <v>9</v>
      </c>
      <c r="I532" s="1" t="s">
        <v>1698</v>
      </c>
      <c r="J532" s="1">
        <f t="shared" si="43"/>
        <v>1</v>
      </c>
      <c r="K532" s="1">
        <v>1</v>
      </c>
      <c r="L532" s="1">
        <f t="shared" si="44"/>
        <v>1</v>
      </c>
      <c r="N532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('1','C0000496','ແຜ່ນແກ້ວ 10MM  30 X 113 CM','','','','', '', '','','ແຜ່ນ',1,3,2,NOW(), 0, '0000-00-00 00:00:00', 0, '1',0,0 ); </v>
      </c>
      <c r="O532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533" spans="1:15">
      <c r="A533" s="4">
        <v>497</v>
      </c>
      <c r="C533" s="4" t="str">
        <f t="shared" si="42"/>
        <v>C0000497</v>
      </c>
      <c r="D533" s="1" t="s">
        <v>488</v>
      </c>
      <c r="E533" s="4" t="s">
        <v>20</v>
      </c>
      <c r="F533" s="2">
        <v>0</v>
      </c>
      <c r="G533" s="6" t="s">
        <v>1739</v>
      </c>
      <c r="H533" s="7">
        <v>48</v>
      </c>
      <c r="I533" s="1" t="s">
        <v>1698</v>
      </c>
      <c r="J533" s="1">
        <f t="shared" si="43"/>
        <v>1</v>
      </c>
      <c r="K533" s="1">
        <v>1</v>
      </c>
      <c r="L533" s="1">
        <f t="shared" si="44"/>
        <v>1</v>
      </c>
      <c r="N533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('1','C0000497','ແຜ່ນແກ້ວ 10MM  35 X 90 CM','','','','', '', '','','ແຜ່ນ',1,3,2,NOW(), 0, '0000-00-00 00:00:00', 0, '1',0,0 ); </v>
      </c>
      <c r="O533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0,0,'48', 1, 1, 2, NOW(), 'ຮັບສິນຄ້າເຂົ້າໃໝ່', 'admin',' 0',0,0,0,'', '1','1','0000-00-00','-',NOW(),'-',NOW(),'-',NOW(),'1','1','','','');</v>
      </c>
    </row>
    <row r="534" spans="1:15">
      <c r="A534" s="4">
        <v>498</v>
      </c>
      <c r="C534" s="4" t="str">
        <f t="shared" si="42"/>
        <v>C0000498</v>
      </c>
      <c r="D534" s="1" t="s">
        <v>489</v>
      </c>
      <c r="E534" s="4" t="s">
        <v>20</v>
      </c>
      <c r="F534" s="2">
        <v>0</v>
      </c>
      <c r="G534" s="6" t="s">
        <v>1739</v>
      </c>
      <c r="H534" s="7">
        <v>19</v>
      </c>
      <c r="I534" s="1" t="s">
        <v>1698</v>
      </c>
      <c r="J534" s="1">
        <f t="shared" si="43"/>
        <v>1</v>
      </c>
      <c r="K534" s="1">
        <v>1</v>
      </c>
      <c r="L534" s="1">
        <f t="shared" si="44"/>
        <v>1</v>
      </c>
      <c r="N534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('1','C0000498','ແຜ່ນແກ້ວ 10MM  40 X 90 CM','','','','', '', '','','ແຜ່ນ',1,3,2,NOW(), 0, '0000-00-00 00:00:00', 0, '1',0,0 ); </v>
      </c>
      <c r="O534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535" spans="1:15">
      <c r="A535" s="4">
        <v>499</v>
      </c>
      <c r="C535" s="4" t="str">
        <f t="shared" si="42"/>
        <v>C0000499</v>
      </c>
      <c r="D535" s="1" t="s">
        <v>490</v>
      </c>
      <c r="E535" s="4" t="s">
        <v>20</v>
      </c>
      <c r="F535" s="2">
        <v>0</v>
      </c>
      <c r="G535" s="6" t="s">
        <v>1739</v>
      </c>
      <c r="H535" s="7">
        <v>20</v>
      </c>
      <c r="I535" s="1" t="s">
        <v>1698</v>
      </c>
      <c r="J535" s="1">
        <f t="shared" si="43"/>
        <v>1</v>
      </c>
      <c r="K535" s="1">
        <v>1</v>
      </c>
      <c r="L535" s="1">
        <f t="shared" si="44"/>
        <v>1</v>
      </c>
      <c r="N535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('1','C0000499','ແຜ່ນແກ້ວ 10MM  45 X 90 CM','','','','', '', '','','ແຜ່ນ',1,3,2,NOW(), 0, '0000-00-00 00:00:00', 0, '1',0,0 ); </v>
      </c>
      <c r="O535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536" spans="1:15">
      <c r="A536" s="4">
        <v>500</v>
      </c>
      <c r="C536" s="4" t="str">
        <f t="shared" si="42"/>
        <v>C0000500</v>
      </c>
      <c r="D536" s="1" t="s">
        <v>491</v>
      </c>
      <c r="E536" s="4" t="s">
        <v>20</v>
      </c>
      <c r="F536" s="2">
        <v>0</v>
      </c>
      <c r="G536" s="6" t="s">
        <v>1739</v>
      </c>
      <c r="H536" s="7">
        <v>4</v>
      </c>
      <c r="I536" s="1" t="s">
        <v>1698</v>
      </c>
      <c r="J536" s="1">
        <f t="shared" si="43"/>
        <v>1</v>
      </c>
      <c r="K536" s="1">
        <v>1</v>
      </c>
      <c r="L536" s="1">
        <f t="shared" si="44"/>
        <v>1</v>
      </c>
      <c r="N536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('1','C0000500','ແຜ່ນແກ້ວ 10MM  50 X 90 CM','','','','', '', '','','ແຜ່ນ',1,3,2,NOW(), 0, '0000-00-00 00:00:00', 0, '1',0,0 ); </v>
      </c>
      <c r="O536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37" spans="1:15">
      <c r="A537" s="4">
        <v>501</v>
      </c>
      <c r="C537" s="4" t="str">
        <f t="shared" si="42"/>
        <v>C0000501</v>
      </c>
      <c r="D537" s="1" t="s">
        <v>492</v>
      </c>
      <c r="E537" s="4" t="s">
        <v>20</v>
      </c>
      <c r="F537" s="2">
        <v>0</v>
      </c>
      <c r="G537" s="6" t="s">
        <v>1739</v>
      </c>
      <c r="H537" s="7">
        <v>6</v>
      </c>
      <c r="I537" s="1" t="s">
        <v>1698</v>
      </c>
      <c r="J537" s="1">
        <f t="shared" si="43"/>
        <v>1</v>
      </c>
      <c r="K537" s="1">
        <v>1</v>
      </c>
      <c r="L537" s="1">
        <f t="shared" si="44"/>
        <v>1</v>
      </c>
      <c r="N537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('1','C0000501','ແຜ່ນແກ້ວ 10MM  55 X 90 CM','','','','', '', '','','ແຜ່ນ',1,3,2,NOW(), 0, '0000-00-00 00:00:00', 0, '1',0,0 ); </v>
      </c>
      <c r="O537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538" spans="1:15">
      <c r="A538" s="4">
        <v>502</v>
      </c>
      <c r="C538" s="4" t="str">
        <f t="shared" si="42"/>
        <v>C0000502</v>
      </c>
      <c r="D538" s="1" t="s">
        <v>493</v>
      </c>
      <c r="E538" s="4" t="s">
        <v>20</v>
      </c>
      <c r="F538" s="2">
        <v>0</v>
      </c>
      <c r="G538" s="6" t="s">
        <v>1739</v>
      </c>
      <c r="H538" s="7">
        <v>4</v>
      </c>
      <c r="I538" s="1" t="s">
        <v>1698</v>
      </c>
      <c r="J538" s="1">
        <f t="shared" si="43"/>
        <v>1</v>
      </c>
      <c r="K538" s="1">
        <v>1</v>
      </c>
      <c r="L538" s="1">
        <f t="shared" si="44"/>
        <v>1</v>
      </c>
      <c r="N538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('1','C0000502','ແຜ່ນແກ້ວ 10MM  71 X 99 CM','','','','', '', '','','ແຜ່ນ',1,3,2,NOW(), 0, '0000-00-00 00:00:00', 0, '1',0,0 ); </v>
      </c>
      <c r="O538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39" spans="1:15">
      <c r="A539" s="4">
        <v>503</v>
      </c>
      <c r="C539" s="4" t="str">
        <f t="shared" si="42"/>
        <v>C0000503</v>
      </c>
      <c r="D539" s="1" t="s">
        <v>494</v>
      </c>
      <c r="E539" s="4" t="s">
        <v>20</v>
      </c>
      <c r="F539" s="2">
        <v>0</v>
      </c>
      <c r="G539" s="6" t="s">
        <v>1739</v>
      </c>
      <c r="H539" s="7">
        <v>2</v>
      </c>
      <c r="I539" s="1" t="s">
        <v>1698</v>
      </c>
      <c r="J539" s="1">
        <f t="shared" si="43"/>
        <v>1</v>
      </c>
      <c r="K539" s="1">
        <v>1</v>
      </c>
      <c r="L539" s="1">
        <f t="shared" si="44"/>
        <v>1</v>
      </c>
      <c r="N539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('1','C0000503','ແຜ່ນແກ້ວ 10MM  71 X 105 CM','','','','', '', '','','ແຜ່ນ',1,3,2,NOW(), 0, '0000-00-00 00:00:00', 0, '1',0,0 ); </v>
      </c>
      <c r="O539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40" spans="1:15">
      <c r="A540" s="4">
        <v>504</v>
      </c>
      <c r="C540" s="4" t="str">
        <f t="shared" si="42"/>
        <v>C0000504</v>
      </c>
      <c r="D540" s="1" t="s">
        <v>495</v>
      </c>
      <c r="E540" s="4" t="s">
        <v>20</v>
      </c>
      <c r="F540" s="2">
        <v>0</v>
      </c>
      <c r="G540" s="6" t="s">
        <v>1739</v>
      </c>
      <c r="H540" s="7">
        <v>4</v>
      </c>
      <c r="I540" s="1" t="s">
        <v>1698</v>
      </c>
      <c r="J540" s="1">
        <f t="shared" si="43"/>
        <v>1</v>
      </c>
      <c r="K540" s="1">
        <v>1</v>
      </c>
      <c r="L540" s="1">
        <f t="shared" si="44"/>
        <v>1</v>
      </c>
      <c r="N540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('1','C0000504','ແຜ່ນແກ້ວ 10MM  71 X 115 CM','','','','', '', '','','ແຜ່ນ',1,3,2,NOW(), 0, '0000-00-00 00:00:00', 0, '1',0,0 ); </v>
      </c>
      <c r="O540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41" spans="1:15">
      <c r="A541" s="4">
        <v>505</v>
      </c>
      <c r="C541" s="4" t="str">
        <f t="shared" si="42"/>
        <v>C0000505</v>
      </c>
      <c r="D541" s="1" t="s">
        <v>496</v>
      </c>
      <c r="E541" s="4" t="s">
        <v>20</v>
      </c>
      <c r="F541" s="2">
        <v>0</v>
      </c>
      <c r="G541" s="6" t="s">
        <v>1739</v>
      </c>
      <c r="H541" s="7">
        <v>13</v>
      </c>
      <c r="I541" s="1" t="s">
        <v>1698</v>
      </c>
      <c r="J541" s="1">
        <f t="shared" si="43"/>
        <v>1</v>
      </c>
      <c r="K541" s="1">
        <v>1</v>
      </c>
      <c r="L541" s="1">
        <f t="shared" si="44"/>
        <v>1</v>
      </c>
      <c r="N541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('1','C0000505','ແຜ່ນແກ້ວ 10MM  73 X 117 CM','','','','', '', '','','ແຜ່ນ',1,3,2,NOW(), 0, '0000-00-00 00:00:00', 0, '1',0,0 ); </v>
      </c>
      <c r="O541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542" spans="1:15">
      <c r="A542" s="4">
        <v>506</v>
      </c>
      <c r="C542" s="4" t="str">
        <f t="shared" si="42"/>
        <v>C0000506</v>
      </c>
      <c r="D542" s="1" t="s">
        <v>497</v>
      </c>
      <c r="E542" s="4" t="s">
        <v>20</v>
      </c>
      <c r="F542" s="2">
        <v>0</v>
      </c>
      <c r="G542" s="6" t="s">
        <v>1739</v>
      </c>
      <c r="H542" s="7">
        <v>5</v>
      </c>
      <c r="I542" s="1" t="s">
        <v>1698</v>
      </c>
      <c r="J542" s="1">
        <f t="shared" si="43"/>
        <v>1</v>
      </c>
      <c r="K542" s="1">
        <v>1</v>
      </c>
      <c r="L542" s="1">
        <f t="shared" si="44"/>
        <v>1</v>
      </c>
      <c r="N542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('1','C0000506','ແຜ່ນແກ້ວ 10MM  74 X 117 CM','','','','', '', '','','ແຜ່ນ',1,3,2,NOW(), 0, '0000-00-00 00:00:00', 0, '1',0,0 ); </v>
      </c>
      <c r="O542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543" spans="1:15">
      <c r="A543" s="4">
        <v>507</v>
      </c>
      <c r="C543" s="4" t="str">
        <f t="shared" si="42"/>
        <v>C0000507</v>
      </c>
      <c r="D543" s="1" t="s">
        <v>498</v>
      </c>
      <c r="E543" s="4" t="s">
        <v>20</v>
      </c>
      <c r="F543" s="2">
        <v>0</v>
      </c>
      <c r="G543" s="6" t="s">
        <v>1739</v>
      </c>
      <c r="H543" s="7">
        <v>14</v>
      </c>
      <c r="I543" s="1" t="s">
        <v>1698</v>
      </c>
      <c r="J543" s="1">
        <f t="shared" si="43"/>
        <v>1</v>
      </c>
      <c r="K543" s="1">
        <v>1</v>
      </c>
      <c r="L543" s="1">
        <f t="shared" si="44"/>
        <v>1</v>
      </c>
      <c r="N543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('1','C0000507','ແຜ່ນແກ້ວ 10MM  90 X 90 CM','','','','', '', '','','ແຜ່ນ',1,3,2,NOW(), 0, '0000-00-00 00:00:00', 0, '1',0,0 ); </v>
      </c>
      <c r="O543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544" spans="1:15">
      <c r="A544" s="4">
        <v>508</v>
      </c>
      <c r="C544" s="4" t="str">
        <f t="shared" si="42"/>
        <v>C0000508</v>
      </c>
      <c r="D544" s="1" t="s">
        <v>499</v>
      </c>
      <c r="E544" s="4" t="s">
        <v>20</v>
      </c>
      <c r="F544" s="2">
        <v>0</v>
      </c>
      <c r="G544" s="6" t="s">
        <v>1739</v>
      </c>
      <c r="H544" s="7">
        <v>3</v>
      </c>
      <c r="I544" s="1" t="s">
        <v>1698</v>
      </c>
      <c r="J544" s="1">
        <f t="shared" si="43"/>
        <v>1</v>
      </c>
      <c r="K544" s="1">
        <v>1</v>
      </c>
      <c r="L544" s="1">
        <f t="shared" si="44"/>
        <v>1</v>
      </c>
      <c r="N544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('1','C0000508','ແຜ່ນແກ້ວ 10MM  92 X 100 CM','','','','', '', '','','ແຜ່ນ',1,3,2,NOW(), 0, '0000-00-00 00:00:00', 0, '1',0,0 ); </v>
      </c>
      <c r="O544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45" spans="1:15">
      <c r="A545" s="4">
        <v>509</v>
      </c>
      <c r="C545" s="4" t="str">
        <f t="shared" si="42"/>
        <v>C0000509</v>
      </c>
      <c r="D545" s="1" t="s">
        <v>500</v>
      </c>
      <c r="E545" s="4" t="s">
        <v>20</v>
      </c>
      <c r="F545" s="2">
        <v>0</v>
      </c>
      <c r="G545" s="6" t="s">
        <v>1739</v>
      </c>
      <c r="H545" s="7">
        <v>5</v>
      </c>
      <c r="I545" s="1" t="s">
        <v>1698</v>
      </c>
      <c r="J545" s="1">
        <f t="shared" si="43"/>
        <v>1</v>
      </c>
      <c r="K545" s="1">
        <v>1</v>
      </c>
      <c r="L545" s="1">
        <f t="shared" si="44"/>
        <v>1</v>
      </c>
      <c r="N545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('1','C0000509','ແຜ່ນແກ້ວ 10MM  115 X 220 CM','','','','', '', '','','ແຜ່ນ',1,3,2,NOW(), 0, '0000-00-00 00:00:00', 0, '1',0,0 ); </v>
      </c>
      <c r="O545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546" spans="1:15">
      <c r="A546" s="4">
        <v>510</v>
      </c>
      <c r="C546" s="4" t="str">
        <f t="shared" si="42"/>
        <v>C0000510</v>
      </c>
      <c r="D546" s="1" t="s">
        <v>501</v>
      </c>
      <c r="E546" s="4" t="s">
        <v>20</v>
      </c>
      <c r="F546" s="2">
        <v>0</v>
      </c>
      <c r="G546" s="6" t="s">
        <v>1739</v>
      </c>
      <c r="H546" s="7">
        <v>15</v>
      </c>
      <c r="I546" s="1" t="s">
        <v>1698</v>
      </c>
      <c r="J546" s="1">
        <f t="shared" si="43"/>
        <v>1</v>
      </c>
      <c r="K546" s="1">
        <v>1</v>
      </c>
      <c r="L546" s="1">
        <f t="shared" si="44"/>
        <v>1</v>
      </c>
      <c r="N546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('1','C0000510','ແຜ່ນແກ້ວ 10MM  70 X 89 // 107 X 113 CM   (ແບບຊິກແຊກ)','','','','', '', '','','ແຜ່ນ',1,3,2,NOW(), 0, '0000-00-00 00:00:00', 0, '1',0,0 ); </v>
      </c>
      <c r="O546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547" spans="1:15">
      <c r="A547" s="4">
        <v>511</v>
      </c>
      <c r="C547" s="4" t="str">
        <f t="shared" si="42"/>
        <v>C0000511</v>
      </c>
      <c r="D547" s="1" t="s">
        <v>502</v>
      </c>
      <c r="E547" s="4" t="s">
        <v>20</v>
      </c>
      <c r="F547" s="2">
        <v>0</v>
      </c>
      <c r="G547" s="6" t="s">
        <v>1739</v>
      </c>
      <c r="H547" s="7">
        <v>4</v>
      </c>
      <c r="I547" s="1" t="s">
        <v>1698</v>
      </c>
      <c r="J547" s="1">
        <f t="shared" si="43"/>
        <v>1</v>
      </c>
      <c r="K547" s="1">
        <v>1</v>
      </c>
      <c r="L547" s="1">
        <f t="shared" si="44"/>
        <v>1</v>
      </c>
      <c r="N547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('1','C0000511','ແຜ່ນແກ້ວ 10MM  71.5 X 74 // 78 X 80 CM   (ແບບຊິກແຊກ)','','','','', '', '','','ແຜ່ນ',1,3,2,NOW(), 0, '0000-00-00 00:00:00', 0, '1',0,0 ); </v>
      </c>
      <c r="O547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48" spans="1:15">
      <c r="A548" s="4">
        <v>512</v>
      </c>
      <c r="C548" s="4" t="str">
        <f t="shared" si="42"/>
        <v>C0000512</v>
      </c>
      <c r="D548" s="1" t="s">
        <v>503</v>
      </c>
      <c r="E548" s="4" t="s">
        <v>20</v>
      </c>
      <c r="F548" s="2">
        <v>0</v>
      </c>
      <c r="G548" s="6" t="s">
        <v>1739</v>
      </c>
      <c r="H548" s="7">
        <v>4</v>
      </c>
      <c r="I548" s="1" t="s">
        <v>1698</v>
      </c>
      <c r="J548" s="1">
        <f t="shared" si="43"/>
        <v>1</v>
      </c>
      <c r="K548" s="1">
        <v>1</v>
      </c>
      <c r="L548" s="1">
        <f t="shared" si="44"/>
        <v>1</v>
      </c>
      <c r="N548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('1','C0000512','ແຜ່ນແກ້ວ 10MM  71.5 X 74 // 76.5 X 77 CM   (ແບບຊິກແຊກ)','','','','', '', '','','ແຜ່ນ',1,3,2,NOW(), 0, '0000-00-00 00:00:00', 0, '1',0,0 ); </v>
      </c>
      <c r="O548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49" spans="1:15">
      <c r="A549" s="4">
        <v>513</v>
      </c>
      <c r="C549" s="4" t="str">
        <f t="shared" si="42"/>
        <v>C0000513</v>
      </c>
      <c r="D549" s="1" t="s">
        <v>504</v>
      </c>
      <c r="E549" s="4" t="s">
        <v>20</v>
      </c>
      <c r="F549" s="2">
        <v>0</v>
      </c>
      <c r="G549" s="6" t="s">
        <v>1739</v>
      </c>
      <c r="H549" s="7">
        <v>4</v>
      </c>
      <c r="I549" s="1" t="s">
        <v>1698</v>
      </c>
      <c r="J549" s="1">
        <f t="shared" si="43"/>
        <v>1</v>
      </c>
      <c r="K549" s="1">
        <v>1</v>
      </c>
      <c r="L549" s="1">
        <f t="shared" si="44"/>
        <v>1</v>
      </c>
      <c r="N549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('1','C0000513','ແຜ່ນແກ້ວ 10MM  67.5 X 61.5 // 74 X 90 CM   (ແບບຊິກແຊກ)','','','','', '', '','','ແຜ່ນ',1,3,2,NOW(), 0, '0000-00-00 00:00:00', 0, '1',0,0 ); </v>
      </c>
      <c r="O549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50" spans="1:15">
      <c r="A550" s="4">
        <v>514</v>
      </c>
      <c r="C550" s="4" t="str">
        <f t="shared" si="42"/>
        <v>C0000514</v>
      </c>
      <c r="D550" s="1" t="s">
        <v>505</v>
      </c>
      <c r="E550" s="4" t="s">
        <v>20</v>
      </c>
      <c r="F550" s="2">
        <v>0</v>
      </c>
      <c r="G550" s="6" t="s">
        <v>1739</v>
      </c>
      <c r="H550" s="7">
        <v>58</v>
      </c>
      <c r="I550" s="1" t="s">
        <v>1698</v>
      </c>
      <c r="J550" s="1">
        <f t="shared" si="43"/>
        <v>1</v>
      </c>
      <c r="K550" s="1">
        <v>1</v>
      </c>
      <c r="L550" s="1">
        <f t="shared" si="44"/>
        <v>1</v>
      </c>
      <c r="N550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('1','C0000514','ແຜ່ນແກ້ວ 10MM  74 X 74 // 117 X 117 CM   (ແບບຊິກແຊກ)','','','','', '', '','','ແຜ່ນ',1,3,2,NOW(), 0, '0000-00-00 00:00:00', 0, '1',0,0 ); </v>
      </c>
      <c r="O550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0,0,'58', 1, 1, 2, NOW(), 'ຮັບສິນຄ້າເຂົ້າໃໝ່', 'admin',' 0',0,0,0,'', '1','1','0000-00-00','-',NOW(),'-',NOW(),'-',NOW(),'1','1','','','');</v>
      </c>
    </row>
    <row r="551" spans="1:15">
      <c r="A551" s="4">
        <v>515</v>
      </c>
      <c r="C551" s="4" t="str">
        <f t="shared" si="42"/>
        <v>C0000515</v>
      </c>
      <c r="D551" s="1" t="s">
        <v>506</v>
      </c>
      <c r="E551" s="4" t="s">
        <v>20</v>
      </c>
      <c r="F551" s="2">
        <v>0</v>
      </c>
      <c r="G551" s="6" t="s">
        <v>1739</v>
      </c>
      <c r="H551" s="7">
        <v>72</v>
      </c>
      <c r="I551" s="1" t="s">
        <v>1698</v>
      </c>
      <c r="J551" s="1">
        <f t="shared" si="43"/>
        <v>1</v>
      </c>
      <c r="K551" s="1">
        <v>1</v>
      </c>
      <c r="L551" s="1">
        <f t="shared" si="44"/>
        <v>1</v>
      </c>
      <c r="N551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('1','C0000515','ແຜ່ນແກ້ວ 10MM  71 X 71 // 112 X 112 CM   (ແບບຊິກແຊກ)','','','','', '', '','','ແຜ່ນ',1,3,2,NOW(), 0, '0000-00-00 00:00:00', 0, '1',0,0 ); </v>
      </c>
      <c r="O551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0,0,'72', 1, 1, 2, NOW(), 'ຮັບສິນຄ້າເຂົ້າໃໝ່', 'admin',' 0',0,0,0,'', '1','1','0000-00-00','-',NOW(),'-',NOW(),'-',NOW(),'1','1','','','');</v>
      </c>
    </row>
    <row r="552" spans="1:15">
      <c r="A552" s="4">
        <v>516</v>
      </c>
      <c r="C552" s="4" t="str">
        <f t="shared" si="42"/>
        <v>C0000516</v>
      </c>
      <c r="D552" s="1" t="s">
        <v>507</v>
      </c>
      <c r="E552" s="4" t="s">
        <v>20</v>
      </c>
      <c r="F552" s="2">
        <v>0</v>
      </c>
      <c r="G552" s="6" t="s">
        <v>1739</v>
      </c>
      <c r="H552" s="7">
        <v>16</v>
      </c>
      <c r="I552" s="1" t="s">
        <v>1698</v>
      </c>
      <c r="J552" s="1">
        <f t="shared" si="43"/>
        <v>1</v>
      </c>
      <c r="K552" s="1">
        <v>1</v>
      </c>
      <c r="L552" s="1">
        <f t="shared" si="44"/>
        <v>1</v>
      </c>
      <c r="N552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('1','C0000516','ແຜ່ນແກ້ວ 10MM  87 X 87 // 110 X 110 CM   (ແບບຊິກແຊກ)','','','','', '', '','','ແຜ່ນ',1,3,2,NOW(), 0, '0000-00-00 00:00:00', 0, '1',0,0 ); </v>
      </c>
      <c r="O552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553" spans="1:15">
      <c r="A553" s="4">
        <v>517</v>
      </c>
      <c r="C553" s="4" t="str">
        <f t="shared" si="42"/>
        <v>C0000517</v>
      </c>
      <c r="D553" s="1" t="s">
        <v>508</v>
      </c>
      <c r="E553" s="4" t="s">
        <v>20</v>
      </c>
      <c r="F553" s="2">
        <v>0</v>
      </c>
      <c r="G553" s="6" t="s">
        <v>1739</v>
      </c>
      <c r="H553" s="7">
        <v>8</v>
      </c>
      <c r="I553" s="1" t="s">
        <v>1698</v>
      </c>
      <c r="J553" s="1">
        <f t="shared" si="43"/>
        <v>1</v>
      </c>
      <c r="K553" s="1">
        <v>1</v>
      </c>
      <c r="L553" s="1">
        <f t="shared" si="44"/>
        <v>1</v>
      </c>
      <c r="N553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('1','C0000517','ແຜ່ນແກ້ວ 10MM  87 X 87 // 100 X 100 CM   (ແບບຊິກແຊກ)','','','','', '', '','','ແຜ່ນ',1,3,2,NOW(), 0, '0000-00-00 00:00:00', 0, '1',0,0 ); </v>
      </c>
      <c r="O553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554" spans="1:15">
      <c r="A554" s="4">
        <v>518</v>
      </c>
      <c r="C554" s="4" t="str">
        <f t="shared" si="42"/>
        <v>C0000518</v>
      </c>
      <c r="D554" s="1" t="s">
        <v>509</v>
      </c>
      <c r="E554" s="4" t="s">
        <v>20</v>
      </c>
      <c r="F554" s="2">
        <v>0</v>
      </c>
      <c r="G554" s="6" t="s">
        <v>1739</v>
      </c>
      <c r="H554" s="7">
        <v>5</v>
      </c>
      <c r="I554" s="1" t="s">
        <v>1698</v>
      </c>
      <c r="J554" s="1">
        <f t="shared" si="43"/>
        <v>1</v>
      </c>
      <c r="K554" s="1">
        <v>1</v>
      </c>
      <c r="L554" s="1">
        <f t="shared" si="44"/>
        <v>1</v>
      </c>
      <c r="N554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('1','C0000518','ແວ່ນແຍງ 2MM   100 X 230 CM   ','','','','', '', '','','ແຜ່ນ',1,3,2,NOW(), 0, '0000-00-00 00:00:00', 0, '1',0,0 ); </v>
      </c>
      <c r="O554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555" spans="1:15">
      <c r="A555" s="4">
        <v>519</v>
      </c>
      <c r="C555" s="4" t="str">
        <f t="shared" si="42"/>
        <v>C0000519</v>
      </c>
      <c r="D555" s="1" t="s">
        <v>510</v>
      </c>
      <c r="E555" s="4" t="s">
        <v>20</v>
      </c>
      <c r="F555" s="2">
        <v>0</v>
      </c>
      <c r="G555" s="6" t="s">
        <v>1739</v>
      </c>
      <c r="H555" s="7">
        <v>4</v>
      </c>
      <c r="I555" s="1" t="s">
        <v>1698</v>
      </c>
      <c r="J555" s="1">
        <f t="shared" si="43"/>
        <v>1</v>
      </c>
      <c r="K555" s="1">
        <v>1</v>
      </c>
      <c r="L555" s="1">
        <f t="shared" si="44"/>
        <v>1</v>
      </c>
      <c r="N555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('1','C0000519','ແວ່ນແຍງ 2MM   107 X 233 CM   ','','','','', '', '','','ແຜ່ນ',1,3,2,NOW(), 0, '0000-00-00 00:00:00', 0, '1',0,0 ); </v>
      </c>
      <c r="O555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56" spans="1:15">
      <c r="A556" s="4">
        <v>520</v>
      </c>
      <c r="C556" s="4" t="str">
        <f t="shared" si="42"/>
        <v>C0000520</v>
      </c>
      <c r="D556" s="1" t="s">
        <v>511</v>
      </c>
      <c r="E556" s="4" t="s">
        <v>20</v>
      </c>
      <c r="F556" s="2">
        <v>0</v>
      </c>
      <c r="G556" s="6" t="s">
        <v>1739</v>
      </c>
      <c r="H556" s="7">
        <v>2</v>
      </c>
      <c r="I556" s="1" t="s">
        <v>1698</v>
      </c>
      <c r="J556" s="1">
        <f t="shared" si="43"/>
        <v>1</v>
      </c>
      <c r="K556" s="1">
        <v>1</v>
      </c>
      <c r="L556" s="1">
        <f t="shared" si="44"/>
        <v>1</v>
      </c>
      <c r="N556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('1','C0000520','ແວ່ນແຍງ 2MM   113 X 206 CM   ','','','','', '', '','','ແຜ່ນ',1,3,2,NOW(), 0, '0000-00-00 00:00:00', 0, '1',0,0 ); </v>
      </c>
      <c r="O556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57" spans="1:15">
      <c r="A557" s="4">
        <v>521</v>
      </c>
      <c r="C557" s="4" t="str">
        <f t="shared" si="42"/>
        <v>C0000521</v>
      </c>
      <c r="D557" s="1" t="s">
        <v>512</v>
      </c>
      <c r="E557" s="4" t="s">
        <v>20</v>
      </c>
      <c r="F557" s="2">
        <v>0</v>
      </c>
      <c r="G557" s="6" t="s">
        <v>1739</v>
      </c>
      <c r="H557" s="7">
        <v>180</v>
      </c>
      <c r="I557" s="1" t="s">
        <v>1698</v>
      </c>
      <c r="J557" s="1">
        <f t="shared" si="43"/>
        <v>1</v>
      </c>
      <c r="K557" s="1">
        <v>1</v>
      </c>
      <c r="L557" s="1">
        <f t="shared" si="44"/>
        <v>1</v>
      </c>
      <c r="N557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('1','C0000521','ແວ່ນແຍງ 2MM   30.5 X 45.5 CM     20 ແຜ່ນ/ຕັບ','','','','', '', '','','ແຜ່ນ',1,3,2,NOW(), 0, '0000-00-00 00:00:00', 0, '1',0,0 ); </v>
      </c>
      <c r="O557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0,0,'180', 1, 1, 2, NOW(), 'ຮັບສິນຄ້າເຂົ້າໃໝ່', 'admin',' 0',0,0,0,'', '1','1','0000-00-00','-',NOW(),'-',NOW(),'-',NOW(),'1','1','','','');</v>
      </c>
    </row>
    <row r="558" spans="1:15">
      <c r="A558" s="4">
        <v>522</v>
      </c>
      <c r="C558" s="4" t="str">
        <f t="shared" si="42"/>
        <v>C0000522</v>
      </c>
      <c r="D558" s="1" t="s">
        <v>513</v>
      </c>
      <c r="E558" s="4" t="s">
        <v>20</v>
      </c>
      <c r="F558" s="2">
        <v>0</v>
      </c>
      <c r="G558" s="6" t="s">
        <v>1739</v>
      </c>
      <c r="H558" s="7">
        <v>175</v>
      </c>
      <c r="I558" s="1" t="s">
        <v>1698</v>
      </c>
      <c r="J558" s="1">
        <f t="shared" si="43"/>
        <v>1</v>
      </c>
      <c r="K558" s="1">
        <v>1</v>
      </c>
      <c r="L558" s="1">
        <f t="shared" si="44"/>
        <v>1</v>
      </c>
      <c r="N558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('1','C0000522','ແວ່ນແຍງ 2MM      55 X 92 CM   ','','','','', '', '','','ແຜ່ນ',1,3,2,NOW(), 0, '0000-00-00 00:00:00', 0, '1',0,0 ); </v>
      </c>
      <c r="O558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0,0,'175', 1, 1, 2, NOW(), 'ຮັບສິນຄ້າເຂົ້າໃໝ່', 'admin',' 0',0,0,0,'', '1','1','0000-00-00','-',NOW(),'-',NOW(),'-',NOW(),'1','1','','','');</v>
      </c>
    </row>
    <row r="559" spans="1:15">
      <c r="A559" s="4">
        <v>523</v>
      </c>
      <c r="C559" s="4" t="str">
        <f t="shared" si="42"/>
        <v>C0000523</v>
      </c>
      <c r="D559" s="1" t="s">
        <v>514</v>
      </c>
      <c r="E559" s="4" t="s">
        <v>20</v>
      </c>
      <c r="F559" s="2">
        <v>0</v>
      </c>
      <c r="G559" s="6" t="s">
        <v>1739</v>
      </c>
      <c r="H559" s="7">
        <v>1</v>
      </c>
      <c r="I559" s="1" t="s">
        <v>1698</v>
      </c>
      <c r="J559" s="1">
        <f t="shared" si="43"/>
        <v>1</v>
      </c>
      <c r="K559" s="1">
        <v>1</v>
      </c>
      <c r="L559" s="1">
        <f t="shared" si="44"/>
        <v>1</v>
      </c>
      <c r="N559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('1','C0000523','ແຜ່ນແກ້ວ 12MM    77 X 200 CM   (ບານປະຕູ)','','','','', '', '','','ແຜ່ນ',1,3,2,NOW(), 0, '0000-00-00 00:00:00', 0, '1',0,0 ); </v>
      </c>
      <c r="O559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60" spans="1:15">
      <c r="A560" s="4">
        <v>524</v>
      </c>
      <c r="C560" s="4" t="str">
        <f t="shared" si="42"/>
        <v>C0000524</v>
      </c>
      <c r="D560" s="1" t="s">
        <v>515</v>
      </c>
      <c r="E560" s="4" t="s">
        <v>20</v>
      </c>
      <c r="F560" s="2">
        <v>0</v>
      </c>
      <c r="G560" s="6" t="s">
        <v>1739</v>
      </c>
      <c r="H560" s="7">
        <v>6</v>
      </c>
      <c r="I560" s="1" t="s">
        <v>1698</v>
      </c>
      <c r="J560" s="1">
        <f t="shared" si="43"/>
        <v>1</v>
      </c>
      <c r="K560" s="1">
        <v>1</v>
      </c>
      <c r="L560" s="1">
        <f t="shared" si="44"/>
        <v>1</v>
      </c>
      <c r="N560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('1','C0000524','ແຜ່ນແກ້ວ 12MM  100 X 240 CM   (ບານປະຕູ)','','','','', '', '','','ແຜ່ນ',1,3,2,NOW(), 0, '0000-00-00 00:00:00', 0, '1',0,0 ); </v>
      </c>
      <c r="O560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561" spans="1:15">
      <c r="A561" s="4">
        <v>525</v>
      </c>
      <c r="C561" s="4" t="str">
        <f t="shared" si="42"/>
        <v>C0000525</v>
      </c>
      <c r="D561" s="1" t="s">
        <v>516</v>
      </c>
      <c r="E561" s="4" t="s">
        <v>20</v>
      </c>
      <c r="F561" s="2">
        <v>0</v>
      </c>
      <c r="G561" s="6" t="s">
        <v>1739</v>
      </c>
      <c r="H561" s="7">
        <v>2</v>
      </c>
      <c r="I561" s="1" t="s">
        <v>1698</v>
      </c>
      <c r="J561" s="1">
        <f t="shared" si="43"/>
        <v>1</v>
      </c>
      <c r="K561" s="1">
        <v>1</v>
      </c>
      <c r="L561" s="1">
        <f t="shared" si="44"/>
        <v>1</v>
      </c>
      <c r="N561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('1','C0000525','ແຜ່ນແກ້ວ 12MM  114 X 220 CM   (ບານປະຕູ)','','','','', '', '','','ແຜ່ນ',1,3,2,NOW(), 0, '0000-00-00 00:00:00', 0, '1',0,0 ); </v>
      </c>
      <c r="O561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62" spans="1:15">
      <c r="A562" s="4">
        <v>526</v>
      </c>
      <c r="C562" s="4" t="str">
        <f t="shared" si="42"/>
        <v>C0000526</v>
      </c>
      <c r="D562" s="1" t="s">
        <v>517</v>
      </c>
      <c r="E562" s="4" t="s">
        <v>20</v>
      </c>
      <c r="F562" s="2">
        <v>0</v>
      </c>
      <c r="G562" s="6" t="s">
        <v>1739</v>
      </c>
      <c r="H562" s="7">
        <v>1</v>
      </c>
      <c r="I562" s="1" t="s">
        <v>1698</v>
      </c>
      <c r="J562" s="1">
        <f t="shared" si="43"/>
        <v>1</v>
      </c>
      <c r="K562" s="1">
        <v>1</v>
      </c>
      <c r="L562" s="1">
        <f t="shared" si="44"/>
        <v>1</v>
      </c>
      <c r="N562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('1','C0000526','ແຜ່ນແກ້ວ 12MM  129 X 240 CM   (ບານປະຕູ)','','','','', '', '','','ແຜ່ນ',1,3,2,NOW(), 0, '0000-00-00 00:00:00', 0, '1',0,0 ); </v>
      </c>
      <c r="O562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63" spans="1:15">
      <c r="A563" s="4">
        <v>527</v>
      </c>
      <c r="C563" s="4" t="str">
        <f t="shared" si="42"/>
        <v>C0000527</v>
      </c>
      <c r="D563" s="1" t="s">
        <v>518</v>
      </c>
      <c r="E563" s="4" t="s">
        <v>8</v>
      </c>
      <c r="F563" s="2">
        <v>0</v>
      </c>
      <c r="G563" s="6" t="s">
        <v>1739</v>
      </c>
      <c r="H563" s="7">
        <v>21</v>
      </c>
      <c r="I563" s="1" t="s">
        <v>1698</v>
      </c>
      <c r="J563" s="1">
        <f t="shared" si="43"/>
        <v>1</v>
      </c>
      <c r="K563" s="1">
        <v>1</v>
      </c>
      <c r="L563" s="1">
        <f t="shared" si="44"/>
        <v>1</v>
      </c>
      <c r="N563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('1','C0000527','ປະຕູເຫລດ ລະບົບໄຟຟ້າ','','','','', '', '','','ຊຸດ',1,3,2,NOW(), 0, '0000-00-00 00:00:00', 0, '1',0,0 ); </v>
      </c>
      <c r="O563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564" spans="1:15">
      <c r="A564" s="4">
        <v>528</v>
      </c>
      <c r="C564" s="4" t="str">
        <f t="shared" si="42"/>
        <v>C0000528</v>
      </c>
      <c r="D564" s="1" t="s">
        <v>519</v>
      </c>
      <c r="E564" s="4" t="s">
        <v>520</v>
      </c>
      <c r="F564" s="2">
        <v>0</v>
      </c>
      <c r="G564" s="6" t="s">
        <v>1739</v>
      </c>
      <c r="H564" s="7">
        <v>12</v>
      </c>
      <c r="I564" s="1" t="s">
        <v>1698</v>
      </c>
      <c r="J564" s="1">
        <f t="shared" si="43"/>
        <v>1</v>
      </c>
      <c r="K564" s="1">
        <v>1</v>
      </c>
      <c r="L564" s="1">
        <f t="shared" si="44"/>
        <v>1</v>
      </c>
      <c r="N564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('1','C0000528','ຢາງກັນຊືມ Rupber water stop PVC','','','','', '', '','','ໂຄ້ງ',1,3,2,NOW(), 0, '0000-00-00 00:00:00', 0, '1',0,0 ); </v>
      </c>
      <c r="O564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565" spans="1:15">
      <c r="A565" s="4">
        <v>529</v>
      </c>
      <c r="C565" s="4" t="str">
        <f t="shared" si="42"/>
        <v>C0000529</v>
      </c>
      <c r="D565" s="1" t="s">
        <v>526</v>
      </c>
      <c r="E565" s="4" t="s">
        <v>14</v>
      </c>
      <c r="F565" s="2">
        <v>0</v>
      </c>
      <c r="G565" s="6" t="s">
        <v>1739</v>
      </c>
      <c r="H565" s="7">
        <v>11</v>
      </c>
      <c r="I565" s="1" t="s">
        <v>1698</v>
      </c>
      <c r="J565" s="1">
        <f t="shared" si="43"/>
        <v>1</v>
      </c>
      <c r="K565" s="1">
        <v>1</v>
      </c>
      <c r="L565" s="1">
        <f t="shared" si="44"/>
        <v>1</v>
      </c>
      <c r="N565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('1','C0000529','AMCO TAPE   6 X 12mm X 2 M    100ເສັ້ນ/ແກັດ','','','','', '', '','','ແກັດ',1,3,2,NOW(), 0, '0000-00-00 00:00:00', 0, '1',0,0 ); </v>
      </c>
      <c r="O565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566" spans="1:15">
      <c r="A566" s="4">
        <v>530</v>
      </c>
      <c r="C566" s="4" t="str">
        <f t="shared" si="42"/>
        <v>C0000530</v>
      </c>
      <c r="D566" s="1" t="s">
        <v>527</v>
      </c>
      <c r="E566" s="4" t="s">
        <v>14</v>
      </c>
      <c r="F566" s="2">
        <v>0</v>
      </c>
      <c r="G566" s="6" t="s">
        <v>1739</v>
      </c>
      <c r="H566" s="7">
        <v>75</v>
      </c>
      <c r="I566" s="1" t="s">
        <v>1698</v>
      </c>
      <c r="J566" s="1">
        <f t="shared" si="43"/>
        <v>1</v>
      </c>
      <c r="K566" s="1">
        <v>1</v>
      </c>
      <c r="L566" s="1">
        <f t="shared" si="44"/>
        <v>1</v>
      </c>
      <c r="N566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('1','C0000530','ບ໊ອກແກ້ວໃສ  MULIA  190 X 190 X 95 mm    6ອັນ/ແກັດ','','','','', '', '','','ແກັດ',1,3,2,NOW(), 0, '0000-00-00 00:00:00', 0, '1',0,0 ); </v>
      </c>
      <c r="O566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0,0,'75', 1, 1, 2, NOW(), 'ຮັບສິນຄ້າເຂົ້າໃໝ່', 'admin',' 0',0,0,0,'', '1','1','0000-00-00','-',NOW(),'-',NOW(),'-',NOW(),'1','1','','','');</v>
      </c>
    </row>
    <row r="567" spans="1:15">
      <c r="A567" s="4">
        <v>531</v>
      </c>
      <c r="C567" s="4" t="str">
        <f t="shared" si="42"/>
        <v>C0000531</v>
      </c>
      <c r="D567" s="1" t="s">
        <v>528</v>
      </c>
      <c r="E567" s="4" t="s">
        <v>24</v>
      </c>
      <c r="F567" s="24">
        <v>0</v>
      </c>
      <c r="G567" s="6" t="s">
        <v>1739</v>
      </c>
      <c r="H567" s="26">
        <v>191</v>
      </c>
      <c r="I567" s="1" t="s">
        <v>1698</v>
      </c>
      <c r="J567" s="1">
        <f t="shared" si="43"/>
        <v>1</v>
      </c>
      <c r="K567" s="1">
        <v>1</v>
      </c>
      <c r="L567" s="1">
        <f t="shared" si="44"/>
        <v>1</v>
      </c>
      <c r="N567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('1','C0000531','ຊາຍລ້າງ (ຫີນກວດ)  #5  ສີແດງ   25 ກິໂລ/ເປົາ','','','','', '', '','','ເປົາ',1,3,2,NOW(), 0, '0000-00-00 00:00:00', 0, '1',0,0 ); </v>
      </c>
      <c r="O567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0,0,'191', 1, 1, 2, NOW(), 'ຮັບສິນຄ້າເຂົ້າໃໝ່', 'admin',' 0',0,0,0,'', '1','1','0000-00-00','-',NOW(),'-',NOW(),'-',NOW(),'1','1','','','');</v>
      </c>
    </row>
    <row r="568" spans="1:15">
      <c r="A568" s="4">
        <v>532</v>
      </c>
      <c r="C568" s="4" t="str">
        <f t="shared" si="42"/>
        <v>C0000532</v>
      </c>
      <c r="D568" s="1" t="s">
        <v>528</v>
      </c>
      <c r="E568" s="4" t="s">
        <v>24</v>
      </c>
      <c r="F568" s="24">
        <v>280</v>
      </c>
      <c r="G568" s="25" t="s">
        <v>1738</v>
      </c>
      <c r="H568" s="26">
        <v>4</v>
      </c>
      <c r="I568" s="1" t="s">
        <v>1669</v>
      </c>
      <c r="J568" s="1">
        <f t="shared" si="43"/>
        <v>3</v>
      </c>
      <c r="K568" s="1">
        <v>1</v>
      </c>
      <c r="L568" s="1">
        <f t="shared" si="44"/>
        <v>3</v>
      </c>
      <c r="N568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('3','C0000532','ຊາຍລ້າງ (ຫີນກວດ)  #5  ສີແດງ   25 ກິໂລ/ເປົາ','','','','', '', '','','ເປົາ',1,3,2,NOW(), 0, '0000-00-00 00:00:00', 0, '1',0,0 ); </v>
      </c>
      <c r="O568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0,0,'4', 1, 1, 2, NOW(), 'ຮັບສິນຄ້າເຂົ້າໃໝ່', 'admin',' 280',0,0,0,'', '1','1','0000-00-00','-',NOW(),'-',NOW(),'-',NOW(),'3','1','','','');</v>
      </c>
    </row>
    <row r="569" spans="1:15">
      <c r="A569" s="4">
        <v>533</v>
      </c>
      <c r="C569" s="4" t="str">
        <f t="shared" si="42"/>
        <v>C0000533</v>
      </c>
      <c r="D569" s="1" t="s">
        <v>529</v>
      </c>
      <c r="E569" s="4" t="s">
        <v>20</v>
      </c>
      <c r="F569" s="2">
        <v>0</v>
      </c>
      <c r="G569" s="6" t="s">
        <v>1739</v>
      </c>
      <c r="H569" s="7">
        <v>320</v>
      </c>
      <c r="I569" s="1" t="s">
        <v>1698</v>
      </c>
      <c r="J569" s="1">
        <f t="shared" si="43"/>
        <v>1</v>
      </c>
      <c r="K569" s="1">
        <v>1</v>
      </c>
      <c r="L569" s="1">
        <f t="shared" si="44"/>
        <v>1</v>
      </c>
      <c r="N569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('1','C0000533','ໄມ້ລະແນ່ງໄຟເບີຊີເມນ ສີແດງ      0.8 X 7.5 X 300 cm   ','','','','', '', '','','ແຜ່ນ',1,3,2,NOW(), 0, '0000-00-00 00:00:00', 0, '1',0,0 ); </v>
      </c>
      <c r="O569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0,0,'320', 1, 1, 2, NOW(), 'ຮັບສິນຄ້າເຂົ້າໃໝ່', 'admin',' 0',0,0,0,'', '1','1','0000-00-00','-',NOW(),'-',NOW(),'-',NOW(),'1','1','','','');</v>
      </c>
    </row>
    <row r="570" spans="1:15">
      <c r="A570" s="4">
        <v>534</v>
      </c>
      <c r="C570" s="4" t="str">
        <f t="shared" si="42"/>
        <v>C0000534</v>
      </c>
      <c r="D570" s="1" t="s">
        <v>530</v>
      </c>
      <c r="E570" s="4" t="s">
        <v>20</v>
      </c>
      <c r="F570" s="2">
        <v>0</v>
      </c>
      <c r="G570" s="6" t="s">
        <v>1739</v>
      </c>
      <c r="H570" s="7">
        <v>80</v>
      </c>
      <c r="I570" s="1" t="s">
        <v>1698</v>
      </c>
      <c r="J570" s="1">
        <f t="shared" si="43"/>
        <v>1</v>
      </c>
      <c r="K570" s="1">
        <v>1</v>
      </c>
      <c r="L570" s="1">
        <f t="shared" si="44"/>
        <v>1</v>
      </c>
      <c r="N570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('1','C0000534','ໄມ້ລະແນ່ງ                         0.8 X 10  X 300 cm   ','','','','', '', '','','ແຜ່ນ',1,3,2,NOW(), 0, '0000-00-00 00:00:00', 0, '1',0,0 ); </v>
      </c>
      <c r="O570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0,0,'80', 1, 1, 2, NOW(), 'ຮັບສິນຄ້າເຂົ້າໃໝ່', 'admin',' 0',0,0,0,'', '1','1','0000-00-00','-',NOW(),'-',NOW(),'-',NOW(),'1','1','','','');</v>
      </c>
    </row>
    <row r="571" spans="1:15">
      <c r="A571" s="4">
        <v>535</v>
      </c>
      <c r="C571" s="4" t="str">
        <f t="shared" si="42"/>
        <v>C0000535</v>
      </c>
      <c r="D571" s="1" t="s">
        <v>531</v>
      </c>
      <c r="E571" s="4" t="s">
        <v>20</v>
      </c>
      <c r="F571" s="2">
        <v>0</v>
      </c>
      <c r="G571" s="6" t="s">
        <v>1739</v>
      </c>
      <c r="H571" s="7">
        <v>10</v>
      </c>
      <c r="I571" s="1" t="s">
        <v>1698</v>
      </c>
      <c r="J571" s="1">
        <f t="shared" si="43"/>
        <v>1</v>
      </c>
      <c r="K571" s="1">
        <v>1</v>
      </c>
      <c r="L571" s="1">
        <f t="shared" si="44"/>
        <v>1</v>
      </c>
      <c r="N571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('1','C0000535','ໄມ້ລະແນ່ງ                         0.8 X 15  X 400 cm   ','','','','', '', '','','ແຜ່ນ',1,3,2,NOW(), 0, '0000-00-00 00:00:00', 0, '1',0,0 ); </v>
      </c>
      <c r="O571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572" spans="1:15">
      <c r="A572" s="4">
        <v>536</v>
      </c>
      <c r="C572" s="4" t="str">
        <f t="shared" si="42"/>
        <v>C0000536</v>
      </c>
      <c r="D572" s="1" t="s">
        <v>532</v>
      </c>
      <c r="E572" s="4" t="s">
        <v>20</v>
      </c>
      <c r="F572" s="2">
        <v>0</v>
      </c>
      <c r="G572" s="6" t="s">
        <v>1739</v>
      </c>
      <c r="H572" s="7">
        <v>58</v>
      </c>
      <c r="I572" s="1" t="s">
        <v>1698</v>
      </c>
      <c r="J572" s="1">
        <f t="shared" si="43"/>
        <v>1</v>
      </c>
      <c r="K572" s="1">
        <v>1</v>
      </c>
      <c r="L572" s="1">
        <f t="shared" si="44"/>
        <v>1</v>
      </c>
      <c r="N572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('1','C0000536','ໄມ້ທຽມ       156 X  21 mm X 2.9 m','','','','', '', '','','ແຜ່ນ',1,3,2,NOW(), 0, '0000-00-00 00:00:00', 0, '1',0,0 ); </v>
      </c>
      <c r="O572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0,0,'58', 1, 1, 2, NOW(), 'ຮັບສິນຄ້າເຂົ້າໃໝ່', 'admin',' 0',0,0,0,'', '1','1','0000-00-00','-',NOW(),'-',NOW(),'-',NOW(),'1','1','','','');</v>
      </c>
    </row>
    <row r="573" spans="1:15">
      <c r="A573" s="4">
        <v>537</v>
      </c>
      <c r="C573" s="4" t="str">
        <f t="shared" si="42"/>
        <v>C0000537</v>
      </c>
      <c r="D573" s="1" t="s">
        <v>532</v>
      </c>
      <c r="E573" s="4" t="s">
        <v>20</v>
      </c>
      <c r="F573" s="2">
        <v>0</v>
      </c>
      <c r="G573" s="6" t="s">
        <v>1739</v>
      </c>
      <c r="H573" s="7">
        <v>1670</v>
      </c>
      <c r="I573" s="1" t="s">
        <v>1698</v>
      </c>
      <c r="J573" s="1">
        <f t="shared" si="43"/>
        <v>1</v>
      </c>
      <c r="K573" s="1">
        <v>1</v>
      </c>
      <c r="L573" s="1">
        <f t="shared" si="44"/>
        <v>1</v>
      </c>
      <c r="N573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('1','C0000537','ໄມ້ທຽມ       156 X  21 mm X 2.9 m','','','','', '', '','','ແຜ່ນ',1,3,2,NOW(), 0, '0000-00-00 00:00:00', 0, '1',0,0 ); </v>
      </c>
      <c r="O573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0,0,'1670', 1, 1, 2, NOW(), 'ຮັບສິນຄ້າເຂົ້າໃໝ່', 'admin',' 0',0,0,0,'', '1','1','0000-00-00','-',NOW(),'-',NOW(),'-',NOW(),'1','1','','','');</v>
      </c>
    </row>
    <row r="574" spans="1:15">
      <c r="A574" s="4">
        <v>538</v>
      </c>
      <c r="C574" s="4" t="str">
        <f t="shared" ref="C574:C637" si="47">TEXT(A574,"C0000000")</f>
        <v>C0000538</v>
      </c>
      <c r="D574" s="1" t="s">
        <v>533</v>
      </c>
      <c r="E574" s="4" t="s">
        <v>20</v>
      </c>
      <c r="F574" s="2">
        <v>0</v>
      </c>
      <c r="G574" s="6" t="s">
        <v>1739</v>
      </c>
      <c r="H574" s="7">
        <v>54</v>
      </c>
      <c r="I574" s="1" t="s">
        <v>1698</v>
      </c>
      <c r="J574" s="1">
        <f t="shared" si="43"/>
        <v>1</v>
      </c>
      <c r="K574" s="1">
        <v>1</v>
      </c>
      <c r="L574" s="1">
        <f t="shared" si="44"/>
        <v>1</v>
      </c>
      <c r="N574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('1','C0000538','ໄມ້ທຽມ      120 X 120 mm X 2.9 m','','','','', '', '','','ແຜ່ນ',1,3,2,NOW(), 0, '0000-00-00 00:00:00', 0, '1',0,0 ); </v>
      </c>
      <c r="O574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0,0,'54', 1, 1, 2, NOW(), 'ຮັບສິນຄ້າເຂົ້າໃໝ່', 'admin',' 0',0,0,0,'', '1','1','0000-00-00','-',NOW(),'-',NOW(),'-',NOW(),'1','1','','','');</v>
      </c>
    </row>
    <row r="575" spans="1:15">
      <c r="A575" s="4">
        <v>539</v>
      </c>
      <c r="C575" s="4" t="str">
        <f t="shared" si="47"/>
        <v>C0000539</v>
      </c>
      <c r="D575" s="1" t="s">
        <v>534</v>
      </c>
      <c r="E575" s="4" t="s">
        <v>20</v>
      </c>
      <c r="F575" s="2">
        <v>0</v>
      </c>
      <c r="G575" s="6" t="s">
        <v>1739</v>
      </c>
      <c r="H575" s="7">
        <v>551</v>
      </c>
      <c r="I575" s="1" t="s">
        <v>1698</v>
      </c>
      <c r="J575" s="1">
        <f t="shared" si="43"/>
        <v>1</v>
      </c>
      <c r="K575" s="1">
        <v>1</v>
      </c>
      <c r="L575" s="1">
        <f t="shared" si="44"/>
        <v>1</v>
      </c>
      <c r="N575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('1','C0000539','ໄມ້ທຽມ      160 X  80 mm X 2.9 m','','','','', '', '','','ແຜ່ນ',1,3,2,NOW(), 0, '0000-00-00 00:00:00', 0, '1',0,0 ); </v>
      </c>
      <c r="O575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0,0,'551', 1, 1, 2, NOW(), 'ຮັບສິນຄ້າເຂົ້າໃໝ່', 'admin',' 0',0,0,0,'', '1','1','0000-00-00','-',NOW(),'-',NOW(),'-',NOW(),'1','1','','','');</v>
      </c>
    </row>
    <row r="576" spans="1:15">
      <c r="A576" s="4">
        <v>540</v>
      </c>
      <c r="C576" s="4" t="str">
        <f t="shared" si="47"/>
        <v>C0000540</v>
      </c>
      <c r="D576" s="1" t="s">
        <v>535</v>
      </c>
      <c r="E576" s="4" t="s">
        <v>14</v>
      </c>
      <c r="F576" s="2">
        <v>0</v>
      </c>
      <c r="G576" s="6" t="s">
        <v>1739</v>
      </c>
      <c r="H576" s="7">
        <v>3454</v>
      </c>
      <c r="I576" s="1" t="s">
        <v>1698</v>
      </c>
      <c r="J576" s="1">
        <f t="shared" si="43"/>
        <v>1</v>
      </c>
      <c r="K576" s="1">
        <v>1</v>
      </c>
      <c r="L576" s="1">
        <f t="shared" si="44"/>
        <v>1</v>
      </c>
      <c r="N576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('1','C0000540','ໄມ້ທຽມ ປູພື້ນ    810 X 150 X 12 mm   20 PCS / carton   2.43m2 / carton','','','','', '', '','','ແກັດ',1,3,2,NOW(), 0, '0000-00-00 00:00:00', 0, '1',0,0 ); </v>
      </c>
      <c r="O576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0,0,'3454', 1, 1, 2, NOW(), 'ຮັບສິນຄ້າເຂົ້າໃໝ່', 'admin',' 0',0,0,0,'', '1','1','0000-00-00','-',NOW(),'-',NOW(),'-',NOW(),'1','1','','','');</v>
      </c>
    </row>
    <row r="577" spans="1:15">
      <c r="A577" s="4">
        <v>541</v>
      </c>
      <c r="C577" s="4" t="str">
        <f t="shared" si="47"/>
        <v>C0000541</v>
      </c>
      <c r="D577" s="1" t="s">
        <v>535</v>
      </c>
      <c r="E577" s="4" t="s">
        <v>20</v>
      </c>
      <c r="F577" s="2">
        <v>0</v>
      </c>
      <c r="G577" s="6" t="s">
        <v>1739</v>
      </c>
      <c r="H577" s="7">
        <v>750</v>
      </c>
      <c r="I577" s="1" t="s">
        <v>1698</v>
      </c>
      <c r="J577" s="1">
        <f t="shared" si="43"/>
        <v>1</v>
      </c>
      <c r="K577" s="1">
        <v>1</v>
      </c>
      <c r="L577" s="1">
        <f t="shared" si="44"/>
        <v>1</v>
      </c>
      <c r="N577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('1','C0000541','ໄມ້ທຽມ ປູພື້ນ    810 X 150 X 12 mm   20 PCS / carton   2.43m2 / carton','','','','', '', '','','ແຜ່ນ',1,3,2,NOW(), 0, '0000-00-00 00:00:00', 0, '1',0,0 ); </v>
      </c>
      <c r="O577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0,0,'750', 1, 1, 2, NOW(), 'ຮັບສິນຄ້າເຂົ້າໃໝ່', 'admin',' 0',0,0,0,'', '1','1','0000-00-00','-',NOW(),'-',NOW(),'-',NOW(),'1','1','','','');</v>
      </c>
    </row>
    <row r="578" spans="1:15">
      <c r="A578" s="4">
        <v>542</v>
      </c>
      <c r="C578" s="4" t="str">
        <f t="shared" si="47"/>
        <v>C0000542</v>
      </c>
      <c r="D578" s="1" t="s">
        <v>547</v>
      </c>
      <c r="E578" s="4" t="s">
        <v>28</v>
      </c>
      <c r="F578" s="2">
        <v>0</v>
      </c>
      <c r="G578" s="6" t="s">
        <v>1739</v>
      </c>
      <c r="H578" s="7">
        <v>85</v>
      </c>
      <c r="I578" s="1" t="s">
        <v>1698</v>
      </c>
      <c r="J578" s="1">
        <f t="shared" si="43"/>
        <v>1</v>
      </c>
      <c r="K578" s="1">
        <v>1</v>
      </c>
      <c r="L578" s="1">
        <f t="shared" si="44"/>
        <v>1</v>
      </c>
      <c r="N578" s="1" t="str">
        <f t="shared" si="4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('1','C0000542','ສະນວນກັນຄວາມຮ້ອນ MicroFiber  ເບີ 5     2''','','','','', '', '','','ມ້ວນ',1,3,2,NOW(), 0, '0000-00-00 00:00:00', 0, '1',0,0 ); </v>
      </c>
      <c r="O578" s="1" t="str">
        <f t="shared" si="4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0,0,'85', 1, 1, 2, NOW(), 'ຮັບສິນຄ້າເຂົ້າໃໝ່', 'admin',' 0',0,0,0,'', '1','1','0000-00-00','-',NOW(),'-',NOW(),'-',NOW(),'1','1','','','');</v>
      </c>
    </row>
    <row r="579" spans="1:15">
      <c r="A579" s="4">
        <v>543</v>
      </c>
      <c r="C579" s="4" t="str">
        <f t="shared" si="47"/>
        <v>C0000543</v>
      </c>
      <c r="D579" s="1" t="s">
        <v>548</v>
      </c>
      <c r="E579" s="4" t="s">
        <v>28</v>
      </c>
      <c r="F579" s="2">
        <v>0</v>
      </c>
      <c r="G579" s="6" t="s">
        <v>1739</v>
      </c>
      <c r="H579" s="7">
        <v>171</v>
      </c>
      <c r="I579" s="1" t="s">
        <v>1698</v>
      </c>
      <c r="J579" s="1">
        <f t="shared" ref="J579:J642" si="48">_xlfn.IFS(I579="ສາງລາຍວັນສຳນັກງານໃຫຍ່",1,I579="ພະແນກບໍລິຫານສຳນັກງານໃຫຍ່",2,I579="ໄອເຕັກສູນວາງສະແດງສິນຄ້າ",3,I579="ໄອເຕັກມໍລ",4,I579="ໄອເຕັກສວນນ້ຳ",5,I579="ທົ່ງຂັນຄຳມໍລ",6)</f>
        <v>1</v>
      </c>
      <c r="K579" s="1">
        <v>1</v>
      </c>
      <c r="L579" s="1">
        <f t="shared" ref="L579:L642" si="49">_xlfn.IFS(G579="ກີບ",1,G579="ບາດ",3,G579="ໂດລາ",2,TRUE,1)</f>
        <v>1</v>
      </c>
      <c r="N579" s="1" t="str">
        <f t="shared" ref="N579:N642" si="50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J579 &amp;"','"&amp; C579 &amp;"','"&amp; D579 &amp;"','','','','', '', '','','" &amp; E579 &amp;"',1,3,2,NOW(), 0, '0000-00-00 00:00:00', 0, '"&amp; K579&amp;"',0,0 );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('1','C0000543','ສະນວນກັນຄວາມຮ້ອນ MicroFiber  ເບີ 5     3''','','','','', '', '','','ມ້ວນ',1,3,2,NOW(), 0, '0000-00-00 00:00:00', 0, '1',0,0 ); </v>
      </c>
      <c r="O579" s="1" t="str">
        <f t="shared" ref="O579:O642" si="51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'"&amp;J579&amp;"', '2024-04-10', (SELECT MAX(materialID) as materialID FROM tb_material WHERE info_id= '"&amp;J579&amp;"'), 0,0,'"&amp;H579&amp;"', 1, 1, 2, NOW(), 'ຮັບສິນຄ້າເຂົ້າໃໝ່', 'admin',' "&amp;F579&amp;"',0,0,0,'', '1','1','0000-00-00','-',NOW(),'-',NOW(),'-',NOW(),'"&amp;L579&amp;"','1','','','');"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0,0,'171', 1, 1, 2, NOW(), 'ຮັບສິນຄ້າເຂົ້າໃໝ່', 'admin',' 0',0,0,0,'', '1','1','0000-00-00','-',NOW(),'-',NOW(),'-',NOW(),'1','1','','','');</v>
      </c>
    </row>
    <row r="580" spans="1:15">
      <c r="A580" s="4">
        <v>544</v>
      </c>
      <c r="C580" s="4" t="str">
        <f t="shared" si="47"/>
        <v>C0000544</v>
      </c>
      <c r="D580" s="1" t="s">
        <v>549</v>
      </c>
      <c r="E580" s="4" t="s">
        <v>20</v>
      </c>
      <c r="F580" s="2">
        <v>0</v>
      </c>
      <c r="G580" s="6" t="s">
        <v>1739</v>
      </c>
      <c r="H580" s="7">
        <v>10</v>
      </c>
      <c r="I580" s="1" t="s">
        <v>1698</v>
      </c>
      <c r="J580" s="1">
        <f t="shared" si="48"/>
        <v>1</v>
      </c>
      <c r="K580" s="1">
        <v>1</v>
      </c>
      <c r="L580" s="1">
        <f t="shared" si="49"/>
        <v>1</v>
      </c>
      <c r="N580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('1','C0000544','ໄມ້ອັດແຂງຝາຫ້ອງນ້ຳ      10mm  120 X 180 CM   (ເກົ່າ)','','','','', '', '','','ແຜ່ນ',1,3,2,NOW(), 0, '0000-00-00 00:00:00', 0, '1',0,0 ); </v>
      </c>
      <c r="O580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581" spans="1:15">
      <c r="A581" s="4">
        <v>545</v>
      </c>
      <c r="C581" s="4" t="str">
        <f t="shared" si="47"/>
        <v>C0000545</v>
      </c>
      <c r="D581" s="1" t="s">
        <v>550</v>
      </c>
      <c r="E581" s="4" t="s">
        <v>20</v>
      </c>
      <c r="F581" s="2">
        <v>0</v>
      </c>
      <c r="G581" s="6" t="s">
        <v>1739</v>
      </c>
      <c r="H581" s="7">
        <v>30</v>
      </c>
      <c r="I581" s="1" t="s">
        <v>1698</v>
      </c>
      <c r="J581" s="1">
        <f t="shared" si="48"/>
        <v>1</v>
      </c>
      <c r="K581" s="1">
        <v>1</v>
      </c>
      <c r="L581" s="1">
        <f t="shared" si="49"/>
        <v>1</v>
      </c>
      <c r="N581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('1','C0000545','ໄມ້ອັດແຂງລານໂບລິ້ງ      10mm  106 X 363 CM   (ເກົ່າ)','','','','', '', '','','ແຜ່ນ',1,3,2,NOW(), 0, '0000-00-00 00:00:00', 0, '1',0,0 ); </v>
      </c>
      <c r="O581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582" spans="1:15">
      <c r="A582" s="4">
        <v>546</v>
      </c>
      <c r="C582" s="4" t="str">
        <f t="shared" si="47"/>
        <v>C0000546</v>
      </c>
      <c r="D582" s="1" t="s">
        <v>551</v>
      </c>
      <c r="E582" s="4" t="s">
        <v>20</v>
      </c>
      <c r="F582" s="2">
        <v>0</v>
      </c>
      <c r="G582" s="6" t="s">
        <v>1739</v>
      </c>
      <c r="H582" s="7">
        <v>2</v>
      </c>
      <c r="I582" s="1" t="s">
        <v>1698</v>
      </c>
      <c r="J582" s="1">
        <f t="shared" si="48"/>
        <v>1</v>
      </c>
      <c r="K582" s="1">
        <v>1</v>
      </c>
      <c r="L582" s="1">
        <f t="shared" si="49"/>
        <v>1</v>
      </c>
      <c r="N582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('1','C0000546','ໄມ້ອັດດຳ   12mm  120 X 240 CM   (ເກົ່າ)','','','','', '', '','','ແຜ່ນ',1,3,2,NOW(), 0, '0000-00-00 00:00:00', 0, '1',0,0 ); </v>
      </c>
      <c r="O582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83" spans="1:15">
      <c r="A583" s="4">
        <v>547</v>
      </c>
      <c r="C583" s="4" t="str">
        <f t="shared" si="47"/>
        <v>C0000547</v>
      </c>
      <c r="D583" s="1" t="s">
        <v>552</v>
      </c>
      <c r="E583" s="4" t="s">
        <v>20</v>
      </c>
      <c r="F583" s="2">
        <v>0</v>
      </c>
      <c r="G583" s="6" t="s">
        <v>1739</v>
      </c>
      <c r="H583" s="7">
        <v>12</v>
      </c>
      <c r="I583" s="1" t="s">
        <v>1698</v>
      </c>
      <c r="J583" s="1">
        <f t="shared" si="48"/>
        <v>1</v>
      </c>
      <c r="K583" s="1">
        <v>1</v>
      </c>
      <c r="L583" s="1">
        <f t="shared" si="49"/>
        <v>1</v>
      </c>
      <c r="N583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('1','C0000547','ໄມ້ອັດປາຕິເກິນ Particle  Board 15mm    70 X 200 CM           (ເກົ່າ)','','','','', '', '','','ແຜ່ນ',1,3,2,NOW(), 0, '0000-00-00 00:00:00', 0, '1',0,0 ); </v>
      </c>
      <c r="O583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584" spans="1:15">
      <c r="A584" s="4">
        <v>548</v>
      </c>
      <c r="C584" s="4" t="str">
        <f t="shared" si="47"/>
        <v>C0000548</v>
      </c>
      <c r="D584" s="1" t="s">
        <v>553</v>
      </c>
      <c r="E584" s="4" t="s">
        <v>20</v>
      </c>
      <c r="F584" s="2">
        <v>0</v>
      </c>
      <c r="G584" s="6" t="s">
        <v>1739</v>
      </c>
      <c r="H584" s="7">
        <v>19</v>
      </c>
      <c r="I584" s="1" t="s">
        <v>1698</v>
      </c>
      <c r="J584" s="1">
        <f t="shared" si="48"/>
        <v>1</v>
      </c>
      <c r="K584" s="1">
        <v>1</v>
      </c>
      <c r="L584" s="1">
        <f t="shared" si="49"/>
        <v>1</v>
      </c>
      <c r="N584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('1','C0000548','ໄມ້ອັດປາຕິເກິນ Particle  Board 15mm    2 X 55 X 240 CM     (ເກົ່າ)','','','','', '', '','','ແຜ່ນ',1,3,2,NOW(), 0, '0000-00-00 00:00:00', 0, '1',0,0 ); </v>
      </c>
      <c r="O584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585" spans="1:15">
      <c r="A585" s="4">
        <v>549</v>
      </c>
      <c r="C585" s="4" t="str">
        <f t="shared" si="47"/>
        <v>C0000549</v>
      </c>
      <c r="D585" s="1" t="s">
        <v>554</v>
      </c>
      <c r="E585" s="4" t="s">
        <v>20</v>
      </c>
      <c r="F585" s="2">
        <v>0</v>
      </c>
      <c r="G585" s="6" t="s">
        <v>1739</v>
      </c>
      <c r="H585" s="7">
        <v>29</v>
      </c>
      <c r="I585" s="1" t="s">
        <v>1698</v>
      </c>
      <c r="J585" s="1">
        <f t="shared" si="48"/>
        <v>1</v>
      </c>
      <c r="K585" s="1">
        <v>1</v>
      </c>
      <c r="L585" s="1">
        <f t="shared" si="49"/>
        <v>1</v>
      </c>
      <c r="N585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('1','C0000549','ໄມ້ອັດປາຕິເກິນ Particle  Board 15mm    120 X 200 CM         (ເກົ່າ)','','','','', '', '','','ແຜ່ນ',1,3,2,NOW(), 0, '0000-00-00 00:00:00', 0, '1',0,0 ); </v>
      </c>
      <c r="O585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586" spans="1:15">
      <c r="A586" s="4">
        <v>550</v>
      </c>
      <c r="C586" s="4" t="str">
        <f t="shared" si="47"/>
        <v>C0000550</v>
      </c>
      <c r="D586" s="1" t="s">
        <v>555</v>
      </c>
      <c r="E586" s="4" t="s">
        <v>20</v>
      </c>
      <c r="F586" s="2">
        <v>0</v>
      </c>
      <c r="G586" s="6" t="s">
        <v>1739</v>
      </c>
      <c r="H586" s="7">
        <v>25</v>
      </c>
      <c r="I586" s="1" t="s">
        <v>1698</v>
      </c>
      <c r="J586" s="1">
        <f t="shared" si="48"/>
        <v>1</v>
      </c>
      <c r="K586" s="1">
        <v>1</v>
      </c>
      <c r="L586" s="1">
        <f t="shared" si="49"/>
        <v>1</v>
      </c>
      <c r="N586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('1','C0000550','ໄມ້ອັດປາຕິເກິນ Particle  Board              2 X 120 X 240 CM    (ເກົ່າ)','','','','', '', '','','ແຜ່ນ',1,3,2,NOW(), 0, '0000-00-00 00:00:00', 0, '1',0,0 ); </v>
      </c>
      <c r="O586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587" spans="1:15">
      <c r="A587" s="4">
        <v>551</v>
      </c>
      <c r="C587" s="4" t="str">
        <f t="shared" si="47"/>
        <v>C0000551</v>
      </c>
      <c r="D587" s="1" t="s">
        <v>556</v>
      </c>
      <c r="E587" s="4" t="s">
        <v>20</v>
      </c>
      <c r="F587" s="2">
        <v>0</v>
      </c>
      <c r="G587" s="6" t="s">
        <v>1739</v>
      </c>
      <c r="H587" s="7">
        <v>3</v>
      </c>
      <c r="I587" s="1" t="s">
        <v>1698</v>
      </c>
      <c r="J587" s="1">
        <f t="shared" si="48"/>
        <v>1</v>
      </c>
      <c r="K587" s="1">
        <v>1</v>
      </c>
      <c r="L587" s="1">
        <f t="shared" si="49"/>
        <v>1</v>
      </c>
      <c r="N587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('1','C0000551','ໄມ້ອັດປາຕິເກິນ Particle  Board              1 X 120 X 240 CM    (ເກົ່າ)','','','','', '', '','','ແຜ່ນ',1,3,2,NOW(), 0, '0000-00-00 00:00:00', 0, '1',0,0 ); </v>
      </c>
      <c r="O587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88" spans="1:15">
      <c r="A588" s="4">
        <v>552</v>
      </c>
      <c r="C588" s="4" t="str">
        <f t="shared" si="47"/>
        <v>C0000552</v>
      </c>
      <c r="D588" s="1" t="s">
        <v>557</v>
      </c>
      <c r="E588" s="4" t="s">
        <v>20</v>
      </c>
      <c r="F588" s="2">
        <v>0</v>
      </c>
      <c r="G588" s="6" t="s">
        <v>1739</v>
      </c>
      <c r="H588" s="7">
        <v>8</v>
      </c>
      <c r="I588" s="1" t="s">
        <v>1698</v>
      </c>
      <c r="J588" s="1">
        <f t="shared" si="48"/>
        <v>1</v>
      </c>
      <c r="K588" s="1">
        <v>1</v>
      </c>
      <c r="L588" s="1">
        <f t="shared" si="49"/>
        <v>1</v>
      </c>
      <c r="N588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('1','C0000552','ແຜ່ນຢິບຊ້ຳ  9mm    120 X 240 CM  ','','','','', '', '','','ແຜ່ນ',1,3,2,NOW(), 0, '0000-00-00 00:00:00', 0, '1',0,0 ); </v>
      </c>
      <c r="O588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589" spans="1:15">
      <c r="A589" s="4">
        <v>553</v>
      </c>
      <c r="C589" s="4" t="str">
        <f t="shared" si="47"/>
        <v>C0000553</v>
      </c>
      <c r="D589" s="1" t="s">
        <v>558</v>
      </c>
      <c r="E589" s="4" t="s">
        <v>20</v>
      </c>
      <c r="F589" s="2">
        <v>0</v>
      </c>
      <c r="G589" s="6" t="s">
        <v>1739</v>
      </c>
      <c r="H589" s="7">
        <v>40</v>
      </c>
      <c r="I589" s="1" t="s">
        <v>1698</v>
      </c>
      <c r="J589" s="1">
        <f t="shared" si="48"/>
        <v>1</v>
      </c>
      <c r="K589" s="1">
        <v>1</v>
      </c>
      <c r="L589" s="1">
        <f t="shared" si="49"/>
        <v>1</v>
      </c>
      <c r="N589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('1','C0000553','ແຜ່ນຢາງ ລານສະເກັດ  9mm     97 X 196 CM  ','','','','', '', '','','ແຜ່ນ',1,3,2,NOW(), 0, '0000-00-00 00:00:00', 0, '1',0,0 ); </v>
      </c>
      <c r="O589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590" spans="1:15">
      <c r="A590" s="4">
        <v>554</v>
      </c>
      <c r="C590" s="4" t="str">
        <f t="shared" si="47"/>
        <v>C0000554</v>
      </c>
      <c r="D590" s="1" t="s">
        <v>559</v>
      </c>
      <c r="E590" s="4" t="s">
        <v>20</v>
      </c>
      <c r="F590" s="2">
        <v>0</v>
      </c>
      <c r="G590" s="6" t="s">
        <v>1739</v>
      </c>
      <c r="H590" s="7">
        <v>12</v>
      </c>
      <c r="I590" s="1" t="s">
        <v>1698</v>
      </c>
      <c r="J590" s="1">
        <f t="shared" si="48"/>
        <v>1</v>
      </c>
      <c r="K590" s="1">
        <v>1</v>
      </c>
      <c r="L590" s="1">
        <f t="shared" si="49"/>
        <v>1</v>
      </c>
      <c r="N590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('1','C0000554','ແຜ່ນຢາງ ລານສະເກັດ  9mm    120 X 240 CM  ','','','','', '', '','','ແຜ່ນ',1,3,2,NOW(), 0, '0000-00-00 00:00:00', 0, '1',0,0 ); </v>
      </c>
      <c r="O590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591" spans="1:15">
      <c r="A591" s="4">
        <v>555</v>
      </c>
      <c r="C591" s="4" t="str">
        <f t="shared" si="47"/>
        <v>C0000555</v>
      </c>
      <c r="D591" s="1" t="s">
        <v>560</v>
      </c>
      <c r="E591" s="4" t="s">
        <v>20</v>
      </c>
      <c r="F591" s="2">
        <v>0</v>
      </c>
      <c r="G591" s="6" t="s">
        <v>1739</v>
      </c>
      <c r="H591" s="7">
        <v>2</v>
      </c>
      <c r="I591" s="1" t="s">
        <v>1698</v>
      </c>
      <c r="J591" s="1">
        <f t="shared" si="48"/>
        <v>1</v>
      </c>
      <c r="K591" s="1">
        <v>1</v>
      </c>
      <c r="L591" s="1">
        <f t="shared" si="49"/>
        <v>1</v>
      </c>
      <c r="N591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('1','C0000555','ແຜ່ນສະມາດບອດ      120 X 240 X 9  mm  (1 ເຫລດ = 100 PCS)','','','','', '', '','','ແຜ່ນ',1,3,2,NOW(), 0, '0000-00-00 00:00:00', 0, '1',0,0 ); </v>
      </c>
      <c r="O591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92" spans="1:15">
      <c r="A592" s="4">
        <v>556</v>
      </c>
      <c r="C592" s="4" t="str">
        <f t="shared" si="47"/>
        <v>C0000556</v>
      </c>
      <c r="D592" s="1" t="s">
        <v>561</v>
      </c>
      <c r="E592" s="4" t="s">
        <v>20</v>
      </c>
      <c r="F592" s="2">
        <v>0</v>
      </c>
      <c r="G592" s="6" t="s">
        <v>1739</v>
      </c>
      <c r="H592" s="7">
        <v>2</v>
      </c>
      <c r="I592" s="1" t="s">
        <v>1698</v>
      </c>
      <c r="J592" s="1">
        <f t="shared" si="48"/>
        <v>1</v>
      </c>
      <c r="K592" s="1">
        <v>1</v>
      </c>
      <c r="L592" s="1">
        <f t="shared" si="49"/>
        <v>1</v>
      </c>
      <c r="N592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('1','C0000556','ແຜ່ນໂຟເມກາ  120 X 240 CM  ','','','','', '', '','','ແຜ່ນ',1,3,2,NOW(), 0, '0000-00-00 00:00:00', 0, '1',0,0 ); </v>
      </c>
      <c r="O592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93" spans="1:15">
      <c r="A593" s="4">
        <v>557</v>
      </c>
      <c r="C593" s="4" t="str">
        <f t="shared" si="47"/>
        <v>C0000557</v>
      </c>
      <c r="D593" s="1" t="s">
        <v>562</v>
      </c>
      <c r="E593" s="4" t="s">
        <v>20</v>
      </c>
      <c r="F593" s="2">
        <v>0</v>
      </c>
      <c r="G593" s="6" t="s">
        <v>1739</v>
      </c>
      <c r="H593" s="7">
        <v>240</v>
      </c>
      <c r="I593" s="1" t="s">
        <v>1698</v>
      </c>
      <c r="J593" s="1">
        <f t="shared" si="48"/>
        <v>1</v>
      </c>
      <c r="K593" s="1">
        <v>1</v>
      </c>
      <c r="L593" s="1">
        <f t="shared" si="49"/>
        <v>1</v>
      </c>
      <c r="N593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('1','C0000557','ແຜ່ນໂຟເມກາ  120 X 240 CM  ສີດຳ','','','','', '', '','','ແຜ່ນ',1,3,2,NOW(), 0, '0000-00-00 00:00:00', 0, '1',0,0 ); </v>
      </c>
      <c r="O593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0,0,'240', 1, 1, 2, NOW(), 'ຮັບສິນຄ້າເຂົ້າໃໝ່', 'admin',' 0',0,0,0,'', '1','1','0000-00-00','-',NOW(),'-',NOW(),'-',NOW(),'1','1','','','');</v>
      </c>
    </row>
    <row r="594" spans="1:15">
      <c r="A594" s="4">
        <v>558</v>
      </c>
      <c r="C594" s="4" t="str">
        <f t="shared" si="47"/>
        <v>C0000558</v>
      </c>
      <c r="D594" s="1" t="s">
        <v>563</v>
      </c>
      <c r="E594" s="4" t="s">
        <v>20</v>
      </c>
      <c r="F594" s="2">
        <v>0</v>
      </c>
      <c r="G594" s="6" t="s">
        <v>1739</v>
      </c>
      <c r="H594" s="7">
        <v>25</v>
      </c>
      <c r="I594" s="1" t="s">
        <v>1698</v>
      </c>
      <c r="J594" s="1">
        <f t="shared" si="48"/>
        <v>1</v>
      </c>
      <c r="K594" s="1">
        <v>1</v>
      </c>
      <c r="L594" s="1">
        <f t="shared" si="49"/>
        <v>1</v>
      </c>
      <c r="N594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('1','C0000558','ແຜ່ນໂຟເມກາ  120 X 240 CM  ສີເຫລືອງ','','','','', '', '','','ແຜ່ນ',1,3,2,NOW(), 0, '0000-00-00 00:00:00', 0, '1',0,0 ); </v>
      </c>
      <c r="O594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595" spans="1:15">
      <c r="A595" s="4">
        <v>559</v>
      </c>
      <c r="C595" s="4" t="str">
        <f t="shared" si="47"/>
        <v>C0000559</v>
      </c>
      <c r="D595" s="1" t="s">
        <v>564</v>
      </c>
      <c r="E595" s="4" t="s">
        <v>23</v>
      </c>
      <c r="F595" s="2">
        <v>0</v>
      </c>
      <c r="G595" s="6" t="s">
        <v>1739</v>
      </c>
      <c r="H595" s="7">
        <v>240</v>
      </c>
      <c r="I595" s="1" t="s">
        <v>1698</v>
      </c>
      <c r="J595" s="1">
        <f t="shared" si="48"/>
        <v>1</v>
      </c>
      <c r="K595" s="1">
        <v>1</v>
      </c>
      <c r="L595" s="1">
        <f t="shared" si="49"/>
        <v>1</v>
      </c>
      <c r="N595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('1','C0000559','ລ່ອງຂອບຢາງ 10 X 25 mm X 4M  ສີນ່ຳຕານ    20ເສັ້ນ/ມັດ','','','','', '', '','','ເສັ້ນ',1,3,2,NOW(), 0, '0000-00-00 00:00:00', 0, '1',0,0 ); </v>
      </c>
      <c r="O595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0,0,'240', 1, 1, 2, NOW(), 'ຮັບສິນຄ້າເຂົ້າໃໝ່', 'admin',' 0',0,0,0,'', '1','1','0000-00-00','-',NOW(),'-',NOW(),'-',NOW(),'1','1','','','');</v>
      </c>
    </row>
    <row r="596" spans="1:15">
      <c r="A596" s="4">
        <v>560</v>
      </c>
      <c r="C596" s="4" t="str">
        <f t="shared" si="47"/>
        <v>C0000560</v>
      </c>
      <c r="D596" s="1" t="s">
        <v>565</v>
      </c>
      <c r="E596" s="4" t="s">
        <v>23</v>
      </c>
      <c r="F596" s="2">
        <v>0</v>
      </c>
      <c r="G596" s="6" t="s">
        <v>1739</v>
      </c>
      <c r="H596" s="7">
        <v>80</v>
      </c>
      <c r="I596" s="1" t="s">
        <v>1698</v>
      </c>
      <c r="J596" s="1">
        <f t="shared" si="48"/>
        <v>1</v>
      </c>
      <c r="K596" s="1">
        <v>1</v>
      </c>
      <c r="L596" s="1">
        <f t="shared" si="49"/>
        <v>1</v>
      </c>
      <c r="N596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('1','C0000560','ລ່ອງຂອບຢາງ 10 X 25 mm X 4M  ສີຂາວ       20ເສັ້ນ/ມັດ','','','','', '', '','','ເສັ້ນ',1,3,2,NOW(), 0, '0000-00-00 00:00:00', 0, '1',0,0 ); </v>
      </c>
      <c r="O596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0,0,'80', 1, 1, 2, NOW(), 'ຮັບສິນຄ້າເຂົ້າໃໝ່', 'admin',' 0',0,0,0,'', '1','1','0000-00-00','-',NOW(),'-',NOW(),'-',NOW(),'1','1','','','');</v>
      </c>
    </row>
    <row r="597" spans="1:15">
      <c r="A597" s="4">
        <v>561</v>
      </c>
      <c r="C597" s="4" t="str">
        <f t="shared" si="47"/>
        <v>C0000561</v>
      </c>
      <c r="D597" s="1" t="s">
        <v>566</v>
      </c>
      <c r="E597" s="4" t="s">
        <v>23</v>
      </c>
      <c r="F597" s="2">
        <v>0</v>
      </c>
      <c r="G597" s="6" t="s">
        <v>1739</v>
      </c>
      <c r="H597" s="7">
        <v>20</v>
      </c>
      <c r="I597" s="1" t="s">
        <v>1698</v>
      </c>
      <c r="J597" s="1">
        <f t="shared" si="48"/>
        <v>1</v>
      </c>
      <c r="K597" s="1">
        <v>1</v>
      </c>
      <c r="L597" s="1">
        <f t="shared" si="49"/>
        <v>1</v>
      </c>
      <c r="N597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('1','C0000561','ລ່ອງກາງຢາງ  10 X 25 mm X 4M  ສີຂາວ       20ເສັ້ນ/ມັດ','','','','', '', '','','ເສັ້ນ',1,3,2,NOW(), 0, '0000-00-00 00:00:00', 0, '1',0,0 ); </v>
      </c>
      <c r="O597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598" spans="1:15">
      <c r="A598" s="4">
        <v>562</v>
      </c>
      <c r="C598" s="4" t="str">
        <f t="shared" si="47"/>
        <v>C0000562</v>
      </c>
      <c r="D598" s="1" t="s">
        <v>567</v>
      </c>
      <c r="E598" s="4" t="s">
        <v>20</v>
      </c>
      <c r="F598" s="2">
        <v>0</v>
      </c>
      <c r="G598" s="6" t="s">
        <v>1739</v>
      </c>
      <c r="H598" s="7">
        <v>2025</v>
      </c>
      <c r="I598" s="1" t="s">
        <v>1698</v>
      </c>
      <c r="J598" s="1">
        <f t="shared" si="48"/>
        <v>1</v>
      </c>
      <c r="K598" s="1">
        <v>1</v>
      </c>
      <c r="L598" s="1">
        <f t="shared" si="49"/>
        <v>1</v>
      </c>
      <c r="N598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('1','C0000562','ແຜ່ນເພດານຢາງ  22 X 600 CM  ','','','','', '', '','','ແຜ່ນ',1,3,2,NOW(), 0, '0000-00-00 00:00:00', 0, '1',0,0 ); </v>
      </c>
      <c r="O598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0,0,'2025', 1, 1, 2, NOW(), 'ຮັບສິນຄ້າເຂົ້າໃໝ່', 'admin',' 0',0,0,0,'', '1','1','0000-00-00','-',NOW(),'-',NOW(),'-',NOW(),'1','1','','','');</v>
      </c>
    </row>
    <row r="599" spans="1:15">
      <c r="A599" s="4">
        <v>563</v>
      </c>
      <c r="C599" s="4" t="str">
        <f t="shared" si="47"/>
        <v>C0000563</v>
      </c>
      <c r="D599" s="1" t="s">
        <v>568</v>
      </c>
      <c r="E599" s="4" t="s">
        <v>20</v>
      </c>
      <c r="F599" s="2">
        <v>0</v>
      </c>
      <c r="G599" s="6" t="s">
        <v>1739</v>
      </c>
      <c r="H599" s="7">
        <v>553</v>
      </c>
      <c r="I599" s="1" t="s">
        <v>1698</v>
      </c>
      <c r="J599" s="1">
        <f t="shared" si="48"/>
        <v>1</v>
      </c>
      <c r="K599" s="1">
        <v>1</v>
      </c>
      <c r="L599" s="1">
        <f t="shared" si="49"/>
        <v>1</v>
      </c>
      <c r="N599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('1','C0000563','ແຜ່ນທີບາ  60 X 60 CM  ','','','','', '', '','','ແຜ່ນ',1,3,2,NOW(), 0, '0000-00-00 00:00:00', 0, '1',0,0 ); </v>
      </c>
      <c r="O599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0,0,'553', 1, 1, 2, NOW(), 'ຮັບສິນຄ້າເຂົ້າໃໝ່', 'admin',' 0',0,0,0,'', '1','1','0000-00-00','-',NOW(),'-',NOW(),'-',NOW(),'1','1','','','');</v>
      </c>
    </row>
    <row r="600" spans="1:15">
      <c r="A600" s="4">
        <v>564</v>
      </c>
      <c r="C600" s="4" t="str">
        <f t="shared" si="47"/>
        <v>C0000564</v>
      </c>
      <c r="D600" s="1" t="s">
        <v>569</v>
      </c>
      <c r="E600" s="4" t="s">
        <v>20</v>
      </c>
      <c r="F600" s="2">
        <v>0</v>
      </c>
      <c r="G600" s="6" t="s">
        <v>1739</v>
      </c>
      <c r="H600" s="7">
        <v>6</v>
      </c>
      <c r="I600" s="1" t="s">
        <v>1698</v>
      </c>
      <c r="J600" s="1">
        <f t="shared" si="48"/>
        <v>1</v>
      </c>
      <c r="K600" s="1">
        <v>1</v>
      </c>
      <c r="L600" s="1">
        <f t="shared" si="49"/>
        <v>1</v>
      </c>
      <c r="N600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('1','C0000564','ແຜ່ນສັງກະສີແຜ່ນລຽບ  120 X 240 CM ','','','','', '', '','','ແຜ່ນ',1,3,2,NOW(), 0, '0000-00-00 00:00:00', 0, '1',0,0 ); </v>
      </c>
      <c r="O600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601" spans="1:15">
      <c r="A601" s="4">
        <v>565</v>
      </c>
      <c r="C601" s="4" t="str">
        <f t="shared" si="47"/>
        <v>C0000565</v>
      </c>
      <c r="D601" s="1" t="s">
        <v>570</v>
      </c>
      <c r="E601" s="4" t="s">
        <v>20</v>
      </c>
      <c r="F601" s="2">
        <v>0</v>
      </c>
      <c r="G601" s="6" t="s">
        <v>1739</v>
      </c>
      <c r="H601" s="7">
        <v>90</v>
      </c>
      <c r="I601" s="1" t="s">
        <v>1698</v>
      </c>
      <c r="J601" s="1">
        <f t="shared" si="48"/>
        <v>1</v>
      </c>
      <c r="K601" s="1">
        <v>1</v>
      </c>
      <c r="L601" s="1">
        <f t="shared" si="49"/>
        <v>1</v>
      </c>
      <c r="N601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('1','C0000565','ແຜ່ນຄອມໂພສິດ Aluminum Composite Panel 120 X 240 CM  ສີທອງ   (ແບບມີຮູບ)','','','','', '', '','','ແຜ່ນ',1,3,2,NOW(), 0, '0000-00-00 00:00:00', 0, '1',0,0 ); </v>
      </c>
      <c r="O601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602" spans="1:15">
      <c r="A602" s="4">
        <v>566</v>
      </c>
      <c r="C602" s="4" t="str">
        <f t="shared" si="47"/>
        <v>C0000566</v>
      </c>
      <c r="D602" s="1" t="s">
        <v>571</v>
      </c>
      <c r="E602" s="4" t="s">
        <v>20</v>
      </c>
      <c r="F602" s="2">
        <v>0</v>
      </c>
      <c r="G602" s="6" t="s">
        <v>1739</v>
      </c>
      <c r="H602" s="7">
        <v>90</v>
      </c>
      <c r="I602" s="1" t="s">
        <v>1698</v>
      </c>
      <c r="J602" s="1">
        <f t="shared" si="48"/>
        <v>1</v>
      </c>
      <c r="K602" s="1">
        <v>1</v>
      </c>
      <c r="L602" s="1">
        <f t="shared" si="49"/>
        <v>1</v>
      </c>
      <c r="N602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('1','C0000566','ແຜ່ນຄອມໂພສິດ Aluminum Composite Panel 120 X 240 CM  ສີແດງ    (ແບບມີຮູບ)','','','','', '', '','','ແຜ່ນ',1,3,2,NOW(), 0, '0000-00-00 00:00:00', 0, '1',0,0 ); </v>
      </c>
      <c r="O602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603" spans="1:15">
      <c r="A603" s="4">
        <v>567</v>
      </c>
      <c r="C603" s="4" t="str">
        <f t="shared" si="47"/>
        <v>C0000567</v>
      </c>
      <c r="D603" s="1" t="s">
        <v>572</v>
      </c>
      <c r="E603" s="4" t="s">
        <v>20</v>
      </c>
      <c r="F603" s="2">
        <v>0</v>
      </c>
      <c r="G603" s="6" t="s">
        <v>1739</v>
      </c>
      <c r="H603" s="7">
        <v>95</v>
      </c>
      <c r="I603" s="1" t="s">
        <v>1698</v>
      </c>
      <c r="J603" s="1">
        <f t="shared" si="48"/>
        <v>1</v>
      </c>
      <c r="K603" s="1">
        <v>1</v>
      </c>
      <c r="L603" s="1">
        <f t="shared" si="49"/>
        <v>1</v>
      </c>
      <c r="N603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('1','C0000567','ແຜ່ນຄອມໂພສິດ Aluminum Composite Panel 120 X 240 CM  ສີຟ້າ      (ແບບມີຮູບ)','','','','', '', '','','ແຜ່ນ',1,3,2,NOW(), 0, '0000-00-00 00:00:00', 0, '1',0,0 ); </v>
      </c>
      <c r="O603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0,0,'95', 1, 1, 2, NOW(), 'ຮັບສິນຄ້າເຂົ້າໃໝ່', 'admin',' 0',0,0,0,'', '1','1','0000-00-00','-',NOW(),'-',NOW(),'-',NOW(),'1','1','','','');</v>
      </c>
    </row>
    <row r="604" spans="1:15">
      <c r="A604" s="4">
        <v>568</v>
      </c>
      <c r="C604" s="4" t="str">
        <f t="shared" si="47"/>
        <v>C0000568</v>
      </c>
      <c r="D604" s="1" t="s">
        <v>573</v>
      </c>
      <c r="E604" s="4" t="s">
        <v>20</v>
      </c>
      <c r="F604" s="2">
        <v>0</v>
      </c>
      <c r="G604" s="6" t="s">
        <v>1739</v>
      </c>
      <c r="H604" s="7">
        <v>32</v>
      </c>
      <c r="I604" s="1" t="s">
        <v>1698</v>
      </c>
      <c r="J604" s="1">
        <f t="shared" si="48"/>
        <v>1</v>
      </c>
      <c r="K604" s="1">
        <v>1</v>
      </c>
      <c r="L604" s="1">
        <f t="shared" si="49"/>
        <v>1</v>
      </c>
      <c r="N604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('1','C0000568','ແຜ່ນອະຄຣິລິກ (ຢາງ) 120 X 240 CM  MIXE        ','','','','', '', '','','ແຜ່ນ',1,3,2,NOW(), 0, '0000-00-00 00:00:00', 0, '1',0,0 ); </v>
      </c>
      <c r="O604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0,0,'32', 1, 1, 2, NOW(), 'ຮັບສິນຄ້າເຂົ້າໃໝ່', 'admin',' 0',0,0,0,'', '1','1','0000-00-00','-',NOW(),'-',NOW(),'-',NOW(),'1','1','','','');</v>
      </c>
    </row>
    <row r="605" spans="1:15">
      <c r="A605" s="4">
        <v>569</v>
      </c>
      <c r="C605" s="4" t="str">
        <f t="shared" si="47"/>
        <v>C0000569</v>
      </c>
      <c r="D605" s="1" t="s">
        <v>574</v>
      </c>
      <c r="E605" s="4" t="s">
        <v>575</v>
      </c>
      <c r="F605" s="2">
        <v>0</v>
      </c>
      <c r="G605" s="6" t="s">
        <v>1739</v>
      </c>
      <c r="H605" s="7">
        <v>5</v>
      </c>
      <c r="I605" s="1" t="s">
        <v>1698</v>
      </c>
      <c r="J605" s="1">
        <f t="shared" si="48"/>
        <v>1</v>
      </c>
      <c r="K605" s="1">
        <v>1</v>
      </c>
      <c r="L605" s="1">
        <f t="shared" si="49"/>
        <v>1</v>
      </c>
      <c r="N605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('1','C0000569','ໂຖປັດສະວະຊາຍ   America Standard   K-3100','','','','', '', '','','ໝ່ວຍ',1,3,2,NOW(), 0, '0000-00-00 00:00:00', 0, '1',0,0 ); </v>
      </c>
      <c r="O605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606" spans="1:15">
      <c r="A606" s="4">
        <v>570</v>
      </c>
      <c r="C606" s="4" t="str">
        <f t="shared" si="47"/>
        <v>C0000570</v>
      </c>
      <c r="D606" s="1" t="s">
        <v>576</v>
      </c>
      <c r="E606" s="4" t="s">
        <v>575</v>
      </c>
      <c r="F606" s="2">
        <v>0</v>
      </c>
      <c r="G606" s="6" t="s">
        <v>1739</v>
      </c>
      <c r="H606" s="7">
        <v>3</v>
      </c>
      <c r="I606" s="1" t="s">
        <v>1698</v>
      </c>
      <c r="J606" s="1">
        <f t="shared" si="48"/>
        <v>1</v>
      </c>
      <c r="K606" s="1">
        <v>1</v>
      </c>
      <c r="L606" s="1">
        <f t="shared" si="49"/>
        <v>1</v>
      </c>
      <c r="N606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('1','C0000570','ໂຖປັດສະວະຊາຍ   America Standard TF-6502','','','','', '', '','','ໝ່ວຍ',1,3,2,NOW(), 0, '0000-00-00 00:00:00', 0, '1',0,0 ); </v>
      </c>
      <c r="O606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607" spans="1:15">
      <c r="A607" s="4">
        <v>571</v>
      </c>
      <c r="C607" s="4" t="str">
        <f t="shared" si="47"/>
        <v>C0000571</v>
      </c>
      <c r="D607" s="1" t="s">
        <v>577</v>
      </c>
      <c r="E607" s="4" t="s">
        <v>575</v>
      </c>
      <c r="F607" s="2">
        <v>0</v>
      </c>
      <c r="G607" s="6" t="s">
        <v>1739</v>
      </c>
      <c r="H607" s="7">
        <v>1</v>
      </c>
      <c r="I607" s="1" t="s">
        <v>1698</v>
      </c>
      <c r="J607" s="1">
        <f t="shared" si="48"/>
        <v>1</v>
      </c>
      <c r="K607" s="1">
        <v>1</v>
      </c>
      <c r="L607" s="1">
        <f t="shared" si="49"/>
        <v>1</v>
      </c>
      <c r="N607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('1','C0000571','ໂຖປັດສະວະຊາຍ   K-3110','','','','', '', '','','ໝ່ວຍ',1,3,2,NOW(), 0, '0000-00-00 00:00:00', 0, '1',0,0 ); </v>
      </c>
      <c r="O607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08" spans="1:15">
      <c r="A608" s="4">
        <v>572</v>
      </c>
      <c r="C608" s="4" t="str">
        <f t="shared" si="47"/>
        <v>C0000572</v>
      </c>
      <c r="D608" s="1" t="s">
        <v>578</v>
      </c>
      <c r="E608" s="4" t="s">
        <v>575</v>
      </c>
      <c r="F608" s="2">
        <v>0</v>
      </c>
      <c r="G608" s="6" t="s">
        <v>1739</v>
      </c>
      <c r="H608" s="7">
        <v>1</v>
      </c>
      <c r="I608" s="1" t="s">
        <v>1698</v>
      </c>
      <c r="J608" s="1">
        <f t="shared" si="48"/>
        <v>1</v>
      </c>
      <c r="K608" s="1">
        <v>1</v>
      </c>
      <c r="L608" s="1">
        <f t="shared" si="49"/>
        <v>1</v>
      </c>
      <c r="N608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('1','C0000572','ໂຖປັດສະວະຊາຍ   KARAT K-3210','','','','', '', '','','ໝ່ວຍ',1,3,2,NOW(), 0, '0000-00-00 00:00:00', 0, '1',0,0 ); </v>
      </c>
      <c r="O608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09" spans="1:15">
      <c r="A609" s="4">
        <v>573</v>
      </c>
      <c r="C609" s="4" t="str">
        <f t="shared" si="47"/>
        <v>C0000573</v>
      </c>
      <c r="D609" s="1" t="s">
        <v>579</v>
      </c>
      <c r="E609" s="4" t="s">
        <v>575</v>
      </c>
      <c r="F609" s="2">
        <v>0</v>
      </c>
      <c r="G609" s="6" t="s">
        <v>1739</v>
      </c>
      <c r="H609" s="7">
        <v>21</v>
      </c>
      <c r="I609" s="1" t="s">
        <v>1698</v>
      </c>
      <c r="J609" s="1">
        <f t="shared" si="48"/>
        <v>1</v>
      </c>
      <c r="K609" s="1">
        <v>1</v>
      </c>
      <c r="L609" s="1">
        <f t="shared" si="49"/>
        <v>1</v>
      </c>
      <c r="N609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('1','C0000573','ໂຖປັດສະວະຊາຍ   KARAT ','','','','', '', '','','ໝ່ວຍ',1,3,2,NOW(), 0, '0000-00-00 00:00:00', 0, '1',0,0 ); </v>
      </c>
      <c r="O609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610" spans="1:15">
      <c r="A610" s="4">
        <v>574</v>
      </c>
      <c r="C610" s="4" t="str">
        <f t="shared" si="47"/>
        <v>C0000574</v>
      </c>
      <c r="D610" s="1" t="s">
        <v>580</v>
      </c>
      <c r="E610" s="4" t="s">
        <v>6</v>
      </c>
      <c r="F610" s="2">
        <v>0</v>
      </c>
      <c r="G610" s="6" t="s">
        <v>1739</v>
      </c>
      <c r="H610" s="7">
        <v>19</v>
      </c>
      <c r="I610" s="1" t="s">
        <v>1698</v>
      </c>
      <c r="J610" s="1">
        <f t="shared" si="48"/>
        <v>1</v>
      </c>
      <c r="K610" s="1">
        <v>1</v>
      </c>
      <c r="L610" s="1">
        <f t="shared" si="49"/>
        <v>1</v>
      </c>
      <c r="N610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('1','C0000574','ອ່າງລ້າງໜ້າ   476S  America Standard','','','','', '', '','','ອັນ',1,3,2,NOW(), 0, '0000-00-00 00:00:00', 0, '1',0,0 ); </v>
      </c>
      <c r="O610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611" spans="1:15">
      <c r="A611" s="4">
        <v>575</v>
      </c>
      <c r="C611" s="4" t="str">
        <f t="shared" si="47"/>
        <v>C0000575</v>
      </c>
      <c r="D611" s="1" t="s">
        <v>581</v>
      </c>
      <c r="E611" s="4" t="s">
        <v>6</v>
      </c>
      <c r="F611" s="2">
        <v>0</v>
      </c>
      <c r="G611" s="6" t="s">
        <v>1739</v>
      </c>
      <c r="H611" s="7">
        <v>2</v>
      </c>
      <c r="I611" s="1" t="s">
        <v>1698</v>
      </c>
      <c r="J611" s="1">
        <f t="shared" si="48"/>
        <v>1</v>
      </c>
      <c r="K611" s="1">
        <v>1</v>
      </c>
      <c r="L611" s="1">
        <f t="shared" si="49"/>
        <v>1</v>
      </c>
      <c r="N611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('1','C0000575','ອ່າງລ້າງໜ້າ   959S - WT  ''America Standard''','','','','', '', '','','ອັນ',1,3,2,NOW(), 0, '0000-00-00 00:00:00', 0, '1',0,0 ); </v>
      </c>
      <c r="O611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12" spans="1:15">
      <c r="A612" s="4">
        <v>576</v>
      </c>
      <c r="C612" s="4" t="str">
        <f t="shared" si="47"/>
        <v>C0000576</v>
      </c>
      <c r="D612" s="1" t="s">
        <v>582</v>
      </c>
      <c r="E612" s="4" t="s">
        <v>6</v>
      </c>
      <c r="F612" s="2">
        <v>0</v>
      </c>
      <c r="G612" s="6" t="s">
        <v>1739</v>
      </c>
      <c r="H612" s="7">
        <v>3</v>
      </c>
      <c r="I612" s="1" t="s">
        <v>1698</v>
      </c>
      <c r="J612" s="1">
        <f t="shared" si="48"/>
        <v>1</v>
      </c>
      <c r="K612" s="1">
        <v>1</v>
      </c>
      <c r="L612" s="1">
        <f t="shared" si="49"/>
        <v>1</v>
      </c>
      <c r="N612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('1','C0000576','ອ່າງລ້າງໜ້າ  0S46  ''America Standard''','','','','', '', '','','ອັນ',1,3,2,NOW(), 0, '0000-00-00 00:00:00', 0, '1',0,0 ); </v>
      </c>
      <c r="O612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613" spans="1:15">
      <c r="A613" s="4">
        <v>577</v>
      </c>
      <c r="C613" s="4" t="str">
        <f t="shared" si="47"/>
        <v>C0000577</v>
      </c>
      <c r="D613" s="1" t="s">
        <v>583</v>
      </c>
      <c r="E613" s="4" t="s">
        <v>6</v>
      </c>
      <c r="F613" s="2">
        <v>0</v>
      </c>
      <c r="G613" s="6" t="s">
        <v>1739</v>
      </c>
      <c r="H613" s="7">
        <v>2</v>
      </c>
      <c r="I613" s="1" t="s">
        <v>1698</v>
      </c>
      <c r="J613" s="1">
        <f t="shared" si="48"/>
        <v>1</v>
      </c>
      <c r="K613" s="1">
        <v>1</v>
      </c>
      <c r="L613" s="1">
        <f t="shared" si="49"/>
        <v>1</v>
      </c>
      <c r="N613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('1','C0000577','ອ່າງລ້າງໜ້າ  470LM-WT  ''America Standard''','','','','', '', '','','ອັນ',1,3,2,NOW(), 0, '0000-00-00 00:00:00', 0, '1',0,0 ); </v>
      </c>
      <c r="O613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14" spans="1:15">
      <c r="A614" s="4">
        <v>578</v>
      </c>
      <c r="C614" s="4" t="str">
        <f t="shared" si="47"/>
        <v>C0000578</v>
      </c>
      <c r="D614" s="1" t="s">
        <v>584</v>
      </c>
      <c r="E614" s="4" t="s">
        <v>6</v>
      </c>
      <c r="F614" s="2">
        <v>0</v>
      </c>
      <c r="G614" s="6" t="s">
        <v>1739</v>
      </c>
      <c r="H614" s="7">
        <v>2</v>
      </c>
      <c r="I614" s="1" t="s">
        <v>1698</v>
      </c>
      <c r="J614" s="1">
        <f t="shared" si="48"/>
        <v>1</v>
      </c>
      <c r="K614" s="1">
        <v>1</v>
      </c>
      <c r="L614" s="1">
        <f t="shared" si="49"/>
        <v>1</v>
      </c>
      <c r="N614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('1','C0000578','ອ່າງລ້າງໜ້າ  0076-WT  ''America Standard''','','','','', '', '','','ອັນ',1,3,2,NOW(), 0, '0000-00-00 00:00:00', 0, '1',0,0 ); </v>
      </c>
      <c r="O614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15" spans="1:15">
      <c r="A615" s="4">
        <v>579</v>
      </c>
      <c r="C615" s="4" t="str">
        <f t="shared" si="47"/>
        <v>C0000579</v>
      </c>
      <c r="D615" s="1" t="s">
        <v>585</v>
      </c>
      <c r="E615" s="4" t="s">
        <v>6</v>
      </c>
      <c r="F615" s="2">
        <v>0</v>
      </c>
      <c r="G615" s="6" t="s">
        <v>1739</v>
      </c>
      <c r="H615" s="7">
        <v>2</v>
      </c>
      <c r="I615" s="1" t="s">
        <v>1698</v>
      </c>
      <c r="J615" s="1">
        <f t="shared" si="48"/>
        <v>1</v>
      </c>
      <c r="K615" s="1">
        <v>1</v>
      </c>
      <c r="L615" s="1">
        <f t="shared" si="49"/>
        <v>1</v>
      </c>
      <c r="N615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('1','C0000579','ອ່າງລ້າງໜ້າ  C029-WT  ''COTTO''','','','','', '', '','','ອັນ',1,3,2,NOW(), 0, '0000-00-00 00:00:00', 0, '1',0,0 ); </v>
      </c>
      <c r="O615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16" spans="1:15">
      <c r="A616" s="4">
        <v>580</v>
      </c>
      <c r="C616" s="4" t="str">
        <f t="shared" si="47"/>
        <v>C0000580</v>
      </c>
      <c r="D616" s="1" t="s">
        <v>586</v>
      </c>
      <c r="E616" s="4" t="s">
        <v>6</v>
      </c>
      <c r="F616" s="2">
        <v>0</v>
      </c>
      <c r="G616" s="6" t="s">
        <v>1739</v>
      </c>
      <c r="H616" s="7">
        <v>1</v>
      </c>
      <c r="I616" s="1" t="s">
        <v>1698</v>
      </c>
      <c r="J616" s="1">
        <f t="shared" si="48"/>
        <v>1</v>
      </c>
      <c r="K616" s="1">
        <v>1</v>
      </c>
      <c r="L616" s="1">
        <f t="shared" si="49"/>
        <v>1</v>
      </c>
      <c r="N616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('1','C0000580','ອ່າງລ້າງໜ້າ  K1310  ''KARAT''','','','','', '', '','','ອັນ',1,3,2,NOW(), 0, '0000-00-00 00:00:00', 0, '1',0,0 ); </v>
      </c>
      <c r="O616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17" spans="1:15">
      <c r="A617" s="4">
        <v>581</v>
      </c>
      <c r="C617" s="4" t="str">
        <f t="shared" si="47"/>
        <v>C0000581</v>
      </c>
      <c r="D617" s="1" t="s">
        <v>587</v>
      </c>
      <c r="E617" s="4" t="s">
        <v>6</v>
      </c>
      <c r="F617" s="2">
        <v>0</v>
      </c>
      <c r="G617" s="6" t="s">
        <v>1739</v>
      </c>
      <c r="H617" s="7">
        <v>4</v>
      </c>
      <c r="I617" s="1" t="s">
        <v>1698</v>
      </c>
      <c r="J617" s="1">
        <f t="shared" si="48"/>
        <v>1</v>
      </c>
      <c r="K617" s="1">
        <v>1</v>
      </c>
      <c r="L617" s="1">
        <f t="shared" si="49"/>
        <v>1</v>
      </c>
      <c r="N617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('1','C0000581','ອ່າງລ້າງໜ້າ   K-1300 ','','','','', '', '','','ອັນ',1,3,2,NOW(), 0, '0000-00-00 00:00:00', 0, '1',0,0 ); </v>
      </c>
      <c r="O617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18" spans="1:15">
      <c r="A618" s="4">
        <v>582</v>
      </c>
      <c r="C618" s="4" t="str">
        <f t="shared" si="47"/>
        <v>C0000582</v>
      </c>
      <c r="D618" s="1" t="s">
        <v>588</v>
      </c>
      <c r="E618" s="4" t="s">
        <v>6</v>
      </c>
      <c r="F618" s="2">
        <v>0</v>
      </c>
      <c r="G618" s="6" t="s">
        <v>1739</v>
      </c>
      <c r="H618" s="7">
        <v>2</v>
      </c>
      <c r="I618" s="1" t="s">
        <v>1698</v>
      </c>
      <c r="J618" s="1">
        <f t="shared" si="48"/>
        <v>1</v>
      </c>
      <c r="K618" s="1">
        <v>1</v>
      </c>
      <c r="L618" s="1">
        <f t="shared" si="49"/>
        <v>1</v>
      </c>
      <c r="N618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('1','C0000582','ອ່າງລ້າງໜ້າ   TF-470 ','','','','', '', '','','ອັນ',1,3,2,NOW(), 0, '0000-00-00 00:00:00', 0, '1',0,0 ); </v>
      </c>
      <c r="O618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19" spans="1:15">
      <c r="A619" s="4">
        <v>583</v>
      </c>
      <c r="C619" s="4" t="str">
        <f t="shared" si="47"/>
        <v>C0000583</v>
      </c>
      <c r="D619" s="1" t="s">
        <v>589</v>
      </c>
      <c r="E619" s="4" t="s">
        <v>6</v>
      </c>
      <c r="F619" s="2">
        <v>0</v>
      </c>
      <c r="G619" s="6" t="s">
        <v>1739</v>
      </c>
      <c r="H619" s="7">
        <v>2</v>
      </c>
      <c r="I619" s="1" t="s">
        <v>1698</v>
      </c>
      <c r="J619" s="1">
        <f t="shared" si="48"/>
        <v>1</v>
      </c>
      <c r="K619" s="1">
        <v>1</v>
      </c>
      <c r="L619" s="1">
        <f t="shared" si="49"/>
        <v>1</v>
      </c>
      <c r="N619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('1','C0000583','ອ່າງລ້າງໜ້າ   ','','','','', '', '','','ອັນ',1,3,2,NOW(), 0, '0000-00-00 00:00:00', 0, '1',0,0 ); </v>
      </c>
      <c r="O619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20" spans="1:15">
      <c r="A620" s="4">
        <v>584</v>
      </c>
      <c r="C620" s="4" t="str">
        <f t="shared" si="47"/>
        <v>C0000584</v>
      </c>
      <c r="D620" s="1" t="s">
        <v>590</v>
      </c>
      <c r="E620" s="4" t="s">
        <v>6</v>
      </c>
      <c r="F620" s="2">
        <v>0</v>
      </c>
      <c r="G620" s="6" t="s">
        <v>1739</v>
      </c>
      <c r="H620" s="7">
        <v>12</v>
      </c>
      <c r="I620" s="1" t="s">
        <v>1698</v>
      </c>
      <c r="J620" s="1">
        <f t="shared" si="48"/>
        <v>1</v>
      </c>
      <c r="K620" s="1">
        <v>1</v>
      </c>
      <c r="L620" s="1">
        <f t="shared" si="49"/>
        <v>1</v>
      </c>
      <c r="N620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('1','C0000584','ອ່າງລ້າງໜ້າ   ''America Standard''  ເກົ່າ','','','','', '', '','','ອັນ',1,3,2,NOW(), 0, '0000-00-00 00:00:00', 0, '1',0,0 ); </v>
      </c>
      <c r="O620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621" spans="1:15">
      <c r="A621" s="4">
        <v>585</v>
      </c>
      <c r="C621" s="4" t="str">
        <f t="shared" si="47"/>
        <v>C0000585</v>
      </c>
      <c r="D621" s="1" t="s">
        <v>591</v>
      </c>
      <c r="E621" s="4" t="s">
        <v>6</v>
      </c>
      <c r="F621" s="2">
        <v>0</v>
      </c>
      <c r="G621" s="6" t="s">
        <v>1739</v>
      </c>
      <c r="H621" s="7">
        <v>5</v>
      </c>
      <c r="I621" s="1" t="s">
        <v>1698</v>
      </c>
      <c r="J621" s="1">
        <f t="shared" si="48"/>
        <v>1</v>
      </c>
      <c r="K621" s="1">
        <v>1</v>
      </c>
      <c r="L621" s="1">
        <f t="shared" si="49"/>
        <v>1</v>
      </c>
      <c r="N621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('1','C0000585','ຂາອ່າງລ້າງໜ້າ  900S - WT ''America Standard''','','','','', '', '','','ອັນ',1,3,2,NOW(), 0, '0000-00-00 00:00:00', 0, '1',0,0 ); </v>
      </c>
      <c r="O621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622" spans="1:15">
      <c r="A622" s="4">
        <v>586</v>
      </c>
      <c r="C622" s="4" t="str">
        <f t="shared" si="47"/>
        <v>C0000586</v>
      </c>
      <c r="D622" s="1" t="s">
        <v>592</v>
      </c>
      <c r="E622" s="4" t="s">
        <v>575</v>
      </c>
      <c r="F622" s="2">
        <v>0</v>
      </c>
      <c r="G622" s="6" t="s">
        <v>1739</v>
      </c>
      <c r="H622" s="7">
        <v>57</v>
      </c>
      <c r="I622" s="1" t="s">
        <v>1698</v>
      </c>
      <c r="J622" s="1">
        <f t="shared" si="48"/>
        <v>1</v>
      </c>
      <c r="K622" s="1">
        <v>1</v>
      </c>
      <c r="L622" s="1">
        <f t="shared" si="49"/>
        <v>1</v>
      </c>
      <c r="N622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('1','C0000586','ຫົວຊັກໂຄກ  KARAT   18838X - WK   (ບໍ່ມີຝາປິດ)','','','','', '', '','','ໝ່ວຍ',1,3,2,NOW(), 0, '0000-00-00 00:00:00', 0, '1',0,0 ); </v>
      </c>
      <c r="O622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0,0,'57', 1, 1, 2, NOW(), 'ຮັບສິນຄ້າເຂົ້າໃໝ່', 'admin',' 0',0,0,0,'', '1','1','0000-00-00','-',NOW(),'-',NOW(),'-',NOW(),'1','1','','','');</v>
      </c>
    </row>
    <row r="623" spans="1:15">
      <c r="A623" s="4">
        <v>587</v>
      </c>
      <c r="C623" s="4" t="str">
        <f t="shared" si="47"/>
        <v>C0000587</v>
      </c>
      <c r="D623" s="1" t="s">
        <v>593</v>
      </c>
      <c r="E623" s="4" t="s">
        <v>575</v>
      </c>
      <c r="F623" s="2">
        <v>0</v>
      </c>
      <c r="G623" s="6" t="s">
        <v>1739</v>
      </c>
      <c r="H623" s="7">
        <v>2</v>
      </c>
      <c r="I623" s="1" t="s">
        <v>1698</v>
      </c>
      <c r="J623" s="1">
        <f t="shared" si="48"/>
        <v>1</v>
      </c>
      <c r="K623" s="1">
        <v>1</v>
      </c>
      <c r="L623" s="1">
        <f t="shared" si="49"/>
        <v>1</v>
      </c>
      <c r="N623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('1','C0000587','ຫົວຊັກໂຄກ  2490 - WT   (ບໍ່ມີຝາປິດ)','','','','', '', '','','ໝ່ວຍ',1,3,2,NOW(), 0, '0000-00-00 00:00:00', 0, '1',0,0 ); </v>
      </c>
      <c r="O623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24" spans="1:15">
      <c r="A624" s="4">
        <v>588</v>
      </c>
      <c r="C624" s="4" t="str">
        <f t="shared" si="47"/>
        <v>C0000588</v>
      </c>
      <c r="D624" s="1" t="s">
        <v>594</v>
      </c>
      <c r="E624" s="4" t="s">
        <v>575</v>
      </c>
      <c r="F624" s="2">
        <v>0</v>
      </c>
      <c r="G624" s="6" t="s">
        <v>1739</v>
      </c>
      <c r="H624" s="7">
        <v>21</v>
      </c>
      <c r="I624" s="1" t="s">
        <v>1698</v>
      </c>
      <c r="J624" s="1">
        <f t="shared" si="48"/>
        <v>1</v>
      </c>
      <c r="K624" s="1">
        <v>1</v>
      </c>
      <c r="L624" s="1">
        <f t="shared" si="49"/>
        <v>1</v>
      </c>
      <c r="N624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('1','C0000588','ຫົວຊັກໂຄກ  2459 - WT   (ບໍ່ມີຝາປິດ)','','','','', '', '','','ໝ່ວຍ',1,3,2,NOW(), 0, '0000-00-00 00:00:00', 0, '1',0,0 ); </v>
      </c>
      <c r="O624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625" spans="1:15">
      <c r="A625" s="4">
        <v>589</v>
      </c>
      <c r="C625" s="4" t="str">
        <f t="shared" si="47"/>
        <v>C0000589</v>
      </c>
      <c r="D625" s="1" t="s">
        <v>592</v>
      </c>
      <c r="E625" s="4" t="s">
        <v>575</v>
      </c>
      <c r="F625" s="2">
        <v>0</v>
      </c>
      <c r="G625" s="6" t="s">
        <v>1739</v>
      </c>
      <c r="H625" s="7">
        <v>17</v>
      </c>
      <c r="I625" s="1" t="s">
        <v>1698</v>
      </c>
      <c r="J625" s="1">
        <f t="shared" si="48"/>
        <v>1</v>
      </c>
      <c r="K625" s="1">
        <v>1</v>
      </c>
      <c r="L625" s="1">
        <f t="shared" si="49"/>
        <v>1</v>
      </c>
      <c r="N625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('1','C0000589','ຫົວຊັກໂຄກ  KARAT   18838X - WK   (ບໍ່ມີຝາປິດ)','','','','', '', '','','ໝ່ວຍ',1,3,2,NOW(), 0, '0000-00-00 00:00:00', 0, '1',0,0 ); </v>
      </c>
      <c r="O625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626" spans="1:15">
      <c r="A626" s="4">
        <v>590</v>
      </c>
      <c r="C626" s="4" t="str">
        <f t="shared" si="47"/>
        <v>C0000590</v>
      </c>
      <c r="D626" s="1" t="s">
        <v>599</v>
      </c>
      <c r="E626" s="4" t="s">
        <v>6</v>
      </c>
      <c r="F626" s="2">
        <v>0</v>
      </c>
      <c r="G626" s="6" t="s">
        <v>1739</v>
      </c>
      <c r="H626" s="7">
        <v>75</v>
      </c>
      <c r="I626" s="1" t="s">
        <v>1698</v>
      </c>
      <c r="J626" s="1">
        <f t="shared" si="48"/>
        <v>1</v>
      </c>
      <c r="K626" s="1">
        <v>1</v>
      </c>
      <c r="L626" s="1">
        <f t="shared" si="49"/>
        <v>1</v>
      </c>
      <c r="N626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('1','C0000590','ຫລົບກະເບື້ອງ  ສີສົ້ມ ','','','','', '', '','','ອັນ',1,3,2,NOW(), 0, '0000-00-00 00:00:00', 0, '1',0,0 ); </v>
      </c>
      <c r="O626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0,0,'75', 1, 1, 2, NOW(), 'ຮັບສິນຄ້າເຂົ້າໃໝ່', 'admin',' 0',0,0,0,'', '1','1','0000-00-00','-',NOW(),'-',NOW(),'-',NOW(),'1','1','','','');</v>
      </c>
    </row>
    <row r="627" spans="1:15">
      <c r="A627" s="4">
        <v>591</v>
      </c>
      <c r="C627" s="4" t="str">
        <f t="shared" si="47"/>
        <v>C0000591</v>
      </c>
      <c r="D627" s="1" t="s">
        <v>600</v>
      </c>
      <c r="E627" s="4" t="s">
        <v>6</v>
      </c>
      <c r="F627" s="2">
        <v>0</v>
      </c>
      <c r="G627" s="6" t="s">
        <v>1739</v>
      </c>
      <c r="H627" s="7">
        <v>150</v>
      </c>
      <c r="I627" s="1" t="s">
        <v>1698</v>
      </c>
      <c r="J627" s="1">
        <f t="shared" si="48"/>
        <v>1</v>
      </c>
      <c r="K627" s="1">
        <v>1</v>
      </c>
      <c r="L627" s="1">
        <f t="shared" si="49"/>
        <v>1</v>
      </c>
      <c r="N627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('1','C0000591','ຫລົບກະເບື້ອງຫລັງຄາສອງລ້ອງ  ສີແດງ ','','','','', '', '','','ອັນ',1,3,2,NOW(), 0, '0000-00-00 00:00:00', 0, '1',0,0 ); </v>
      </c>
      <c r="O627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0,0,'150', 1, 1, 2, NOW(), 'ຮັບສິນຄ້າເຂົ້າໃໝ່', 'admin',' 0',0,0,0,'', '1','1','0000-00-00','-',NOW(),'-',NOW(),'-',NOW(),'1','1','','','');</v>
      </c>
    </row>
    <row r="628" spans="1:15">
      <c r="A628" s="4">
        <v>592</v>
      </c>
      <c r="C628" s="4" t="str">
        <f t="shared" si="47"/>
        <v>C0000592</v>
      </c>
      <c r="D628" s="1" t="s">
        <v>601</v>
      </c>
      <c r="E628" s="4" t="s">
        <v>6</v>
      </c>
      <c r="F628" s="2">
        <v>0</v>
      </c>
      <c r="G628" s="6" t="s">
        <v>1739</v>
      </c>
      <c r="H628" s="7">
        <v>3</v>
      </c>
      <c r="I628" s="1" t="s">
        <v>1698</v>
      </c>
      <c r="J628" s="1">
        <f t="shared" si="48"/>
        <v>1</v>
      </c>
      <c r="K628" s="1">
        <v>1</v>
      </c>
      <c r="L628" s="1">
        <f t="shared" si="49"/>
        <v>1</v>
      </c>
      <c r="N628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('1','C0000592','ຫລົບກະເບື້ອງຫລັງຄາສອງລ້ອງ  ສີຕັບໝູ ','','','','', '', '','','ອັນ',1,3,2,NOW(), 0, '0000-00-00 00:00:00', 0, '1',0,0 ); </v>
      </c>
      <c r="O628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629" spans="1:15">
      <c r="A629" s="4">
        <v>593</v>
      </c>
      <c r="C629" s="4" t="str">
        <f t="shared" si="47"/>
        <v>C0000593</v>
      </c>
      <c r="D629" s="1" t="s">
        <v>602</v>
      </c>
      <c r="E629" s="4" t="s">
        <v>6</v>
      </c>
      <c r="F629" s="2">
        <v>0</v>
      </c>
      <c r="G629" s="6" t="s">
        <v>1739</v>
      </c>
      <c r="H629" s="7">
        <v>100</v>
      </c>
      <c r="I629" s="1" t="s">
        <v>1698</v>
      </c>
      <c r="J629" s="1">
        <f t="shared" si="48"/>
        <v>1</v>
      </c>
      <c r="K629" s="1">
        <v>1</v>
      </c>
      <c r="L629" s="1">
        <f t="shared" si="49"/>
        <v>1</v>
      </c>
      <c r="N629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('1','C0000593','ຫລົບກະເບື້ອງຫລັງຄາຊີແພກ  ສີແດງ ','','','','', '', '','','ອັນ',1,3,2,NOW(), 0, '0000-00-00 00:00:00', 0, '1',0,0 ); </v>
      </c>
      <c r="O629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630" spans="1:15">
      <c r="A630" s="4">
        <v>594</v>
      </c>
      <c r="C630" s="4" t="str">
        <f t="shared" si="47"/>
        <v>C0000594</v>
      </c>
      <c r="D630" s="1" t="s">
        <v>603</v>
      </c>
      <c r="E630" s="4" t="s">
        <v>6</v>
      </c>
      <c r="F630" s="2">
        <v>0</v>
      </c>
      <c r="G630" s="6" t="s">
        <v>1739</v>
      </c>
      <c r="H630" s="7">
        <v>6</v>
      </c>
      <c r="I630" s="1" t="s">
        <v>1698</v>
      </c>
      <c r="J630" s="1">
        <f t="shared" si="48"/>
        <v>1</v>
      </c>
      <c r="K630" s="1">
        <v>1</v>
      </c>
      <c r="L630" s="1">
        <f t="shared" si="49"/>
        <v>1</v>
      </c>
      <c r="N630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('1','C0000594','ຫລົບກະເບື້ອງຫລັງຄາຊີແພກ  ສີຕັບໝູ ','','','','', '', '','','ອັນ',1,3,2,NOW(), 0, '0000-00-00 00:00:00', 0, '1',0,0 ); </v>
      </c>
      <c r="O630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631" spans="1:15">
      <c r="A631" s="4">
        <v>595</v>
      </c>
      <c r="C631" s="4" t="str">
        <f t="shared" si="47"/>
        <v>C0000595</v>
      </c>
      <c r="D631" s="1" t="s">
        <v>600</v>
      </c>
      <c r="E631" s="4" t="s">
        <v>6</v>
      </c>
      <c r="F631" s="2">
        <v>0</v>
      </c>
      <c r="G631" s="6" t="s">
        <v>1739</v>
      </c>
      <c r="H631" s="7">
        <v>13</v>
      </c>
      <c r="I631" s="1" t="s">
        <v>1698</v>
      </c>
      <c r="J631" s="1">
        <f t="shared" si="48"/>
        <v>1</v>
      </c>
      <c r="K631" s="1">
        <v>1</v>
      </c>
      <c r="L631" s="1">
        <f t="shared" si="49"/>
        <v>1</v>
      </c>
      <c r="N631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('1','C0000595','ຫລົບກະເບື້ອງຫລັງຄາສອງລ້ອງ  ສີແດງ ','','','','', '', '','','ອັນ',1,3,2,NOW(), 0, '0000-00-00 00:00:00', 0, '1',0,0 ); </v>
      </c>
      <c r="O631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632" spans="1:15">
      <c r="A632" s="4">
        <v>596</v>
      </c>
      <c r="C632" s="4" t="str">
        <f t="shared" si="47"/>
        <v>C0000596</v>
      </c>
      <c r="D632" s="1" t="s">
        <v>604</v>
      </c>
      <c r="E632" s="4" t="s">
        <v>6</v>
      </c>
      <c r="F632" s="2">
        <v>0</v>
      </c>
      <c r="G632" s="6" t="s">
        <v>1739</v>
      </c>
      <c r="H632" s="7">
        <v>45</v>
      </c>
      <c r="I632" s="1" t="s">
        <v>1698</v>
      </c>
      <c r="J632" s="1">
        <f t="shared" si="48"/>
        <v>1</v>
      </c>
      <c r="K632" s="1">
        <v>1</v>
      </c>
      <c r="L632" s="1">
        <f t="shared" si="49"/>
        <v>1</v>
      </c>
      <c r="N632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('1','C0000596','ຫລົບກະເບື້ອງຫລັງຄາສອງລ້ອງ  ສີຟ້າ','','','','', '', '','','ອັນ',1,3,2,NOW(), 0, '0000-00-00 00:00:00', 0, '1',0,0 ); </v>
      </c>
      <c r="O632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633" spans="1:15">
      <c r="A633" s="4">
        <v>597</v>
      </c>
      <c r="C633" s="4" t="str">
        <f t="shared" si="47"/>
        <v>C0000597</v>
      </c>
      <c r="D633" s="1" t="s">
        <v>605</v>
      </c>
      <c r="E633" s="4" t="s">
        <v>6</v>
      </c>
      <c r="F633" s="2">
        <v>0</v>
      </c>
      <c r="G633" s="6" t="s">
        <v>1739</v>
      </c>
      <c r="H633" s="7">
        <v>205</v>
      </c>
      <c r="I633" s="1" t="s">
        <v>1698</v>
      </c>
      <c r="J633" s="1">
        <f t="shared" si="48"/>
        <v>1</v>
      </c>
      <c r="K633" s="1">
        <v>1</v>
      </c>
      <c r="L633" s="1">
        <f t="shared" si="49"/>
        <v>1</v>
      </c>
      <c r="N633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('1','C0000597','ຫລົບປ້ານລົມກະເບື້ອງຫລັງຄາຊີແພກ  ສີແດງ ','','','','', '', '','','ອັນ',1,3,2,NOW(), 0, '0000-00-00 00:00:00', 0, '1',0,0 ); </v>
      </c>
      <c r="O633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0,0,'205', 1, 1, 2, NOW(), 'ຮັບສິນຄ້າເຂົ້າໃໝ່', 'admin',' 0',0,0,0,'', '1','1','0000-00-00','-',NOW(),'-',NOW(),'-',NOW(),'1','1','','','');</v>
      </c>
    </row>
    <row r="634" spans="1:15">
      <c r="A634" s="4">
        <v>598</v>
      </c>
      <c r="C634" s="4" t="str">
        <f t="shared" si="47"/>
        <v>C0000598</v>
      </c>
      <c r="D634" s="1" t="s">
        <v>606</v>
      </c>
      <c r="E634" s="4" t="s">
        <v>6</v>
      </c>
      <c r="F634" s="2">
        <v>0</v>
      </c>
      <c r="G634" s="6" t="s">
        <v>1739</v>
      </c>
      <c r="H634" s="7">
        <v>14</v>
      </c>
      <c r="I634" s="1" t="s">
        <v>1698</v>
      </c>
      <c r="J634" s="1">
        <f t="shared" si="48"/>
        <v>1</v>
      </c>
      <c r="K634" s="1">
        <v>1</v>
      </c>
      <c r="L634" s="1">
        <f t="shared" si="49"/>
        <v>1</v>
      </c>
      <c r="N634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('1','C0000598','ຫລົບປ້ານລົມກະເບື້ອງຫລັງຄາຊີແພກ  ສີຕັບໝູ  ','','','','', '', '','','ອັນ',1,3,2,NOW(), 0, '0000-00-00 00:00:00', 0, '1',0,0 ); </v>
      </c>
      <c r="O634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635" spans="1:15">
      <c r="A635" s="4">
        <v>599</v>
      </c>
      <c r="C635" s="4" t="str">
        <f t="shared" si="47"/>
        <v>C0000599</v>
      </c>
      <c r="D635" s="1" t="s">
        <v>607</v>
      </c>
      <c r="E635" s="4" t="s">
        <v>20</v>
      </c>
      <c r="F635" s="2">
        <v>0</v>
      </c>
      <c r="G635" s="6" t="s">
        <v>1739</v>
      </c>
      <c r="H635" s="7">
        <v>14</v>
      </c>
      <c r="I635" s="1" t="s">
        <v>1698</v>
      </c>
      <c r="J635" s="1">
        <f t="shared" si="48"/>
        <v>1</v>
      </c>
      <c r="K635" s="1">
        <v>1</v>
      </c>
      <c r="L635" s="1">
        <f t="shared" si="49"/>
        <v>1</v>
      </c>
      <c r="N635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('1','C0000599','Aluminium ''MOSAC'' MI400-6   12'' X 12''   ສີຄີມ + ສີສົ້ມ','','','','', '', '','','ແຜ່ນ',1,3,2,NOW(), 0, '0000-00-00 00:00:00', 0, '1',0,0 ); </v>
      </c>
      <c r="O635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636" spans="1:15">
      <c r="A636" s="4">
        <v>600</v>
      </c>
      <c r="C636" s="4" t="str">
        <f t="shared" si="47"/>
        <v>C0000600</v>
      </c>
      <c r="D636" s="1" t="s">
        <v>608</v>
      </c>
      <c r="E636" s="4" t="s">
        <v>20</v>
      </c>
      <c r="F636" s="2">
        <v>0</v>
      </c>
      <c r="G636" s="6" t="s">
        <v>1739</v>
      </c>
      <c r="H636" s="7">
        <v>45</v>
      </c>
      <c r="I636" s="1" t="s">
        <v>1698</v>
      </c>
      <c r="J636" s="1">
        <f t="shared" si="48"/>
        <v>1</v>
      </c>
      <c r="K636" s="1">
        <v>1</v>
      </c>
      <c r="L636" s="1">
        <f t="shared" si="49"/>
        <v>1</v>
      </c>
      <c r="N636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('1','C0000600','Aluminium ''MOSAC'' MI400-6   12'' X 12''  15ແຜ່ນ/ແກັດ','','','','', '', '','','ແຜ່ນ',1,3,2,NOW(), 0, '0000-00-00 00:00:00', 0, '1',0,0 ); </v>
      </c>
      <c r="O636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637" spans="1:15">
      <c r="A637" s="4">
        <v>601</v>
      </c>
      <c r="C637" s="4" t="str">
        <f t="shared" si="47"/>
        <v>C0000601</v>
      </c>
      <c r="D637" s="1" t="s">
        <v>609</v>
      </c>
      <c r="E637" s="4" t="s">
        <v>20</v>
      </c>
      <c r="F637" s="2">
        <v>0</v>
      </c>
      <c r="G637" s="6" t="s">
        <v>1739</v>
      </c>
      <c r="H637" s="7">
        <v>44</v>
      </c>
      <c r="I637" s="1" t="s">
        <v>1698</v>
      </c>
      <c r="J637" s="1">
        <f t="shared" si="48"/>
        <v>1</v>
      </c>
      <c r="K637" s="1">
        <v>1</v>
      </c>
      <c r="L637" s="1">
        <f t="shared" si="49"/>
        <v>1</v>
      </c>
      <c r="N637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('1','C0000601','Glascera ''MS'' FAS-0005 #3  ສີແດງ   12'' X 12''  ','','','','', '', '','','ແຜ່ນ',1,3,2,NOW(), 0, '0000-00-00 00:00:00', 0, '1',0,0 ); </v>
      </c>
      <c r="O637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0,0,'44', 1, 1, 2, NOW(), 'ຮັບສິນຄ້າເຂົ້າໃໝ່', 'admin',' 0',0,0,0,'', '1','1','0000-00-00','-',NOW(),'-',NOW(),'-',NOW(),'1','1','','','');</v>
      </c>
    </row>
    <row r="638" spans="1:15">
      <c r="A638" s="4">
        <v>602</v>
      </c>
      <c r="C638" s="4" t="str">
        <f t="shared" ref="C638:C701" si="52">TEXT(A638,"C0000000")</f>
        <v>C0000602</v>
      </c>
      <c r="D638" s="1" t="s">
        <v>610</v>
      </c>
      <c r="E638" s="4" t="s">
        <v>20</v>
      </c>
      <c r="F638" s="2">
        <v>0</v>
      </c>
      <c r="G638" s="6" t="s">
        <v>1739</v>
      </c>
      <c r="H638" s="7">
        <v>5</v>
      </c>
      <c r="I638" s="1" t="s">
        <v>1698</v>
      </c>
      <c r="J638" s="1">
        <f t="shared" si="48"/>
        <v>1</v>
      </c>
      <c r="K638" s="1">
        <v>1</v>
      </c>
      <c r="L638" s="1">
        <f t="shared" si="49"/>
        <v>1</v>
      </c>
      <c r="N638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('1','C0000602','Glascera ''MS'' FAS-0005 #3  ສີທອງ   12'' X 12''  ','','','','', '', '','','ແຜ່ນ',1,3,2,NOW(), 0, '0000-00-00 00:00:00', 0, '1',0,0 ); </v>
      </c>
      <c r="O638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639" spans="1:15">
      <c r="A639" s="4">
        <v>603</v>
      </c>
      <c r="C639" s="4" t="str">
        <f t="shared" si="52"/>
        <v>C0000603</v>
      </c>
      <c r="D639" s="1" t="s">
        <v>611</v>
      </c>
      <c r="E639" s="4" t="s">
        <v>20</v>
      </c>
      <c r="F639" s="2">
        <v>0</v>
      </c>
      <c r="G639" s="6" t="s">
        <v>1739</v>
      </c>
      <c r="H639" s="7">
        <v>44</v>
      </c>
      <c r="I639" s="1" t="s">
        <v>1698</v>
      </c>
      <c r="J639" s="1">
        <f t="shared" si="48"/>
        <v>1</v>
      </c>
      <c r="K639" s="1">
        <v>1</v>
      </c>
      <c r="L639" s="1">
        <f t="shared" si="49"/>
        <v>1</v>
      </c>
      <c r="N639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('1','C0000603','COTTO CLASS TILE  ສີດຳ   12'' X 12''  ','','','','', '', '','','ແຜ່ນ',1,3,2,NOW(), 0, '0000-00-00 00:00:00', 0, '1',0,0 ); </v>
      </c>
      <c r="O639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0,0,'44', 1, 1, 2, NOW(), 'ຮັບສິນຄ້າເຂົ້າໃໝ່', 'admin',' 0',0,0,0,'', '1','1','0000-00-00','-',NOW(),'-',NOW(),'-',NOW(),'1','1','','','');</v>
      </c>
    </row>
    <row r="640" spans="1:15">
      <c r="A640" s="4">
        <v>604</v>
      </c>
      <c r="C640" s="4" t="str">
        <f t="shared" si="52"/>
        <v>C0000604</v>
      </c>
      <c r="D640" s="1" t="s">
        <v>612</v>
      </c>
      <c r="E640" s="4" t="s">
        <v>20</v>
      </c>
      <c r="F640" s="2">
        <v>0</v>
      </c>
      <c r="G640" s="6" t="s">
        <v>1739</v>
      </c>
      <c r="H640" s="7">
        <v>6</v>
      </c>
      <c r="I640" s="1" t="s">
        <v>1698</v>
      </c>
      <c r="J640" s="1">
        <f t="shared" si="48"/>
        <v>1</v>
      </c>
      <c r="K640" s="1">
        <v>1</v>
      </c>
      <c r="L640" s="1">
        <f t="shared" si="49"/>
        <v>1</v>
      </c>
      <c r="N640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('1','C0000604','IMEX DÉCOR   ສີປອນເງິນ   12'' X 12''  ','','','','', '', '','','ແຜ່ນ',1,3,2,NOW(), 0, '0000-00-00 00:00:00', 0, '1',0,0 ); </v>
      </c>
      <c r="O640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641" spans="1:15">
      <c r="A641" s="4">
        <v>605</v>
      </c>
      <c r="C641" s="4" t="str">
        <f t="shared" si="52"/>
        <v>C0000605</v>
      </c>
      <c r="D641" s="1" t="s">
        <v>613</v>
      </c>
      <c r="E641" s="4" t="s">
        <v>20</v>
      </c>
      <c r="F641" s="2">
        <v>0</v>
      </c>
      <c r="G641" s="6" t="s">
        <v>1739</v>
      </c>
      <c r="H641" s="7">
        <v>6</v>
      </c>
      <c r="I641" s="1" t="s">
        <v>1698</v>
      </c>
      <c r="J641" s="1">
        <f t="shared" si="48"/>
        <v>1</v>
      </c>
      <c r="K641" s="1">
        <v>1</v>
      </c>
      <c r="L641" s="1">
        <f t="shared" si="49"/>
        <v>1</v>
      </c>
      <c r="N641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('1','C0000605','CLASSICO   ສີລາຍຫີນອ່ອນ   12'' X 12''  ','','','','', '', '','','ແຜ່ນ',1,3,2,NOW(), 0, '0000-00-00 00:00:00', 0, '1',0,0 ); </v>
      </c>
      <c r="O641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642" spans="1:15">
      <c r="A642" s="4">
        <v>606</v>
      </c>
      <c r="C642" s="4" t="str">
        <f t="shared" si="52"/>
        <v>C0000606</v>
      </c>
      <c r="D642" s="1" t="s">
        <v>623</v>
      </c>
      <c r="E642" s="4" t="s">
        <v>28</v>
      </c>
      <c r="F642" s="2">
        <v>0</v>
      </c>
      <c r="G642" s="6" t="s">
        <v>1739</v>
      </c>
      <c r="H642" s="7">
        <v>1</v>
      </c>
      <c r="I642" s="1" t="s">
        <v>1698</v>
      </c>
      <c r="J642" s="1">
        <f t="shared" si="48"/>
        <v>1</v>
      </c>
      <c r="K642" s="1">
        <v>1</v>
      </c>
      <c r="L642" s="1">
        <f t="shared" si="49"/>
        <v>1</v>
      </c>
      <c r="N642" s="1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('1','C0000606','ຜ້າຢາງປະຕູມ້ວນ           127 CM ','','','','', '', '','','ມ້ວນ',1,3,2,NOW(), 0, '0000-00-00 00:00:00', 0, '1',0,0 ); </v>
      </c>
      <c r="O642" s="1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43" spans="1:15">
      <c r="A643" s="4">
        <v>607</v>
      </c>
      <c r="C643" s="4" t="str">
        <f t="shared" si="52"/>
        <v>C0000607</v>
      </c>
      <c r="D643" s="1" t="s">
        <v>624</v>
      </c>
      <c r="E643" s="4" t="s">
        <v>28</v>
      </c>
      <c r="F643" s="2">
        <v>0</v>
      </c>
      <c r="G643" s="6" t="s">
        <v>1739</v>
      </c>
      <c r="H643" s="7">
        <v>1</v>
      </c>
      <c r="I643" s="1" t="s">
        <v>1698</v>
      </c>
      <c r="J643" s="1">
        <f t="shared" ref="J643:J706" si="53">_xlfn.IFS(I643="ສາງລາຍວັນສຳນັກງານໃຫຍ່",1,I643="ພະແນກບໍລິຫານສຳນັກງານໃຫຍ່",2,I643="ໄອເຕັກສູນວາງສະແດງສິນຄ້າ",3,I643="ໄອເຕັກມໍລ",4,I643="ໄອເຕັກສວນນ້ຳ",5,I643="ທົ່ງຂັນຄຳມໍລ",6)</f>
        <v>1</v>
      </c>
      <c r="K643" s="1">
        <v>1</v>
      </c>
      <c r="L643" s="1">
        <f t="shared" ref="L643:L706" si="54">_xlfn.IFS(G643="ກີບ",1,G643="ບາດ",3,G643="ໂດລາ",2,TRUE,1)</f>
        <v>1</v>
      </c>
      <c r="N643" s="1" t="str">
        <f t="shared" ref="N643:N706" si="55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J643 &amp;"','"&amp; C643 &amp;"','"&amp; D643 &amp;"','','','','', '', '','','" &amp; E643 &amp;"',1,3,2,NOW(), 0, '0000-00-00 00:00:00', 0, '"&amp; K643&amp;"',0,0 );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('1','C0000607','ຜ້າຢາງປະຕູມ້ວນ           285 CM ','','','','', '', '','','ມ້ວນ',1,3,2,NOW(), 0, '0000-00-00 00:00:00', 0, '1',0,0 ); </v>
      </c>
      <c r="O643" s="1" t="str">
        <f t="shared" ref="O643:O706" si="56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'"&amp;J643&amp;"', '2024-04-10', (SELECT MAX(materialID) as materialID FROM tb_material WHERE info_id= '"&amp;J643&amp;"'), 0,0,'"&amp;H643&amp;"', 1, 1, 2, NOW(), 'ຮັບສິນຄ້າເຂົ້າໃໝ່', 'admin',' "&amp;F643&amp;"',0,0,0,'', '1','1','0000-00-00','-',NOW(),'-',NOW(),'-',NOW(),'"&amp;L643&amp;"','1','','','');"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44" spans="1:15">
      <c r="A644" s="4">
        <v>608</v>
      </c>
      <c r="C644" s="4" t="str">
        <f t="shared" si="52"/>
        <v>C0000608</v>
      </c>
      <c r="D644" s="1" t="s">
        <v>625</v>
      </c>
      <c r="E644" s="4" t="s">
        <v>28</v>
      </c>
      <c r="F644" s="2">
        <v>0</v>
      </c>
      <c r="G644" s="6" t="s">
        <v>1739</v>
      </c>
      <c r="H644" s="7">
        <v>4</v>
      </c>
      <c r="I644" s="1" t="s">
        <v>1698</v>
      </c>
      <c r="J644" s="1">
        <f t="shared" si="53"/>
        <v>1</v>
      </c>
      <c r="K644" s="1">
        <v>1</v>
      </c>
      <c r="L644" s="1">
        <f t="shared" si="54"/>
        <v>1</v>
      </c>
      <c r="N644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('1','C0000608','ຜ້າຢາງປະຕູມ້ວນ           350 CM ','','','','', '', '','','ມ້ວນ',1,3,2,NOW(), 0, '0000-00-00 00:00:00', 0, '1',0,0 ); </v>
      </c>
      <c r="O644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45" spans="1:15">
      <c r="A645" s="4">
        <v>609</v>
      </c>
      <c r="C645" s="4" t="str">
        <f t="shared" si="52"/>
        <v>C0000609</v>
      </c>
      <c r="D645" s="1" t="s">
        <v>626</v>
      </c>
      <c r="E645" s="4" t="s">
        <v>28</v>
      </c>
      <c r="F645" s="2">
        <v>0</v>
      </c>
      <c r="G645" s="6" t="s">
        <v>1739</v>
      </c>
      <c r="H645" s="7">
        <v>5</v>
      </c>
      <c r="I645" s="1" t="s">
        <v>1698</v>
      </c>
      <c r="J645" s="1">
        <f t="shared" si="53"/>
        <v>1</v>
      </c>
      <c r="K645" s="1">
        <v>1</v>
      </c>
      <c r="L645" s="1">
        <f t="shared" si="54"/>
        <v>1</v>
      </c>
      <c r="N645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('1','C0000609','ຜ້າຢາງປະຕູມ້ວນ           415 CM ','','','','', '', '','','ມ້ວນ',1,3,2,NOW(), 0, '0000-00-00 00:00:00', 0, '1',0,0 ); </v>
      </c>
      <c r="O645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646" spans="1:15">
      <c r="A646" s="4">
        <v>610</v>
      </c>
      <c r="C646" s="4" t="str">
        <f t="shared" si="52"/>
        <v>C0000610</v>
      </c>
      <c r="D646" s="1" t="s">
        <v>627</v>
      </c>
      <c r="E646" s="4" t="s">
        <v>28</v>
      </c>
      <c r="F646" s="2">
        <v>0</v>
      </c>
      <c r="G646" s="6" t="s">
        <v>1739</v>
      </c>
      <c r="H646" s="7">
        <v>5</v>
      </c>
      <c r="I646" s="1" t="s">
        <v>1698</v>
      </c>
      <c r="J646" s="1">
        <f t="shared" si="53"/>
        <v>1</v>
      </c>
      <c r="K646" s="1">
        <v>1</v>
      </c>
      <c r="L646" s="1">
        <f t="shared" si="54"/>
        <v>1</v>
      </c>
      <c r="N646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('1','C0000610','ຜ້າຢາງປະຕູມ້ວນ           538 CM ','','','','', '', '','','ມ້ວນ',1,3,2,NOW(), 0, '0000-00-00 00:00:00', 0, '1',0,0 ); </v>
      </c>
      <c r="O646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647" spans="1:15">
      <c r="A647" s="4">
        <v>611</v>
      </c>
      <c r="C647" s="4" t="str">
        <f t="shared" si="52"/>
        <v>C0000611</v>
      </c>
      <c r="D647" s="1" t="s">
        <v>628</v>
      </c>
      <c r="E647" s="4" t="s">
        <v>28</v>
      </c>
      <c r="F647" s="2">
        <v>0</v>
      </c>
      <c r="G647" s="6" t="s">
        <v>1739</v>
      </c>
      <c r="H647" s="7">
        <v>2</v>
      </c>
      <c r="I647" s="1" t="s">
        <v>1698</v>
      </c>
      <c r="J647" s="1">
        <f t="shared" si="53"/>
        <v>1</v>
      </c>
      <c r="K647" s="1">
        <v>1</v>
      </c>
      <c r="L647" s="1">
        <f t="shared" si="54"/>
        <v>1</v>
      </c>
      <c r="N647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('1','C0000611','ຜ້າຢາງປະຕູມ້ວນ           575 CM ','','','','', '', '','','ມ້ວນ',1,3,2,NOW(), 0, '0000-00-00 00:00:00', 0, '1',0,0 ); </v>
      </c>
      <c r="O647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48" spans="1:15">
      <c r="A648" s="4">
        <v>612</v>
      </c>
      <c r="C648" s="4" t="str">
        <f t="shared" si="52"/>
        <v>C0000612</v>
      </c>
      <c r="D648" s="1" t="s">
        <v>629</v>
      </c>
      <c r="E648" s="4" t="s">
        <v>28</v>
      </c>
      <c r="F648" s="2">
        <v>0</v>
      </c>
      <c r="G648" s="6" t="s">
        <v>1739</v>
      </c>
      <c r="H648" s="7">
        <v>11</v>
      </c>
      <c r="I648" s="1" t="s">
        <v>1698</v>
      </c>
      <c r="J648" s="1">
        <f t="shared" si="53"/>
        <v>1</v>
      </c>
      <c r="K648" s="1">
        <v>1</v>
      </c>
      <c r="L648" s="1">
        <f t="shared" si="54"/>
        <v>1</v>
      </c>
      <c r="N648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('1','C0000612','ຜ້າຢາງປະຕູມ້ວນ           755 CM ','','','','', '', '','','ມ້ວນ',1,3,2,NOW(), 0, '0000-00-00 00:00:00', 0, '1',0,0 ); </v>
      </c>
      <c r="O648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649" spans="1:15">
      <c r="A649" s="4">
        <v>613</v>
      </c>
      <c r="C649" s="4" t="str">
        <f t="shared" si="52"/>
        <v>C0000613</v>
      </c>
      <c r="D649" s="1" t="s">
        <v>630</v>
      </c>
      <c r="E649" s="4" t="s">
        <v>28</v>
      </c>
      <c r="F649" s="2">
        <v>0</v>
      </c>
      <c r="G649" s="6" t="s">
        <v>1739</v>
      </c>
      <c r="H649" s="7">
        <v>1</v>
      </c>
      <c r="I649" s="1" t="s">
        <v>1698</v>
      </c>
      <c r="J649" s="1">
        <f t="shared" si="53"/>
        <v>1</v>
      </c>
      <c r="K649" s="1">
        <v>1</v>
      </c>
      <c r="L649" s="1">
        <f t="shared" si="54"/>
        <v>1</v>
      </c>
      <c r="N649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('1','C0000613','ຜ້າຢາງປະຕູມ້ວນ           810 CM ','','','','', '', '','','ມ້ວນ',1,3,2,NOW(), 0, '0000-00-00 00:00:00', 0, '1',0,0 ); </v>
      </c>
      <c r="O649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50" spans="1:15">
      <c r="A650" s="4">
        <v>614</v>
      </c>
      <c r="C650" s="4" t="str">
        <f t="shared" si="52"/>
        <v>C0000614</v>
      </c>
      <c r="D650" s="1" t="s">
        <v>631</v>
      </c>
      <c r="E650" s="4" t="s">
        <v>28</v>
      </c>
      <c r="F650" s="2">
        <v>0</v>
      </c>
      <c r="G650" s="6" t="s">
        <v>1739</v>
      </c>
      <c r="H650" s="7">
        <v>2</v>
      </c>
      <c r="I650" s="1" t="s">
        <v>1698</v>
      </c>
      <c r="J650" s="1">
        <f t="shared" si="53"/>
        <v>1</v>
      </c>
      <c r="K650" s="1">
        <v>1</v>
      </c>
      <c r="L650" s="1">
        <f t="shared" si="54"/>
        <v>1</v>
      </c>
      <c r="N650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('1','C0000614','ຜ້າຢາງປະຕູມ້ວນ           906 CM ','','','','', '', '','','ມ້ວນ',1,3,2,NOW(), 0, '0000-00-00 00:00:00', 0, '1',0,0 ); </v>
      </c>
      <c r="O650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51" spans="1:15">
      <c r="A651" s="4">
        <v>615</v>
      </c>
      <c r="C651" s="4" t="str">
        <f t="shared" si="52"/>
        <v>C0000615</v>
      </c>
      <c r="D651" s="1" t="s">
        <v>632</v>
      </c>
      <c r="E651" s="4" t="s">
        <v>28</v>
      </c>
      <c r="F651" s="2">
        <v>0</v>
      </c>
      <c r="G651" s="6" t="s">
        <v>1739</v>
      </c>
      <c r="H651" s="7">
        <v>1</v>
      </c>
      <c r="I651" s="1" t="s">
        <v>1698</v>
      </c>
      <c r="J651" s="1">
        <f t="shared" si="53"/>
        <v>1</v>
      </c>
      <c r="K651" s="1">
        <v>1</v>
      </c>
      <c r="L651" s="1">
        <f t="shared" si="54"/>
        <v>1</v>
      </c>
      <c r="N651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('1','C0000615','ເຫລັກໜີບຜ້າຢາງປະຕູມ້ວນ           283 CM ','','','','', '', '','','ມ້ວນ',1,3,2,NOW(), 0, '0000-00-00 00:00:00', 0, '1',0,0 ); </v>
      </c>
      <c r="O651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52" spans="1:15">
      <c r="A652" s="4">
        <v>616</v>
      </c>
      <c r="C652" s="4" t="str">
        <f t="shared" si="52"/>
        <v>C0000616</v>
      </c>
      <c r="D652" s="1" t="s">
        <v>633</v>
      </c>
      <c r="E652" s="4" t="s">
        <v>28</v>
      </c>
      <c r="F652" s="2">
        <v>0</v>
      </c>
      <c r="G652" s="6" t="s">
        <v>1739</v>
      </c>
      <c r="H652" s="7">
        <v>3</v>
      </c>
      <c r="I652" s="1" t="s">
        <v>1698</v>
      </c>
      <c r="J652" s="1">
        <f t="shared" si="53"/>
        <v>1</v>
      </c>
      <c r="K652" s="1">
        <v>1</v>
      </c>
      <c r="L652" s="1">
        <f t="shared" si="54"/>
        <v>1</v>
      </c>
      <c r="N652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('1','C0000616','ເຫລັກໜີບຜ້າຢາງປະຕູມ້ວນ           500 CM ','','','','', '', '','','ມ້ວນ',1,3,2,NOW(), 0, '0000-00-00 00:00:00', 0, '1',0,0 ); </v>
      </c>
      <c r="O652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653" spans="1:15">
      <c r="A653" s="4">
        <v>617</v>
      </c>
      <c r="C653" s="4" t="str">
        <f t="shared" si="52"/>
        <v>C0000617</v>
      </c>
      <c r="D653" s="1" t="s">
        <v>634</v>
      </c>
      <c r="E653" s="4" t="s">
        <v>28</v>
      </c>
      <c r="F653" s="2">
        <v>0</v>
      </c>
      <c r="G653" s="6" t="s">
        <v>1739</v>
      </c>
      <c r="H653" s="7">
        <v>5</v>
      </c>
      <c r="I653" s="1" t="s">
        <v>1698</v>
      </c>
      <c r="J653" s="1">
        <f t="shared" si="53"/>
        <v>1</v>
      </c>
      <c r="K653" s="1">
        <v>1</v>
      </c>
      <c r="L653" s="1">
        <f t="shared" si="54"/>
        <v>1</v>
      </c>
      <c r="N653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('1','C0000617','ເຫລັກໜີບຜ້າຢາງປະຕູມ້ວນ           550 CM ','','','','', '', '','','ມ້ວນ',1,3,2,NOW(), 0, '0000-00-00 00:00:00', 0, '1',0,0 ); </v>
      </c>
      <c r="O653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654" spans="1:15">
      <c r="A654" s="4">
        <v>618</v>
      </c>
      <c r="C654" s="4" t="str">
        <f t="shared" si="52"/>
        <v>C0000618</v>
      </c>
      <c r="D654" s="1" t="s">
        <v>635</v>
      </c>
      <c r="E654" s="4" t="s">
        <v>28</v>
      </c>
      <c r="F654" s="2">
        <v>0</v>
      </c>
      <c r="G654" s="6" t="s">
        <v>1739</v>
      </c>
      <c r="H654" s="7">
        <v>3</v>
      </c>
      <c r="I654" s="1" t="s">
        <v>1698</v>
      </c>
      <c r="J654" s="1">
        <f t="shared" si="53"/>
        <v>1</v>
      </c>
      <c r="K654" s="1">
        <v>1</v>
      </c>
      <c r="L654" s="1">
        <f t="shared" si="54"/>
        <v>1</v>
      </c>
      <c r="N654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('1','C0000618','ເຫລັກໜີບຜ້າຢາງປະຕູມ້ວນ           570 CM ','','','','', '', '','','ມ້ວນ',1,3,2,NOW(), 0, '0000-00-00 00:00:00', 0, '1',0,0 ); </v>
      </c>
      <c r="O654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655" spans="1:15">
      <c r="A655" s="4">
        <v>619</v>
      </c>
      <c r="C655" s="4" t="str">
        <f t="shared" si="52"/>
        <v>C0000619</v>
      </c>
      <c r="D655" s="1" t="s">
        <v>636</v>
      </c>
      <c r="E655" s="4" t="s">
        <v>28</v>
      </c>
      <c r="F655" s="2">
        <v>0</v>
      </c>
      <c r="G655" s="6" t="s">
        <v>1739</v>
      </c>
      <c r="H655" s="7">
        <v>13</v>
      </c>
      <c r="I655" s="1" t="s">
        <v>1698</v>
      </c>
      <c r="J655" s="1">
        <f t="shared" si="53"/>
        <v>1</v>
      </c>
      <c r="K655" s="1">
        <v>1</v>
      </c>
      <c r="L655" s="1">
        <f t="shared" si="54"/>
        <v>1</v>
      </c>
      <c r="N655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('1','C0000619','ເຫລັກໜີບຜ້າຢາງປະຕູມ້ວນ           750 CM ','','','','', '', '','','ມ້ວນ',1,3,2,NOW(), 0, '0000-00-00 00:00:00', 0, '1',0,0 ); </v>
      </c>
      <c r="O655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656" spans="1:15">
      <c r="A656" s="4">
        <v>620</v>
      </c>
      <c r="C656" s="4" t="str">
        <f t="shared" si="52"/>
        <v>C0000620</v>
      </c>
      <c r="D656" s="1" t="s">
        <v>637</v>
      </c>
      <c r="E656" s="4" t="s">
        <v>23</v>
      </c>
      <c r="F656" s="2">
        <v>0</v>
      </c>
      <c r="G656" s="6" t="s">
        <v>1739</v>
      </c>
      <c r="H656" s="7">
        <v>10</v>
      </c>
      <c r="I656" s="1" t="s">
        <v>1698</v>
      </c>
      <c r="J656" s="1">
        <f t="shared" si="53"/>
        <v>1</v>
      </c>
      <c r="K656" s="1">
        <v>1</v>
      </c>
      <c r="L656" s="1">
        <f t="shared" si="54"/>
        <v>1</v>
      </c>
      <c r="N656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('1','C0000620','ລາງເຫລັກປະຕູມ້ວນຢາງ  12 X 12 X 280 CM','','','','', '', '','','ເສັ້ນ',1,3,2,NOW(), 0, '0000-00-00 00:00:00', 0, '1',0,0 ); </v>
      </c>
      <c r="O656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657" spans="1:15">
      <c r="A657" s="4">
        <v>621</v>
      </c>
      <c r="C657" s="4" t="str">
        <f t="shared" si="52"/>
        <v>C0000621</v>
      </c>
      <c r="D657" s="1" t="s">
        <v>638</v>
      </c>
      <c r="E657" s="4" t="s">
        <v>23</v>
      </c>
      <c r="F657" s="2">
        <v>0</v>
      </c>
      <c r="G657" s="6" t="s">
        <v>1739</v>
      </c>
      <c r="H657" s="7">
        <v>34</v>
      </c>
      <c r="I657" s="1" t="s">
        <v>1698</v>
      </c>
      <c r="J657" s="1">
        <f t="shared" si="53"/>
        <v>1</v>
      </c>
      <c r="K657" s="1">
        <v>1</v>
      </c>
      <c r="L657" s="1">
        <f t="shared" si="54"/>
        <v>1</v>
      </c>
      <c r="N657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('1','C0000621','ລາງເຫລັກປະຕູມ້ວນຢາງ  12 X 12 X 370 CM ','','','','', '', '','','ເສັ້ນ',1,3,2,NOW(), 0, '0000-00-00 00:00:00', 0, '1',0,0 ); </v>
      </c>
      <c r="O657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0,0,'34', 1, 1, 2, NOW(), 'ຮັບສິນຄ້າເຂົ້າໃໝ່', 'admin',' 0',0,0,0,'', '1','1','0000-00-00','-',NOW(),'-',NOW(),'-',NOW(),'1','1','','','');</v>
      </c>
    </row>
    <row r="658" spans="1:15">
      <c r="A658" s="4">
        <v>622</v>
      </c>
      <c r="C658" s="4" t="str">
        <f t="shared" si="52"/>
        <v>C0000622</v>
      </c>
      <c r="D658" s="1" t="s">
        <v>639</v>
      </c>
      <c r="E658" s="4" t="s">
        <v>6</v>
      </c>
      <c r="F658" s="2">
        <v>0</v>
      </c>
      <c r="G658" s="6" t="s">
        <v>1739</v>
      </c>
      <c r="H658" s="7">
        <v>6</v>
      </c>
      <c r="I658" s="1" t="s">
        <v>1698</v>
      </c>
      <c r="J658" s="1">
        <f t="shared" si="53"/>
        <v>1</v>
      </c>
      <c r="K658" s="1">
        <v>1</v>
      </c>
      <c r="L658" s="1">
        <f t="shared" si="54"/>
        <v>1</v>
      </c>
      <c r="N658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('1','C0000622','ລາງເຫລັກປະຕູມ້ວນ    12 X 12 X 500 CM ','','','','', '', '','','ອັນ',1,3,2,NOW(), 0, '0000-00-00 00:00:00', 0, '1',0,0 ); </v>
      </c>
      <c r="O658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659" spans="1:15">
      <c r="A659" s="4">
        <v>623</v>
      </c>
      <c r="C659" s="4" t="str">
        <f t="shared" si="52"/>
        <v>C0000623</v>
      </c>
      <c r="D659" s="1" t="s">
        <v>640</v>
      </c>
      <c r="E659" s="4" t="s">
        <v>6</v>
      </c>
      <c r="F659" s="2">
        <v>0</v>
      </c>
      <c r="G659" s="6" t="s">
        <v>1739</v>
      </c>
      <c r="H659" s="7">
        <v>10</v>
      </c>
      <c r="I659" s="1" t="s">
        <v>1698</v>
      </c>
      <c r="J659" s="1">
        <f t="shared" si="53"/>
        <v>1</v>
      </c>
      <c r="K659" s="1">
        <v>1</v>
      </c>
      <c r="L659" s="1">
        <f t="shared" si="54"/>
        <v>1</v>
      </c>
      <c r="N659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('1','C0000623','ລາງເຫລັກປະຕູມ້ວນ    12 X 12 X 525 CM ','','','','', '', '','','ອັນ',1,3,2,NOW(), 0, '0000-00-00 00:00:00', 0, '1',0,0 ); </v>
      </c>
      <c r="O659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660" spans="1:15">
      <c r="A660" s="4">
        <v>624</v>
      </c>
      <c r="C660" s="4" t="str">
        <f t="shared" si="52"/>
        <v>C0000624</v>
      </c>
      <c r="D660" s="1" t="s">
        <v>641</v>
      </c>
      <c r="E660" s="4" t="s">
        <v>23</v>
      </c>
      <c r="F660" s="2">
        <v>0</v>
      </c>
      <c r="G660" s="6" t="s">
        <v>1739</v>
      </c>
      <c r="H660" s="7">
        <v>24</v>
      </c>
      <c r="I660" s="1" t="s">
        <v>1698</v>
      </c>
      <c r="J660" s="1">
        <f t="shared" si="53"/>
        <v>1</v>
      </c>
      <c r="K660" s="1">
        <v>1</v>
      </c>
      <c r="L660" s="1">
        <f t="shared" si="54"/>
        <v>1</v>
      </c>
      <c r="N660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('1','C0000624','ແປງຂ້າງປະຕູມ້ວນຢາງ  5 X 254 CM','','','','', '', '','','ເສັ້ນ',1,3,2,NOW(), 0, '0000-00-00 00:00:00', 0, '1',0,0 ); </v>
      </c>
      <c r="O660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661" spans="1:15">
      <c r="A661" s="4">
        <v>625</v>
      </c>
      <c r="C661" s="4" t="str">
        <f t="shared" si="52"/>
        <v>C0000625</v>
      </c>
      <c r="D661" s="1" t="s">
        <v>642</v>
      </c>
      <c r="E661" s="4" t="s">
        <v>23</v>
      </c>
      <c r="F661" s="2">
        <v>0</v>
      </c>
      <c r="G661" s="6" t="s">
        <v>1739</v>
      </c>
      <c r="H661" s="7">
        <v>50</v>
      </c>
      <c r="I661" s="1" t="s">
        <v>1698</v>
      </c>
      <c r="J661" s="1">
        <f t="shared" si="53"/>
        <v>1</v>
      </c>
      <c r="K661" s="1">
        <v>1</v>
      </c>
      <c r="L661" s="1">
        <f t="shared" si="54"/>
        <v>1</v>
      </c>
      <c r="N661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('1','C0000625','ແປງຂ້າງປະຕູມ້ວນຢາງ  5 X 270 CM','','','','', '', '','','ເສັ້ນ',1,3,2,NOW(), 0, '0000-00-00 00:00:00', 0, '1',0,0 ); </v>
      </c>
      <c r="O661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662" spans="1:15">
      <c r="A662" s="4">
        <v>626</v>
      </c>
      <c r="C662" s="4" t="str">
        <f t="shared" si="52"/>
        <v>C0000626</v>
      </c>
      <c r="D662" s="1" t="s">
        <v>643</v>
      </c>
      <c r="E662" s="4" t="s">
        <v>23</v>
      </c>
      <c r="F662" s="2">
        <v>0</v>
      </c>
      <c r="G662" s="6" t="s">
        <v>1739</v>
      </c>
      <c r="H662" s="7">
        <v>59</v>
      </c>
      <c r="I662" s="1" t="s">
        <v>1698</v>
      </c>
      <c r="J662" s="1">
        <f t="shared" si="53"/>
        <v>1</v>
      </c>
      <c r="K662" s="1">
        <v>1</v>
      </c>
      <c r="L662" s="1">
        <f t="shared" si="54"/>
        <v>1</v>
      </c>
      <c r="N662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('1','C0000626','ແປງຂ້າງປະຕູມ້ວນຢາງ  5 X 370 CM','','','','', '', '','','ເສັ້ນ',1,3,2,NOW(), 0, '0000-00-00 00:00:00', 0, '1',0,0 ); </v>
      </c>
      <c r="O662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0,0,'59', 1, 1, 2, NOW(), 'ຮັບສິນຄ້າເຂົ້າໃໝ່', 'admin',' 0',0,0,0,'', '1','1','0000-00-00','-',NOW(),'-',NOW(),'-',NOW(),'1','1','','','');</v>
      </c>
    </row>
    <row r="663" spans="1:15">
      <c r="A663" s="4">
        <v>627</v>
      </c>
      <c r="C663" s="4" t="str">
        <f t="shared" si="52"/>
        <v>C0000627</v>
      </c>
      <c r="D663" s="1" t="s">
        <v>644</v>
      </c>
      <c r="E663" s="4" t="s">
        <v>23</v>
      </c>
      <c r="F663" s="2">
        <v>0</v>
      </c>
      <c r="G663" s="6" t="s">
        <v>1739</v>
      </c>
      <c r="H663" s="7">
        <v>13</v>
      </c>
      <c r="I663" s="1" t="s">
        <v>1698</v>
      </c>
      <c r="J663" s="1">
        <f t="shared" si="53"/>
        <v>1</v>
      </c>
      <c r="K663" s="1">
        <v>1</v>
      </c>
      <c r="L663" s="1">
        <f t="shared" si="54"/>
        <v>1</v>
      </c>
      <c r="N663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('1','C0000627','ແປງຂ້າງປະຕູມ້ວນຢາງ  5 X 400 CM','','','','', '', '','','ເສັ້ນ',1,3,2,NOW(), 0, '0000-00-00 00:00:00', 0, '1',0,0 ); </v>
      </c>
      <c r="O663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664" spans="1:15">
      <c r="A664" s="4">
        <v>628</v>
      </c>
      <c r="C664" s="4" t="str">
        <f t="shared" si="52"/>
        <v>C0000628</v>
      </c>
      <c r="D664" s="1" t="s">
        <v>645</v>
      </c>
      <c r="E664" s="4" t="s">
        <v>23</v>
      </c>
      <c r="F664" s="2">
        <v>0</v>
      </c>
      <c r="G664" s="6" t="s">
        <v>1739</v>
      </c>
      <c r="H664" s="7">
        <v>10</v>
      </c>
      <c r="I664" s="1" t="s">
        <v>1698</v>
      </c>
      <c r="J664" s="1">
        <f t="shared" si="53"/>
        <v>1</v>
      </c>
      <c r="K664" s="1">
        <v>1</v>
      </c>
      <c r="L664" s="1">
        <f t="shared" si="54"/>
        <v>1</v>
      </c>
      <c r="N664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('1','C0000628','ເຫລັກທ່ວງນ້ຳໜັກຜ້າຢາງປະຕູມ້ວນ  40 X 65 X 460 CM ','','','','', '', '','','ເສັ້ນ',1,3,2,NOW(), 0, '0000-00-00 00:00:00', 0, '1',0,0 ); </v>
      </c>
      <c r="O664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665" spans="1:15">
      <c r="A665" s="4">
        <v>629</v>
      </c>
      <c r="C665" s="4" t="str">
        <f t="shared" si="52"/>
        <v>C0000629</v>
      </c>
      <c r="D665" s="1" t="s">
        <v>646</v>
      </c>
      <c r="E665" s="4" t="s">
        <v>647</v>
      </c>
      <c r="F665" s="2">
        <v>0</v>
      </c>
      <c r="G665" s="6" t="s">
        <v>1739</v>
      </c>
      <c r="H665" s="7">
        <v>4</v>
      </c>
      <c r="I665" s="1" t="s">
        <v>1698</v>
      </c>
      <c r="J665" s="1">
        <f t="shared" si="53"/>
        <v>1</v>
      </c>
      <c r="K665" s="1">
        <v>1</v>
      </c>
      <c r="L665" s="1">
        <f t="shared" si="54"/>
        <v>1</v>
      </c>
      <c r="N665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('1','C0000629','ແຜ້ນສັງກະສີປະຕູມ້ວນຢາງ  20 X 40   47ແຜ່ນ/ແພ໊ກ  ','','','','', '', '','','ແພ໊ກ',1,3,2,NOW(), 0, '0000-00-00 00:00:00', 0, '1',0,0 ); </v>
      </c>
      <c r="O665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66" spans="1:15">
      <c r="A666" s="4">
        <v>630</v>
      </c>
      <c r="C666" s="4" t="str">
        <f t="shared" si="52"/>
        <v>C0000630</v>
      </c>
      <c r="D666" s="1" t="s">
        <v>648</v>
      </c>
      <c r="E666" s="4" t="s">
        <v>647</v>
      </c>
      <c r="F666" s="2">
        <v>0</v>
      </c>
      <c r="G666" s="6" t="s">
        <v>1739</v>
      </c>
      <c r="H666" s="7">
        <v>4</v>
      </c>
      <c r="I666" s="1" t="s">
        <v>1698</v>
      </c>
      <c r="J666" s="1">
        <f t="shared" si="53"/>
        <v>1</v>
      </c>
      <c r="K666" s="1">
        <v>1</v>
      </c>
      <c r="L666" s="1">
        <f t="shared" si="54"/>
        <v>1</v>
      </c>
      <c r="N666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('1','C0000630','ແຜ້ນສັງກະສີປະຕູມ້ວນຢາງ  20 X 56   47ແຜ່ນ/ແພ໊ກ  ','','','','', '', '','','ແພ໊ກ',1,3,2,NOW(), 0, '0000-00-00 00:00:00', 0, '1',0,0 ); </v>
      </c>
      <c r="O666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67" spans="1:15">
      <c r="A667" s="4">
        <v>631</v>
      </c>
      <c r="B667" s="4" t="s">
        <v>2110</v>
      </c>
      <c r="C667" s="4" t="str">
        <f t="shared" si="52"/>
        <v>C0000631</v>
      </c>
      <c r="D667" s="1" t="s">
        <v>706</v>
      </c>
      <c r="E667" s="4" t="s">
        <v>707</v>
      </c>
      <c r="F667" s="2">
        <v>0</v>
      </c>
      <c r="G667" s="6" t="s">
        <v>1739</v>
      </c>
      <c r="H667" s="7">
        <v>4</v>
      </c>
      <c r="I667" s="1" t="s">
        <v>1698</v>
      </c>
      <c r="J667" s="1">
        <f t="shared" si="53"/>
        <v>1</v>
      </c>
      <c r="K667" s="1">
        <v>1</v>
      </c>
      <c r="L667" s="1">
        <f t="shared" si="54"/>
        <v>1</v>
      </c>
      <c r="N667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('1','C0000631','ລູກປືນ NSK 6201','','','','', '', '','','ລູກ',1,3,2,NOW(), 0, '0000-00-00 00:00:00', 0, '1',0,0 ); </v>
      </c>
      <c r="O667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68" spans="1:15">
      <c r="A668" s="4">
        <v>632</v>
      </c>
      <c r="B668" s="4" t="s">
        <v>2110</v>
      </c>
      <c r="C668" s="4" t="str">
        <f t="shared" si="52"/>
        <v>C0000632</v>
      </c>
      <c r="D668" s="1" t="s">
        <v>708</v>
      </c>
      <c r="E668" s="4" t="s">
        <v>707</v>
      </c>
      <c r="F668" s="2">
        <v>0</v>
      </c>
      <c r="G668" s="6" t="s">
        <v>1739</v>
      </c>
      <c r="H668" s="7">
        <v>9</v>
      </c>
      <c r="I668" s="1" t="s">
        <v>1698</v>
      </c>
      <c r="J668" s="1">
        <f t="shared" si="53"/>
        <v>1</v>
      </c>
      <c r="K668" s="1">
        <v>1</v>
      </c>
      <c r="L668" s="1">
        <f t="shared" si="54"/>
        <v>1</v>
      </c>
      <c r="N668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('1','C0000632','ລູກປືນ NSK 6202','','','','', '', '','','ລູກ',1,3,2,NOW(), 0, '0000-00-00 00:00:00', 0, '1',0,0 ); </v>
      </c>
      <c r="O668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669" spans="1:15">
      <c r="A669" s="4">
        <v>633</v>
      </c>
      <c r="B669" s="4" t="s">
        <v>2110</v>
      </c>
      <c r="C669" s="4" t="str">
        <f t="shared" si="52"/>
        <v>C0000633</v>
      </c>
      <c r="D669" s="1" t="s">
        <v>709</v>
      </c>
      <c r="E669" s="4" t="s">
        <v>707</v>
      </c>
      <c r="F669" s="2">
        <v>0</v>
      </c>
      <c r="G669" s="6" t="s">
        <v>1739</v>
      </c>
      <c r="H669" s="7">
        <v>3</v>
      </c>
      <c r="I669" s="1" t="s">
        <v>1698</v>
      </c>
      <c r="J669" s="1">
        <f t="shared" si="53"/>
        <v>1</v>
      </c>
      <c r="K669" s="1">
        <v>1</v>
      </c>
      <c r="L669" s="1">
        <f t="shared" si="54"/>
        <v>1</v>
      </c>
      <c r="N669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('1','C0000633','ລູກປືນ RBI 6301','','','','', '', '','','ລູກ',1,3,2,NOW(), 0, '0000-00-00 00:00:00', 0, '1',0,0 ); </v>
      </c>
      <c r="O669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670" spans="1:15">
      <c r="A670" s="4">
        <v>634</v>
      </c>
      <c r="B670" s="4" t="s">
        <v>2110</v>
      </c>
      <c r="C670" s="4" t="str">
        <f t="shared" si="52"/>
        <v>C0000634</v>
      </c>
      <c r="D670" s="1" t="s">
        <v>710</v>
      </c>
      <c r="E670" s="4" t="s">
        <v>707</v>
      </c>
      <c r="F670" s="2">
        <v>0</v>
      </c>
      <c r="G670" s="6" t="s">
        <v>1739</v>
      </c>
      <c r="H670" s="7">
        <v>1</v>
      </c>
      <c r="I670" s="1" t="s">
        <v>1698</v>
      </c>
      <c r="J670" s="1">
        <f t="shared" si="53"/>
        <v>1</v>
      </c>
      <c r="K670" s="1">
        <v>1</v>
      </c>
      <c r="L670" s="1">
        <f t="shared" si="54"/>
        <v>1</v>
      </c>
      <c r="N670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('1','C0000634','ລູກປືນ SKF 6404','','','','', '', '','','ລູກ',1,3,2,NOW(), 0, '0000-00-00 00:00:00', 0, '1',0,0 ); </v>
      </c>
      <c r="O670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71" spans="1:15">
      <c r="A671" s="4">
        <v>635</v>
      </c>
      <c r="B671" s="4" t="s">
        <v>2110</v>
      </c>
      <c r="C671" s="4" t="str">
        <f t="shared" si="52"/>
        <v>C0000635</v>
      </c>
      <c r="D671" s="1" t="s">
        <v>711</v>
      </c>
      <c r="E671" s="4" t="s">
        <v>707</v>
      </c>
      <c r="F671" s="2">
        <v>0</v>
      </c>
      <c r="G671" s="6" t="s">
        <v>1739</v>
      </c>
      <c r="H671" s="7">
        <v>1</v>
      </c>
      <c r="I671" s="1" t="s">
        <v>1698</v>
      </c>
      <c r="J671" s="1">
        <f t="shared" si="53"/>
        <v>1</v>
      </c>
      <c r="K671" s="1">
        <v>1</v>
      </c>
      <c r="L671" s="1">
        <f t="shared" si="54"/>
        <v>1</v>
      </c>
      <c r="N671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('1','C0000635','ລູກປືນ SKF 6405','','','','', '', '','','ລູກ',1,3,2,NOW(), 0, '0000-00-00 00:00:00', 0, '1',0,0 ); </v>
      </c>
      <c r="O671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72" spans="1:15">
      <c r="A672" s="4">
        <v>636</v>
      </c>
      <c r="B672" s="4" t="s">
        <v>2110</v>
      </c>
      <c r="C672" s="4" t="str">
        <f t="shared" si="52"/>
        <v>C0000636</v>
      </c>
      <c r="D672" s="1" t="s">
        <v>712</v>
      </c>
      <c r="E672" s="4" t="s">
        <v>707</v>
      </c>
      <c r="F672" s="2">
        <v>0</v>
      </c>
      <c r="G672" s="6" t="s">
        <v>1739</v>
      </c>
      <c r="H672" s="7">
        <v>3</v>
      </c>
      <c r="I672" s="1" t="s">
        <v>1698</v>
      </c>
      <c r="J672" s="1">
        <f t="shared" si="53"/>
        <v>1</v>
      </c>
      <c r="K672" s="1">
        <v>1</v>
      </c>
      <c r="L672" s="1">
        <f t="shared" si="54"/>
        <v>1</v>
      </c>
      <c r="N672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('1','C0000636','ລູກປືນ XC 51118','','','','', '', '','','ລູກ',1,3,2,NOW(), 0, '0000-00-00 00:00:00', 0, '1',0,0 ); </v>
      </c>
      <c r="O672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673" spans="1:15">
      <c r="A673" s="4">
        <v>637</v>
      </c>
      <c r="B673" s="4" t="s">
        <v>2110</v>
      </c>
      <c r="C673" s="4" t="str">
        <f t="shared" si="52"/>
        <v>C0000637</v>
      </c>
      <c r="D673" s="1" t="s">
        <v>713</v>
      </c>
      <c r="E673" s="4" t="s">
        <v>707</v>
      </c>
      <c r="F673" s="2">
        <v>0</v>
      </c>
      <c r="G673" s="6" t="s">
        <v>1739</v>
      </c>
      <c r="H673" s="7">
        <v>1</v>
      </c>
      <c r="I673" s="1" t="s">
        <v>1698</v>
      </c>
      <c r="J673" s="1">
        <f t="shared" si="53"/>
        <v>1</v>
      </c>
      <c r="K673" s="1">
        <v>1</v>
      </c>
      <c r="L673" s="1">
        <f t="shared" si="54"/>
        <v>1</v>
      </c>
      <c r="N673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('1','C0000637','ລູກປືນ GJP 30206','','','','', '', '','','ລູກ',1,3,2,NOW(), 0, '0000-00-00 00:00:00', 0, '1',0,0 ); </v>
      </c>
      <c r="O673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74" spans="1:15">
      <c r="A674" s="4">
        <v>638</v>
      </c>
      <c r="B674" s="4" t="s">
        <v>2110</v>
      </c>
      <c r="C674" s="4" t="str">
        <f t="shared" si="52"/>
        <v>C0000638</v>
      </c>
      <c r="D674" s="1" t="s">
        <v>714</v>
      </c>
      <c r="E674" s="4" t="s">
        <v>707</v>
      </c>
      <c r="F674" s="2">
        <v>0</v>
      </c>
      <c r="G674" s="6" t="s">
        <v>1739</v>
      </c>
      <c r="H674" s="7">
        <v>7</v>
      </c>
      <c r="I674" s="1" t="s">
        <v>1698</v>
      </c>
      <c r="J674" s="1">
        <f t="shared" si="53"/>
        <v>1</v>
      </c>
      <c r="K674" s="1">
        <v>1</v>
      </c>
      <c r="L674" s="1">
        <f t="shared" si="54"/>
        <v>1</v>
      </c>
      <c r="N674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('1','C0000638','ລູກປືນ IKO 4907','','','','', '', '','','ລູກ',1,3,2,NOW(), 0, '0000-00-00 00:00:00', 0, '1',0,0 ); </v>
      </c>
      <c r="O674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675" spans="1:15">
      <c r="A675" s="4">
        <v>639</v>
      </c>
      <c r="B675" s="4" t="s">
        <v>2110</v>
      </c>
      <c r="C675" s="4" t="str">
        <f t="shared" si="52"/>
        <v>C0000639</v>
      </c>
      <c r="D675" s="1" t="s">
        <v>715</v>
      </c>
      <c r="E675" s="4" t="s">
        <v>707</v>
      </c>
      <c r="F675" s="2">
        <v>0</v>
      </c>
      <c r="G675" s="6" t="s">
        <v>1739</v>
      </c>
      <c r="H675" s="7">
        <v>18</v>
      </c>
      <c r="I675" s="1" t="s">
        <v>1698</v>
      </c>
      <c r="J675" s="1">
        <f t="shared" si="53"/>
        <v>1</v>
      </c>
      <c r="K675" s="1">
        <v>1</v>
      </c>
      <c r="L675" s="1">
        <f t="shared" si="54"/>
        <v>1</v>
      </c>
      <c r="N675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('1','C0000639','ລູກປືນ KOYO 6202','','','','', '', '','','ລູກ',1,3,2,NOW(), 0, '0000-00-00 00:00:00', 0, '1',0,0 ); </v>
      </c>
      <c r="O675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676" spans="1:15">
      <c r="A676" s="4">
        <v>640</v>
      </c>
      <c r="B676" s="4" t="s">
        <v>2110</v>
      </c>
      <c r="C676" s="4" t="str">
        <f t="shared" si="52"/>
        <v>C0000640</v>
      </c>
      <c r="D676" s="1" t="s">
        <v>716</v>
      </c>
      <c r="E676" s="4" t="s">
        <v>707</v>
      </c>
      <c r="F676" s="2">
        <v>0</v>
      </c>
      <c r="G676" s="6" t="s">
        <v>1739</v>
      </c>
      <c r="H676" s="7">
        <v>4</v>
      </c>
      <c r="I676" s="1" t="s">
        <v>1698</v>
      </c>
      <c r="J676" s="1">
        <f t="shared" si="53"/>
        <v>1</v>
      </c>
      <c r="K676" s="1">
        <v>1</v>
      </c>
      <c r="L676" s="1">
        <f t="shared" si="54"/>
        <v>1</v>
      </c>
      <c r="N676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('1','C0000640','ລູກປືນ KOYO 6003','','','','', '', '','','ລູກ',1,3,2,NOW(), 0, '0000-00-00 00:00:00', 0, '1',0,0 ); </v>
      </c>
      <c r="O676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77" spans="1:15">
      <c r="A677" s="4">
        <v>641</v>
      </c>
      <c r="B677" s="4" t="s">
        <v>2110</v>
      </c>
      <c r="C677" s="4" t="str">
        <f t="shared" si="52"/>
        <v>C0000641</v>
      </c>
      <c r="D677" s="1" t="s">
        <v>717</v>
      </c>
      <c r="E677" s="4" t="s">
        <v>707</v>
      </c>
      <c r="F677" s="2">
        <v>0</v>
      </c>
      <c r="G677" s="6" t="s">
        <v>1739</v>
      </c>
      <c r="H677" s="7">
        <v>1</v>
      </c>
      <c r="I677" s="1" t="s">
        <v>1698</v>
      </c>
      <c r="J677" s="1">
        <f t="shared" si="53"/>
        <v>1</v>
      </c>
      <c r="K677" s="1">
        <v>1</v>
      </c>
      <c r="L677" s="1">
        <f t="shared" si="54"/>
        <v>1</v>
      </c>
      <c r="N677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('1','C0000641','ລູກປືນ KOYO 6308','','','','', '', '','','ລູກ',1,3,2,NOW(), 0, '0000-00-00 00:00:00', 0, '1',0,0 ); </v>
      </c>
      <c r="O677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78" spans="1:15">
      <c r="A678" s="4">
        <v>642</v>
      </c>
      <c r="B678" s="4" t="s">
        <v>2110</v>
      </c>
      <c r="C678" s="4" t="str">
        <f t="shared" si="52"/>
        <v>C0000642</v>
      </c>
      <c r="D678" s="1" t="s">
        <v>718</v>
      </c>
      <c r="E678" s="4" t="s">
        <v>28</v>
      </c>
      <c r="F678" s="2">
        <v>0</v>
      </c>
      <c r="G678" s="6" t="s">
        <v>1739</v>
      </c>
      <c r="H678" s="7">
        <v>27</v>
      </c>
      <c r="I678" s="1" t="s">
        <v>1698</v>
      </c>
      <c r="J678" s="1">
        <f t="shared" si="53"/>
        <v>1</v>
      </c>
      <c r="K678" s="1">
        <v>1</v>
      </c>
      <c r="L678" s="1">
        <f t="shared" si="54"/>
        <v>1</v>
      </c>
      <c r="N678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('1','C0000642','ຢາງຮອງແກ້ວ ເບີ 01','','','','', '', '','','ມ້ວນ',1,3,2,NOW(), 0, '0000-00-00 00:00:00', 0, '1',0,0 ); </v>
      </c>
      <c r="O678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679" spans="1:15">
      <c r="A679" s="4">
        <v>643</v>
      </c>
      <c r="B679" s="4" t="s">
        <v>2110</v>
      </c>
      <c r="C679" s="4" t="str">
        <f t="shared" si="52"/>
        <v>C0000643</v>
      </c>
      <c r="D679" s="1" t="s">
        <v>719</v>
      </c>
      <c r="E679" s="4" t="s">
        <v>28</v>
      </c>
      <c r="F679" s="2">
        <v>0</v>
      </c>
      <c r="G679" s="6" t="s">
        <v>1739</v>
      </c>
      <c r="H679" s="7">
        <v>16</v>
      </c>
      <c r="I679" s="1" t="s">
        <v>1698</v>
      </c>
      <c r="J679" s="1">
        <f t="shared" si="53"/>
        <v>1</v>
      </c>
      <c r="K679" s="1">
        <v>1</v>
      </c>
      <c r="L679" s="1">
        <f t="shared" si="54"/>
        <v>1</v>
      </c>
      <c r="N679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('1','C0000643','ຢາງຮອງແກ້ວ ເບີ 02','','','','', '', '','','ມ້ວນ',1,3,2,NOW(), 0, '0000-00-00 00:00:00', 0, '1',0,0 ); </v>
      </c>
      <c r="O679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680" spans="1:15">
      <c r="A680" s="4">
        <v>644</v>
      </c>
      <c r="B680" s="4" t="s">
        <v>2110</v>
      </c>
      <c r="C680" s="4" t="str">
        <f t="shared" si="52"/>
        <v>C0000644</v>
      </c>
      <c r="D680" s="1" t="s">
        <v>720</v>
      </c>
      <c r="E680" s="4" t="s">
        <v>28</v>
      </c>
      <c r="F680" s="2">
        <v>0</v>
      </c>
      <c r="G680" s="6" t="s">
        <v>1739</v>
      </c>
      <c r="H680" s="7">
        <v>67</v>
      </c>
      <c r="I680" s="1" t="s">
        <v>1698</v>
      </c>
      <c r="J680" s="1">
        <f t="shared" si="53"/>
        <v>1</v>
      </c>
      <c r="K680" s="1">
        <v>1</v>
      </c>
      <c r="L680" s="1">
        <f t="shared" si="54"/>
        <v>1</v>
      </c>
      <c r="N680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('1','C0000644','ຢາງຮອງແກ້ວ ເບີ 04','','','','', '', '','','ມ້ວນ',1,3,2,NOW(), 0, '0000-00-00 00:00:00', 0, '1',0,0 ); </v>
      </c>
      <c r="O680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0,0,'67', 1, 1, 2, NOW(), 'ຮັບສິນຄ້າເຂົ້າໃໝ່', 'admin',' 0',0,0,0,'', '1','1','0000-00-00','-',NOW(),'-',NOW(),'-',NOW(),'1','1','','','');</v>
      </c>
    </row>
    <row r="681" spans="1:15">
      <c r="A681" s="4">
        <v>645</v>
      </c>
      <c r="B681" s="4" t="s">
        <v>2110</v>
      </c>
      <c r="C681" s="4" t="str">
        <f t="shared" si="52"/>
        <v>C0000645</v>
      </c>
      <c r="D681" s="1" t="s">
        <v>721</v>
      </c>
      <c r="E681" s="4" t="s">
        <v>28</v>
      </c>
      <c r="F681" s="2">
        <v>0</v>
      </c>
      <c r="G681" s="6" t="s">
        <v>1739</v>
      </c>
      <c r="H681" s="7">
        <v>12</v>
      </c>
      <c r="I681" s="1" t="s">
        <v>1698</v>
      </c>
      <c r="J681" s="1">
        <f t="shared" si="53"/>
        <v>1</v>
      </c>
      <c r="K681" s="1">
        <v>1</v>
      </c>
      <c r="L681" s="1">
        <f t="shared" si="54"/>
        <v>1</v>
      </c>
      <c r="N681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('1','C0000645','ຢາງຮອງແກ້ວ ເບີ 05','','','','', '', '','','ມ້ວນ',1,3,2,NOW(), 0, '0000-00-00 00:00:00', 0, '1',0,0 ); </v>
      </c>
      <c r="O681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682" spans="1:15">
      <c r="A682" s="4">
        <v>646</v>
      </c>
      <c r="B682" s="4" t="s">
        <v>2110</v>
      </c>
      <c r="C682" s="4" t="str">
        <f t="shared" si="52"/>
        <v>C0000646</v>
      </c>
      <c r="D682" s="1" t="s">
        <v>722</v>
      </c>
      <c r="E682" s="4" t="s">
        <v>28</v>
      </c>
      <c r="F682" s="2">
        <v>0</v>
      </c>
      <c r="G682" s="6" t="s">
        <v>1739</v>
      </c>
      <c r="H682" s="7">
        <v>49</v>
      </c>
      <c r="I682" s="1" t="s">
        <v>1698</v>
      </c>
      <c r="J682" s="1">
        <f t="shared" si="53"/>
        <v>1</v>
      </c>
      <c r="K682" s="1">
        <v>1</v>
      </c>
      <c r="L682" s="1">
        <f t="shared" si="54"/>
        <v>1</v>
      </c>
      <c r="N682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('1','C0000646','ຢາງຮອງແກ້ວ ເບີ 06','','','','', '', '','','ມ້ວນ',1,3,2,NOW(), 0, '0000-00-00 00:00:00', 0, '1',0,0 ); </v>
      </c>
      <c r="O682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0,0,'49', 1, 1, 2, NOW(), 'ຮັບສິນຄ້າເຂົ້າໃໝ່', 'admin',' 0',0,0,0,'', '1','1','0000-00-00','-',NOW(),'-',NOW(),'-',NOW(),'1','1','','','');</v>
      </c>
    </row>
    <row r="683" spans="1:15">
      <c r="A683" s="4">
        <v>647</v>
      </c>
      <c r="B683" s="4" t="s">
        <v>2110</v>
      </c>
      <c r="C683" s="4" t="str">
        <f t="shared" si="52"/>
        <v>C0000647</v>
      </c>
      <c r="D683" s="1" t="s">
        <v>723</v>
      </c>
      <c r="E683" s="4" t="s">
        <v>28</v>
      </c>
      <c r="F683" s="2">
        <v>0</v>
      </c>
      <c r="G683" s="6" t="s">
        <v>1739</v>
      </c>
      <c r="H683" s="7">
        <v>16</v>
      </c>
      <c r="I683" s="1" t="s">
        <v>1698</v>
      </c>
      <c r="J683" s="1">
        <f t="shared" si="53"/>
        <v>1</v>
      </c>
      <c r="K683" s="1">
        <v>1</v>
      </c>
      <c r="L683" s="1">
        <f t="shared" si="54"/>
        <v>1</v>
      </c>
      <c r="N683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('1','C0000647','ຢາງຮອງແກ້ວ ເບີ 51','','','','', '', '','','ມ້ວນ',1,3,2,NOW(), 0, '0000-00-00 00:00:00', 0, '1',0,0 ); </v>
      </c>
      <c r="O683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684" spans="1:15">
      <c r="A684" s="4">
        <v>648</v>
      </c>
      <c r="B684" s="4" t="s">
        <v>2110</v>
      </c>
      <c r="C684" s="4" t="str">
        <f t="shared" si="52"/>
        <v>C0000648</v>
      </c>
      <c r="D684" s="1" t="s">
        <v>724</v>
      </c>
      <c r="E684" s="4" t="s">
        <v>28</v>
      </c>
      <c r="F684" s="2">
        <v>0</v>
      </c>
      <c r="G684" s="6" t="s">
        <v>1739</v>
      </c>
      <c r="H684" s="7">
        <v>11</v>
      </c>
      <c r="I684" s="1" t="s">
        <v>1698</v>
      </c>
      <c r="J684" s="1">
        <f t="shared" si="53"/>
        <v>1</v>
      </c>
      <c r="K684" s="1">
        <v>1</v>
      </c>
      <c r="L684" s="1">
        <f t="shared" si="54"/>
        <v>1</v>
      </c>
      <c r="N684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('1','C0000648','ຢາງຮອງແກ້ວ ເບີ 68','','','','', '', '','','ມ້ວນ',1,3,2,NOW(), 0, '0000-00-00 00:00:00', 0, '1',0,0 ); </v>
      </c>
      <c r="O684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685" spans="1:15">
      <c r="A685" s="4">
        <v>649</v>
      </c>
      <c r="B685" s="4" t="s">
        <v>2110</v>
      </c>
      <c r="C685" s="4" t="str">
        <f t="shared" si="52"/>
        <v>C0000649</v>
      </c>
      <c r="D685" s="1" t="s">
        <v>725</v>
      </c>
      <c r="E685" s="4" t="s">
        <v>28</v>
      </c>
      <c r="F685" s="2">
        <v>0</v>
      </c>
      <c r="G685" s="6" t="s">
        <v>1739</v>
      </c>
      <c r="H685" s="7">
        <v>136</v>
      </c>
      <c r="I685" s="1" t="s">
        <v>1698</v>
      </c>
      <c r="J685" s="1">
        <f t="shared" si="53"/>
        <v>1</v>
      </c>
      <c r="K685" s="1">
        <v>1</v>
      </c>
      <c r="L685" s="1">
        <f t="shared" si="54"/>
        <v>1</v>
      </c>
      <c r="N685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('1','C0000649','ROCKMAX SWELLING 101 25 X20MM 5M     6ມ້ວນ/ແກັດ','','','','', '', '','','ມ້ວນ',1,3,2,NOW(), 0, '0000-00-00 00:00:00', 0, '1',0,0 ); </v>
      </c>
      <c r="O685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0,0,'136', 1, 1, 2, NOW(), 'ຮັບສິນຄ້າເຂົ້າໃໝ່', 'admin',' 0',0,0,0,'', '1','1','0000-00-00','-',NOW(),'-',NOW(),'-',NOW(),'1','1','','','');</v>
      </c>
    </row>
    <row r="686" spans="1:15">
      <c r="A686" s="4">
        <v>650</v>
      </c>
      <c r="B686" s="4" t="s">
        <v>2110</v>
      </c>
      <c r="C686" s="4" t="str">
        <f t="shared" si="52"/>
        <v>C0000650</v>
      </c>
      <c r="D686" s="1" t="s">
        <v>726</v>
      </c>
      <c r="E686" s="4" t="s">
        <v>28</v>
      </c>
      <c r="F686" s="2">
        <v>0</v>
      </c>
      <c r="G686" s="6" t="s">
        <v>1739</v>
      </c>
      <c r="H686" s="7">
        <v>4</v>
      </c>
      <c r="I686" s="1" t="s">
        <v>1698</v>
      </c>
      <c r="J686" s="1">
        <f t="shared" si="53"/>
        <v>1</v>
      </c>
      <c r="K686" s="1">
        <v>1</v>
      </c>
      <c r="L686" s="1">
        <f t="shared" si="54"/>
        <v>1</v>
      </c>
      <c r="N686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('1','C0000650','ສັກກະຫລາດປະຕູບານສະວີງ ບານເລືອນ      ສີຄີມ','','','','', '', '','','ມ້ວນ',1,3,2,NOW(), 0, '0000-00-00 00:00:00', 0, '1',0,0 ); </v>
      </c>
      <c r="O686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87" spans="1:15">
      <c r="A687" s="4">
        <v>651</v>
      </c>
      <c r="B687" s="4" t="s">
        <v>2110</v>
      </c>
      <c r="C687" s="4" t="str">
        <f t="shared" si="52"/>
        <v>C0000651</v>
      </c>
      <c r="D687" s="1" t="s">
        <v>727</v>
      </c>
      <c r="E687" s="4" t="s">
        <v>28</v>
      </c>
      <c r="F687" s="2">
        <v>0</v>
      </c>
      <c r="G687" s="6" t="s">
        <v>1739</v>
      </c>
      <c r="H687" s="7">
        <v>1</v>
      </c>
      <c r="I687" s="1" t="s">
        <v>1698</v>
      </c>
      <c r="J687" s="1">
        <f t="shared" si="53"/>
        <v>1</v>
      </c>
      <c r="K687" s="1">
        <v>1</v>
      </c>
      <c r="L687" s="1">
        <f t="shared" si="54"/>
        <v>1</v>
      </c>
      <c r="N687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('1','C0000651','ສັກກະຫລາດປະຕູບານສະວີງ ບານເລືອນ      ສີດຳ','','','','', '', '','','ມ້ວນ',1,3,2,NOW(), 0, '0000-00-00 00:00:00', 0, '1',0,0 ); </v>
      </c>
      <c r="O687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88" spans="1:15">
      <c r="A688" s="4">
        <v>652</v>
      </c>
      <c r="B688" s="4" t="s">
        <v>2110</v>
      </c>
      <c r="C688" s="4" t="str">
        <f t="shared" si="52"/>
        <v>C0000652</v>
      </c>
      <c r="D688" s="1" t="s">
        <v>728</v>
      </c>
      <c r="E688" s="4" t="s">
        <v>62</v>
      </c>
      <c r="F688" s="2">
        <v>0</v>
      </c>
      <c r="G688" s="6" t="s">
        <v>1739</v>
      </c>
      <c r="H688" s="7">
        <v>16</v>
      </c>
      <c r="I688" s="1" t="s">
        <v>1698</v>
      </c>
      <c r="J688" s="1">
        <f t="shared" si="53"/>
        <v>1</v>
      </c>
      <c r="K688" s="1">
        <v>1</v>
      </c>
      <c r="L688" s="1">
        <f t="shared" si="54"/>
        <v>1</v>
      </c>
      <c r="N688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('1','C0000652','ນອ໊ດແມ່      8mm    970ອັນ/ກິໂລ','','','','', '', '','','ກິໂລ',1,3,2,NOW(), 0, '0000-00-00 00:00:00', 0, '1',0,0 ); </v>
      </c>
      <c r="O688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689" spans="1:15">
      <c r="A689" s="4">
        <v>653</v>
      </c>
      <c r="B689" s="4" t="s">
        <v>2110</v>
      </c>
      <c r="C689" s="4" t="str">
        <f t="shared" si="52"/>
        <v>C0000653</v>
      </c>
      <c r="D689" s="1" t="s">
        <v>729</v>
      </c>
      <c r="E689" s="4" t="s">
        <v>62</v>
      </c>
      <c r="F689" s="2">
        <v>0</v>
      </c>
      <c r="G689" s="6" t="s">
        <v>1739</v>
      </c>
      <c r="H689" s="7">
        <v>50</v>
      </c>
      <c r="I689" s="1" t="s">
        <v>1698</v>
      </c>
      <c r="J689" s="1">
        <f t="shared" si="53"/>
        <v>1</v>
      </c>
      <c r="K689" s="1">
        <v>1</v>
      </c>
      <c r="L689" s="1">
        <f t="shared" si="54"/>
        <v>1</v>
      </c>
      <c r="N689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('1','C0000653','ນອ໊ດແມ່    14mm      210ອັນ/ກິໂລ','','','','', '', '','','ກິໂລ',1,3,2,NOW(), 0, '0000-00-00 00:00:00', 0, '1',0,0 ); </v>
      </c>
      <c r="O689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690" spans="1:15">
      <c r="A690" s="4">
        <v>654</v>
      </c>
      <c r="B690" s="4" t="s">
        <v>2110</v>
      </c>
      <c r="C690" s="4" t="str">
        <f t="shared" si="52"/>
        <v>C0000654</v>
      </c>
      <c r="D690" s="1" t="s">
        <v>730</v>
      </c>
      <c r="E690" s="4" t="s">
        <v>62</v>
      </c>
      <c r="F690" s="2">
        <v>0</v>
      </c>
      <c r="G690" s="6" t="s">
        <v>1739</v>
      </c>
      <c r="H690" s="7">
        <v>14</v>
      </c>
      <c r="I690" s="1" t="s">
        <v>1698</v>
      </c>
      <c r="J690" s="1">
        <f t="shared" si="53"/>
        <v>1</v>
      </c>
      <c r="K690" s="1">
        <v>1</v>
      </c>
      <c r="L690" s="1">
        <f t="shared" si="54"/>
        <v>1</v>
      </c>
      <c r="N690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('1','C0000654','ນອ໊ດແມ່    17mm      92ອັນ/ກິໂລ','','','','', '', '','','ກິໂລ',1,3,2,NOW(), 0, '0000-00-00 00:00:00', 0, '1',0,0 ); </v>
      </c>
      <c r="O690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691" spans="1:15">
      <c r="A691" s="4">
        <v>655</v>
      </c>
      <c r="B691" s="4" t="s">
        <v>2110</v>
      </c>
      <c r="C691" s="4" t="str">
        <f t="shared" si="52"/>
        <v>C0000655</v>
      </c>
      <c r="D691" s="1" t="s">
        <v>731</v>
      </c>
      <c r="E691" s="4" t="s">
        <v>62</v>
      </c>
      <c r="F691" s="2">
        <v>0</v>
      </c>
      <c r="G691" s="6" t="s">
        <v>1739</v>
      </c>
      <c r="H691" s="7">
        <v>50</v>
      </c>
      <c r="I691" s="1" t="s">
        <v>1698</v>
      </c>
      <c r="J691" s="1">
        <f t="shared" si="53"/>
        <v>1</v>
      </c>
      <c r="K691" s="1">
        <v>1</v>
      </c>
      <c r="L691" s="1">
        <f t="shared" si="54"/>
        <v>1</v>
      </c>
      <c r="N691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('1','C0000655','ນອ໊ດແມ່    22mm      53ອັນ/ກິໂລ','','','','', '', '','','ກິໂລ',1,3,2,NOW(), 0, '0000-00-00 00:00:00', 0, '1',0,0 ); </v>
      </c>
      <c r="O691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692" spans="1:15">
      <c r="A692" s="4">
        <v>656</v>
      </c>
      <c r="B692" s="4" t="s">
        <v>2110</v>
      </c>
      <c r="C692" s="4" t="str">
        <f t="shared" si="52"/>
        <v>C0000656</v>
      </c>
      <c r="D692" s="1" t="s">
        <v>732</v>
      </c>
      <c r="E692" s="4" t="s">
        <v>62</v>
      </c>
      <c r="F692" s="2">
        <v>0</v>
      </c>
      <c r="G692" s="6" t="s">
        <v>1739</v>
      </c>
      <c r="H692" s="7">
        <v>16</v>
      </c>
      <c r="I692" s="1" t="s">
        <v>1698</v>
      </c>
      <c r="J692" s="1">
        <f t="shared" si="53"/>
        <v>1</v>
      </c>
      <c r="K692" s="1">
        <v>1</v>
      </c>
      <c r="L692" s="1">
        <f t="shared" si="54"/>
        <v>1</v>
      </c>
      <c r="N692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('1','C0000656','ນອ໊ດແມ່    24mm      36ອັນ/ກິໂລ','','','','', '', '','','ກິໂລ',1,3,2,NOW(), 0, '0000-00-00 00:00:00', 0, '1',0,0 ); </v>
      </c>
      <c r="O692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693" spans="1:15">
      <c r="A693" s="4">
        <v>657</v>
      </c>
      <c r="B693" s="4" t="s">
        <v>2110</v>
      </c>
      <c r="C693" s="4" t="str">
        <f t="shared" si="52"/>
        <v>C0000657</v>
      </c>
      <c r="D693" s="1" t="s">
        <v>733</v>
      </c>
      <c r="E693" s="4" t="s">
        <v>62</v>
      </c>
      <c r="F693" s="2">
        <v>0</v>
      </c>
      <c r="G693" s="6" t="s">
        <v>1739</v>
      </c>
      <c r="H693" s="7">
        <v>24</v>
      </c>
      <c r="I693" s="1" t="s">
        <v>1698</v>
      </c>
      <c r="J693" s="1">
        <f t="shared" si="53"/>
        <v>1</v>
      </c>
      <c r="K693" s="1">
        <v>1</v>
      </c>
      <c r="L693" s="1">
        <f t="shared" si="54"/>
        <v>1</v>
      </c>
      <c r="N693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('1','C0000657','ນອ໊ດແມ່    26mm      27ອັນ/ກິໂລ','','','','', '', '','','ກິໂລ',1,3,2,NOW(), 0, '0000-00-00 00:00:00', 0, '1',0,0 ); </v>
      </c>
      <c r="O693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694" spans="1:15">
      <c r="A694" s="4">
        <v>658</v>
      </c>
      <c r="B694" s="4" t="s">
        <v>2110</v>
      </c>
      <c r="C694" s="4" t="str">
        <f t="shared" si="52"/>
        <v>C0000658</v>
      </c>
      <c r="D694" s="1" t="s">
        <v>734</v>
      </c>
      <c r="E694" s="4" t="s">
        <v>6</v>
      </c>
      <c r="F694" s="2">
        <v>0</v>
      </c>
      <c r="G694" s="6" t="s">
        <v>1739</v>
      </c>
      <c r="H694" s="7">
        <v>58</v>
      </c>
      <c r="I694" s="1" t="s">
        <v>1698</v>
      </c>
      <c r="J694" s="1">
        <f t="shared" si="53"/>
        <v>1</v>
      </c>
      <c r="K694" s="1">
        <v>1</v>
      </c>
      <c r="L694" s="1">
        <f t="shared" si="54"/>
        <v>1</v>
      </c>
      <c r="N694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('1','C0000658','ນອ໊ດແມ່    30mm    ','','','','', '', '','','ອັນ',1,3,2,NOW(), 0, '0000-00-00 00:00:00', 0, '1',0,0 ); </v>
      </c>
      <c r="O694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0,0,'58', 1, 1, 2, NOW(), 'ຮັບສິນຄ້າເຂົ້າໃໝ່', 'admin',' 0',0,0,0,'', '1','1','0000-00-00','-',NOW(),'-',NOW(),'-',NOW(),'1','1','','','');</v>
      </c>
    </row>
    <row r="695" spans="1:15">
      <c r="A695" s="4">
        <v>659</v>
      </c>
      <c r="B695" s="4" t="s">
        <v>2110</v>
      </c>
      <c r="C695" s="4" t="str">
        <f t="shared" si="52"/>
        <v>C0000659</v>
      </c>
      <c r="D695" s="1" t="s">
        <v>735</v>
      </c>
      <c r="E695" s="4" t="s">
        <v>62</v>
      </c>
      <c r="F695" s="2">
        <v>0</v>
      </c>
      <c r="G695" s="6" t="s">
        <v>1739</v>
      </c>
      <c r="H695" s="7">
        <v>250</v>
      </c>
      <c r="I695" s="1" t="s">
        <v>1698</v>
      </c>
      <c r="J695" s="1">
        <f t="shared" si="53"/>
        <v>1</v>
      </c>
      <c r="K695" s="1">
        <v>1</v>
      </c>
      <c r="L695" s="1">
        <f t="shared" si="54"/>
        <v>1</v>
      </c>
      <c r="N695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('1','C0000659','ນອ໊ດແມ່    32mm      14ອັນ/ກິໂລ','','','','', '', '','','ກິໂລ',1,3,2,NOW(), 0, '0000-00-00 00:00:00', 0, '1',0,0 ); </v>
      </c>
      <c r="O695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0,0,'250', 1, 1, 2, NOW(), 'ຮັບສິນຄ້າເຂົ້າໃໝ່', 'admin',' 0',0,0,0,'', '1','1','0000-00-00','-',NOW(),'-',NOW(),'-',NOW(),'1','1','','','');</v>
      </c>
    </row>
    <row r="696" spans="1:15">
      <c r="A696" s="4">
        <v>660</v>
      </c>
      <c r="B696" s="4" t="s">
        <v>2110</v>
      </c>
      <c r="C696" s="4" t="str">
        <f t="shared" si="52"/>
        <v>C0000660</v>
      </c>
      <c r="D696" s="1" t="s">
        <v>736</v>
      </c>
      <c r="E696" s="4" t="s">
        <v>6</v>
      </c>
      <c r="F696" s="2">
        <v>0</v>
      </c>
      <c r="G696" s="6" t="s">
        <v>1739</v>
      </c>
      <c r="H696" s="7">
        <v>90</v>
      </c>
      <c r="I696" s="1" t="s">
        <v>1698</v>
      </c>
      <c r="J696" s="1">
        <f t="shared" si="53"/>
        <v>1</v>
      </c>
      <c r="K696" s="1">
        <v>1</v>
      </c>
      <c r="L696" s="1">
        <f t="shared" si="54"/>
        <v>1</v>
      </c>
      <c r="N696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('1','C0000660','ນອ໊ດແມ່    35mm    ','','','','', '', '','','ອັນ',1,3,2,NOW(), 0, '0000-00-00 00:00:00', 0, '1',0,0 ); </v>
      </c>
      <c r="O696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697" spans="1:15">
      <c r="A697" s="4">
        <v>661</v>
      </c>
      <c r="B697" s="4" t="s">
        <v>2110</v>
      </c>
      <c r="C697" s="4" t="str">
        <f t="shared" si="52"/>
        <v>C0000661</v>
      </c>
      <c r="D697" s="1" t="s">
        <v>737</v>
      </c>
      <c r="E697" s="4" t="s">
        <v>62</v>
      </c>
      <c r="F697" s="2">
        <v>0</v>
      </c>
      <c r="G697" s="6" t="s">
        <v>1739</v>
      </c>
      <c r="H697" s="7">
        <v>7</v>
      </c>
      <c r="I697" s="1" t="s">
        <v>1698</v>
      </c>
      <c r="J697" s="1">
        <f t="shared" si="53"/>
        <v>1</v>
      </c>
      <c r="K697" s="1">
        <v>1</v>
      </c>
      <c r="L697" s="1">
        <f t="shared" si="54"/>
        <v>1</v>
      </c>
      <c r="N697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('1','C0000661','ນອ໊ດແມ່ຫົວໝວກ    13mm      130ອັນ/ກິໂລ','','','','', '', '','','ກິໂລ',1,3,2,NOW(), 0, '0000-00-00 00:00:00', 0, '1',0,0 ); </v>
      </c>
      <c r="O697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698" spans="1:15">
      <c r="A698" s="4">
        <v>662</v>
      </c>
      <c r="B698" s="4" t="s">
        <v>2110</v>
      </c>
      <c r="C698" s="4" t="str">
        <f t="shared" si="52"/>
        <v>C0000662</v>
      </c>
      <c r="D698" s="1" t="s">
        <v>738</v>
      </c>
      <c r="E698" s="4" t="s">
        <v>62</v>
      </c>
      <c r="F698" s="2">
        <v>0</v>
      </c>
      <c r="G698" s="6" t="s">
        <v>1739</v>
      </c>
      <c r="H698" s="7">
        <v>25</v>
      </c>
      <c r="I698" s="1" t="s">
        <v>1698</v>
      </c>
      <c r="J698" s="1">
        <f t="shared" si="53"/>
        <v>1</v>
      </c>
      <c r="K698" s="1">
        <v>1</v>
      </c>
      <c r="L698" s="1">
        <f t="shared" si="54"/>
        <v>1</v>
      </c>
      <c r="N698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('1','C0000662','ນອ໊ດແມ່ຫົວໝວກ    17mm        56ອັນ/ກິໂລ','','','','', '', '','','ກິໂລ',1,3,2,NOW(), 0, '0000-00-00 00:00:00', 0, '1',0,0 ); </v>
      </c>
      <c r="O698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699" spans="1:15">
      <c r="A699" s="4">
        <v>663</v>
      </c>
      <c r="B699" s="4" t="s">
        <v>2110</v>
      </c>
      <c r="C699" s="4" t="str">
        <f t="shared" si="52"/>
        <v>C0000663</v>
      </c>
      <c r="D699" s="1" t="s">
        <v>739</v>
      </c>
      <c r="E699" s="4" t="s">
        <v>62</v>
      </c>
      <c r="F699" s="2">
        <v>0</v>
      </c>
      <c r="G699" s="6" t="s">
        <v>1739</v>
      </c>
      <c r="H699" s="7">
        <v>108</v>
      </c>
      <c r="I699" s="1" t="s">
        <v>1698</v>
      </c>
      <c r="J699" s="1">
        <f t="shared" si="53"/>
        <v>1</v>
      </c>
      <c r="K699" s="1">
        <v>1</v>
      </c>
      <c r="L699" s="1">
        <f t="shared" si="54"/>
        <v>1</v>
      </c>
      <c r="N699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('1','C0000663','ນອ໊ດຜູ້   Ø10mm X 2 1/2''   23 ອັນ/ກິໂລ','','','','', '', '','','ກິໂລ',1,3,2,NOW(), 0, '0000-00-00 00:00:00', 0, '1',0,0 ); </v>
      </c>
      <c r="O699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0,0,'108', 1, 1, 2, NOW(), 'ຮັບສິນຄ້າເຂົ້າໃໝ່', 'admin',' 0',0,0,0,'', '1','1','0000-00-00','-',NOW(),'-',NOW(),'-',NOW(),'1','1','','','');</v>
      </c>
    </row>
    <row r="700" spans="1:15">
      <c r="A700" s="4">
        <v>664</v>
      </c>
      <c r="B700" s="4" t="s">
        <v>2110</v>
      </c>
      <c r="C700" s="4" t="str">
        <f t="shared" si="52"/>
        <v>C0000664</v>
      </c>
      <c r="D700" s="1" t="s">
        <v>740</v>
      </c>
      <c r="E700" s="4" t="s">
        <v>6</v>
      </c>
      <c r="F700" s="2">
        <v>0</v>
      </c>
      <c r="G700" s="6" t="s">
        <v>1739</v>
      </c>
      <c r="H700" s="7">
        <v>24</v>
      </c>
      <c r="I700" s="1" t="s">
        <v>1698</v>
      </c>
      <c r="J700" s="1">
        <f t="shared" si="53"/>
        <v>1</v>
      </c>
      <c r="K700" s="1">
        <v>1</v>
      </c>
      <c r="L700" s="1">
        <f t="shared" si="54"/>
        <v>1</v>
      </c>
      <c r="N700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('1','C0000664','ນອ໊ດຜູ້   Ø16mm X 6 1/2''  ','','','','', '', '','','ອັນ',1,3,2,NOW(), 0, '0000-00-00 00:00:00', 0, '1',0,0 ); </v>
      </c>
      <c r="O700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701" spans="1:15">
      <c r="A701" s="4">
        <v>665</v>
      </c>
      <c r="B701" s="4" t="s">
        <v>2110</v>
      </c>
      <c r="C701" s="4" t="str">
        <f t="shared" si="52"/>
        <v>C0000665</v>
      </c>
      <c r="D701" s="1" t="s">
        <v>741</v>
      </c>
      <c r="E701" s="4" t="s">
        <v>6</v>
      </c>
      <c r="F701" s="2">
        <v>0</v>
      </c>
      <c r="G701" s="6" t="s">
        <v>1739</v>
      </c>
      <c r="H701" s="7">
        <v>300</v>
      </c>
      <c r="I701" s="1" t="s">
        <v>1698</v>
      </c>
      <c r="J701" s="1">
        <f t="shared" si="53"/>
        <v>1</v>
      </c>
      <c r="K701" s="1">
        <v>1</v>
      </c>
      <c r="L701" s="1">
        <f t="shared" si="54"/>
        <v>1</v>
      </c>
      <c r="N701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('1','C0000665','ນອ໊ດຜູ້   Ø16mm X 7''  ','','','','', '', '','','ອັນ',1,3,2,NOW(), 0, '0000-00-00 00:00:00', 0, '1',0,0 ); </v>
      </c>
      <c r="O701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0,0,'300', 1, 1, 2, NOW(), 'ຮັບສິນຄ້າເຂົ້າໃໝ່', 'admin',' 0',0,0,0,'', '1','1','0000-00-00','-',NOW(),'-',NOW(),'-',NOW(),'1','1','','','');</v>
      </c>
    </row>
    <row r="702" spans="1:15">
      <c r="A702" s="4">
        <v>666</v>
      </c>
      <c r="B702" s="4" t="s">
        <v>2110</v>
      </c>
      <c r="C702" s="4" t="str">
        <f t="shared" ref="C702:C765" si="57">TEXT(A702,"C0000000")</f>
        <v>C0000666</v>
      </c>
      <c r="D702" s="1" t="s">
        <v>742</v>
      </c>
      <c r="E702" s="4" t="s">
        <v>6</v>
      </c>
      <c r="F702" s="2">
        <v>0</v>
      </c>
      <c r="G702" s="6" t="s">
        <v>1739</v>
      </c>
      <c r="H702" s="7">
        <v>46</v>
      </c>
      <c r="I702" s="1" t="s">
        <v>1698</v>
      </c>
      <c r="J702" s="1">
        <f t="shared" si="53"/>
        <v>1</v>
      </c>
      <c r="K702" s="1">
        <v>1</v>
      </c>
      <c r="L702" s="1">
        <f t="shared" si="54"/>
        <v>1</v>
      </c>
      <c r="N702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('1','C0000666','ນອ໊ດຜູ້   Ø16mm X 9''  ','','','','', '', '','','ອັນ',1,3,2,NOW(), 0, '0000-00-00 00:00:00', 0, '1',0,0 ); </v>
      </c>
      <c r="O702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0,0,'46', 1, 1, 2, NOW(), 'ຮັບສິນຄ້າເຂົ້າໃໝ່', 'admin',' 0',0,0,0,'', '1','1','0000-00-00','-',NOW(),'-',NOW(),'-',NOW(),'1','1','','','');</v>
      </c>
    </row>
    <row r="703" spans="1:15">
      <c r="A703" s="4">
        <v>667</v>
      </c>
      <c r="B703" s="4" t="s">
        <v>2110</v>
      </c>
      <c r="C703" s="4" t="str">
        <f t="shared" si="57"/>
        <v>C0000667</v>
      </c>
      <c r="D703" s="1" t="s">
        <v>743</v>
      </c>
      <c r="E703" s="4" t="s">
        <v>6</v>
      </c>
      <c r="F703" s="2">
        <v>0</v>
      </c>
      <c r="G703" s="6" t="s">
        <v>1739</v>
      </c>
      <c r="H703" s="7">
        <v>3000</v>
      </c>
      <c r="I703" s="1" t="s">
        <v>1698</v>
      </c>
      <c r="J703" s="1">
        <f t="shared" si="53"/>
        <v>1</v>
      </c>
      <c r="K703" s="1">
        <v>1</v>
      </c>
      <c r="L703" s="1">
        <f t="shared" si="54"/>
        <v>1</v>
      </c>
      <c r="N703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('1','C0000667','ນອ໊ດຜູ້   Ø19mm X 6''  ','','','','', '', '','','ອັນ',1,3,2,NOW(), 0, '0000-00-00 00:00:00', 0, '1',0,0 ); </v>
      </c>
      <c r="O703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0,0,'3000', 1, 1, 2, NOW(), 'ຮັບສິນຄ້າເຂົ້າໃໝ່', 'admin',' 0',0,0,0,'', '1','1','0000-00-00','-',NOW(),'-',NOW(),'-',NOW(),'1','1','','','');</v>
      </c>
    </row>
    <row r="704" spans="1:15">
      <c r="A704" s="4">
        <v>668</v>
      </c>
      <c r="B704" s="4" t="s">
        <v>2110</v>
      </c>
      <c r="C704" s="4" t="str">
        <f t="shared" si="57"/>
        <v>C0000668</v>
      </c>
      <c r="D704" s="1" t="s">
        <v>744</v>
      </c>
      <c r="E704" s="4" t="s">
        <v>6</v>
      </c>
      <c r="F704" s="2">
        <v>0</v>
      </c>
      <c r="G704" s="6" t="s">
        <v>1739</v>
      </c>
      <c r="H704" s="7">
        <v>384</v>
      </c>
      <c r="I704" s="1" t="s">
        <v>1698</v>
      </c>
      <c r="J704" s="1">
        <f t="shared" si="53"/>
        <v>1</v>
      </c>
      <c r="K704" s="1">
        <v>1</v>
      </c>
      <c r="L704" s="1">
        <f t="shared" si="54"/>
        <v>1</v>
      </c>
      <c r="N704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('1','C0000668','ນອ໊ດຜູ້   Ø19mm X 7''  ','','','','', '', '','','ອັນ',1,3,2,NOW(), 0, '0000-00-00 00:00:00', 0, '1',0,0 ); </v>
      </c>
      <c r="O704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0,0,'384', 1, 1, 2, NOW(), 'ຮັບສິນຄ້າເຂົ້າໃໝ່', 'admin',' 0',0,0,0,'', '1','1','0000-00-00','-',NOW(),'-',NOW(),'-',NOW(),'1','1','','','');</v>
      </c>
    </row>
    <row r="705" spans="1:15">
      <c r="A705" s="4">
        <v>669</v>
      </c>
      <c r="B705" s="4" t="s">
        <v>2110</v>
      </c>
      <c r="C705" s="4" t="str">
        <f t="shared" si="57"/>
        <v>C0000669</v>
      </c>
      <c r="D705" s="1" t="s">
        <v>745</v>
      </c>
      <c r="E705" s="4" t="s">
        <v>6</v>
      </c>
      <c r="F705" s="2">
        <v>0</v>
      </c>
      <c r="G705" s="6" t="s">
        <v>1739</v>
      </c>
      <c r="H705" s="7">
        <v>560</v>
      </c>
      <c r="I705" s="1" t="s">
        <v>1698</v>
      </c>
      <c r="J705" s="1">
        <f t="shared" si="53"/>
        <v>1</v>
      </c>
      <c r="K705" s="1">
        <v>1</v>
      </c>
      <c r="L705" s="1">
        <f t="shared" si="54"/>
        <v>1</v>
      </c>
      <c r="N705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('1','C0000669','ນອ໊ດຜູ້   Ø19mm X 8''  ','','','','', '', '','','ອັນ',1,3,2,NOW(), 0, '0000-00-00 00:00:00', 0, '1',0,0 ); </v>
      </c>
      <c r="O705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0,0,'560', 1, 1, 2, NOW(), 'ຮັບສິນຄ້າເຂົ້າໃໝ່', 'admin',' 0',0,0,0,'', '1','1','0000-00-00','-',NOW(),'-',NOW(),'-',NOW(),'1','1','','','');</v>
      </c>
    </row>
    <row r="706" spans="1:15">
      <c r="A706" s="4">
        <v>670</v>
      </c>
      <c r="B706" s="4" t="s">
        <v>2110</v>
      </c>
      <c r="C706" s="4" t="str">
        <f t="shared" si="57"/>
        <v>C0000670</v>
      </c>
      <c r="D706" s="1" t="s">
        <v>746</v>
      </c>
      <c r="E706" s="4" t="s">
        <v>62</v>
      </c>
      <c r="F706" s="2">
        <v>0</v>
      </c>
      <c r="G706" s="6" t="s">
        <v>1739</v>
      </c>
      <c r="H706" s="7">
        <v>32</v>
      </c>
      <c r="I706" s="1" t="s">
        <v>1698</v>
      </c>
      <c r="J706" s="1">
        <f t="shared" si="53"/>
        <v>1</v>
      </c>
      <c r="K706" s="1">
        <v>1</v>
      </c>
      <c r="L706" s="1">
        <f t="shared" si="54"/>
        <v>1</v>
      </c>
      <c r="N706" s="1" t="str">
        <f t="shared" si="5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('1','C0000670','ນອ໊ດຜູ້   Ø7mm X 1''             (ກຽວຕະຫລອດ)        130 ອັນ/ກິໂລ','','','','', '', '','','ກິໂລ',1,3,2,NOW(), 0, '0000-00-00 00:00:00', 0, '1',0,0 ); </v>
      </c>
      <c r="O706" s="1" t="str">
        <f t="shared" si="5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0,0,'32', 1, 1, 2, NOW(), 'ຮັບສິນຄ້າເຂົ້າໃໝ່', 'admin',' 0',0,0,0,'', '1','1','0000-00-00','-',NOW(),'-',NOW(),'-',NOW(),'1','1','','','');</v>
      </c>
    </row>
    <row r="707" spans="1:15">
      <c r="A707" s="4">
        <v>671</v>
      </c>
      <c r="B707" s="4" t="s">
        <v>2110</v>
      </c>
      <c r="C707" s="4" t="str">
        <f t="shared" si="57"/>
        <v>C0000671</v>
      </c>
      <c r="D707" s="1" t="s">
        <v>747</v>
      </c>
      <c r="E707" s="4" t="s">
        <v>62</v>
      </c>
      <c r="F707" s="2">
        <v>0</v>
      </c>
      <c r="G707" s="6" t="s">
        <v>1739</v>
      </c>
      <c r="H707" s="7">
        <v>7</v>
      </c>
      <c r="I707" s="1" t="s">
        <v>1698</v>
      </c>
      <c r="J707" s="1">
        <f t="shared" ref="J707:J770" si="58">_xlfn.IFS(I707="ສາງລາຍວັນສຳນັກງານໃຫຍ່",1,I707="ພະແນກບໍລິຫານສຳນັກງານໃຫຍ່",2,I707="ໄອເຕັກສູນວາງສະແດງສິນຄ້າ",3,I707="ໄອເຕັກມໍລ",4,I707="ໄອເຕັກສວນນ້ຳ",5,I707="ທົ່ງຂັນຄຳມໍລ",6)</f>
        <v>1</v>
      </c>
      <c r="K707" s="1">
        <v>1</v>
      </c>
      <c r="L707" s="1">
        <f t="shared" ref="L707:L770" si="59">_xlfn.IFS(G707="ກີບ",1,G707="ບາດ",3,G707="ໂດລາ",2,TRUE,1)</f>
        <v>1</v>
      </c>
      <c r="N707" s="1" t="str">
        <f t="shared" ref="N707:N770" si="60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J707 &amp;"','"&amp; C707 &amp;"','"&amp; D707 &amp;"','','','','', '', '','','" &amp; E707 &amp;"',1,3,2,NOW(), 0, '0000-00-00 00:00:00', 0, '"&amp; K707&amp;"',0,0 );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('1','C0000671','ນອ໊ດຜູ້   Ø7mm X 1 1/2''        (ກຽວຕະຫລອດ)        112 ອັນ/ກິໂລ','','','','', '', '','','ກິໂລ',1,3,2,NOW(), 0, '0000-00-00 00:00:00', 0, '1',0,0 ); </v>
      </c>
      <c r="O707" s="1" t="str">
        <f t="shared" ref="O707:O770" si="61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'"&amp;J707&amp;"', '2024-04-10', (SELECT MAX(materialID) as materialID FROM tb_material WHERE info_id= '"&amp;J707&amp;"'), 0,0,'"&amp;H707&amp;"', 1, 1, 2, NOW(), 'ຮັບສິນຄ້າເຂົ້າໃໝ່', 'admin',' "&amp;F707&amp;"',0,0,0,'', '1','1','0000-00-00','-',NOW(),'-',NOW(),'-',NOW(),'"&amp;L707&amp;"','1','','','');"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708" spans="1:15">
      <c r="A708" s="4">
        <v>672</v>
      </c>
      <c r="B708" s="4" t="s">
        <v>2110</v>
      </c>
      <c r="C708" s="4" t="str">
        <f t="shared" si="57"/>
        <v>C0000672</v>
      </c>
      <c r="D708" s="1" t="s">
        <v>748</v>
      </c>
      <c r="E708" s="4" t="s">
        <v>62</v>
      </c>
      <c r="F708" s="2">
        <v>0</v>
      </c>
      <c r="G708" s="6" t="s">
        <v>1739</v>
      </c>
      <c r="H708" s="7">
        <v>16</v>
      </c>
      <c r="I708" s="1" t="s">
        <v>1698</v>
      </c>
      <c r="J708" s="1">
        <f t="shared" si="58"/>
        <v>1</v>
      </c>
      <c r="K708" s="1">
        <v>1</v>
      </c>
      <c r="L708" s="1">
        <f t="shared" si="59"/>
        <v>1</v>
      </c>
      <c r="N708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('1','C0000672','ນອ໊ດຜູ້   Ø8mm X 1''             (ກຽວຕະຫລອດ)          72 ອັນ/ກິໂລ','','','','', '', '','','ກິໂລ',1,3,2,NOW(), 0, '0000-00-00 00:00:00', 0, '1',0,0 ); </v>
      </c>
      <c r="O708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709" spans="1:15">
      <c r="A709" s="4">
        <v>673</v>
      </c>
      <c r="B709" s="4" t="s">
        <v>2110</v>
      </c>
      <c r="C709" s="4" t="str">
        <f t="shared" si="57"/>
        <v>C0000673</v>
      </c>
      <c r="D709" s="1" t="s">
        <v>749</v>
      </c>
      <c r="E709" s="4" t="s">
        <v>62</v>
      </c>
      <c r="F709" s="2">
        <v>0</v>
      </c>
      <c r="G709" s="6" t="s">
        <v>1739</v>
      </c>
      <c r="H709" s="7">
        <v>28</v>
      </c>
      <c r="I709" s="1" t="s">
        <v>1698</v>
      </c>
      <c r="J709" s="1">
        <f t="shared" si="58"/>
        <v>1</v>
      </c>
      <c r="K709" s="1">
        <v>1</v>
      </c>
      <c r="L709" s="1">
        <f t="shared" si="59"/>
        <v>1</v>
      </c>
      <c r="N709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('1','C0000673','ນອ໊ດຜູ້   Ø10mm X 1''              (ກຽວຕະຫລອດ)         42 ອັນ/ກິໂລ','','','','', '', '','','ກິໂລ',1,3,2,NOW(), 0, '0000-00-00 00:00:00', 0, '1',0,0 ); </v>
      </c>
      <c r="O709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0,0,'28', 1, 1, 2, NOW(), 'ຮັບສິນຄ້າເຂົ້າໃໝ່', 'admin',' 0',0,0,0,'', '1','1','0000-00-00','-',NOW(),'-',NOW(),'-',NOW(),'1','1','','','');</v>
      </c>
    </row>
    <row r="710" spans="1:15">
      <c r="A710" s="4">
        <v>674</v>
      </c>
      <c r="B710" s="4" t="s">
        <v>2110</v>
      </c>
      <c r="C710" s="4" t="str">
        <f t="shared" si="57"/>
        <v>C0000674</v>
      </c>
      <c r="D710" s="1" t="s">
        <v>750</v>
      </c>
      <c r="E710" s="4" t="s">
        <v>6</v>
      </c>
      <c r="F710" s="2">
        <v>0</v>
      </c>
      <c r="G710" s="6" t="s">
        <v>1739</v>
      </c>
      <c r="H710" s="7">
        <v>130</v>
      </c>
      <c r="I710" s="1" t="s">
        <v>1698</v>
      </c>
      <c r="J710" s="1">
        <f t="shared" si="58"/>
        <v>1</v>
      </c>
      <c r="K710" s="1">
        <v>1</v>
      </c>
      <c r="L710" s="1">
        <f t="shared" si="59"/>
        <v>1</v>
      </c>
      <c r="N710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('1','C0000674','ນອ໊ດຜູ້   Ø10mm X 1 1/2''         (ກຽວຕະຫລອດ)         36 ອັນ/ກິໂລ','','','','', '', '','','ອັນ',1,3,2,NOW(), 0, '0000-00-00 00:00:00', 0, '1',0,0 ); </v>
      </c>
      <c r="O710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0,0,'130', 1, 1, 2, NOW(), 'ຮັບສິນຄ້າເຂົ້າໃໝ່', 'admin',' 0',0,0,0,'', '1','1','0000-00-00','-',NOW(),'-',NOW(),'-',NOW(),'1','1','','','');</v>
      </c>
    </row>
    <row r="711" spans="1:15">
      <c r="A711" s="4">
        <v>675</v>
      </c>
      <c r="B711" s="4" t="s">
        <v>2110</v>
      </c>
      <c r="C711" s="4" t="str">
        <f t="shared" si="57"/>
        <v>C0000675</v>
      </c>
      <c r="D711" s="1" t="s">
        <v>751</v>
      </c>
      <c r="E711" s="4" t="s">
        <v>62</v>
      </c>
      <c r="F711" s="2">
        <v>0</v>
      </c>
      <c r="G711" s="6" t="s">
        <v>1739</v>
      </c>
      <c r="H711" s="7">
        <v>9</v>
      </c>
      <c r="I711" s="1" t="s">
        <v>1698</v>
      </c>
      <c r="J711" s="1">
        <f t="shared" si="58"/>
        <v>1</v>
      </c>
      <c r="K711" s="1">
        <v>1</v>
      </c>
      <c r="L711" s="1">
        <f t="shared" si="59"/>
        <v>1</v>
      </c>
      <c r="N711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('1','C0000675','ນອ໊ດຜູ້   Ø11mm X 1''              (ກຽວຕະຫລອດ)         31 ອັນ/ກິໂລ','','','','', '', '','','ກິໂລ',1,3,2,NOW(), 0, '0000-00-00 00:00:00', 0, '1',0,0 ); </v>
      </c>
      <c r="O711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712" spans="1:15">
      <c r="A712" s="4">
        <v>676</v>
      </c>
      <c r="B712" s="4" t="s">
        <v>2110</v>
      </c>
      <c r="C712" s="4" t="str">
        <f t="shared" si="57"/>
        <v>C0000676</v>
      </c>
      <c r="D712" s="1" t="s">
        <v>752</v>
      </c>
      <c r="E712" s="4" t="s">
        <v>6</v>
      </c>
      <c r="F712" s="2">
        <v>0</v>
      </c>
      <c r="G712" s="6" t="s">
        <v>1739</v>
      </c>
      <c r="H712" s="7">
        <v>85</v>
      </c>
      <c r="I712" s="1" t="s">
        <v>1698</v>
      </c>
      <c r="J712" s="1">
        <f t="shared" si="58"/>
        <v>1</v>
      </c>
      <c r="K712" s="1">
        <v>1</v>
      </c>
      <c r="L712" s="1">
        <f t="shared" si="59"/>
        <v>1</v>
      </c>
      <c r="N712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('1','C0000676','ນອ໊ດຜູ້   Ø14mm X 2 3/4''        (ກຽວຕະຫລອດ)','','','','', '', '','','ອັນ',1,3,2,NOW(), 0, '0000-00-00 00:00:00', 0, '1',0,0 ); </v>
      </c>
      <c r="O712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0,0,'85', 1, 1, 2, NOW(), 'ຮັບສິນຄ້າເຂົ້າໃໝ່', 'admin',' 0',0,0,0,'', '1','1','0000-00-00','-',NOW(),'-',NOW(),'-',NOW(),'1','1','','','');</v>
      </c>
    </row>
    <row r="713" spans="1:15">
      <c r="A713" s="4">
        <v>677</v>
      </c>
      <c r="B713" s="4" t="s">
        <v>2110</v>
      </c>
      <c r="C713" s="4" t="str">
        <f t="shared" si="57"/>
        <v>C0000677</v>
      </c>
      <c r="D713" s="1" t="s">
        <v>753</v>
      </c>
      <c r="E713" s="4" t="s">
        <v>6</v>
      </c>
      <c r="F713" s="2">
        <v>0</v>
      </c>
      <c r="G713" s="6" t="s">
        <v>1739</v>
      </c>
      <c r="H713" s="7">
        <v>77</v>
      </c>
      <c r="I713" s="1" t="s">
        <v>1698</v>
      </c>
      <c r="J713" s="1">
        <f t="shared" si="58"/>
        <v>1</v>
      </c>
      <c r="K713" s="1">
        <v>1</v>
      </c>
      <c r="L713" s="1">
        <f t="shared" si="59"/>
        <v>1</v>
      </c>
      <c r="N713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('1','C0000677','ນອ໊ດຜູ້   Ø16mm X 1 1/2''        (ກຽວຕະຫລອດ)','','','','', '', '','','ອັນ',1,3,2,NOW(), 0, '0000-00-00 00:00:00', 0, '1',0,0 ); </v>
      </c>
      <c r="O713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0,0,'77', 1, 1, 2, NOW(), 'ຮັບສິນຄ້າເຂົ້າໃໝ່', 'admin',' 0',0,0,0,'', '1','1','0000-00-00','-',NOW(),'-',NOW(),'-',NOW(),'1','1','','','');</v>
      </c>
    </row>
    <row r="714" spans="1:15">
      <c r="A714" s="4">
        <v>678</v>
      </c>
      <c r="B714" s="4" t="s">
        <v>2110</v>
      </c>
      <c r="C714" s="4" t="str">
        <f t="shared" si="57"/>
        <v>C0000678</v>
      </c>
      <c r="D714" s="1" t="s">
        <v>754</v>
      </c>
      <c r="E714" s="4" t="s">
        <v>6</v>
      </c>
      <c r="F714" s="2">
        <v>0</v>
      </c>
      <c r="G714" s="6" t="s">
        <v>1739</v>
      </c>
      <c r="H714" s="7">
        <v>48</v>
      </c>
      <c r="I714" s="1" t="s">
        <v>1698</v>
      </c>
      <c r="J714" s="1">
        <f t="shared" si="58"/>
        <v>1</v>
      </c>
      <c r="K714" s="1">
        <v>1</v>
      </c>
      <c r="L714" s="1">
        <f t="shared" si="59"/>
        <v>1</v>
      </c>
      <c r="N714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('1','C0000678','ນອ໊ດຜູ້   Ø16mm X 2''             (ກຽວຕະຫລອດ)','','','','', '', '','','ອັນ',1,3,2,NOW(), 0, '0000-00-00 00:00:00', 0, '1',0,0 ); </v>
      </c>
      <c r="O714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0,0,'48', 1, 1, 2, NOW(), 'ຮັບສິນຄ້າເຂົ້າໃໝ່', 'admin',' 0',0,0,0,'', '1','1','0000-00-00','-',NOW(),'-',NOW(),'-',NOW(),'1','1','','','');</v>
      </c>
    </row>
    <row r="715" spans="1:15">
      <c r="A715" s="4">
        <v>679</v>
      </c>
      <c r="B715" s="4" t="s">
        <v>2110</v>
      </c>
      <c r="C715" s="4" t="str">
        <f t="shared" si="57"/>
        <v>C0000679</v>
      </c>
      <c r="D715" s="1" t="s">
        <v>755</v>
      </c>
      <c r="E715" s="4" t="s">
        <v>6</v>
      </c>
      <c r="F715" s="2">
        <v>0</v>
      </c>
      <c r="G715" s="6" t="s">
        <v>1739</v>
      </c>
      <c r="H715" s="7">
        <v>124</v>
      </c>
      <c r="I715" s="1" t="s">
        <v>1698</v>
      </c>
      <c r="J715" s="1">
        <f t="shared" si="58"/>
        <v>1</v>
      </c>
      <c r="K715" s="1">
        <v>1</v>
      </c>
      <c r="L715" s="1">
        <f t="shared" si="59"/>
        <v>1</v>
      </c>
      <c r="N715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('1','C0000679','ນອ໊ດຜູ້   Ø16mm X 2 1/2''        (ກຽວຕະຫລອດ)','','','','', '', '','','ອັນ',1,3,2,NOW(), 0, '0000-00-00 00:00:00', 0, '1',0,0 ); </v>
      </c>
      <c r="O715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0,0,'124', 1, 1, 2, NOW(), 'ຮັບສິນຄ້າເຂົ້າໃໝ່', 'admin',' 0',0,0,0,'', '1','1','0000-00-00','-',NOW(),'-',NOW(),'-',NOW(),'1','1','','','');</v>
      </c>
    </row>
    <row r="716" spans="1:15">
      <c r="A716" s="4">
        <v>680</v>
      </c>
      <c r="B716" s="4" t="s">
        <v>2110</v>
      </c>
      <c r="C716" s="4" t="str">
        <f t="shared" si="57"/>
        <v>C0000680</v>
      </c>
      <c r="D716" s="1" t="s">
        <v>756</v>
      </c>
      <c r="E716" s="4" t="s">
        <v>6</v>
      </c>
      <c r="F716" s="2">
        <v>0</v>
      </c>
      <c r="G716" s="6" t="s">
        <v>1739</v>
      </c>
      <c r="H716" s="7">
        <v>70</v>
      </c>
      <c r="I716" s="1" t="s">
        <v>1698</v>
      </c>
      <c r="J716" s="1">
        <f t="shared" si="58"/>
        <v>1</v>
      </c>
      <c r="K716" s="1">
        <v>1</v>
      </c>
      <c r="L716" s="1">
        <f t="shared" si="59"/>
        <v>1</v>
      </c>
      <c r="N716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('1','C0000680','ນອ໊ດຜູ້   Ø16mm X 4''             (ກຽວຕະຫລອດ)','','','','', '', '','','ອັນ',1,3,2,NOW(), 0, '0000-00-00 00:00:00', 0, '1',0,0 ); </v>
      </c>
      <c r="O716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0,0,'70', 1, 1, 2, NOW(), 'ຮັບສິນຄ້າເຂົ້າໃໝ່', 'admin',' 0',0,0,0,'', '1','1','0000-00-00','-',NOW(),'-',NOW(),'-',NOW(),'1','1','','','');</v>
      </c>
    </row>
    <row r="717" spans="1:15">
      <c r="A717" s="4">
        <v>681</v>
      </c>
      <c r="B717" s="4" t="s">
        <v>2110</v>
      </c>
      <c r="C717" s="4" t="str">
        <f t="shared" si="57"/>
        <v>C0000681</v>
      </c>
      <c r="D717" s="1" t="s">
        <v>757</v>
      </c>
      <c r="E717" s="4" t="s">
        <v>6</v>
      </c>
      <c r="F717" s="2">
        <v>0</v>
      </c>
      <c r="G717" s="6" t="s">
        <v>1739</v>
      </c>
      <c r="H717" s="7">
        <v>44</v>
      </c>
      <c r="I717" s="1" t="s">
        <v>1698</v>
      </c>
      <c r="J717" s="1">
        <f t="shared" si="58"/>
        <v>1</v>
      </c>
      <c r="K717" s="1">
        <v>1</v>
      </c>
      <c r="L717" s="1">
        <f t="shared" si="59"/>
        <v>1</v>
      </c>
      <c r="N717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('1','C0000681','ນອ໊ດຜູ້   Ø16mm X 5''             (ກຽວຕະຫລອດ)','','','','', '', '','','ອັນ',1,3,2,NOW(), 0, '0000-00-00 00:00:00', 0, '1',0,0 ); </v>
      </c>
      <c r="O717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0,0,'44', 1, 1, 2, NOW(), 'ຮັບສິນຄ້າເຂົ້າໃໝ່', 'admin',' 0',0,0,0,'', '1','1','0000-00-00','-',NOW(),'-',NOW(),'-',NOW(),'1','1','','','');</v>
      </c>
    </row>
    <row r="718" spans="1:15">
      <c r="A718" s="4">
        <v>682</v>
      </c>
      <c r="B718" s="4" t="s">
        <v>2110</v>
      </c>
      <c r="C718" s="4" t="str">
        <f t="shared" si="57"/>
        <v>C0000682</v>
      </c>
      <c r="D718" s="1" t="s">
        <v>758</v>
      </c>
      <c r="E718" s="4" t="s">
        <v>6</v>
      </c>
      <c r="F718" s="2">
        <v>0</v>
      </c>
      <c r="G718" s="6" t="s">
        <v>1739</v>
      </c>
      <c r="H718" s="7">
        <v>724</v>
      </c>
      <c r="I718" s="1" t="s">
        <v>1698</v>
      </c>
      <c r="J718" s="1">
        <f t="shared" si="58"/>
        <v>1</v>
      </c>
      <c r="K718" s="1">
        <v>1</v>
      </c>
      <c r="L718" s="1">
        <f t="shared" si="59"/>
        <v>1</v>
      </c>
      <c r="N718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('1','C0000682','ນອ໊ດຜູ້   Ø16mm X 6''             (ກຽວຕະຫລອດ)','','','','', '', '','','ອັນ',1,3,2,NOW(), 0, '0000-00-00 00:00:00', 0, '1',0,0 ); </v>
      </c>
      <c r="O718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0,0,'724', 1, 1, 2, NOW(), 'ຮັບສິນຄ້າເຂົ້າໃໝ່', 'admin',' 0',0,0,0,'', '1','1','0000-00-00','-',NOW(),'-',NOW(),'-',NOW(),'1','1','','','');</v>
      </c>
    </row>
    <row r="719" spans="1:15">
      <c r="A719" s="4">
        <v>683</v>
      </c>
      <c r="B719" s="4" t="s">
        <v>2110</v>
      </c>
      <c r="C719" s="4" t="str">
        <f t="shared" si="57"/>
        <v>C0000683</v>
      </c>
      <c r="D719" s="1" t="s">
        <v>759</v>
      </c>
      <c r="E719" s="4" t="s">
        <v>6</v>
      </c>
      <c r="F719" s="2">
        <v>0</v>
      </c>
      <c r="G719" s="6" t="s">
        <v>1739</v>
      </c>
      <c r="H719" s="7">
        <v>550</v>
      </c>
      <c r="I719" s="1" t="s">
        <v>1698</v>
      </c>
      <c r="J719" s="1">
        <f t="shared" si="58"/>
        <v>1</v>
      </c>
      <c r="K719" s="1">
        <v>1</v>
      </c>
      <c r="L719" s="1">
        <f t="shared" si="59"/>
        <v>1</v>
      </c>
      <c r="N719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('1','C0000683','ນອ໊ດຜູ້   Ø19mm X 2 1/2''       (ກຽວຕະຫລອດ)','','','','', '', '','','ອັນ',1,3,2,NOW(), 0, '0000-00-00 00:00:00', 0, '1',0,0 ); </v>
      </c>
      <c r="O719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0,0,'550', 1, 1, 2, NOW(), 'ຮັບສິນຄ້າເຂົ້າໃໝ່', 'admin',' 0',0,0,0,'', '1','1','0000-00-00','-',NOW(),'-',NOW(),'-',NOW(),'1','1','','','');</v>
      </c>
    </row>
    <row r="720" spans="1:15">
      <c r="A720" s="4">
        <v>684</v>
      </c>
      <c r="B720" s="4" t="s">
        <v>2110</v>
      </c>
      <c r="C720" s="4" t="str">
        <f t="shared" si="57"/>
        <v>C0000684</v>
      </c>
      <c r="D720" s="1" t="s">
        <v>760</v>
      </c>
      <c r="E720" s="4" t="s">
        <v>6</v>
      </c>
      <c r="F720" s="2">
        <v>0</v>
      </c>
      <c r="G720" s="6" t="s">
        <v>1739</v>
      </c>
      <c r="H720" s="7">
        <v>550</v>
      </c>
      <c r="I720" s="1" t="s">
        <v>1698</v>
      </c>
      <c r="J720" s="1">
        <f t="shared" si="58"/>
        <v>1</v>
      </c>
      <c r="K720" s="1">
        <v>1</v>
      </c>
      <c r="L720" s="1">
        <f t="shared" si="59"/>
        <v>1</v>
      </c>
      <c r="N720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('1','C0000684','ນອ໊ດຜູ້   Ø19mm X 3''             (ກຽວຕະຫລອດ)','','','','', '', '','','ອັນ',1,3,2,NOW(), 0, '0000-00-00 00:00:00', 0, '1',0,0 ); </v>
      </c>
      <c r="O720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0,0,'550', 1, 1, 2, NOW(), 'ຮັບສິນຄ້າເຂົ້າໃໝ່', 'admin',' 0',0,0,0,'', '1','1','0000-00-00','-',NOW(),'-',NOW(),'-',NOW(),'1','1','','','');</v>
      </c>
    </row>
    <row r="721" spans="1:15">
      <c r="A721" s="4">
        <v>685</v>
      </c>
      <c r="B721" s="4" t="s">
        <v>2110</v>
      </c>
      <c r="C721" s="4" t="str">
        <f t="shared" si="57"/>
        <v>C0000685</v>
      </c>
      <c r="D721" s="1" t="s">
        <v>761</v>
      </c>
      <c r="E721" s="4" t="s">
        <v>6</v>
      </c>
      <c r="F721" s="2">
        <v>0</v>
      </c>
      <c r="G721" s="6" t="s">
        <v>1739</v>
      </c>
      <c r="H721" s="7">
        <v>50</v>
      </c>
      <c r="I721" s="1" t="s">
        <v>1698</v>
      </c>
      <c r="J721" s="1">
        <f t="shared" si="58"/>
        <v>1</v>
      </c>
      <c r="K721" s="1">
        <v>1</v>
      </c>
      <c r="L721" s="1">
        <f t="shared" si="59"/>
        <v>1</v>
      </c>
      <c r="N721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('1','C0000685','ນອ໊ດຜູ້   Ø19mm X 6''             (ກຽວຕະຫລອດ)','','','','', '', '','','ອັນ',1,3,2,NOW(), 0, '0000-00-00 00:00:00', 0, '1',0,0 ); </v>
      </c>
      <c r="O721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722" spans="1:15">
      <c r="A722" s="4">
        <v>686</v>
      </c>
      <c r="B722" s="4" t="s">
        <v>2110</v>
      </c>
      <c r="C722" s="4" t="str">
        <f t="shared" si="57"/>
        <v>C0000686</v>
      </c>
      <c r="D722" s="1" t="s">
        <v>762</v>
      </c>
      <c r="E722" s="4" t="s">
        <v>8</v>
      </c>
      <c r="F722" s="2">
        <v>0</v>
      </c>
      <c r="G722" s="6" t="s">
        <v>1739</v>
      </c>
      <c r="H722" s="7">
        <v>100</v>
      </c>
      <c r="I722" s="1" t="s">
        <v>1698</v>
      </c>
      <c r="J722" s="1">
        <f t="shared" si="58"/>
        <v>1</v>
      </c>
      <c r="K722" s="1">
        <v>1</v>
      </c>
      <c r="L722" s="1">
        <f t="shared" si="59"/>
        <v>1</v>
      </c>
      <c r="N722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('1','C0000686','ນອ໊ດຜູ້ + ແມ່   Ø13mm X 1''        (ກຽວຕະຫລອດ)','','','','', '', '','','ຊຸດ',1,3,2,NOW(), 0, '0000-00-00 00:00:00', 0, '1',0,0 ); </v>
      </c>
      <c r="O722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723" spans="1:15">
      <c r="A723" s="4">
        <v>687</v>
      </c>
      <c r="B723" s="4" t="s">
        <v>2110</v>
      </c>
      <c r="C723" s="4" t="str">
        <f t="shared" si="57"/>
        <v>C0000687</v>
      </c>
      <c r="D723" s="1" t="s">
        <v>763</v>
      </c>
      <c r="E723" s="4" t="s">
        <v>8</v>
      </c>
      <c r="F723" s="2">
        <v>0</v>
      </c>
      <c r="G723" s="6" t="s">
        <v>1739</v>
      </c>
      <c r="H723" s="7">
        <v>23</v>
      </c>
      <c r="I723" s="1" t="s">
        <v>1698</v>
      </c>
      <c r="J723" s="1">
        <f t="shared" si="58"/>
        <v>1</v>
      </c>
      <c r="K723" s="1">
        <v>1</v>
      </c>
      <c r="L723" s="1">
        <f t="shared" si="59"/>
        <v>1</v>
      </c>
      <c r="N723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('1','C0000687','ນອ໊ດຜູ້ + ແມ່   Ø13mm X 3 1/2''  (ກຽວຕະຫລອດ)','','','','', '', '','','ຊຸດ',1,3,2,NOW(), 0, '0000-00-00 00:00:00', 0, '1',0,0 ); </v>
      </c>
      <c r="O723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724" spans="1:15">
      <c r="A724" s="4">
        <v>688</v>
      </c>
      <c r="B724" s="4" t="s">
        <v>2110</v>
      </c>
      <c r="C724" s="4" t="str">
        <f t="shared" si="57"/>
        <v>C0000688</v>
      </c>
      <c r="D724" s="1" t="s">
        <v>764</v>
      </c>
      <c r="E724" s="4" t="s">
        <v>8</v>
      </c>
      <c r="F724" s="2">
        <v>0</v>
      </c>
      <c r="G724" s="6" t="s">
        <v>1739</v>
      </c>
      <c r="H724" s="7">
        <v>50</v>
      </c>
      <c r="I724" s="1" t="s">
        <v>1698</v>
      </c>
      <c r="J724" s="1">
        <f t="shared" si="58"/>
        <v>1</v>
      </c>
      <c r="K724" s="1">
        <v>1</v>
      </c>
      <c r="L724" s="1">
        <f t="shared" si="59"/>
        <v>1</v>
      </c>
      <c r="N724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('1','C0000688','ນອ໊ດຜູ້ + ແມ່   Ø19mm X 2 3/4''  (ກຽວຕະຫລອດ)','','','','', '', '','','ຊຸດ',1,3,2,NOW(), 0, '0000-00-00 00:00:00', 0, '1',0,0 ); </v>
      </c>
      <c r="O724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725" spans="1:15">
      <c r="A725" s="4">
        <v>689</v>
      </c>
      <c r="B725" s="4" t="s">
        <v>2110</v>
      </c>
      <c r="C725" s="4" t="str">
        <f t="shared" si="57"/>
        <v>C0000689</v>
      </c>
      <c r="D725" s="1" t="s">
        <v>765</v>
      </c>
      <c r="E725" s="4" t="s">
        <v>8</v>
      </c>
      <c r="F725" s="2">
        <v>0</v>
      </c>
      <c r="G725" s="6" t="s">
        <v>1739</v>
      </c>
      <c r="H725" s="7">
        <v>12</v>
      </c>
      <c r="I725" s="1" t="s">
        <v>1698</v>
      </c>
      <c r="J725" s="1">
        <f t="shared" si="58"/>
        <v>1</v>
      </c>
      <c r="K725" s="1">
        <v>1</v>
      </c>
      <c r="L725" s="1">
        <f t="shared" si="59"/>
        <v>1</v>
      </c>
      <c r="N725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('1','C0000689','ນອ໊ດຜູ້ + ແມ່   Ø16mm X 6 1/2''  ','','','','', '', '','','ຊຸດ',1,3,2,NOW(), 0, '0000-00-00 00:00:00', 0, '1',0,0 ); </v>
      </c>
      <c r="O725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726" spans="1:15">
      <c r="A726" s="4">
        <v>690</v>
      </c>
      <c r="B726" s="4" t="s">
        <v>2110</v>
      </c>
      <c r="C726" s="4" t="str">
        <f t="shared" si="57"/>
        <v>C0000690</v>
      </c>
      <c r="D726" s="1" t="s">
        <v>766</v>
      </c>
      <c r="E726" s="4" t="s">
        <v>6</v>
      </c>
      <c r="F726" s="2">
        <v>0</v>
      </c>
      <c r="G726" s="6" t="s">
        <v>1739</v>
      </c>
      <c r="H726" s="7">
        <v>300</v>
      </c>
      <c r="I726" s="1" t="s">
        <v>1698</v>
      </c>
      <c r="J726" s="1">
        <f t="shared" si="58"/>
        <v>1</v>
      </c>
      <c r="K726" s="1">
        <v>1</v>
      </c>
      <c r="L726" s="1">
        <f t="shared" si="59"/>
        <v>1</v>
      </c>
      <c r="N726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('1','C0000690','ນອ໊ດຜູ້ + ແມ່   Ø19mm X 9''  ','','','','', '', '','','ອັນ',1,3,2,NOW(), 0, '0000-00-00 00:00:00', 0, '1',0,0 ); </v>
      </c>
      <c r="O726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0,0,'300', 1, 1, 2, NOW(), 'ຮັບສິນຄ້າເຂົ້າໃໝ່', 'admin',' 0',0,0,0,'', '1','1','0000-00-00','-',NOW(),'-',NOW(),'-',NOW(),'1','1','','','');</v>
      </c>
    </row>
    <row r="727" spans="1:15">
      <c r="A727" s="4">
        <v>691</v>
      </c>
      <c r="B727" s="4" t="s">
        <v>2110</v>
      </c>
      <c r="C727" s="4" t="str">
        <f t="shared" si="57"/>
        <v>C0000691</v>
      </c>
      <c r="D727" s="1" t="s">
        <v>767</v>
      </c>
      <c r="E727" s="4" t="s">
        <v>62</v>
      </c>
      <c r="F727" s="2">
        <v>0</v>
      </c>
      <c r="G727" s="6" t="s">
        <v>1739</v>
      </c>
      <c r="H727" s="7">
        <v>15</v>
      </c>
      <c r="I727" s="1" t="s">
        <v>1698</v>
      </c>
      <c r="J727" s="1">
        <f t="shared" si="58"/>
        <v>1</v>
      </c>
      <c r="K727" s="1">
        <v>1</v>
      </c>
      <c r="L727" s="1">
        <f t="shared" si="59"/>
        <v>1</v>
      </c>
      <c r="N727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('1','C0000691','ແຫວນຮອງນອ໊ດ  ຊຸບຂາວ     5mm        1822 ອັນ/ກິໂລ    ','','','','', '', '','','ກິໂລ',1,3,2,NOW(), 0, '0000-00-00 00:00:00', 0, '1',0,0 ); </v>
      </c>
      <c r="O727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728" spans="1:15">
      <c r="A728" s="4">
        <v>692</v>
      </c>
      <c r="B728" s="4" t="s">
        <v>2110</v>
      </c>
      <c r="C728" s="4" t="str">
        <f t="shared" si="57"/>
        <v>C0000692</v>
      </c>
      <c r="D728" s="1" t="s">
        <v>768</v>
      </c>
      <c r="E728" s="4" t="s">
        <v>62</v>
      </c>
      <c r="F728" s="2">
        <v>0</v>
      </c>
      <c r="G728" s="6" t="s">
        <v>1739</v>
      </c>
      <c r="H728" s="7">
        <v>3</v>
      </c>
      <c r="I728" s="1" t="s">
        <v>1698</v>
      </c>
      <c r="J728" s="1">
        <f t="shared" si="58"/>
        <v>1</v>
      </c>
      <c r="K728" s="1">
        <v>1</v>
      </c>
      <c r="L728" s="1">
        <f t="shared" si="59"/>
        <v>1</v>
      </c>
      <c r="N728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('1','C0000692','ແຫວນຮອງນອ໊ດ  ຊຸບຂາວ     8mm          712 ອັນ/ກິໂລ    ','','','','', '', '','','ກິໂລ',1,3,2,NOW(), 0, '0000-00-00 00:00:00', 0, '1',0,0 ); </v>
      </c>
      <c r="O728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729" spans="1:15">
      <c r="A729" s="4">
        <v>693</v>
      </c>
      <c r="B729" s="4" t="s">
        <v>2110</v>
      </c>
      <c r="C729" s="4" t="str">
        <f t="shared" si="57"/>
        <v>C0000693</v>
      </c>
      <c r="D729" s="1" t="s">
        <v>769</v>
      </c>
      <c r="E729" s="4" t="s">
        <v>62</v>
      </c>
      <c r="F729" s="2">
        <v>0</v>
      </c>
      <c r="G729" s="6" t="s">
        <v>1739</v>
      </c>
      <c r="H729" s="7">
        <v>98</v>
      </c>
      <c r="I729" s="1" t="s">
        <v>1698</v>
      </c>
      <c r="J729" s="1">
        <f t="shared" si="58"/>
        <v>1</v>
      </c>
      <c r="K729" s="1">
        <v>1</v>
      </c>
      <c r="L729" s="1">
        <f t="shared" si="59"/>
        <v>1</v>
      </c>
      <c r="N729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('1','C0000693','ແຫວນຮອງນ໋ອດ               9mm          362 ອັນ/ກິໂລ    ','','','','', '', '','','ກິໂລ',1,3,2,NOW(), 0, '0000-00-00 00:00:00', 0, '1',0,0 ); </v>
      </c>
      <c r="O729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0,0,'98', 1, 1, 2, NOW(), 'ຮັບສິນຄ້າເຂົ້າໃໝ່', 'admin',' 0',0,0,0,'', '1','1','0000-00-00','-',NOW(),'-',NOW(),'-',NOW(),'1','1','','','');</v>
      </c>
    </row>
    <row r="730" spans="1:15">
      <c r="A730" s="4">
        <v>694</v>
      </c>
      <c r="B730" s="4" t="s">
        <v>2110</v>
      </c>
      <c r="C730" s="4" t="str">
        <f t="shared" si="57"/>
        <v>C0000694</v>
      </c>
      <c r="D730" s="1" t="s">
        <v>770</v>
      </c>
      <c r="E730" s="4" t="s">
        <v>62</v>
      </c>
      <c r="F730" s="2">
        <v>0</v>
      </c>
      <c r="G730" s="6" t="s">
        <v>1739</v>
      </c>
      <c r="H730" s="7">
        <v>12</v>
      </c>
      <c r="I730" s="1" t="s">
        <v>1698</v>
      </c>
      <c r="J730" s="1">
        <f t="shared" si="58"/>
        <v>1</v>
      </c>
      <c r="K730" s="1">
        <v>1</v>
      </c>
      <c r="L730" s="1">
        <f t="shared" si="59"/>
        <v>1</v>
      </c>
      <c r="N730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('1','C0000694','ແຫວນຮອງນອ໊ດ               10mm          99 ອັນ/ກິໂລ    ','','','','', '', '','','ກິໂລ',1,3,2,NOW(), 0, '0000-00-00 00:00:00', 0, '1',0,0 ); </v>
      </c>
      <c r="O730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731" spans="1:15">
      <c r="A731" s="4">
        <v>695</v>
      </c>
      <c r="B731" s="4" t="s">
        <v>2110</v>
      </c>
      <c r="C731" s="4" t="str">
        <f t="shared" si="57"/>
        <v>C0000695</v>
      </c>
      <c r="D731" s="1" t="s">
        <v>771</v>
      </c>
      <c r="E731" s="4" t="s">
        <v>62</v>
      </c>
      <c r="F731" s="2">
        <v>0</v>
      </c>
      <c r="G731" s="6" t="s">
        <v>1739</v>
      </c>
      <c r="H731" s="7">
        <v>48</v>
      </c>
      <c r="I731" s="1" t="s">
        <v>1698</v>
      </c>
      <c r="J731" s="1">
        <f t="shared" si="58"/>
        <v>1</v>
      </c>
      <c r="K731" s="1">
        <v>1</v>
      </c>
      <c r="L731" s="1">
        <f t="shared" si="59"/>
        <v>1</v>
      </c>
      <c r="N731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('1','C0000695','ແຫວນຮອງນ໊ອດ  ສີດຳ        14mm          80 ອັນ/ກິໂລ   ','','','','', '', '','','ກິໂລ',1,3,2,NOW(), 0, '0000-00-00 00:00:00', 0, '1',0,0 ); </v>
      </c>
      <c r="O731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0,0,'48', 1, 1, 2, NOW(), 'ຮັບສິນຄ້າເຂົ້າໃໝ່', 'admin',' 0',0,0,0,'', '1','1','0000-00-00','-',NOW(),'-',NOW(),'-',NOW(),'1','1','','','');</v>
      </c>
    </row>
    <row r="732" spans="1:15">
      <c r="A732" s="4">
        <v>696</v>
      </c>
      <c r="B732" s="4" t="s">
        <v>2110</v>
      </c>
      <c r="C732" s="4" t="str">
        <f t="shared" si="57"/>
        <v>C0000696</v>
      </c>
      <c r="D732" s="1" t="s">
        <v>772</v>
      </c>
      <c r="E732" s="4" t="s">
        <v>62</v>
      </c>
      <c r="F732" s="2">
        <v>0</v>
      </c>
      <c r="G732" s="6" t="s">
        <v>1739</v>
      </c>
      <c r="H732" s="7">
        <v>7</v>
      </c>
      <c r="I732" s="1" t="s">
        <v>1698</v>
      </c>
      <c r="J732" s="1">
        <f t="shared" si="58"/>
        <v>1</v>
      </c>
      <c r="K732" s="1">
        <v>1</v>
      </c>
      <c r="L732" s="1">
        <f t="shared" si="59"/>
        <v>1</v>
      </c>
      <c r="N732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('1','C0000696','ແຫວນຮອງນອ໊ດ               16mm          92 ອັນ/ກິໂລ   ','','','','', '', '','','ກິໂລ',1,3,2,NOW(), 0, '0000-00-00 00:00:00', 0, '1',0,0 ); </v>
      </c>
      <c r="O732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733" spans="1:15">
      <c r="A733" s="4">
        <v>697</v>
      </c>
      <c r="B733" s="4" t="s">
        <v>2110</v>
      </c>
      <c r="C733" s="4" t="str">
        <f t="shared" si="57"/>
        <v>C0000697</v>
      </c>
      <c r="D733" s="1" t="s">
        <v>773</v>
      </c>
      <c r="E733" s="4" t="s">
        <v>62</v>
      </c>
      <c r="F733" s="2">
        <v>0</v>
      </c>
      <c r="G733" s="6" t="s">
        <v>1739</v>
      </c>
      <c r="H733" s="7">
        <v>150</v>
      </c>
      <c r="I733" s="1" t="s">
        <v>1698</v>
      </c>
      <c r="J733" s="1">
        <f t="shared" si="58"/>
        <v>1</v>
      </c>
      <c r="K733" s="1">
        <v>1</v>
      </c>
      <c r="L733" s="1">
        <f t="shared" si="59"/>
        <v>1</v>
      </c>
      <c r="N733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('1','C0000697','ແຫວນຮອງນອ໊ດ               20mm          42 ອັນ/ກິໂລ   ','','','','', '', '','','ກິໂລ',1,3,2,NOW(), 0, '0000-00-00 00:00:00', 0, '1',0,0 ); </v>
      </c>
      <c r="O733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0,0,'150', 1, 1, 2, NOW(), 'ຮັບສິນຄ້າເຂົ້າໃໝ່', 'admin',' 0',0,0,0,'', '1','1','0000-00-00','-',NOW(),'-',NOW(),'-',NOW(),'1','1','','','');</v>
      </c>
    </row>
    <row r="734" spans="1:15">
      <c r="A734" s="4">
        <v>698</v>
      </c>
      <c r="B734" s="4" t="s">
        <v>2117</v>
      </c>
      <c r="C734" s="4" t="str">
        <f t="shared" si="57"/>
        <v>C0000698</v>
      </c>
      <c r="D734" s="1" t="s">
        <v>774</v>
      </c>
      <c r="E734" s="4" t="s">
        <v>6</v>
      </c>
      <c r="F734" s="2">
        <v>0</v>
      </c>
      <c r="G734" s="6" t="s">
        <v>1739</v>
      </c>
      <c r="H734" s="7">
        <v>1628</v>
      </c>
      <c r="I734" s="1" t="s">
        <v>1698</v>
      </c>
      <c r="J734" s="1">
        <f t="shared" si="58"/>
        <v>1</v>
      </c>
      <c r="K734" s="1">
        <v>1</v>
      </c>
      <c r="L734" s="1">
        <f t="shared" si="59"/>
        <v>1</v>
      </c>
      <c r="N734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('1','C0000698','ແຮັງເກີ້ເຫລັກແຂວນທໍ່  Hanger PIPE   1"            200 ອັນ/ເປົາ','','','','', '', '','','ອັນ',1,3,2,NOW(), 0, '0000-00-00 00:00:00', 0, '1',0,0 ); </v>
      </c>
      <c r="O734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0,0,'1628', 1, 1, 2, NOW(), 'ຮັບສິນຄ້າເຂົ້າໃໝ່', 'admin',' 0',0,0,0,'', '1','1','0000-00-00','-',NOW(),'-',NOW(),'-',NOW(),'1','1','','','');</v>
      </c>
    </row>
    <row r="735" spans="1:15">
      <c r="A735" s="4">
        <v>699</v>
      </c>
      <c r="B735" s="4" t="s">
        <v>2117</v>
      </c>
      <c r="C735" s="4" t="str">
        <f t="shared" si="57"/>
        <v>C0000699</v>
      </c>
      <c r="D735" s="1" t="s">
        <v>775</v>
      </c>
      <c r="E735" s="4" t="s">
        <v>6</v>
      </c>
      <c r="F735" s="2">
        <v>0</v>
      </c>
      <c r="G735" s="6" t="s">
        <v>1739</v>
      </c>
      <c r="H735" s="7">
        <v>215</v>
      </c>
      <c r="I735" s="1" t="s">
        <v>1698</v>
      </c>
      <c r="J735" s="1">
        <f t="shared" si="58"/>
        <v>1</v>
      </c>
      <c r="K735" s="1">
        <v>1</v>
      </c>
      <c r="L735" s="1">
        <f t="shared" si="59"/>
        <v>1</v>
      </c>
      <c r="N735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('1','C0000699','ແຮັງເກີ້ເຫລັກແຂວນທໍ່  Hanger PIPE   1 1/2"      200 ອັນ/ເປົາ','','','','', '', '','','ອັນ',1,3,2,NOW(), 0, '0000-00-00 00:00:00', 0, '1',0,0 ); </v>
      </c>
      <c r="O735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0,0,'215', 1, 1, 2, NOW(), 'ຮັບສິນຄ້າເຂົ້າໃໝ່', 'admin',' 0',0,0,0,'', '1','1','0000-00-00','-',NOW(),'-',NOW(),'-',NOW(),'1','1','','','');</v>
      </c>
    </row>
    <row r="736" spans="1:15">
      <c r="A736" s="4">
        <v>700</v>
      </c>
      <c r="B736" s="4" t="s">
        <v>2117</v>
      </c>
      <c r="C736" s="4" t="str">
        <f t="shared" si="57"/>
        <v>C0000700</v>
      </c>
      <c r="D736" s="1" t="s">
        <v>776</v>
      </c>
      <c r="E736" s="4" t="s">
        <v>6</v>
      </c>
      <c r="F736" s="2">
        <v>0</v>
      </c>
      <c r="G736" s="6" t="s">
        <v>1739</v>
      </c>
      <c r="H736" s="7">
        <v>132</v>
      </c>
      <c r="I736" s="1" t="s">
        <v>1698</v>
      </c>
      <c r="J736" s="1">
        <f t="shared" si="58"/>
        <v>1</v>
      </c>
      <c r="K736" s="1">
        <v>1</v>
      </c>
      <c r="L736" s="1">
        <f t="shared" si="59"/>
        <v>1</v>
      </c>
      <c r="N736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('1','C0000700','ແຮັງເກີ້ເຫລັກແຂວນທໍ່  Hanger PIPE   2"','','','','', '', '','','ອັນ',1,3,2,NOW(), 0, '0000-00-00 00:00:00', 0, '1',0,0 ); </v>
      </c>
      <c r="O736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0,0,'132', 1, 1, 2, NOW(), 'ຮັບສິນຄ້າເຂົ້າໃໝ່', 'admin',' 0',0,0,0,'', '1','1','0000-00-00','-',NOW(),'-',NOW(),'-',NOW(),'1','1','','','');</v>
      </c>
    </row>
    <row r="737" spans="1:15">
      <c r="A737" s="4">
        <v>701</v>
      </c>
      <c r="B737" s="4" t="s">
        <v>2117</v>
      </c>
      <c r="C737" s="4" t="str">
        <f t="shared" si="57"/>
        <v>C0000701</v>
      </c>
      <c r="D737" s="1" t="s">
        <v>777</v>
      </c>
      <c r="E737" s="4" t="s">
        <v>6</v>
      </c>
      <c r="F737" s="2">
        <v>0</v>
      </c>
      <c r="G737" s="6" t="s">
        <v>1739</v>
      </c>
      <c r="H737" s="7">
        <v>500</v>
      </c>
      <c r="I737" s="1" t="s">
        <v>1698</v>
      </c>
      <c r="J737" s="1">
        <f t="shared" si="58"/>
        <v>1</v>
      </c>
      <c r="K737" s="1">
        <v>1</v>
      </c>
      <c r="L737" s="1">
        <f t="shared" si="59"/>
        <v>1</v>
      </c>
      <c r="N737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('1','C0000701','ແຮັງເກີ້ເຫລັກແຂວນທໍ່  Hanger PIPE   2 1/2"      100 ອັນ/ເປົາ','','','','', '', '','','ອັນ',1,3,2,NOW(), 0, '0000-00-00 00:00:00', 0, '1',0,0 ); </v>
      </c>
      <c r="O737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0,0,'500', 1, 1, 2, NOW(), 'ຮັບສິນຄ້າເຂົ້າໃໝ່', 'admin',' 0',0,0,0,'', '1','1','0000-00-00','-',NOW(),'-',NOW(),'-',NOW(),'1','1','','','');</v>
      </c>
    </row>
    <row r="738" spans="1:15">
      <c r="A738" s="4">
        <v>702</v>
      </c>
      <c r="B738" s="4" t="s">
        <v>2117</v>
      </c>
      <c r="C738" s="4" t="str">
        <f t="shared" si="57"/>
        <v>C0000702</v>
      </c>
      <c r="D738" s="1" t="s">
        <v>778</v>
      </c>
      <c r="E738" s="4" t="s">
        <v>6</v>
      </c>
      <c r="F738" s="2">
        <v>0</v>
      </c>
      <c r="G738" s="6" t="s">
        <v>1739</v>
      </c>
      <c r="H738" s="7">
        <v>59</v>
      </c>
      <c r="I738" s="1" t="s">
        <v>1698</v>
      </c>
      <c r="J738" s="1">
        <f t="shared" si="58"/>
        <v>1</v>
      </c>
      <c r="K738" s="1">
        <v>1</v>
      </c>
      <c r="L738" s="1">
        <f t="shared" si="59"/>
        <v>1</v>
      </c>
      <c r="N738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('1','C0000702','ແຮັງເກີ້ເຫລັກແຂວນທໍ່  Hanger PIPE   3"','','','','', '', '','','ອັນ',1,3,2,NOW(), 0, '0000-00-00 00:00:00', 0, '1',0,0 ); </v>
      </c>
      <c r="O738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0,0,'59', 1, 1, 2, NOW(), 'ຮັບສິນຄ້າເຂົ້າໃໝ່', 'admin',' 0',0,0,0,'', '1','1','0000-00-00','-',NOW(),'-',NOW(),'-',NOW(),'1','1','','','');</v>
      </c>
    </row>
    <row r="739" spans="1:15">
      <c r="A739" s="4">
        <v>703</v>
      </c>
      <c r="B739" s="4" t="s">
        <v>2117</v>
      </c>
      <c r="C739" s="4" t="str">
        <f t="shared" si="57"/>
        <v>C0000703</v>
      </c>
      <c r="D739" s="1" t="s">
        <v>779</v>
      </c>
      <c r="E739" s="4" t="s">
        <v>6</v>
      </c>
      <c r="F739" s="2">
        <v>0</v>
      </c>
      <c r="G739" s="6" t="s">
        <v>1739</v>
      </c>
      <c r="H739" s="7">
        <v>2</v>
      </c>
      <c r="I739" s="1" t="s">
        <v>1698</v>
      </c>
      <c r="J739" s="1">
        <f t="shared" si="58"/>
        <v>1</v>
      </c>
      <c r="K739" s="1">
        <v>1</v>
      </c>
      <c r="L739" s="1">
        <f t="shared" si="59"/>
        <v>1</v>
      </c>
      <c r="N739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('1','C0000703','ແຮັງເກີ້ເຫລັກແຂວນທໍ່  Hanger PIPE   4"','','','','', '', '','','ອັນ',1,3,2,NOW(), 0, '0000-00-00 00:00:00', 0, '1',0,0 ); </v>
      </c>
      <c r="O739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40" spans="1:15">
      <c r="A740" s="4">
        <v>704</v>
      </c>
      <c r="B740" s="4" t="s">
        <v>2117</v>
      </c>
      <c r="C740" s="4" t="str">
        <f t="shared" si="57"/>
        <v>C0000704</v>
      </c>
      <c r="D740" s="1" t="s">
        <v>780</v>
      </c>
      <c r="E740" s="4" t="s">
        <v>6</v>
      </c>
      <c r="F740" s="2">
        <v>0</v>
      </c>
      <c r="G740" s="6" t="s">
        <v>1739</v>
      </c>
      <c r="H740" s="7">
        <v>504</v>
      </c>
      <c r="I740" s="1" t="s">
        <v>1698</v>
      </c>
      <c r="J740" s="1">
        <f t="shared" si="58"/>
        <v>1</v>
      </c>
      <c r="K740" s="1">
        <v>1</v>
      </c>
      <c r="L740" s="1">
        <f t="shared" si="59"/>
        <v>1</v>
      </c>
      <c r="N740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('1','C0000704','ແຮັງເກີ້ເຫລັກແຂວນທໍ່  Hanger PIPE   6"            30 ອັນ/ເປົາ','','','','', '', '','','ອັນ',1,3,2,NOW(), 0, '0000-00-00 00:00:00', 0, '1',0,0 ); </v>
      </c>
      <c r="O740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0,0,'504', 1, 1, 2, NOW(), 'ຮັບສິນຄ້າເຂົ້າໃໝ່', 'admin',' 0',0,0,0,'', '1','1','0000-00-00','-',NOW(),'-',NOW(),'-',NOW(),'1','1','','','');</v>
      </c>
    </row>
    <row r="741" spans="1:15">
      <c r="A741" s="4">
        <v>705</v>
      </c>
      <c r="B741" s="4" t="s">
        <v>2117</v>
      </c>
      <c r="C741" s="4" t="str">
        <f t="shared" si="57"/>
        <v>C0000705</v>
      </c>
      <c r="D741" s="1" t="s">
        <v>781</v>
      </c>
      <c r="E741" s="4" t="s">
        <v>6</v>
      </c>
      <c r="F741" s="2">
        <v>0</v>
      </c>
      <c r="G741" s="6" t="s">
        <v>1739</v>
      </c>
      <c r="H741" s="7">
        <v>8</v>
      </c>
      <c r="I741" s="1" t="s">
        <v>1698</v>
      </c>
      <c r="J741" s="1">
        <f t="shared" si="58"/>
        <v>1</v>
      </c>
      <c r="K741" s="1">
        <v>1</v>
      </c>
      <c r="L741" s="1">
        <f t="shared" si="59"/>
        <v>1</v>
      </c>
      <c r="N741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('1','C0000705','ແຮັງເກີ້ເຫລັກແຂວນທໍ່  Hanger PIPE   8"            ','','','','', '', '','','ອັນ',1,3,2,NOW(), 0, '0000-00-00 00:00:00', 0, '1',0,0 ); </v>
      </c>
      <c r="O741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742" spans="1:15">
      <c r="A742" s="4">
        <v>706</v>
      </c>
      <c r="B742" s="4" t="s">
        <v>2119</v>
      </c>
      <c r="C742" s="4" t="str">
        <f t="shared" si="57"/>
        <v>C0000706</v>
      </c>
      <c r="D742" s="1" t="s">
        <v>782</v>
      </c>
      <c r="E742" s="4" t="s">
        <v>6</v>
      </c>
      <c r="F742" s="2">
        <v>0</v>
      </c>
      <c r="G742" s="6" t="s">
        <v>1739</v>
      </c>
      <c r="H742" s="7">
        <v>3</v>
      </c>
      <c r="I742" s="1" t="s">
        <v>1698</v>
      </c>
      <c r="J742" s="1">
        <f t="shared" si="58"/>
        <v>1</v>
      </c>
      <c r="K742" s="1">
        <v>1</v>
      </c>
      <c r="L742" s="1">
        <f t="shared" si="59"/>
        <v>1</v>
      </c>
      <c r="N742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('1','C0000706','ເຫລັກຢູໂບນ U-BOLT  2"','','','','', '', '','','ອັນ',1,3,2,NOW(), 0, '0000-00-00 00:00:00', 0, '1',0,0 ); </v>
      </c>
      <c r="O742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743" spans="1:15">
      <c r="A743" s="4">
        <v>707</v>
      </c>
      <c r="B743" s="4" t="s">
        <v>2119</v>
      </c>
      <c r="C743" s="4" t="str">
        <f t="shared" si="57"/>
        <v>C0000707</v>
      </c>
      <c r="D743" s="1" t="s">
        <v>783</v>
      </c>
      <c r="E743" s="4" t="s">
        <v>6</v>
      </c>
      <c r="F743" s="2">
        <v>0</v>
      </c>
      <c r="G743" s="6" t="s">
        <v>1739</v>
      </c>
      <c r="H743" s="7">
        <v>32</v>
      </c>
      <c r="I743" s="1" t="s">
        <v>1698</v>
      </c>
      <c r="J743" s="1">
        <f t="shared" si="58"/>
        <v>1</v>
      </c>
      <c r="K743" s="1">
        <v>1</v>
      </c>
      <c r="L743" s="1">
        <f t="shared" si="59"/>
        <v>1</v>
      </c>
      <c r="N743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('1','C0000707','ເຫລັກຢູໂບນ U-BOLT  3"','','','','', '', '','','ອັນ',1,3,2,NOW(), 0, '0000-00-00 00:00:00', 0, '1',0,0 ); </v>
      </c>
      <c r="O743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0,0,'32', 1, 1, 2, NOW(), 'ຮັບສິນຄ້າເຂົ້າໃໝ່', 'admin',' 0',0,0,0,'', '1','1','0000-00-00','-',NOW(),'-',NOW(),'-',NOW(),'1','1','','','');</v>
      </c>
    </row>
    <row r="744" spans="1:15">
      <c r="A744" s="4">
        <v>708</v>
      </c>
      <c r="B744" s="4" t="s">
        <v>2119</v>
      </c>
      <c r="C744" s="4" t="str">
        <f t="shared" si="57"/>
        <v>C0000708</v>
      </c>
      <c r="D744" s="1" t="s">
        <v>784</v>
      </c>
      <c r="E744" s="4" t="s">
        <v>6</v>
      </c>
      <c r="F744" s="2">
        <v>0</v>
      </c>
      <c r="G744" s="6" t="s">
        <v>1739</v>
      </c>
      <c r="H744" s="7">
        <v>88</v>
      </c>
      <c r="I744" s="1" t="s">
        <v>1698</v>
      </c>
      <c r="J744" s="1">
        <f t="shared" si="58"/>
        <v>1</v>
      </c>
      <c r="K744" s="1">
        <v>1</v>
      </c>
      <c r="L744" s="1">
        <f t="shared" si="59"/>
        <v>1</v>
      </c>
      <c r="N744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('1','C0000708','ເຫລັກຢູໂບນ U-BOLT  6"','','','','', '', '','','ອັນ',1,3,2,NOW(), 0, '0000-00-00 00:00:00', 0, '1',0,0 ); </v>
      </c>
      <c r="O744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0,0,'88', 1, 1, 2, NOW(), 'ຮັບສິນຄ້າເຂົ້າໃໝ່', 'admin',' 0',0,0,0,'', '1','1','0000-00-00','-',NOW(),'-',NOW(),'-',NOW(),'1','1','','','');</v>
      </c>
    </row>
    <row r="745" spans="1:15">
      <c r="A745" s="4">
        <v>709</v>
      </c>
      <c r="B745" s="4" t="s">
        <v>2119</v>
      </c>
      <c r="C745" s="4" t="str">
        <f t="shared" si="57"/>
        <v>C0000709</v>
      </c>
      <c r="D745" s="1" t="s">
        <v>785</v>
      </c>
      <c r="E745" s="4" t="s">
        <v>6</v>
      </c>
      <c r="F745" s="2">
        <v>0</v>
      </c>
      <c r="G745" s="6" t="s">
        <v>1739</v>
      </c>
      <c r="H745" s="7">
        <v>84</v>
      </c>
      <c r="I745" s="1" t="s">
        <v>1698</v>
      </c>
      <c r="J745" s="1">
        <f t="shared" si="58"/>
        <v>1</v>
      </c>
      <c r="K745" s="1">
        <v>1</v>
      </c>
      <c r="L745" s="1">
        <f t="shared" si="59"/>
        <v>1</v>
      </c>
      <c r="N745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('1','C0000709','ເຫລັກຢູໂບນ U-BOLT  8"','','','','', '', '','','ອັນ',1,3,2,NOW(), 0, '0000-00-00 00:00:00', 0, '1',0,0 ); </v>
      </c>
      <c r="O745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0,0,'84', 1, 1, 2, NOW(), 'ຮັບສິນຄ້າເຂົ້າໃໝ່', 'admin',' 0',0,0,0,'', '1','1','0000-00-00','-',NOW(),'-',NOW(),'-',NOW(),'1','1','','','');</v>
      </c>
    </row>
    <row r="746" spans="1:15">
      <c r="A746" s="4">
        <v>710</v>
      </c>
      <c r="B746" s="4" t="s">
        <v>2119</v>
      </c>
      <c r="C746" s="4" t="str">
        <f t="shared" si="57"/>
        <v>C0000710</v>
      </c>
      <c r="D746" s="1" t="s">
        <v>786</v>
      </c>
      <c r="E746" s="4" t="s">
        <v>6</v>
      </c>
      <c r="F746" s="2">
        <v>0</v>
      </c>
      <c r="G746" s="6" t="s">
        <v>1739</v>
      </c>
      <c r="H746" s="7">
        <v>18</v>
      </c>
      <c r="I746" s="1" t="s">
        <v>1698</v>
      </c>
      <c r="J746" s="1">
        <f t="shared" si="58"/>
        <v>1</v>
      </c>
      <c r="K746" s="1">
        <v>1</v>
      </c>
      <c r="L746" s="1">
        <f t="shared" si="59"/>
        <v>1</v>
      </c>
      <c r="N746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('1','C0000710','ແຮັງເກີ້ເຫລັກຍຶດທໍ່  Hanger CLEVIS  3"','','','','', '', '','','ອັນ',1,3,2,NOW(), 0, '0000-00-00 00:00:00', 0, '1',0,0 ); </v>
      </c>
      <c r="O746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747" spans="1:15">
      <c r="A747" s="4">
        <v>711</v>
      </c>
      <c r="B747" s="4" t="s">
        <v>2119</v>
      </c>
      <c r="C747" s="4" t="str">
        <f t="shared" si="57"/>
        <v>C0000711</v>
      </c>
      <c r="D747" s="1" t="s">
        <v>787</v>
      </c>
      <c r="E747" s="4" t="s">
        <v>6</v>
      </c>
      <c r="F747" s="2">
        <v>0</v>
      </c>
      <c r="G747" s="6" t="s">
        <v>1739</v>
      </c>
      <c r="H747" s="7">
        <v>35</v>
      </c>
      <c r="I747" s="1" t="s">
        <v>1698</v>
      </c>
      <c r="J747" s="1">
        <f t="shared" si="58"/>
        <v>1</v>
      </c>
      <c r="K747" s="1">
        <v>1</v>
      </c>
      <c r="L747" s="1">
        <f t="shared" si="59"/>
        <v>1</v>
      </c>
      <c r="N747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('1','C0000711','ແຮັງເກີ້ເຫລັກຍຶດທໍ່  Hanger CLEVIS  6"','','','','', '', '','','ອັນ',1,3,2,NOW(), 0, '0000-00-00 00:00:00', 0, '1',0,0 ); </v>
      </c>
      <c r="O747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0,0,'35', 1, 1, 2, NOW(), 'ຮັບສິນຄ້າເຂົ້າໃໝ່', 'admin',' 0',0,0,0,'', '1','1','0000-00-00','-',NOW(),'-',NOW(),'-',NOW(),'1','1','','','');</v>
      </c>
    </row>
    <row r="748" spans="1:15">
      <c r="A748" s="4">
        <v>712</v>
      </c>
      <c r="B748" s="4" t="s">
        <v>2119</v>
      </c>
      <c r="C748" s="4" t="str">
        <f t="shared" si="57"/>
        <v>C0000712</v>
      </c>
      <c r="D748" s="1" t="s">
        <v>788</v>
      </c>
      <c r="E748" s="4" t="s">
        <v>6</v>
      </c>
      <c r="F748" s="2">
        <v>0</v>
      </c>
      <c r="G748" s="6" t="s">
        <v>1739</v>
      </c>
      <c r="H748" s="7">
        <v>428</v>
      </c>
      <c r="I748" s="1" t="s">
        <v>1698</v>
      </c>
      <c r="J748" s="1">
        <f t="shared" si="58"/>
        <v>1</v>
      </c>
      <c r="K748" s="1">
        <v>1</v>
      </c>
      <c r="L748" s="1">
        <f t="shared" si="59"/>
        <v>1</v>
      </c>
      <c r="N748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('1','C0000712','ມືເສືອຈັບນັ່ງລ້ານ','','','','', '', '','','ອັນ',1,3,2,NOW(), 0, '0000-00-00 00:00:00', 0, '1',0,0 ); </v>
      </c>
      <c r="O748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0,0,'428', 1, 1, 2, NOW(), 'ຮັບສິນຄ້າເຂົ້າໃໝ່', 'admin',' 0',0,0,0,'', '1','1','0000-00-00','-',NOW(),'-',NOW(),'-',NOW(),'1','1','','','');</v>
      </c>
    </row>
    <row r="749" spans="1:15">
      <c r="A749" s="4">
        <v>713</v>
      </c>
      <c r="B749" s="4" t="s">
        <v>2119</v>
      </c>
      <c r="C749" s="4" t="str">
        <f t="shared" si="57"/>
        <v>C0000713</v>
      </c>
      <c r="D749" s="1" t="s">
        <v>789</v>
      </c>
      <c r="E749" s="4" t="s">
        <v>6</v>
      </c>
      <c r="F749" s="2">
        <v>0</v>
      </c>
      <c r="G749" s="6" t="s">
        <v>1739</v>
      </c>
      <c r="H749" s="7">
        <v>88</v>
      </c>
      <c r="I749" s="1" t="s">
        <v>1698</v>
      </c>
      <c r="J749" s="1">
        <f t="shared" si="58"/>
        <v>1</v>
      </c>
      <c r="K749" s="1">
        <v>1</v>
      </c>
      <c r="L749" s="1">
        <f t="shared" si="59"/>
        <v>1</v>
      </c>
      <c r="N749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('1','C0000713','ແຄ້ມປາກແຂ້  SC','','','','', '', '','','ອັນ',1,3,2,NOW(), 0, '0000-00-00 00:00:00', 0, '1',0,0 ); </v>
      </c>
      <c r="O749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0,0,'88', 1, 1, 2, NOW(), 'ຮັບສິນຄ້າເຂົ້າໃໝ່', 'admin',' 0',0,0,0,'', '1','1','0000-00-00','-',NOW(),'-',NOW(),'-',NOW(),'1','1','','','');</v>
      </c>
    </row>
    <row r="750" spans="1:15">
      <c r="A750" s="4">
        <v>714</v>
      </c>
      <c r="B750" s="4" t="s">
        <v>2119</v>
      </c>
      <c r="C750" s="4" t="str">
        <f t="shared" si="57"/>
        <v>C0000714</v>
      </c>
      <c r="D750" s="1" t="s">
        <v>790</v>
      </c>
      <c r="E750" s="4" t="s">
        <v>22</v>
      </c>
      <c r="F750" s="2">
        <v>0</v>
      </c>
      <c r="G750" s="6" t="s">
        <v>1739</v>
      </c>
      <c r="H750" s="7">
        <v>22</v>
      </c>
      <c r="I750" s="1" t="s">
        <v>1698</v>
      </c>
      <c r="J750" s="1">
        <f t="shared" si="58"/>
        <v>1</v>
      </c>
      <c r="K750" s="1">
        <v>1</v>
      </c>
      <c r="L750" s="1">
        <f t="shared" si="59"/>
        <v>1</v>
      </c>
      <c r="N750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('1','C0000714','ທີຊອຍອາລູມີນຽມ Cross    T Section 610 X 25 mm   100ອັນ/ມັດ','','','','', '', '','','ມັດ',1,3,2,NOW(), 0, '0000-00-00 00:00:00', 0, '1',0,0 ); </v>
      </c>
      <c r="O750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751" spans="1:15">
      <c r="A751" s="4">
        <v>715</v>
      </c>
      <c r="B751" s="4" t="s">
        <v>2119</v>
      </c>
      <c r="C751" s="4" t="str">
        <f t="shared" si="57"/>
        <v>C0000715</v>
      </c>
      <c r="D751" s="1" t="s">
        <v>791</v>
      </c>
      <c r="E751" s="4" t="s">
        <v>14</v>
      </c>
      <c r="F751" s="2">
        <v>0</v>
      </c>
      <c r="G751" s="6" t="s">
        <v>1739</v>
      </c>
      <c r="H751" s="7">
        <v>4</v>
      </c>
      <c r="I751" s="1" t="s">
        <v>1698</v>
      </c>
      <c r="J751" s="1">
        <f t="shared" si="58"/>
        <v>1</v>
      </c>
      <c r="K751" s="1">
        <v>1</v>
      </c>
      <c r="L751" s="1">
        <f t="shared" si="59"/>
        <v>1</v>
      </c>
      <c r="N751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('1','C0000715','ທີຊອຍສັງກະສີ Cross    T Section 32c24 1210 X 32MM   20ອັນ/ແກັດ','','','','', '', '','','ແກັດ',1,3,2,NOW(), 0, '0000-00-00 00:00:00', 0, '1',0,0 ); </v>
      </c>
      <c r="O751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752" spans="1:15">
      <c r="A752" s="4">
        <v>716</v>
      </c>
      <c r="B752" s="4" t="s">
        <v>2119</v>
      </c>
      <c r="C752" s="4" t="str">
        <f t="shared" si="57"/>
        <v>C0000716</v>
      </c>
      <c r="D752" s="1" t="s">
        <v>792</v>
      </c>
      <c r="E752" s="4" t="s">
        <v>14</v>
      </c>
      <c r="F752" s="2">
        <v>0</v>
      </c>
      <c r="G752" s="6" t="s">
        <v>1739</v>
      </c>
      <c r="H752" s="7">
        <v>47</v>
      </c>
      <c r="I752" s="1" t="s">
        <v>1698</v>
      </c>
      <c r="J752" s="1">
        <f t="shared" si="58"/>
        <v>1</v>
      </c>
      <c r="K752" s="1">
        <v>1</v>
      </c>
      <c r="L752" s="1">
        <f t="shared" si="59"/>
        <v>1</v>
      </c>
      <c r="N752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('1','C0000716','ທີຊອຍສັງກະສີ Cross    T Section 32c24 605 X 32MM     20ອັນ/ແກັດ','','','','', '', '','','ແກັດ',1,3,2,NOW(), 0, '0000-00-00 00:00:00', 0, '1',0,0 ); </v>
      </c>
      <c r="O752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0,0,'47', 1, 1, 2, NOW(), 'ຮັບສິນຄ້າເຂົ້າໃໝ່', 'admin',' 0',0,0,0,'', '1','1','0000-00-00','-',NOW(),'-',NOW(),'-',NOW(),'1','1','','','');</v>
      </c>
    </row>
    <row r="753" spans="1:15">
      <c r="A753" s="4">
        <v>717</v>
      </c>
      <c r="B753" s="4" t="s">
        <v>2119</v>
      </c>
      <c r="C753" s="4" t="str">
        <f t="shared" si="57"/>
        <v>C0000717</v>
      </c>
      <c r="D753" s="1" t="s">
        <v>793</v>
      </c>
      <c r="E753" s="4" t="s">
        <v>14</v>
      </c>
      <c r="F753" s="2">
        <v>0</v>
      </c>
      <c r="G753" s="6" t="s">
        <v>1739</v>
      </c>
      <c r="H753" s="7">
        <v>22</v>
      </c>
      <c r="I753" s="1" t="s">
        <v>1698</v>
      </c>
      <c r="J753" s="1">
        <f t="shared" si="58"/>
        <v>1</v>
      </c>
      <c r="K753" s="1">
        <v>1</v>
      </c>
      <c r="L753" s="1">
        <f t="shared" si="59"/>
        <v>1</v>
      </c>
      <c r="N753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('1','C0000717','ທີຊອຍສັງກະສີ GUARAN TEED    1 X 1 X 60.5CM          120ອັນ/ແກັດ','','','','', '', '','','ແກັດ',1,3,2,NOW(), 0, '0000-00-00 00:00:00', 0, '1',0,0 ); </v>
      </c>
      <c r="O753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754" spans="1:15">
      <c r="A754" s="4">
        <v>718</v>
      </c>
      <c r="B754" s="4" t="s">
        <v>2115</v>
      </c>
      <c r="C754" s="4" t="str">
        <f t="shared" si="57"/>
        <v>C0000718</v>
      </c>
      <c r="D754" s="1" t="s">
        <v>794</v>
      </c>
      <c r="E754" s="4" t="s">
        <v>56</v>
      </c>
      <c r="F754" s="2">
        <v>0</v>
      </c>
      <c r="G754" s="6" t="s">
        <v>1739</v>
      </c>
      <c r="H754" s="7">
        <v>5</v>
      </c>
      <c r="I754" s="1" t="s">
        <v>1698</v>
      </c>
      <c r="J754" s="1">
        <f t="shared" si="58"/>
        <v>1</v>
      </c>
      <c r="K754" s="1">
        <v>1</v>
      </c>
      <c r="L754" s="1">
        <f t="shared" si="59"/>
        <v>1</v>
      </c>
      <c r="N754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('1','C0000718','ໃບກິກຊໍ  ''makita''  N.2','','','','', '', '','','ໃບ',1,3,2,NOW(), 0, '0000-00-00 00:00:00', 0, '1',0,0 ); </v>
      </c>
      <c r="O754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755" spans="1:15">
      <c r="A755" s="4">
        <v>719</v>
      </c>
      <c r="B755" s="4" t="s">
        <v>2115</v>
      </c>
      <c r="C755" s="4" t="str">
        <f t="shared" si="57"/>
        <v>C0000719</v>
      </c>
      <c r="D755" s="1" t="s">
        <v>795</v>
      </c>
      <c r="E755" s="4" t="s">
        <v>56</v>
      </c>
      <c r="F755" s="2">
        <v>0</v>
      </c>
      <c r="G755" s="6" t="s">
        <v>1739</v>
      </c>
      <c r="H755" s="7">
        <v>16</v>
      </c>
      <c r="I755" s="1" t="s">
        <v>1698</v>
      </c>
      <c r="J755" s="1">
        <f t="shared" si="58"/>
        <v>1</v>
      </c>
      <c r="K755" s="1">
        <v>1</v>
      </c>
      <c r="L755" s="1">
        <f t="shared" si="59"/>
        <v>1</v>
      </c>
      <c r="N755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('1','C0000719','ໃບກິກຊໍ  ''makita''  N.3','','','','', '', '','','ໃບ',1,3,2,NOW(), 0, '0000-00-00 00:00:00', 0, '1',0,0 ); </v>
      </c>
      <c r="O755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756" spans="1:15">
      <c r="A756" s="4">
        <v>720</v>
      </c>
      <c r="B756" s="4" t="s">
        <v>2115</v>
      </c>
      <c r="C756" s="4" t="str">
        <f t="shared" si="57"/>
        <v>C0000720</v>
      </c>
      <c r="D756" s="1" t="s">
        <v>796</v>
      </c>
      <c r="E756" s="4" t="s">
        <v>56</v>
      </c>
      <c r="F756" s="2">
        <v>0</v>
      </c>
      <c r="G756" s="6" t="s">
        <v>1739</v>
      </c>
      <c r="H756" s="7">
        <v>5</v>
      </c>
      <c r="I756" s="1" t="s">
        <v>1698</v>
      </c>
      <c r="J756" s="1">
        <f t="shared" si="58"/>
        <v>1</v>
      </c>
      <c r="K756" s="1">
        <v>1</v>
      </c>
      <c r="L756" s="1">
        <f t="shared" si="59"/>
        <v>1</v>
      </c>
      <c r="N756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('1','C0000720','ໃບກິກຊໍ  ''makita''  B.10','','','','', '', '','','ໃບ',1,3,2,NOW(), 0, '0000-00-00 00:00:00', 0, '1',0,0 ); </v>
      </c>
      <c r="O756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757" spans="1:15">
      <c r="A757" s="4">
        <v>721</v>
      </c>
      <c r="B757" s="4" t="s">
        <v>2115</v>
      </c>
      <c r="C757" s="4" t="str">
        <f t="shared" si="57"/>
        <v>C0000721</v>
      </c>
      <c r="D757" s="1" t="s">
        <v>797</v>
      </c>
      <c r="E757" s="4" t="s">
        <v>11</v>
      </c>
      <c r="F757" s="2">
        <v>0</v>
      </c>
      <c r="G757" s="6" t="s">
        <v>1739</v>
      </c>
      <c r="H757" s="7">
        <v>20</v>
      </c>
      <c r="I757" s="1" t="s">
        <v>1698</v>
      </c>
      <c r="J757" s="1">
        <f t="shared" si="58"/>
        <v>1</v>
      </c>
      <c r="K757" s="1">
        <v>1</v>
      </c>
      <c r="L757" s="1">
        <f t="shared" si="59"/>
        <v>1</v>
      </c>
      <c r="N757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('1','C0000721','ທູບຈອດເຫລັກ Size  2.6mm           1 ແກັດ / 10  ກັບ','','','','', '', '','','ກັບ',1,3,2,NOW(), 0, '0000-00-00 00:00:00', 0, '1',0,0 ); </v>
      </c>
      <c r="O757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758" spans="1:15">
      <c r="A758" s="4">
        <v>722</v>
      </c>
      <c r="B758" s="4" t="s">
        <v>2115</v>
      </c>
      <c r="C758" s="4" t="str">
        <f t="shared" si="57"/>
        <v>C0000722</v>
      </c>
      <c r="D758" s="1" t="s">
        <v>798</v>
      </c>
      <c r="E758" s="4" t="s">
        <v>11</v>
      </c>
      <c r="F758" s="2">
        <v>0</v>
      </c>
      <c r="G758" s="6" t="s">
        <v>1739</v>
      </c>
      <c r="H758" s="7">
        <v>15</v>
      </c>
      <c r="I758" s="1" t="s">
        <v>1698</v>
      </c>
      <c r="J758" s="1">
        <f t="shared" si="58"/>
        <v>1</v>
      </c>
      <c r="K758" s="1">
        <v>1</v>
      </c>
      <c r="L758" s="1">
        <f t="shared" si="59"/>
        <v>1</v>
      </c>
      <c r="N758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('1','C0000722','ທູບຈອດເຫລັກ Size  3.2mm','','','','', '', '','','ກັບ',1,3,2,NOW(), 0, '0000-00-00 00:00:00', 0, '1',0,0 ); </v>
      </c>
      <c r="O758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759" spans="1:15">
      <c r="A759" s="4">
        <v>723</v>
      </c>
      <c r="B759" s="4" t="s">
        <v>2115</v>
      </c>
      <c r="C759" s="4" t="str">
        <f t="shared" si="57"/>
        <v>C0000723</v>
      </c>
      <c r="D759" s="1" t="s">
        <v>799</v>
      </c>
      <c r="E759" s="4" t="s">
        <v>11</v>
      </c>
      <c r="F759" s="2">
        <v>0</v>
      </c>
      <c r="G759" s="6" t="s">
        <v>1739</v>
      </c>
      <c r="H759" s="7">
        <v>1</v>
      </c>
      <c r="I759" s="1" t="s">
        <v>1698</v>
      </c>
      <c r="J759" s="1">
        <f t="shared" si="58"/>
        <v>1</v>
      </c>
      <c r="K759" s="1">
        <v>1</v>
      </c>
      <c r="L759" s="1">
        <f t="shared" si="59"/>
        <v>1</v>
      </c>
      <c r="N759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('1','C0000723','ທູບຈອດເຫລັກ Size  4.0mm','','','','', '', '','','ກັບ',1,3,2,NOW(), 0, '0000-00-00 00:00:00', 0, '1',0,0 ); </v>
      </c>
      <c r="O759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60" spans="1:15">
      <c r="A760" s="4">
        <v>724</v>
      </c>
      <c r="B760" s="4" t="s">
        <v>2115</v>
      </c>
      <c r="C760" s="4" t="str">
        <f t="shared" si="57"/>
        <v>C0000724</v>
      </c>
      <c r="D760" s="1" t="s">
        <v>800</v>
      </c>
      <c r="E760" s="4" t="s">
        <v>11</v>
      </c>
      <c r="F760" s="2">
        <v>0</v>
      </c>
      <c r="G760" s="6" t="s">
        <v>1739</v>
      </c>
      <c r="H760" s="7">
        <v>23</v>
      </c>
      <c r="I760" s="1" t="s">
        <v>1698</v>
      </c>
      <c r="J760" s="1">
        <f t="shared" si="58"/>
        <v>1</v>
      </c>
      <c r="K760" s="1">
        <v>1</v>
      </c>
      <c r="L760" s="1">
        <f t="shared" si="59"/>
        <v>1</v>
      </c>
      <c r="N760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('1','C0000724','ທູບຈອດເຫລັກ Size  5.0mm','','','','', '', '','','ກັບ',1,3,2,NOW(), 0, '0000-00-00 00:00:00', 0, '1',0,0 ); </v>
      </c>
      <c r="O760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761" spans="1:15">
      <c r="A761" s="4">
        <v>725</v>
      </c>
      <c r="B761" s="4" t="s">
        <v>2115</v>
      </c>
      <c r="C761" s="4" t="str">
        <f t="shared" si="57"/>
        <v>C0000725</v>
      </c>
      <c r="D761" s="1" t="s">
        <v>801</v>
      </c>
      <c r="E761" s="4" t="s">
        <v>11</v>
      </c>
      <c r="F761" s="2">
        <v>0</v>
      </c>
      <c r="G761" s="6" t="s">
        <v>1739</v>
      </c>
      <c r="H761" s="7">
        <v>1</v>
      </c>
      <c r="I761" s="1" t="s">
        <v>1698</v>
      </c>
      <c r="J761" s="1">
        <f t="shared" si="58"/>
        <v>1</v>
      </c>
      <c r="K761" s="1">
        <v>1</v>
      </c>
      <c r="L761" s="1">
        <f t="shared" si="59"/>
        <v>1</v>
      </c>
      <c r="N761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('1','C0000725','ຊີແຄມ C-Clamp  Pumpkin 3"   ສີສົ້ມ ','','','','', '', '','','ກັບ',1,3,2,NOW(), 0, '0000-00-00 00:00:00', 0, '1',0,0 ); </v>
      </c>
      <c r="O761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62" spans="1:15">
      <c r="A762" s="4">
        <v>726</v>
      </c>
      <c r="B762" s="4" t="s">
        <v>2115</v>
      </c>
      <c r="C762" s="4" t="str">
        <f t="shared" si="57"/>
        <v>C0000726</v>
      </c>
      <c r="D762" s="1" t="s">
        <v>802</v>
      </c>
      <c r="E762" s="4" t="s">
        <v>11</v>
      </c>
      <c r="F762" s="2">
        <v>0</v>
      </c>
      <c r="G762" s="6" t="s">
        <v>1739</v>
      </c>
      <c r="H762" s="7">
        <v>2</v>
      </c>
      <c r="I762" s="1" t="s">
        <v>1698</v>
      </c>
      <c r="J762" s="1">
        <f t="shared" si="58"/>
        <v>1</v>
      </c>
      <c r="K762" s="1">
        <v>1</v>
      </c>
      <c r="L762" s="1">
        <f t="shared" si="59"/>
        <v>1</v>
      </c>
      <c r="N762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('1','C0000726','ຊີແຄມ C-Clamp  Pumpkin 6"   ສີສົ້ມ ','','','','', '', '','','ກັບ',1,3,2,NOW(), 0, '0000-00-00 00:00:00', 0, '1',0,0 ); </v>
      </c>
      <c r="O762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63" spans="1:15">
      <c r="A763" s="4">
        <v>727</v>
      </c>
      <c r="B763" s="4" t="s">
        <v>2115</v>
      </c>
      <c r="C763" s="4" t="str">
        <f t="shared" si="57"/>
        <v>C0000727</v>
      </c>
      <c r="D763" s="1" t="s">
        <v>803</v>
      </c>
      <c r="E763" s="4" t="s">
        <v>11</v>
      </c>
      <c r="F763" s="2">
        <v>0</v>
      </c>
      <c r="G763" s="6" t="s">
        <v>1739</v>
      </c>
      <c r="H763" s="7">
        <v>5</v>
      </c>
      <c r="I763" s="1" t="s">
        <v>1698</v>
      </c>
      <c r="J763" s="1">
        <f t="shared" si="58"/>
        <v>1</v>
      </c>
      <c r="K763" s="1">
        <v>1</v>
      </c>
      <c r="L763" s="1">
        <f t="shared" si="59"/>
        <v>1</v>
      </c>
      <c r="N763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('1','C0000727','ຊີແຄມ C-Clamp  OKURA   5"    ສີຟ້າ ','','','','', '', '','','ກັບ',1,3,2,NOW(), 0, '0000-00-00 00:00:00', 0, '1',0,0 ); </v>
      </c>
      <c r="O763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764" spans="1:15">
      <c r="A764" s="4">
        <v>728</v>
      </c>
      <c r="B764" s="4" t="s">
        <v>2115</v>
      </c>
      <c r="C764" s="4" t="str">
        <f t="shared" si="57"/>
        <v>C0000728</v>
      </c>
      <c r="D764" s="1" t="s">
        <v>807</v>
      </c>
      <c r="E764" s="4" t="s">
        <v>6</v>
      </c>
      <c r="F764" s="2">
        <v>0</v>
      </c>
      <c r="G764" s="6" t="s">
        <v>1739</v>
      </c>
      <c r="H764" s="7">
        <v>18</v>
      </c>
      <c r="I764" s="1" t="s">
        <v>1698</v>
      </c>
      <c r="J764" s="1">
        <f t="shared" si="58"/>
        <v>1</v>
      </c>
      <c r="K764" s="1">
        <v>1</v>
      </c>
      <c r="L764" s="1">
        <f t="shared" si="59"/>
        <v>1</v>
      </c>
      <c r="N764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('1','C0000728','ຫົວບອ໋ກ N. 8','','','','', '', '','','ອັນ',1,3,2,NOW(), 0, '0000-00-00 00:00:00', 0, '1',0,0 ); </v>
      </c>
      <c r="O764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765" spans="1:15">
      <c r="A765" s="4">
        <v>729</v>
      </c>
      <c r="B765" s="4" t="s">
        <v>2115</v>
      </c>
      <c r="C765" s="4" t="str">
        <f t="shared" si="57"/>
        <v>C0000729</v>
      </c>
      <c r="D765" s="1" t="s">
        <v>808</v>
      </c>
      <c r="E765" s="4" t="s">
        <v>56</v>
      </c>
      <c r="F765" s="2">
        <v>0</v>
      </c>
      <c r="G765" s="6" t="s">
        <v>1739</v>
      </c>
      <c r="H765" s="7">
        <v>1</v>
      </c>
      <c r="I765" s="1" t="s">
        <v>1698</v>
      </c>
      <c r="J765" s="1">
        <f t="shared" si="58"/>
        <v>1</v>
      </c>
      <c r="K765" s="1">
        <v>1</v>
      </c>
      <c r="L765" s="1">
        <f t="shared" si="59"/>
        <v>1</v>
      </c>
      <c r="N765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('1','C0000729','ໃບເຈຍ   Size 4"  makita','','','','', '', '','','ໃບ',1,3,2,NOW(), 0, '0000-00-00 00:00:00', 0, '1',0,0 ); </v>
      </c>
      <c r="O765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66" spans="1:15">
      <c r="A766" s="4">
        <v>730</v>
      </c>
      <c r="B766" s="4" t="s">
        <v>2115</v>
      </c>
      <c r="C766" s="4" t="str">
        <f t="shared" ref="C766:C828" si="62">TEXT(A766,"C0000000")</f>
        <v>C0000730</v>
      </c>
      <c r="D766" s="1" t="s">
        <v>809</v>
      </c>
      <c r="E766" s="4" t="s">
        <v>56</v>
      </c>
      <c r="F766" s="2">
        <v>0</v>
      </c>
      <c r="G766" s="6" t="s">
        <v>1739</v>
      </c>
      <c r="H766" s="7">
        <v>90</v>
      </c>
      <c r="I766" s="1" t="s">
        <v>1698</v>
      </c>
      <c r="J766" s="1">
        <f t="shared" si="58"/>
        <v>1</v>
      </c>
      <c r="K766" s="1">
        <v>1</v>
      </c>
      <c r="L766" s="1">
        <f t="shared" si="59"/>
        <v>1</v>
      </c>
      <c r="N766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('1','C0000730','ໃບເຈຍ   Size 7"  makita','','','','', '', '','','ໃບ',1,3,2,NOW(), 0, '0000-00-00 00:00:00', 0, '1',0,0 ); </v>
      </c>
      <c r="O766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767" spans="1:15">
      <c r="A767" s="4">
        <v>731</v>
      </c>
      <c r="B767" s="4" t="s">
        <v>2115</v>
      </c>
      <c r="C767" s="4" t="str">
        <f t="shared" si="62"/>
        <v>C0000731</v>
      </c>
      <c r="D767" s="1" t="s">
        <v>810</v>
      </c>
      <c r="E767" s="4" t="s">
        <v>56</v>
      </c>
      <c r="F767" s="2">
        <v>0</v>
      </c>
      <c r="G767" s="6" t="s">
        <v>1739</v>
      </c>
      <c r="H767" s="7">
        <v>15</v>
      </c>
      <c r="I767" s="1" t="s">
        <v>1698</v>
      </c>
      <c r="J767" s="1">
        <f t="shared" si="58"/>
        <v>1</v>
      </c>
      <c r="K767" s="1">
        <v>1</v>
      </c>
      <c r="L767" s="1">
        <f t="shared" si="59"/>
        <v>1</v>
      </c>
      <c r="N767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('1','C0000731','ຜ້າຂັດປູນ    ','','','','', '', '','','ໃບ',1,3,2,NOW(), 0, '0000-00-00 00:00:00', 0, '1',0,0 ); </v>
      </c>
      <c r="O767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768" spans="1:15">
      <c r="A768" s="4">
        <v>732</v>
      </c>
      <c r="B768" s="4" t="s">
        <v>2115</v>
      </c>
      <c r="C768" s="4" t="str">
        <f t="shared" si="62"/>
        <v>C0000732</v>
      </c>
      <c r="D768" s="1" t="s">
        <v>811</v>
      </c>
      <c r="E768" s="4" t="s">
        <v>12</v>
      </c>
      <c r="F768" s="2">
        <v>0</v>
      </c>
      <c r="G768" s="6" t="s">
        <v>1739</v>
      </c>
      <c r="H768" s="7">
        <v>23</v>
      </c>
      <c r="I768" s="1" t="s">
        <v>1698</v>
      </c>
      <c r="J768" s="1">
        <f t="shared" si="58"/>
        <v>1</v>
      </c>
      <c r="K768" s="1">
        <v>1</v>
      </c>
      <c r="L768" s="1">
        <f t="shared" si="59"/>
        <v>1</v>
      </c>
      <c r="N768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('1','C0000732','ຫີນຂັດ (ຫີນລັບ)  GRINDING WHEEL 70 X 40 X 19.5mm','','','','', '', '','','ກ້ອນ',1,3,2,NOW(), 0, '0000-00-00 00:00:00', 0, '1',0,0 ); </v>
      </c>
      <c r="O768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769" spans="1:15">
      <c r="A769" s="4">
        <v>733</v>
      </c>
      <c r="B769" s="4" t="s">
        <v>2115</v>
      </c>
      <c r="C769" s="4" t="str">
        <f t="shared" si="62"/>
        <v>C0000733</v>
      </c>
      <c r="D769" s="1" t="s">
        <v>812</v>
      </c>
      <c r="E769" s="4" t="s">
        <v>12</v>
      </c>
      <c r="F769" s="2">
        <v>0</v>
      </c>
      <c r="G769" s="6" t="s">
        <v>1739</v>
      </c>
      <c r="H769" s="7">
        <v>6</v>
      </c>
      <c r="I769" s="1" t="s">
        <v>1698</v>
      </c>
      <c r="J769" s="1">
        <f t="shared" si="58"/>
        <v>1</v>
      </c>
      <c r="K769" s="1">
        <v>1</v>
      </c>
      <c r="L769" s="1">
        <f t="shared" si="59"/>
        <v>1</v>
      </c>
      <c r="N769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('1','C0000733','ຫີນຂັດ (ຫີນລັບ)  ໃຫຍ່','','','','', '', '','','ກ້ອນ',1,3,2,NOW(), 0, '0000-00-00 00:00:00', 0, '1',0,0 ); </v>
      </c>
      <c r="O769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770" spans="1:15">
      <c r="A770" s="4">
        <v>734</v>
      </c>
      <c r="B770" s="4" t="s">
        <v>2115</v>
      </c>
      <c r="C770" s="4" t="str">
        <f t="shared" si="62"/>
        <v>C0000734</v>
      </c>
      <c r="D770" s="1" t="s">
        <v>813</v>
      </c>
      <c r="E770" s="4" t="s">
        <v>56</v>
      </c>
      <c r="F770" s="2">
        <v>0</v>
      </c>
      <c r="G770" s="6" t="s">
        <v>1739</v>
      </c>
      <c r="H770" s="7">
        <v>4</v>
      </c>
      <c r="I770" s="1" t="s">
        <v>1698</v>
      </c>
      <c r="J770" s="1">
        <f t="shared" si="58"/>
        <v>1</v>
      </c>
      <c r="K770" s="1">
        <v>1</v>
      </c>
      <c r="L770" s="1">
        <f t="shared" si="59"/>
        <v>1</v>
      </c>
      <c r="N770" s="1" t="str">
        <f t="shared" si="6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('1','C0000734','ໃບຂັດປູນ  '' UNIK Konigsberg ''  Size  7''','','','','', '', '','','ໃບ',1,3,2,NOW(), 0, '0000-00-00 00:00:00', 0, '1',0,0 ); </v>
      </c>
      <c r="O770" s="1" t="str">
        <f t="shared" si="6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771" spans="1:15">
      <c r="A771" s="4">
        <v>735</v>
      </c>
      <c r="B771" s="4" t="s">
        <v>2115</v>
      </c>
      <c r="C771" s="4" t="str">
        <f t="shared" si="62"/>
        <v>C0000735</v>
      </c>
      <c r="D771" s="1" t="s">
        <v>814</v>
      </c>
      <c r="E771" s="4" t="s">
        <v>56</v>
      </c>
      <c r="F771" s="2">
        <v>0</v>
      </c>
      <c r="G771" s="6" t="s">
        <v>1739</v>
      </c>
      <c r="H771" s="7">
        <v>3</v>
      </c>
      <c r="I771" s="1" t="s">
        <v>1698</v>
      </c>
      <c r="J771" s="1">
        <f t="shared" ref="J771:J834" si="63">_xlfn.IFS(I771="ສາງລາຍວັນສຳນັກງານໃຫຍ່",1,I771="ພະແນກບໍລິຫານສຳນັກງານໃຫຍ່",2,I771="ໄອເຕັກສູນວາງສະແດງສິນຄ້າ",3,I771="ໄອເຕັກມໍລ",4,I771="ໄອເຕັກສວນນ້ຳ",5,I771="ທົ່ງຂັນຄຳມໍລ",6)</f>
        <v>1</v>
      </c>
      <c r="K771" s="1">
        <v>1</v>
      </c>
      <c r="L771" s="1">
        <f t="shared" ref="L771:L834" si="64">_xlfn.IFS(G771="ກີບ",1,G771="ບາດ",3,G771="ໂດລາ",2,TRUE,1)</f>
        <v>1</v>
      </c>
      <c r="N771" s="1" t="str">
        <f t="shared" ref="N771:N834" si="65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J771 &amp;"','"&amp; C771 &amp;"','"&amp; D771 &amp;"','','','','', '', '','','" &amp; E771 &amp;"',1,3,2,NOW(), 0, '0000-00-00 00:00:00', 0, '"&amp; K771&amp;"',0,0 );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('1','C0000735','ໃບຂັດປູນ  '' MASTER DEER ''  Size  7''   ''FLEXIBLE GRINDING DISC''','','','','', '', '','','ໃບ',1,3,2,NOW(), 0, '0000-00-00 00:00:00', 0, '1',0,0 ); </v>
      </c>
      <c r="O771" s="1" t="str">
        <f t="shared" ref="O771:O834" si="66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'"&amp;J771&amp;"', '2024-04-10', (SELECT MAX(materialID) as materialID FROM tb_material WHERE info_id= '"&amp;J771&amp;"'), 0,0,'"&amp;H771&amp;"', 1, 1, 2, NOW(), 'ຮັບສິນຄ້າເຂົ້າໃໝ່', 'admin',' "&amp;F771&amp;"',0,0,0,'', '1','1','0000-00-00','-',NOW(),'-',NOW(),'-',NOW(),'"&amp;L771&amp;"','1','','','');"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772" spans="1:15">
      <c r="A772" s="4">
        <v>736</v>
      </c>
      <c r="B772" s="4" t="s">
        <v>2115</v>
      </c>
      <c r="C772" s="4" t="str">
        <f t="shared" si="62"/>
        <v>C0000736</v>
      </c>
      <c r="D772" s="1" t="s">
        <v>821</v>
      </c>
      <c r="E772" s="4" t="s">
        <v>28</v>
      </c>
      <c r="F772" s="2">
        <v>0</v>
      </c>
      <c r="G772" s="6" t="s">
        <v>1739</v>
      </c>
      <c r="H772" s="7">
        <v>1</v>
      </c>
      <c r="I772" s="1" t="s">
        <v>1698</v>
      </c>
      <c r="J772" s="1">
        <f t="shared" si="63"/>
        <v>1</v>
      </c>
      <c r="K772" s="1">
        <v>1</v>
      </c>
      <c r="L772" s="1">
        <f t="shared" si="64"/>
        <v>1</v>
      </c>
      <c r="N772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('1','C0000736','ກະດາດຊາຍ CARBO PISO 44','','','','', '', '','','ມ້ວນ',1,3,2,NOW(), 0, '0000-00-00 00:00:00', 0, '1',0,0 ); </v>
      </c>
      <c r="O772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73" spans="1:15">
      <c r="A773" s="4">
        <v>737</v>
      </c>
      <c r="B773" s="4" t="s">
        <v>2115</v>
      </c>
      <c r="C773" s="4" t="str">
        <f t="shared" si="62"/>
        <v>C0000737</v>
      </c>
      <c r="D773" s="1" t="s">
        <v>822</v>
      </c>
      <c r="E773" s="4" t="s">
        <v>6</v>
      </c>
      <c r="F773" s="2">
        <v>0</v>
      </c>
      <c r="G773" s="6" t="s">
        <v>1739</v>
      </c>
      <c r="H773" s="7">
        <v>3</v>
      </c>
      <c r="I773" s="1" t="s">
        <v>1698</v>
      </c>
      <c r="J773" s="1">
        <f t="shared" si="63"/>
        <v>1</v>
      </c>
      <c r="K773" s="1">
        <v>1</v>
      </c>
      <c r="L773" s="1">
        <f t="shared" si="64"/>
        <v>1</v>
      </c>
      <c r="N773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('1','C0000737','ມືຈັບປະຕູໃຫຍ່  PHOENIX','','','','', '', '','','ອັນ',1,3,2,NOW(), 0, '0000-00-00 00:00:00', 0, '1',0,0 ); </v>
      </c>
      <c r="O773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774" spans="1:15">
      <c r="A774" s="4">
        <v>738</v>
      </c>
      <c r="B774" s="4" t="s">
        <v>2115</v>
      </c>
      <c r="C774" s="4" t="str">
        <f t="shared" si="62"/>
        <v>C0000738</v>
      </c>
      <c r="D774" s="1" t="s">
        <v>823</v>
      </c>
      <c r="E774" s="4" t="s">
        <v>6</v>
      </c>
      <c r="F774" s="2">
        <v>0</v>
      </c>
      <c r="G774" s="6" t="s">
        <v>1739</v>
      </c>
      <c r="H774" s="7">
        <v>15</v>
      </c>
      <c r="I774" s="1" t="s">
        <v>1698</v>
      </c>
      <c r="J774" s="1">
        <f t="shared" si="63"/>
        <v>1</v>
      </c>
      <c r="K774" s="1">
        <v>1</v>
      </c>
      <c r="L774" s="1">
        <f t="shared" si="64"/>
        <v>1</v>
      </c>
      <c r="N774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('1','C0000738','ໄລກອນປະຕູ  6''','','','','', '', '','','ອັນ',1,3,2,NOW(), 0, '0000-00-00 00:00:00', 0, '1',0,0 ); </v>
      </c>
      <c r="O774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775" spans="1:15">
      <c r="A775" s="4">
        <v>739</v>
      </c>
      <c r="B775" s="4" t="s">
        <v>2115</v>
      </c>
      <c r="C775" s="4" t="str">
        <f t="shared" si="62"/>
        <v>C0000739</v>
      </c>
      <c r="D775" s="1" t="s">
        <v>824</v>
      </c>
      <c r="E775" s="4" t="s">
        <v>6</v>
      </c>
      <c r="F775" s="2">
        <v>0</v>
      </c>
      <c r="G775" s="6" t="s">
        <v>1739</v>
      </c>
      <c r="H775" s="7">
        <v>8</v>
      </c>
      <c r="I775" s="1" t="s">
        <v>1698</v>
      </c>
      <c r="J775" s="1">
        <f t="shared" si="63"/>
        <v>1</v>
      </c>
      <c r="K775" s="1">
        <v>1</v>
      </c>
      <c r="L775" s="1">
        <f t="shared" si="64"/>
        <v>1</v>
      </c>
      <c r="N775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('1','C0000739','ໄລກອນ ປະຕູໜີໄຟ','','','','', '', '','','ອັນ',1,3,2,NOW(), 0, '0000-00-00 00:00:00', 0, '1',0,0 ); </v>
      </c>
      <c r="O775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776" spans="1:15">
      <c r="A776" s="4">
        <v>740</v>
      </c>
      <c r="B776" s="4" t="s">
        <v>2115</v>
      </c>
      <c r="C776" s="4" t="str">
        <f t="shared" si="62"/>
        <v>C0000740</v>
      </c>
      <c r="D776" s="1" t="s">
        <v>825</v>
      </c>
      <c r="E776" s="4" t="s">
        <v>6</v>
      </c>
      <c r="F776" s="2">
        <v>0</v>
      </c>
      <c r="G776" s="6" t="s">
        <v>1739</v>
      </c>
      <c r="H776" s="7">
        <v>147</v>
      </c>
      <c r="I776" s="1" t="s">
        <v>1698</v>
      </c>
      <c r="J776" s="1">
        <f t="shared" si="63"/>
        <v>1</v>
      </c>
      <c r="K776" s="1">
        <v>1</v>
      </c>
      <c r="L776" s="1">
        <f t="shared" si="64"/>
        <v>1</v>
      </c>
      <c r="N776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('1','C0000740','ບັນພັບປະຕູ    2''','','','','', '', '','','ອັນ',1,3,2,NOW(), 0, '0000-00-00 00:00:00', 0, '1',0,0 ); </v>
      </c>
      <c r="O776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0,0,'147', 1, 1, 2, NOW(), 'ຮັບສິນຄ້າເຂົ້າໃໝ່', 'admin',' 0',0,0,0,'', '1','1','0000-00-00','-',NOW(),'-',NOW(),'-',NOW(),'1','1','','','');</v>
      </c>
    </row>
    <row r="777" spans="1:15">
      <c r="A777" s="4">
        <v>741</v>
      </c>
      <c r="B777" s="4" t="s">
        <v>2115</v>
      </c>
      <c r="C777" s="4" t="str">
        <f t="shared" si="62"/>
        <v>C0000741</v>
      </c>
      <c r="D777" s="1" t="s">
        <v>826</v>
      </c>
      <c r="E777" s="4" t="s">
        <v>6</v>
      </c>
      <c r="F777" s="2">
        <v>0</v>
      </c>
      <c r="G777" s="6" t="s">
        <v>1739</v>
      </c>
      <c r="H777" s="7">
        <v>820</v>
      </c>
      <c r="I777" s="1" t="s">
        <v>1698</v>
      </c>
      <c r="J777" s="1">
        <f t="shared" si="63"/>
        <v>1</v>
      </c>
      <c r="K777" s="1">
        <v>1</v>
      </c>
      <c r="L777" s="1">
        <f t="shared" si="64"/>
        <v>1</v>
      </c>
      <c r="N777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('1','C0000741','ຢາງລີດ  (ສະຕິກເກີ,ຟິມ,ກາວຢາແນວ…….)  ','','','','', '', '','','ອັນ',1,3,2,NOW(), 0, '0000-00-00 00:00:00', 0, '1',0,0 ); </v>
      </c>
      <c r="O777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0,0,'820', 1, 1, 2, NOW(), 'ຮັບສິນຄ້າເຂົ້າໃໝ່', 'admin',' 0',0,0,0,'', '1','1','0000-00-00','-',NOW(),'-',NOW(),'-',NOW(),'1','1','','','');</v>
      </c>
    </row>
    <row r="778" spans="1:15">
      <c r="A778" s="4">
        <v>742</v>
      </c>
      <c r="B778" s="4" t="s">
        <v>2115</v>
      </c>
      <c r="C778" s="4" t="str">
        <f t="shared" si="62"/>
        <v>C0000742</v>
      </c>
      <c r="D778" s="1" t="s">
        <v>828</v>
      </c>
      <c r="E778" s="4" t="s">
        <v>22</v>
      </c>
      <c r="F778" s="2">
        <v>0</v>
      </c>
      <c r="G778" s="6" t="s">
        <v>1739</v>
      </c>
      <c r="H778" s="7">
        <v>46</v>
      </c>
      <c r="I778" s="1" t="s">
        <v>1698</v>
      </c>
      <c r="J778" s="1">
        <f t="shared" si="63"/>
        <v>1</v>
      </c>
      <c r="K778" s="1">
        <v>1</v>
      </c>
      <c r="L778" s="1">
        <f t="shared" si="64"/>
        <v>1</v>
      </c>
      <c r="N778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('1','C0000742','ຟອຍອະນາໄມປູນ','','','','', '', '','','ມັດ',1,3,2,NOW(), 0, '0000-00-00 00:00:00', 0, '1',0,0 ); </v>
      </c>
      <c r="O778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0,0,'46', 1, 1, 2, NOW(), 'ຮັບສິນຄ້າເຂົ້າໃໝ່', 'admin',' 0',0,0,0,'', '1','1','0000-00-00','-',NOW(),'-',NOW(),'-',NOW(),'1','1','','','');</v>
      </c>
    </row>
    <row r="779" spans="1:15">
      <c r="A779" s="4">
        <v>743</v>
      </c>
      <c r="B779" s="4" t="s">
        <v>2115</v>
      </c>
      <c r="C779" s="4" t="str">
        <f t="shared" si="62"/>
        <v>C0000743</v>
      </c>
      <c r="D779" s="1" t="s">
        <v>829</v>
      </c>
      <c r="E779" s="4" t="s">
        <v>6</v>
      </c>
      <c r="F779" s="2">
        <v>0</v>
      </c>
      <c r="G779" s="6" t="s">
        <v>1739</v>
      </c>
      <c r="H779" s="7">
        <v>1</v>
      </c>
      <c r="I779" s="1" t="s">
        <v>1698</v>
      </c>
      <c r="J779" s="1">
        <f t="shared" si="63"/>
        <v>1</v>
      </c>
      <c r="K779" s="1">
        <v>1</v>
      </c>
      <c r="L779" s="1">
        <f t="shared" si="64"/>
        <v>1</v>
      </c>
      <c r="N779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('1','C0000743','ໜ້າກາກຈອດ ສີດຳ','','','','', '', '','','ອັນ',1,3,2,NOW(), 0, '0000-00-00 00:00:00', 0, '1',0,0 ); </v>
      </c>
      <c r="O779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80" spans="1:15">
      <c r="A780" s="4">
        <v>744</v>
      </c>
      <c r="B780" s="4" t="s">
        <v>2115</v>
      </c>
      <c r="C780" s="4" t="str">
        <f t="shared" si="62"/>
        <v>C0000744</v>
      </c>
      <c r="D780" s="1" t="s">
        <v>830</v>
      </c>
      <c r="E780" s="4" t="s">
        <v>18</v>
      </c>
      <c r="F780" s="2">
        <v>0</v>
      </c>
      <c r="G780" s="6" t="s">
        <v>1739</v>
      </c>
      <c r="H780" s="7">
        <v>3</v>
      </c>
      <c r="I780" s="1" t="s">
        <v>1698</v>
      </c>
      <c r="J780" s="1">
        <f t="shared" si="63"/>
        <v>1</v>
      </c>
      <c r="K780" s="1">
        <v>1</v>
      </c>
      <c r="L780" s="1">
        <f t="shared" si="64"/>
        <v>1</v>
      </c>
      <c r="N780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('1','C0000744','ໝວກນິລະໄພ PUMPKIN SERIES 8001/8002  SIZE 50-65  ສີຂາວ','','','','', '', '','','ໜ່ວຍ',1,3,2,NOW(), 0, '0000-00-00 00:00:00', 0, '1',0,0 ); </v>
      </c>
      <c r="O780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781" spans="1:15">
      <c r="A781" s="4">
        <v>745</v>
      </c>
      <c r="B781" s="4" t="s">
        <v>2115</v>
      </c>
      <c r="C781" s="4" t="str">
        <f t="shared" si="62"/>
        <v>C0000745</v>
      </c>
      <c r="D781" s="1" t="s">
        <v>831</v>
      </c>
      <c r="E781" s="4" t="s">
        <v>18</v>
      </c>
      <c r="F781" s="2">
        <v>0</v>
      </c>
      <c r="G781" s="6" t="s">
        <v>1739</v>
      </c>
      <c r="H781" s="7">
        <v>4</v>
      </c>
      <c r="I781" s="1" t="s">
        <v>1698</v>
      </c>
      <c r="J781" s="1">
        <f t="shared" si="63"/>
        <v>1</v>
      </c>
      <c r="K781" s="1">
        <v>1</v>
      </c>
      <c r="L781" s="1">
        <f t="shared" si="64"/>
        <v>1</v>
      </c>
      <c r="N781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('1','C0000745','ໝວກນິລະໄພ PUMPKIN SERIES 8001/8002  SIZE 50-65  ສີເຫລືອງ','','','','', '', '','','ໜ່ວຍ',1,3,2,NOW(), 0, '0000-00-00 00:00:00', 0, '1',0,0 ); </v>
      </c>
      <c r="O781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782" spans="1:15">
      <c r="A782" s="4">
        <v>746</v>
      </c>
      <c r="B782" s="4" t="s">
        <v>2115</v>
      </c>
      <c r="C782" s="4" t="str">
        <f t="shared" si="62"/>
        <v>C0000746</v>
      </c>
      <c r="D782" s="1" t="s">
        <v>832</v>
      </c>
      <c r="E782" s="4" t="s">
        <v>4</v>
      </c>
      <c r="F782" s="2">
        <v>0</v>
      </c>
      <c r="G782" s="6" t="s">
        <v>1739</v>
      </c>
      <c r="H782" s="7">
        <v>101</v>
      </c>
      <c r="I782" s="1" t="s">
        <v>1698</v>
      </c>
      <c r="J782" s="1">
        <f t="shared" si="63"/>
        <v>1</v>
      </c>
      <c r="K782" s="1">
        <v>1</v>
      </c>
      <c r="L782" s="1">
        <f t="shared" si="64"/>
        <v>1</v>
      </c>
      <c r="N782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('1','C0000746','ຝາປິດກັນນ້ຳແຜ່ນຫລັງຄາ PVC  200ອັນ/ຖົງ','','','','', '', '','','ຖົງ',1,3,2,NOW(), 0, '0000-00-00 00:00:00', 0, '1',0,0 ); </v>
      </c>
      <c r="O782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0,0,'101', 1, 1, 2, NOW(), 'ຮັບສິນຄ້າເຂົ້າໃໝ່', 'admin',' 0',0,0,0,'', '1','1','0000-00-00','-',NOW(),'-',NOW(),'-',NOW(),'1','1','','','');</v>
      </c>
    </row>
    <row r="783" spans="1:15">
      <c r="A783" s="4">
        <v>747</v>
      </c>
      <c r="B783" s="4" t="s">
        <v>2115</v>
      </c>
      <c r="C783" s="4" t="str">
        <f t="shared" si="62"/>
        <v>C0000747</v>
      </c>
      <c r="D783" s="1" t="s">
        <v>833</v>
      </c>
      <c r="E783" s="4" t="s">
        <v>17</v>
      </c>
      <c r="F783" s="2">
        <v>0</v>
      </c>
      <c r="G783" s="6" t="s">
        <v>1739</v>
      </c>
      <c r="H783" s="7">
        <v>1</v>
      </c>
      <c r="I783" s="1" t="s">
        <v>1698</v>
      </c>
      <c r="J783" s="1">
        <f t="shared" si="63"/>
        <v>1</v>
      </c>
      <c r="K783" s="1">
        <v>1</v>
      </c>
      <c r="L783" s="1">
        <f t="shared" si="64"/>
        <v>1</v>
      </c>
      <c r="N783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('1','C0000747','ດອກເຈາະຄູນລີ້ງ    2''','','','','', '', '','','ດອກ',1,3,2,NOW(), 0, '0000-00-00 00:00:00', 0, '1',0,0 ); </v>
      </c>
      <c r="O783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84" spans="1:15">
      <c r="A784" s="4">
        <v>748</v>
      </c>
      <c r="B784" s="4" t="s">
        <v>2115</v>
      </c>
      <c r="C784" s="4" t="str">
        <f t="shared" si="62"/>
        <v>C0000748</v>
      </c>
      <c r="D784" s="1" t="s">
        <v>834</v>
      </c>
      <c r="E784" s="4" t="s">
        <v>17</v>
      </c>
      <c r="F784" s="2">
        <v>0</v>
      </c>
      <c r="G784" s="6" t="s">
        <v>1739</v>
      </c>
      <c r="H784" s="7">
        <v>6</v>
      </c>
      <c r="I784" s="1" t="s">
        <v>1698</v>
      </c>
      <c r="J784" s="1">
        <f t="shared" si="63"/>
        <v>1</v>
      </c>
      <c r="K784" s="1">
        <v>1</v>
      </c>
      <c r="L784" s="1">
        <f t="shared" si="64"/>
        <v>1</v>
      </c>
      <c r="N784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('1','C0000748','ດອກເຈາະຄູນລີ້ງ    3''','','','','', '', '','','ດອກ',1,3,2,NOW(), 0, '0000-00-00 00:00:00', 0, '1',0,0 ); </v>
      </c>
      <c r="O784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785" spans="1:15">
      <c r="A785" s="4">
        <v>749</v>
      </c>
      <c r="B785" s="4" t="s">
        <v>2115</v>
      </c>
      <c r="C785" s="4" t="str">
        <f t="shared" si="62"/>
        <v>C0000749</v>
      </c>
      <c r="D785" s="1" t="s">
        <v>835</v>
      </c>
      <c r="E785" s="4" t="s">
        <v>17</v>
      </c>
      <c r="F785" s="2">
        <v>0</v>
      </c>
      <c r="G785" s="6" t="s">
        <v>1739</v>
      </c>
      <c r="H785" s="7">
        <v>1</v>
      </c>
      <c r="I785" s="1" t="s">
        <v>1698</v>
      </c>
      <c r="J785" s="1">
        <f t="shared" si="63"/>
        <v>1</v>
      </c>
      <c r="K785" s="1">
        <v>1</v>
      </c>
      <c r="L785" s="1">
        <f t="shared" si="64"/>
        <v>1</v>
      </c>
      <c r="N785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('1','C0000749','ດອກເຈາະຄູນລີ້ງ    5''','','','','', '', '','','ດອກ',1,3,2,NOW(), 0, '0000-00-00 00:00:00', 0, '1',0,0 ); </v>
      </c>
      <c r="O785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86" spans="1:15">
      <c r="A786" s="4">
        <v>750</v>
      </c>
      <c r="B786" s="4" t="s">
        <v>2115</v>
      </c>
      <c r="C786" s="4" t="str">
        <f t="shared" si="62"/>
        <v>C0000750</v>
      </c>
      <c r="D786" s="1" t="s">
        <v>836</v>
      </c>
      <c r="E786" s="4" t="s">
        <v>17</v>
      </c>
      <c r="F786" s="2">
        <v>0</v>
      </c>
      <c r="G786" s="6" t="s">
        <v>1739</v>
      </c>
      <c r="H786" s="7">
        <v>1</v>
      </c>
      <c r="I786" s="1" t="s">
        <v>1698</v>
      </c>
      <c r="J786" s="1">
        <f t="shared" si="63"/>
        <v>1</v>
      </c>
      <c r="K786" s="1">
        <v>1</v>
      </c>
      <c r="L786" s="1">
        <f t="shared" si="64"/>
        <v>1</v>
      </c>
      <c r="N786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('1','C0000750','ດອກເຈາະຄູນລີ້ງ    6''','','','','', '', '','','ດອກ',1,3,2,NOW(), 0, '0000-00-00 00:00:00', 0, '1',0,0 ); </v>
      </c>
      <c r="O786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87" spans="1:15">
      <c r="A787" s="4">
        <v>751</v>
      </c>
      <c r="B787" s="4" t="s">
        <v>2115</v>
      </c>
      <c r="C787" s="4" t="str">
        <f t="shared" si="62"/>
        <v>C0000751</v>
      </c>
      <c r="D787" s="1" t="s">
        <v>837</v>
      </c>
      <c r="E787" s="4" t="s">
        <v>17</v>
      </c>
      <c r="F787" s="2">
        <v>0</v>
      </c>
      <c r="G787" s="6" t="s">
        <v>1739</v>
      </c>
      <c r="H787" s="7">
        <v>3</v>
      </c>
      <c r="I787" s="1" t="s">
        <v>1698</v>
      </c>
      <c r="J787" s="1">
        <f t="shared" si="63"/>
        <v>1</v>
      </c>
      <c r="K787" s="1">
        <v>1</v>
      </c>
      <c r="L787" s="1">
        <f t="shared" si="64"/>
        <v>1</v>
      </c>
      <c r="N787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('1','C0000751','ດອກແຢກໃຫຍ່  ແປ','','','','', '', '','','ດອກ',1,3,2,NOW(), 0, '0000-00-00 00:00:00', 0, '1',0,0 ); </v>
      </c>
      <c r="O787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788" spans="1:15">
      <c r="A788" s="4">
        <v>752</v>
      </c>
      <c r="B788" s="4" t="s">
        <v>2115</v>
      </c>
      <c r="C788" s="4" t="str">
        <f t="shared" si="62"/>
        <v>C0000752</v>
      </c>
      <c r="D788" s="1" t="s">
        <v>838</v>
      </c>
      <c r="E788" s="4" t="s">
        <v>17</v>
      </c>
      <c r="F788" s="2">
        <v>0</v>
      </c>
      <c r="G788" s="6" t="s">
        <v>1739</v>
      </c>
      <c r="H788" s="7">
        <v>7</v>
      </c>
      <c r="I788" s="1" t="s">
        <v>1698</v>
      </c>
      <c r="J788" s="1">
        <f t="shared" si="63"/>
        <v>1</v>
      </c>
      <c r="K788" s="1">
        <v>1</v>
      </c>
      <c r="L788" s="1">
        <f t="shared" si="64"/>
        <v>1</v>
      </c>
      <c r="N788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('1','C0000752','ດອກແຢກໃຫຍ່  ແຫລມ','','','','', '', '','','ດອກ',1,3,2,NOW(), 0, '0000-00-00 00:00:00', 0, '1',0,0 ); </v>
      </c>
      <c r="O788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789" spans="1:15">
      <c r="A789" s="4">
        <v>753</v>
      </c>
      <c r="B789" s="4" t="s">
        <v>2118</v>
      </c>
      <c r="C789" s="4" t="str">
        <f t="shared" si="62"/>
        <v>C0000753</v>
      </c>
      <c r="D789" s="1" t="s">
        <v>839</v>
      </c>
      <c r="E789" s="4" t="s">
        <v>11</v>
      </c>
      <c r="F789" s="2">
        <v>0</v>
      </c>
      <c r="G789" s="6" t="s">
        <v>1739</v>
      </c>
      <c r="H789" s="7">
        <v>122</v>
      </c>
      <c r="I789" s="1" t="s">
        <v>1698</v>
      </c>
      <c r="J789" s="1">
        <f t="shared" si="63"/>
        <v>1</v>
      </c>
      <c r="K789" s="1">
        <v>1</v>
      </c>
      <c r="L789" s="1">
        <f t="shared" si="64"/>
        <v>1</v>
      </c>
      <c r="N789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('1','C0000753','ນອດໂຕຜູ້   ເບີ  19  M12 X 40  P1.75  AF19        50 PCS/ກັບ','','','','', '', '','','ກັບ',1,3,2,NOW(), 0, '0000-00-00 00:00:00', 0, '1',0,0 ); </v>
      </c>
      <c r="O789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0,0,'122', 1, 1, 2, NOW(), 'ຮັບສິນຄ້າເຂົ້າໃໝ່', 'admin',' 0',0,0,0,'', '1','1','0000-00-00','-',NOW(),'-',NOW(),'-',NOW(),'1','1','','','');</v>
      </c>
    </row>
    <row r="790" spans="1:15">
      <c r="A790" s="4">
        <v>754</v>
      </c>
      <c r="B790" s="4" t="s">
        <v>2118</v>
      </c>
      <c r="C790" s="4" t="str">
        <f t="shared" si="62"/>
        <v>C0000754</v>
      </c>
      <c r="D790" s="1" t="s">
        <v>840</v>
      </c>
      <c r="E790" s="4" t="s">
        <v>11</v>
      </c>
      <c r="F790" s="2">
        <v>0</v>
      </c>
      <c r="G790" s="6" t="s">
        <v>1739</v>
      </c>
      <c r="H790" s="7">
        <v>30</v>
      </c>
      <c r="I790" s="1" t="s">
        <v>1698</v>
      </c>
      <c r="J790" s="1">
        <f t="shared" si="63"/>
        <v>1</v>
      </c>
      <c r="K790" s="1">
        <v>1</v>
      </c>
      <c r="L790" s="1">
        <f t="shared" si="64"/>
        <v>1</v>
      </c>
      <c r="N790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('1','C0000754','ນອດໂຕຜູ້   ເບີ  24  M16 X 50  P2.00  AF24        25 PCS/ກັບ','','','','', '', '','','ກັບ',1,3,2,NOW(), 0, '0000-00-00 00:00:00', 0, '1',0,0 ); </v>
      </c>
      <c r="O790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791" spans="1:15">
      <c r="A791" s="4">
        <v>755</v>
      </c>
      <c r="B791" s="4" t="s">
        <v>2118</v>
      </c>
      <c r="C791" s="4" t="str">
        <f t="shared" si="62"/>
        <v>C0000755</v>
      </c>
      <c r="D791" s="1" t="s">
        <v>841</v>
      </c>
      <c r="E791" s="4" t="s">
        <v>11</v>
      </c>
      <c r="F791" s="2">
        <v>0</v>
      </c>
      <c r="G791" s="6" t="s">
        <v>1739</v>
      </c>
      <c r="H791" s="7">
        <v>2</v>
      </c>
      <c r="I791" s="1" t="s">
        <v>1698</v>
      </c>
      <c r="J791" s="1">
        <f t="shared" si="63"/>
        <v>1</v>
      </c>
      <c r="K791" s="1">
        <v>1</v>
      </c>
      <c r="L791" s="1">
        <f t="shared" si="64"/>
        <v>1</v>
      </c>
      <c r="N791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('1','C0000755','ນອດໂຕແມ່ ເບີ   30         50 PCS/ກັບ','','','','', '', '','','ກັບ',1,3,2,NOW(), 0, '0000-00-00 00:00:00', 0, '1',0,0 ); </v>
      </c>
      <c r="O791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92" spans="1:15">
      <c r="A792" s="4">
        <v>756</v>
      </c>
      <c r="B792" s="4" t="s">
        <v>2118</v>
      </c>
      <c r="C792" s="4" t="str">
        <f t="shared" si="62"/>
        <v>C0000756</v>
      </c>
      <c r="D792" s="1" t="s">
        <v>842</v>
      </c>
      <c r="E792" s="4" t="s">
        <v>11</v>
      </c>
      <c r="F792" s="2">
        <v>0</v>
      </c>
      <c r="G792" s="6" t="s">
        <v>1739</v>
      </c>
      <c r="H792" s="7">
        <v>8</v>
      </c>
      <c r="I792" s="1" t="s">
        <v>1698</v>
      </c>
      <c r="J792" s="1">
        <f t="shared" si="63"/>
        <v>1</v>
      </c>
      <c r="K792" s="1">
        <v>1</v>
      </c>
      <c r="L792" s="1">
        <f t="shared" si="64"/>
        <v>1</v>
      </c>
      <c r="N792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('1','C0000756','ແຫວນສະປິງຂາວ ເບີ 1/2''        700 PCS/ກັບ ','','','','', '', '','','ກັບ',1,3,2,NOW(), 0, '0000-00-00 00:00:00', 0, '1',0,0 ); </v>
      </c>
      <c r="O792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793" spans="1:15">
      <c r="A793" s="4">
        <v>757</v>
      </c>
      <c r="B793" s="4" t="s">
        <v>2118</v>
      </c>
      <c r="C793" s="4" t="str">
        <f t="shared" si="62"/>
        <v>C0000757</v>
      </c>
      <c r="D793" s="1" t="s">
        <v>843</v>
      </c>
      <c r="E793" s="4" t="s">
        <v>4</v>
      </c>
      <c r="F793" s="2">
        <v>0</v>
      </c>
      <c r="G793" s="6" t="s">
        <v>1739</v>
      </c>
      <c r="H793" s="7">
        <v>21</v>
      </c>
      <c r="I793" s="1" t="s">
        <v>1698</v>
      </c>
      <c r="J793" s="1">
        <f t="shared" si="63"/>
        <v>1</v>
      </c>
      <c r="K793" s="1">
        <v>1</v>
      </c>
      <c r="L793" s="1">
        <f t="shared" si="64"/>
        <v>1</v>
      </c>
      <c r="N793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('1','C0000757','ແຫວນສະປິງຂາວ ເບີ 1/2''          50 PCS/ຖົງ ','','','','', '', '','','ຖົງ',1,3,2,NOW(), 0, '0000-00-00 00:00:00', 0, '1',0,0 ); </v>
      </c>
      <c r="O793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794" spans="1:15">
      <c r="A794" s="4">
        <v>758</v>
      </c>
      <c r="B794" s="4" t="s">
        <v>2118</v>
      </c>
      <c r="C794" s="4" t="str">
        <f t="shared" si="62"/>
        <v>C0000758</v>
      </c>
      <c r="D794" s="1" t="s">
        <v>844</v>
      </c>
      <c r="E794" s="4" t="s">
        <v>11</v>
      </c>
      <c r="F794" s="2">
        <v>0</v>
      </c>
      <c r="G794" s="6" t="s">
        <v>1739</v>
      </c>
      <c r="H794" s="7">
        <v>2</v>
      </c>
      <c r="I794" s="1" t="s">
        <v>1698</v>
      </c>
      <c r="J794" s="1">
        <f t="shared" si="63"/>
        <v>1</v>
      </c>
      <c r="K794" s="1">
        <v>1</v>
      </c>
      <c r="L794" s="1">
        <f t="shared" si="64"/>
        <v>1</v>
      </c>
      <c r="N794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('1','C0000758','ແຫວນສະປິງຂາວ ເບີ 5/8''        300 PCS/ກັບ ','','','','', '', '','','ກັບ',1,3,2,NOW(), 0, '0000-00-00 00:00:00', 0, '1',0,0 ); </v>
      </c>
      <c r="O794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95" spans="1:15">
      <c r="A795" s="4">
        <v>759</v>
      </c>
      <c r="B795" s="4" t="s">
        <v>2118</v>
      </c>
      <c r="C795" s="4" t="str">
        <f t="shared" si="62"/>
        <v>C0000759</v>
      </c>
      <c r="D795" s="1" t="s">
        <v>845</v>
      </c>
      <c r="E795" s="4" t="s">
        <v>4</v>
      </c>
      <c r="F795" s="2">
        <v>0</v>
      </c>
      <c r="G795" s="6" t="s">
        <v>1739</v>
      </c>
      <c r="H795" s="7">
        <v>11</v>
      </c>
      <c r="I795" s="1" t="s">
        <v>1698</v>
      </c>
      <c r="J795" s="1">
        <f t="shared" si="63"/>
        <v>1</v>
      </c>
      <c r="K795" s="1">
        <v>1</v>
      </c>
      <c r="L795" s="1">
        <f t="shared" si="64"/>
        <v>1</v>
      </c>
      <c r="N795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('1','C0000759','ແຫວນສະປິງຂາວ ເບີ 5/8''          30 PCS/ຖົງ ','','','','', '', '','','ຖົງ',1,3,2,NOW(), 0, '0000-00-00 00:00:00', 0, '1',0,0 ); </v>
      </c>
      <c r="O795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796" spans="1:15">
      <c r="A796" s="4">
        <v>760</v>
      </c>
      <c r="B796" s="4" t="s">
        <v>2118</v>
      </c>
      <c r="C796" s="4" t="str">
        <f t="shared" si="62"/>
        <v>C0000760</v>
      </c>
      <c r="D796" s="1" t="s">
        <v>846</v>
      </c>
      <c r="E796" s="4" t="s">
        <v>11</v>
      </c>
      <c r="F796" s="2">
        <v>0</v>
      </c>
      <c r="G796" s="6" t="s">
        <v>1739</v>
      </c>
      <c r="H796" s="7">
        <v>13</v>
      </c>
      <c r="I796" s="1" t="s">
        <v>1698</v>
      </c>
      <c r="J796" s="1">
        <f t="shared" si="63"/>
        <v>1</v>
      </c>
      <c r="K796" s="1">
        <v>1</v>
      </c>
      <c r="L796" s="1">
        <f t="shared" si="64"/>
        <v>1</v>
      </c>
      <c r="N796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('1','C0000760','ແຫວນຂາວ ເບີ 12MM X 24''       1000 PCS/ກັບ','','','','', '', '','','ກັບ',1,3,2,NOW(), 0, '0000-00-00 00:00:00', 0, '1',0,0 ); </v>
      </c>
      <c r="O796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797" spans="1:15">
      <c r="A797" s="4">
        <v>761</v>
      </c>
      <c r="B797" s="4" t="s">
        <v>2118</v>
      </c>
      <c r="C797" s="4" t="str">
        <f t="shared" si="62"/>
        <v>C0000761</v>
      </c>
      <c r="D797" s="1" t="s">
        <v>847</v>
      </c>
      <c r="E797" s="4" t="s">
        <v>4</v>
      </c>
      <c r="F797" s="2">
        <v>0</v>
      </c>
      <c r="G797" s="6" t="s">
        <v>1739</v>
      </c>
      <c r="H797" s="7">
        <v>33</v>
      </c>
      <c r="I797" s="1" t="s">
        <v>1698</v>
      </c>
      <c r="J797" s="1">
        <f t="shared" si="63"/>
        <v>1</v>
      </c>
      <c r="K797" s="1">
        <v>1</v>
      </c>
      <c r="L797" s="1">
        <f t="shared" si="64"/>
        <v>1</v>
      </c>
      <c r="N797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('1','C0000761','ແຫວນຂາວ ເບີ 12MM X 24''           50 PCS/ຖົງ ','','','','', '', '','','ຖົງ',1,3,2,NOW(), 0, '0000-00-00 00:00:00', 0, '1',0,0 ); </v>
      </c>
      <c r="O797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798" spans="1:15">
      <c r="A798" s="4">
        <v>762</v>
      </c>
      <c r="B798" s="4" t="s">
        <v>2118</v>
      </c>
      <c r="C798" s="4" t="str">
        <f t="shared" si="62"/>
        <v>C0000762</v>
      </c>
      <c r="D798" s="1" t="s">
        <v>848</v>
      </c>
      <c r="E798" s="4" t="s">
        <v>11</v>
      </c>
      <c r="F798" s="2">
        <v>0</v>
      </c>
      <c r="G798" s="6" t="s">
        <v>1739</v>
      </c>
      <c r="H798" s="7">
        <v>7</v>
      </c>
      <c r="I798" s="1" t="s">
        <v>1698</v>
      </c>
      <c r="J798" s="1">
        <f t="shared" si="63"/>
        <v>1</v>
      </c>
      <c r="K798" s="1">
        <v>1</v>
      </c>
      <c r="L798" s="1">
        <f t="shared" si="64"/>
        <v>1</v>
      </c>
      <c r="N798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('1','C0000762','ແຫວນຂາວ ເບີ 16MM X 32''         300 PCS/ກັບ','','','','', '', '','','ກັບ',1,3,2,NOW(), 0, '0000-00-00 00:00:00', 0, '1',0,0 ); </v>
      </c>
      <c r="O798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799" spans="1:15">
      <c r="A799" s="4">
        <v>763</v>
      </c>
      <c r="B799" s="4" t="s">
        <v>2118</v>
      </c>
      <c r="C799" s="4" t="str">
        <f t="shared" si="62"/>
        <v>C0000763</v>
      </c>
      <c r="D799" s="1" t="s">
        <v>850</v>
      </c>
      <c r="E799" s="4" t="s">
        <v>14</v>
      </c>
      <c r="F799" s="2">
        <v>0</v>
      </c>
      <c r="G799" s="6" t="s">
        <v>1739</v>
      </c>
      <c r="H799" s="7">
        <v>2</v>
      </c>
      <c r="I799" s="1" t="s">
        <v>1698</v>
      </c>
      <c r="J799" s="1">
        <f t="shared" si="63"/>
        <v>1</v>
      </c>
      <c r="K799" s="1">
        <v>1</v>
      </c>
      <c r="L799" s="1">
        <f t="shared" si="64"/>
        <v>1</v>
      </c>
      <c r="N799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('1','C0000763','ລູກແມັກຄູ່ໃຫຍ່ P - 2213       20,000PCS/ແກັດ','','','','', '', '','','ແກັດ',1,3,2,NOW(), 0, '0000-00-00 00:00:00', 0, '1',0,0 ); </v>
      </c>
      <c r="O799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800" spans="1:15">
      <c r="A800" s="4">
        <v>764</v>
      </c>
      <c r="B800" s="4" t="s">
        <v>2118</v>
      </c>
      <c r="C800" s="4" t="str">
        <f t="shared" si="62"/>
        <v>C0000764</v>
      </c>
      <c r="D800" s="1" t="s">
        <v>851</v>
      </c>
      <c r="E800" s="4" t="s">
        <v>11</v>
      </c>
      <c r="F800" s="2">
        <v>0</v>
      </c>
      <c r="G800" s="6" t="s">
        <v>1739</v>
      </c>
      <c r="H800" s="7">
        <v>98</v>
      </c>
      <c r="I800" s="1" t="s">
        <v>1698</v>
      </c>
      <c r="J800" s="1">
        <f t="shared" si="63"/>
        <v>1</v>
      </c>
      <c r="K800" s="1">
        <v>1</v>
      </c>
      <c r="L800" s="1">
        <f t="shared" si="64"/>
        <v>1</v>
      </c>
      <c r="N800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('1','C0000764','ລູກແມັກຄູ່   1010J HI - TOP NAILS   5000 PCS/ກັບ','','','','', '', '','','ກັບ',1,3,2,NOW(), 0, '0000-00-00 00:00:00', 0, '1',0,0 ); </v>
      </c>
      <c r="O800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0,0,'98', 1, 1, 2, NOW(), 'ຮັບສິນຄ້າເຂົ້າໃໝ່', 'admin',' 0',0,0,0,'', '1','1','0000-00-00','-',NOW(),'-',NOW(),'-',NOW(),'1','1','','','');</v>
      </c>
    </row>
    <row r="801" spans="1:15">
      <c r="A801" s="4">
        <v>765</v>
      </c>
      <c r="B801" s="4" t="s">
        <v>2118</v>
      </c>
      <c r="C801" s="4" t="str">
        <f t="shared" si="62"/>
        <v>C0000765</v>
      </c>
      <c r="D801" s="1" t="s">
        <v>852</v>
      </c>
      <c r="E801" s="4" t="s">
        <v>11</v>
      </c>
      <c r="F801" s="2">
        <v>0</v>
      </c>
      <c r="G801" s="6" t="s">
        <v>1739</v>
      </c>
      <c r="H801" s="7">
        <v>82</v>
      </c>
      <c r="I801" s="1" t="s">
        <v>1698</v>
      </c>
      <c r="J801" s="1">
        <f t="shared" si="63"/>
        <v>1</v>
      </c>
      <c r="K801" s="1">
        <v>1</v>
      </c>
      <c r="L801" s="1">
        <f t="shared" si="64"/>
        <v>1</v>
      </c>
      <c r="N801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('1','C0000765','ລູກແມັກດ່ຽວ  F10 HI - TOP  NAILS  5000 PCS/ກັບ','','','','', '', '','','ກັບ',1,3,2,NOW(), 0, '0000-00-00 00:00:00', 0, '1',0,0 ); </v>
      </c>
      <c r="O801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0,0,'82', 1, 1, 2, NOW(), 'ຮັບສິນຄ້າເຂົ້າໃໝ່', 'admin',' 0',0,0,0,'', '1','1','0000-00-00','-',NOW(),'-',NOW(),'-',NOW(),'1','1','','','');</v>
      </c>
    </row>
    <row r="802" spans="1:15">
      <c r="A802" s="4">
        <v>766</v>
      </c>
      <c r="B802" s="4" t="s">
        <v>2118</v>
      </c>
      <c r="C802" s="4" t="str">
        <f t="shared" si="62"/>
        <v>C0000766</v>
      </c>
      <c r="D802" s="1" t="s">
        <v>853</v>
      </c>
      <c r="E802" s="4" t="s">
        <v>11</v>
      </c>
      <c r="F802" s="2">
        <v>0</v>
      </c>
      <c r="G802" s="6" t="s">
        <v>1739</v>
      </c>
      <c r="H802" s="7">
        <v>42</v>
      </c>
      <c r="I802" s="1" t="s">
        <v>1698</v>
      </c>
      <c r="J802" s="1">
        <f t="shared" si="63"/>
        <v>1</v>
      </c>
      <c r="K802" s="1">
        <v>1</v>
      </c>
      <c r="L802" s="1">
        <f t="shared" si="64"/>
        <v>1</v>
      </c>
      <c r="N802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('1','C0000766','ລູກແມັກດ່ຽວ  F15 HI - TOP  NAILS  5000 PCS/ກັບ','','','','', '', '','','ກັບ',1,3,2,NOW(), 0, '0000-00-00 00:00:00', 0, '1',0,0 ); </v>
      </c>
      <c r="O802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0,0,'42', 1, 1, 2, NOW(), 'ຮັບສິນຄ້າເຂົ້າໃໝ່', 'admin',' 0',0,0,0,'', '1','1','0000-00-00','-',NOW(),'-',NOW(),'-',NOW(),'1','1','','','');</v>
      </c>
    </row>
    <row r="803" spans="1:15">
      <c r="A803" s="4">
        <v>767</v>
      </c>
      <c r="B803" s="4" t="s">
        <v>2118</v>
      </c>
      <c r="C803" s="4" t="str">
        <f t="shared" si="62"/>
        <v>C0000767</v>
      </c>
      <c r="D803" s="1" t="s">
        <v>854</v>
      </c>
      <c r="E803" s="4" t="s">
        <v>11</v>
      </c>
      <c r="F803" s="2">
        <v>0</v>
      </c>
      <c r="G803" s="6" t="s">
        <v>1739</v>
      </c>
      <c r="H803" s="7">
        <v>5</v>
      </c>
      <c r="I803" s="1" t="s">
        <v>1698</v>
      </c>
      <c r="J803" s="1">
        <f t="shared" si="63"/>
        <v>1</v>
      </c>
      <c r="K803" s="1">
        <v>1</v>
      </c>
      <c r="L803" s="1">
        <f t="shared" si="64"/>
        <v>1</v>
      </c>
      <c r="N803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('1','C0000767','ລູກແມັກດ່ຽວ  F50  EUROX      5000 PCS/ກັບ','','','','', '', '','','ກັບ',1,3,2,NOW(), 0, '0000-00-00 00:00:00', 0, '1',0,0 ); </v>
      </c>
      <c r="O803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804" spans="1:15">
      <c r="A804" s="4">
        <v>768</v>
      </c>
      <c r="B804" s="4" t="s">
        <v>2118</v>
      </c>
      <c r="C804" s="4" t="str">
        <f t="shared" si="62"/>
        <v>C0000768</v>
      </c>
      <c r="D804" s="1" t="s">
        <v>855</v>
      </c>
      <c r="E804" s="4" t="s">
        <v>11</v>
      </c>
      <c r="F804" s="2">
        <v>0</v>
      </c>
      <c r="G804" s="6" t="s">
        <v>1739</v>
      </c>
      <c r="H804" s="7">
        <v>15</v>
      </c>
      <c r="I804" s="1" t="s">
        <v>1698</v>
      </c>
      <c r="J804" s="1">
        <f t="shared" si="63"/>
        <v>1</v>
      </c>
      <c r="K804" s="1">
        <v>1</v>
      </c>
      <c r="L804" s="1">
        <f t="shared" si="64"/>
        <v>1</v>
      </c>
      <c r="N804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('1','C0000768','ລູກແມັກດ່ຽວ  T50','','','','', '', '','','ກັບ',1,3,2,NOW(), 0, '0000-00-00 00:00:00', 0, '1',0,0 ); </v>
      </c>
      <c r="O804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805" spans="1:15">
      <c r="A805" s="4">
        <v>769</v>
      </c>
      <c r="B805" s="4" t="s">
        <v>2118</v>
      </c>
      <c r="C805" s="4" t="str">
        <f t="shared" si="62"/>
        <v>C0000769</v>
      </c>
      <c r="D805" s="1" t="s">
        <v>856</v>
      </c>
      <c r="E805" s="4" t="s">
        <v>11</v>
      </c>
      <c r="F805" s="2">
        <v>0</v>
      </c>
      <c r="G805" s="6" t="s">
        <v>1739</v>
      </c>
      <c r="H805" s="7">
        <v>8</v>
      </c>
      <c r="I805" s="1" t="s">
        <v>1698</v>
      </c>
      <c r="J805" s="1">
        <f t="shared" si="63"/>
        <v>1</v>
      </c>
      <c r="K805" s="1">
        <v>1</v>
      </c>
      <c r="L805" s="1">
        <f t="shared" si="64"/>
        <v>1</v>
      </c>
      <c r="N805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('1','C0000769','ລູກແມັກດ່ຽວ ( ຍິງຄອນກີດ )  FST30   1500 PCS/ກັບ','','','','', '', '','','ກັບ',1,3,2,NOW(), 0, '0000-00-00 00:00:00', 0, '1',0,0 ); </v>
      </c>
      <c r="O805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806" spans="1:15">
      <c r="A806" s="4">
        <v>770</v>
      </c>
      <c r="B806" s="4" t="s">
        <v>2118</v>
      </c>
      <c r="C806" s="4" t="str">
        <f t="shared" si="62"/>
        <v>C0000770</v>
      </c>
      <c r="D806" s="1" t="s">
        <v>857</v>
      </c>
      <c r="E806" s="4" t="s">
        <v>11</v>
      </c>
      <c r="F806" s="2">
        <v>0</v>
      </c>
      <c r="G806" s="6" t="s">
        <v>1739</v>
      </c>
      <c r="H806" s="7">
        <v>33</v>
      </c>
      <c r="I806" s="1" t="s">
        <v>1698</v>
      </c>
      <c r="J806" s="1">
        <f t="shared" si="63"/>
        <v>1</v>
      </c>
      <c r="K806" s="1">
        <v>1</v>
      </c>
      <c r="L806" s="1">
        <f t="shared" si="64"/>
        <v>1</v>
      </c>
      <c r="N806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('1','C0000770','ລູກແມັກດ່ຽວ ( ຍິງຄອນກີດ )  ST32     1000 PCS/ກັບ','','','','', '', '','','ກັບ',1,3,2,NOW(), 0, '0000-00-00 00:00:00', 0, '1',0,0 ); </v>
      </c>
      <c r="O806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807" spans="1:15">
      <c r="A807" s="4">
        <v>771</v>
      </c>
      <c r="B807" s="4" t="s">
        <v>2118</v>
      </c>
      <c r="C807" s="4" t="str">
        <f t="shared" si="62"/>
        <v>C0000771</v>
      </c>
      <c r="D807" s="1" t="s">
        <v>858</v>
      </c>
      <c r="E807" s="4" t="s">
        <v>11</v>
      </c>
      <c r="F807" s="2">
        <v>0</v>
      </c>
      <c r="G807" s="6" t="s">
        <v>1739</v>
      </c>
      <c r="H807" s="7">
        <v>17</v>
      </c>
      <c r="I807" s="1" t="s">
        <v>1698</v>
      </c>
      <c r="J807" s="1">
        <f t="shared" si="63"/>
        <v>1</v>
      </c>
      <c r="K807" s="1">
        <v>1</v>
      </c>
      <c r="L807" s="1">
        <f t="shared" si="64"/>
        <v>1</v>
      </c>
      <c r="N807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('1','C0000771','ລູກແມັກດ່ຽວ ( ຍິງຄອນກີດ )   ST38     ','','','','', '', '','','ກັບ',1,3,2,NOW(), 0, '0000-00-00 00:00:00', 0, '1',0,0 ); </v>
      </c>
      <c r="O807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808" spans="1:15">
      <c r="A808" s="4">
        <v>772</v>
      </c>
      <c r="B808" s="4" t="s">
        <v>2118</v>
      </c>
      <c r="C808" s="4" t="str">
        <f t="shared" si="62"/>
        <v>C0000772</v>
      </c>
      <c r="D808" s="1" t="s">
        <v>859</v>
      </c>
      <c r="E808" s="4" t="s">
        <v>11</v>
      </c>
      <c r="F808" s="2">
        <v>0</v>
      </c>
      <c r="G808" s="6" t="s">
        <v>1739</v>
      </c>
      <c r="H808" s="7">
        <v>9</v>
      </c>
      <c r="I808" s="1" t="s">
        <v>1698</v>
      </c>
      <c r="J808" s="1">
        <f t="shared" si="63"/>
        <v>1</v>
      </c>
      <c r="K808" s="1">
        <v>1</v>
      </c>
      <c r="L808" s="1">
        <f t="shared" si="64"/>
        <v>1</v>
      </c>
      <c r="N808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('1','C0000772','ລູກແມັກ      STAPLES NO.23/17-H','','','','', '', '','','ກັບ',1,3,2,NOW(), 0, '0000-00-00 00:00:00', 0, '1',0,0 ); </v>
      </c>
      <c r="O808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809" spans="1:15">
      <c r="A809" s="4">
        <v>773</v>
      </c>
      <c r="B809" s="4" t="s">
        <v>2118</v>
      </c>
      <c r="C809" s="4" t="str">
        <f t="shared" si="62"/>
        <v>C0000773</v>
      </c>
      <c r="D809" s="1" t="s">
        <v>860</v>
      </c>
      <c r="E809" s="4" t="s">
        <v>28</v>
      </c>
      <c r="F809" s="2">
        <v>0</v>
      </c>
      <c r="G809" s="6" t="s">
        <v>1739</v>
      </c>
      <c r="H809" s="7">
        <v>13</v>
      </c>
      <c r="I809" s="1" t="s">
        <v>1698</v>
      </c>
      <c r="J809" s="1">
        <f t="shared" si="63"/>
        <v>1</v>
      </c>
      <c r="K809" s="1">
        <v>1</v>
      </c>
      <c r="L809" s="1">
        <f t="shared" si="64"/>
        <v>1</v>
      </c>
      <c r="N809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('1','C0000773','ແຜ່ນສະທ້ອນຄວາມຮ້ອນ ຂະນາດ ກວ້າງ 1.25M X ຍາວ 60M','','','','', '', '','','ມ້ວນ',1,3,2,NOW(), 0, '0000-00-00 00:00:00', 0, '1',0,0 ); </v>
      </c>
      <c r="O809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810" spans="1:15">
      <c r="A810" s="4">
        <v>774</v>
      </c>
      <c r="B810" s="4" t="s">
        <v>2118</v>
      </c>
      <c r="C810" s="4" t="str">
        <f t="shared" si="62"/>
        <v>C0000774</v>
      </c>
      <c r="D810" s="1" t="s">
        <v>861</v>
      </c>
      <c r="E810" s="4" t="s">
        <v>28</v>
      </c>
      <c r="F810" s="2">
        <v>0</v>
      </c>
      <c r="G810" s="6" t="s">
        <v>1739</v>
      </c>
      <c r="H810" s="7">
        <v>5</v>
      </c>
      <c r="I810" s="1" t="s">
        <v>1698</v>
      </c>
      <c r="J810" s="1">
        <f t="shared" si="63"/>
        <v>1</v>
      </c>
      <c r="K810" s="1">
        <v>1</v>
      </c>
      <c r="L810" s="1">
        <f t="shared" si="64"/>
        <v>1</v>
      </c>
      <c r="N810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('1','C0000774','ສາຍເຊື່ອມ Welding Electric Cable PVC off wire 1500  SIZE 50    100m/Roll','','','','', '', '','','ມ້ວນ',1,3,2,NOW(), 0, '0000-00-00 00:00:00', 0, '1',0,0 ); </v>
      </c>
      <c r="O810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811" spans="1:15">
      <c r="A811" s="4">
        <v>775</v>
      </c>
      <c r="B811" s="4" t="s">
        <v>2118</v>
      </c>
      <c r="C811" s="4" t="str">
        <f t="shared" si="62"/>
        <v>C0000775</v>
      </c>
      <c r="D811" s="1" t="s">
        <v>862</v>
      </c>
      <c r="E811" s="4" t="s">
        <v>28</v>
      </c>
      <c r="F811" s="2">
        <v>0</v>
      </c>
      <c r="G811" s="6" t="s">
        <v>1739</v>
      </c>
      <c r="H811" s="7">
        <v>3</v>
      </c>
      <c r="I811" s="1" t="s">
        <v>1698</v>
      </c>
      <c r="J811" s="1">
        <f t="shared" si="63"/>
        <v>1</v>
      </c>
      <c r="K811" s="1">
        <v>1</v>
      </c>
      <c r="L811" s="1">
        <f t="shared" si="64"/>
        <v>1</v>
      </c>
      <c r="N811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('1','C0000775','ສາຍລົມ PVC HYDRO AERO  8.5MM X 50KG/CM  (ສີຟ້າ = 2 , ສີເຫລືອງ =1)','','','','', '', '','','ມ້ວນ',1,3,2,NOW(), 0, '0000-00-00 00:00:00', 0, '1',0,0 ); </v>
      </c>
      <c r="O811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812" spans="1:15">
      <c r="A812" s="4">
        <v>776</v>
      </c>
      <c r="B812" s="4" t="s">
        <v>2111</v>
      </c>
      <c r="C812" s="4" t="str">
        <f t="shared" si="62"/>
        <v>C0000776</v>
      </c>
      <c r="D812" s="1" t="s">
        <v>863</v>
      </c>
      <c r="E812" s="4" t="s">
        <v>8</v>
      </c>
      <c r="F812" s="2">
        <v>0</v>
      </c>
      <c r="G812" s="6" t="s">
        <v>1739</v>
      </c>
      <c r="H812" s="7">
        <v>4</v>
      </c>
      <c r="I812" s="1" t="s">
        <v>1698</v>
      </c>
      <c r="J812" s="1">
        <f t="shared" si="63"/>
        <v>1</v>
      </c>
      <c r="K812" s="1">
        <v>1</v>
      </c>
      <c r="L812" s="1">
        <f t="shared" si="64"/>
        <v>1</v>
      </c>
      <c r="N812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('1','C0000776','ຊົກອັບ ປະຕູໜີໄຟ   A-082','','','','', '', '','','ຊຸດ',1,3,2,NOW(), 0, '0000-00-00 00:00:00', 0, '1',0,0 ); </v>
      </c>
      <c r="O812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813" spans="1:15">
      <c r="A813" s="4">
        <v>777</v>
      </c>
      <c r="B813" s="4" t="s">
        <v>2111</v>
      </c>
      <c r="C813" s="4" t="str">
        <f t="shared" si="62"/>
        <v>C0000777</v>
      </c>
      <c r="D813" s="1" t="s">
        <v>864</v>
      </c>
      <c r="E813" s="4" t="s">
        <v>8</v>
      </c>
      <c r="F813" s="2">
        <v>0</v>
      </c>
      <c r="G813" s="6" t="s">
        <v>1739</v>
      </c>
      <c r="H813" s="7">
        <v>7</v>
      </c>
      <c r="I813" s="1" t="s">
        <v>1698</v>
      </c>
      <c r="J813" s="1">
        <f t="shared" si="63"/>
        <v>1</v>
      </c>
      <c r="K813" s="1">
        <v>1</v>
      </c>
      <c r="L813" s="1">
        <f t="shared" si="64"/>
        <v>1</v>
      </c>
      <c r="N813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('1','C0000777','ລູກລໍ້ ບານເລື່ອນ  DOOR SLIDE PARTS  ''DOMINO''','','','','', '', '','','ຊຸດ',1,3,2,NOW(), 0, '0000-00-00 00:00:00', 0, '1',0,0 ); </v>
      </c>
      <c r="O813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814" spans="1:15">
      <c r="A814" s="4">
        <v>778</v>
      </c>
      <c r="B814" s="4" t="s">
        <v>2111</v>
      </c>
      <c r="C814" s="4" t="str">
        <f t="shared" si="62"/>
        <v>C0000778</v>
      </c>
      <c r="D814" s="1" t="s">
        <v>865</v>
      </c>
      <c r="E814" s="4" t="s">
        <v>8</v>
      </c>
      <c r="F814" s="2">
        <v>0</v>
      </c>
      <c r="G814" s="6" t="s">
        <v>1739</v>
      </c>
      <c r="H814" s="7">
        <v>8</v>
      </c>
      <c r="I814" s="1" t="s">
        <v>1698</v>
      </c>
      <c r="J814" s="1">
        <f t="shared" si="63"/>
        <v>1</v>
      </c>
      <c r="K814" s="1">
        <v>1</v>
      </c>
      <c r="L814" s="1">
        <f t="shared" si="64"/>
        <v>1</v>
      </c>
      <c r="N814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('1','C0000778','ລູກລໍ້ ບານເລື່ອນ  DOOR SLIDE PARTS  ''PANSIAM''','','','','', '', '','','ຊຸດ',1,3,2,NOW(), 0, '0000-00-00 00:00:00', 0, '1',0,0 ); </v>
      </c>
      <c r="O814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815" spans="1:15">
      <c r="A815" s="4">
        <v>779</v>
      </c>
      <c r="B815" s="4" t="s">
        <v>2111</v>
      </c>
      <c r="C815" s="4" t="str">
        <f t="shared" si="62"/>
        <v>C0000779</v>
      </c>
      <c r="D815" s="1" t="s">
        <v>866</v>
      </c>
      <c r="E815" s="4" t="s">
        <v>6</v>
      </c>
      <c r="F815" s="2">
        <v>0</v>
      </c>
      <c r="G815" s="6" t="s">
        <v>1739</v>
      </c>
      <c r="H815" s="7">
        <v>4</v>
      </c>
      <c r="I815" s="1" t="s">
        <v>1698</v>
      </c>
      <c r="J815" s="1">
        <f t="shared" si="63"/>
        <v>1</v>
      </c>
      <c r="K815" s="1">
        <v>1</v>
      </c>
      <c r="L815" s="1">
        <f t="shared" si="64"/>
        <v>1</v>
      </c>
      <c r="N815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('1','C0000779','V V P  FOR  GLASS  DOOR   FT30','','','','', '', '','','ອັນ',1,3,2,NOW(), 0, '0000-00-00 00:00:00', 0, '1',0,0 ); </v>
      </c>
      <c r="O815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816" spans="1:15">
      <c r="A816" s="4">
        <v>780</v>
      </c>
      <c r="B816" s="4" t="s">
        <v>2111</v>
      </c>
      <c r="C816" s="4" t="str">
        <f t="shared" si="62"/>
        <v>C0000780</v>
      </c>
      <c r="D816" s="1" t="s">
        <v>867</v>
      </c>
      <c r="E816" s="4" t="s">
        <v>6</v>
      </c>
      <c r="F816" s="2">
        <v>0</v>
      </c>
      <c r="G816" s="6" t="s">
        <v>1739</v>
      </c>
      <c r="H816" s="7">
        <v>2</v>
      </c>
      <c r="I816" s="1" t="s">
        <v>1698</v>
      </c>
      <c r="J816" s="1">
        <f t="shared" si="63"/>
        <v>1</v>
      </c>
      <c r="K816" s="1">
        <v>1</v>
      </c>
      <c r="L816" s="1">
        <f t="shared" si="64"/>
        <v>1</v>
      </c>
      <c r="N816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('1','C0000780','ເດືອຍ VVP  AT140 PIVOT (FOR  GLASS  DOOR) ','','','','', '', '','','ອັນ',1,3,2,NOW(), 0, '0000-00-00 00:00:00', 0, '1',0,0 ); </v>
      </c>
      <c r="O816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817" spans="1:15">
      <c r="A817" s="4">
        <v>781</v>
      </c>
      <c r="B817" s="4" t="s">
        <v>2111</v>
      </c>
      <c r="C817" s="4" t="str">
        <f t="shared" si="62"/>
        <v>C0000781</v>
      </c>
      <c r="D817" s="1" t="s">
        <v>868</v>
      </c>
      <c r="E817" s="4" t="s">
        <v>8</v>
      </c>
      <c r="F817" s="2">
        <v>0</v>
      </c>
      <c r="G817" s="6" t="s">
        <v>1739</v>
      </c>
      <c r="H817" s="7">
        <v>1</v>
      </c>
      <c r="I817" s="1" t="s">
        <v>1698</v>
      </c>
      <c r="J817" s="1">
        <f t="shared" si="63"/>
        <v>1</v>
      </c>
      <c r="K817" s="1">
        <v>1</v>
      </c>
      <c r="L817" s="1">
        <f t="shared" si="64"/>
        <v>1</v>
      </c>
      <c r="N817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('1','C0000781','ZEKER DOOR GLOSER  ''MODEL Z - 300 ''  ລຸ່ນ 1 ວາວ','','','','', '', '','','ຊຸດ',1,3,2,NOW(), 0, '0000-00-00 00:00:00', 0, '1',0,0 ); </v>
      </c>
      <c r="O817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818" spans="1:15">
      <c r="A818" s="4">
        <v>782</v>
      </c>
      <c r="B818" s="4" t="s">
        <v>2111</v>
      </c>
      <c r="C818" s="4" t="str">
        <f t="shared" si="62"/>
        <v>C0000782</v>
      </c>
      <c r="D818" s="1" t="s">
        <v>869</v>
      </c>
      <c r="E818" s="4" t="s">
        <v>6</v>
      </c>
      <c r="F818" s="2">
        <v>0</v>
      </c>
      <c r="G818" s="6" t="s">
        <v>1739</v>
      </c>
      <c r="H818" s="7">
        <v>6</v>
      </c>
      <c r="I818" s="1" t="s">
        <v>1698</v>
      </c>
      <c r="J818" s="1">
        <f t="shared" si="63"/>
        <v>1</v>
      </c>
      <c r="K818" s="1">
        <v>1</v>
      </c>
      <c r="L818" s="1">
        <f t="shared" si="64"/>
        <v>1</v>
      </c>
      <c r="N818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('1','C0000782','RELIANCE  SLIDING  DOOR  HARDWARE','','','','', '', '','','ອັນ',1,3,2,NOW(), 0, '0000-00-00 00:00:00', 0, '1',0,0 ); </v>
      </c>
      <c r="O818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819" spans="1:15">
      <c r="A819" s="4">
        <v>783</v>
      </c>
      <c r="B819" s="4" t="s">
        <v>2111</v>
      </c>
      <c r="C819" s="4" t="str">
        <f t="shared" si="62"/>
        <v>C0000783</v>
      </c>
      <c r="D819" s="1" t="s">
        <v>870</v>
      </c>
      <c r="E819" s="4" t="s">
        <v>6</v>
      </c>
      <c r="F819" s="2">
        <v>0</v>
      </c>
      <c r="G819" s="6" t="s">
        <v>1739</v>
      </c>
      <c r="H819" s="7">
        <v>8</v>
      </c>
      <c r="I819" s="1" t="s">
        <v>1698</v>
      </c>
      <c r="J819" s="1">
        <f t="shared" si="63"/>
        <v>1</v>
      </c>
      <c r="K819" s="1">
        <v>1</v>
      </c>
      <c r="L819" s="1">
        <f t="shared" si="64"/>
        <v>1</v>
      </c>
      <c r="N819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('1','C0000783','ALUMINUM  SLIDING  DOOR  FLUSH LOCKSETS  '' Cyber Lock ''','','','','', '', '','','ອັນ',1,3,2,NOW(), 0, '0000-00-00 00:00:00', 0, '1',0,0 ); </v>
      </c>
      <c r="O819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820" spans="1:15">
      <c r="A820" s="4">
        <v>784</v>
      </c>
      <c r="B820" s="4" t="s">
        <v>2111</v>
      </c>
      <c r="C820" s="4" t="str">
        <f t="shared" si="62"/>
        <v>C0000784</v>
      </c>
      <c r="D820" s="1" t="s">
        <v>871</v>
      </c>
      <c r="E820" s="4" t="s">
        <v>6</v>
      </c>
      <c r="F820" s="2">
        <v>0</v>
      </c>
      <c r="G820" s="6" t="s">
        <v>1739</v>
      </c>
      <c r="H820" s="7">
        <v>5</v>
      </c>
      <c r="I820" s="1" t="s">
        <v>1698</v>
      </c>
      <c r="J820" s="1">
        <f t="shared" si="63"/>
        <v>1</v>
      </c>
      <c r="K820" s="1">
        <v>1</v>
      </c>
      <c r="L820" s="1">
        <f t="shared" si="64"/>
        <v>1</v>
      </c>
      <c r="N820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('1','C0000784','ໄລກອນບານສະວິງ  LOCK SWING','','','','', '', '','','ອັນ',1,3,2,NOW(), 0, '0000-00-00 00:00:00', 0, '1',0,0 ); </v>
      </c>
      <c r="O820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821" spans="1:15">
      <c r="A821" s="4">
        <v>785</v>
      </c>
      <c r="B821" s="4" t="s">
        <v>2111</v>
      </c>
      <c r="C821" s="4" t="str">
        <f t="shared" si="62"/>
        <v>C0000785</v>
      </c>
      <c r="D821" s="1" t="s">
        <v>874</v>
      </c>
      <c r="E821" s="4" t="s">
        <v>6</v>
      </c>
      <c r="F821" s="2">
        <v>0</v>
      </c>
      <c r="G821" s="6" t="s">
        <v>1739</v>
      </c>
      <c r="H821" s="7">
        <v>248</v>
      </c>
      <c r="I821" s="1" t="s">
        <v>1698</v>
      </c>
      <c r="J821" s="1">
        <f t="shared" si="63"/>
        <v>1</v>
      </c>
      <c r="K821" s="1">
        <v>1</v>
      </c>
      <c r="L821" s="1">
        <f t="shared" si="64"/>
        <v>1</v>
      </c>
      <c r="N821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('1','C0000785','ຢ່ວງໃສ່ກະແຈລ໊ອກປະຕູມ້ວນ    100ອັນ / ແກັດ  ','','','','', '', '','','ອັນ',1,3,2,NOW(), 0, '0000-00-00 00:00:00', 0, '1',0,0 ); </v>
      </c>
      <c r="O821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0,0,'248', 1, 1, 2, NOW(), 'ຮັບສິນຄ້າເຂົ້າໃໝ່', 'admin',' 0',0,0,0,'', '1','1','0000-00-00','-',NOW(),'-',NOW(),'-',NOW(),'1','1','','','');</v>
      </c>
    </row>
    <row r="822" spans="1:15">
      <c r="A822" s="4">
        <v>786</v>
      </c>
      <c r="B822" s="4" t="s">
        <v>2111</v>
      </c>
      <c r="C822" s="4" t="str">
        <f t="shared" si="62"/>
        <v>C0000786</v>
      </c>
      <c r="D822" s="1" t="s">
        <v>875</v>
      </c>
      <c r="E822" s="4" t="s">
        <v>6</v>
      </c>
      <c r="F822" s="2">
        <v>0</v>
      </c>
      <c r="G822" s="6" t="s">
        <v>1739</v>
      </c>
      <c r="H822" s="7">
        <v>17</v>
      </c>
      <c r="I822" s="1" t="s">
        <v>1698</v>
      </c>
      <c r="J822" s="1">
        <f t="shared" si="63"/>
        <v>1</v>
      </c>
      <c r="K822" s="1">
        <v>1</v>
      </c>
      <c r="L822" s="1">
        <f t="shared" si="64"/>
        <v>1</v>
      </c>
      <c r="N822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('1','C0000786','ຢ່ວງມືລ້ອກປ່ອງຢ້ຽມແກ້ວ      ','','','','', '', '','','ອັນ',1,3,2,NOW(), 0, '0000-00-00 00:00:00', 0, '1',0,0 ); </v>
      </c>
      <c r="O822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823" spans="1:15">
      <c r="A823" s="4">
        <v>787</v>
      </c>
      <c r="B823" s="4" t="s">
        <v>2111</v>
      </c>
      <c r="C823" s="4" t="str">
        <f t="shared" si="62"/>
        <v>C0000787</v>
      </c>
      <c r="D823" s="1" t="s">
        <v>876</v>
      </c>
      <c r="E823" s="4" t="s">
        <v>6</v>
      </c>
      <c r="F823" s="2">
        <v>0</v>
      </c>
      <c r="G823" s="6" t="s">
        <v>1739</v>
      </c>
      <c r="H823" s="7">
        <v>10</v>
      </c>
      <c r="I823" s="1" t="s">
        <v>1698</v>
      </c>
      <c r="J823" s="1">
        <f t="shared" si="63"/>
        <v>1</v>
      </c>
      <c r="K823" s="1">
        <v>1</v>
      </c>
      <c r="L823" s="1">
        <f t="shared" si="64"/>
        <v>1</v>
      </c>
      <c r="N823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('1','C0000787','ຮາວຈ່ອງຊົງໂຕເຫລດ   VRH Stainless 304     ','','','','', '', '','','ອັນ',1,3,2,NOW(), 0, '0000-00-00 00:00:00', 0, '1',0,0 ); </v>
      </c>
      <c r="O823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824" spans="1:15">
      <c r="A824" s="4">
        <v>788</v>
      </c>
      <c r="B824" s="4" t="s">
        <v>2111</v>
      </c>
      <c r="C824" s="4" t="str">
        <f t="shared" si="62"/>
        <v>C0000788</v>
      </c>
      <c r="D824" s="1" t="s">
        <v>877</v>
      </c>
      <c r="E824" s="4" t="s">
        <v>10</v>
      </c>
      <c r="F824" s="2">
        <v>0</v>
      </c>
      <c r="G824" s="6" t="s">
        <v>1739</v>
      </c>
      <c r="H824" s="7">
        <v>13</v>
      </c>
      <c r="I824" s="1" t="s">
        <v>1698</v>
      </c>
      <c r="J824" s="1">
        <f t="shared" si="63"/>
        <v>1</v>
      </c>
      <c r="K824" s="1">
        <v>1</v>
      </c>
      <c r="L824" s="1">
        <f t="shared" si="64"/>
        <v>1</v>
      </c>
      <c r="N824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('1','C0000788','ມືຈັບປະຕູໃຫຍ່  160CM   (ຫ້ອງມະຫັດສະຈັນ)','','','','', '', '','','ຄູ່',1,3,2,NOW(), 0, '0000-00-00 00:00:00', 0, '1',0,0 ); </v>
      </c>
      <c r="O824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825" spans="1:15">
      <c r="A825" s="4">
        <v>789</v>
      </c>
      <c r="B825" s="4" t="s">
        <v>2111</v>
      </c>
      <c r="C825" s="4" t="str">
        <f t="shared" si="62"/>
        <v>C0000789</v>
      </c>
      <c r="D825" s="1" t="s">
        <v>878</v>
      </c>
      <c r="E825" s="4" t="s">
        <v>10</v>
      </c>
      <c r="F825" s="2">
        <v>0</v>
      </c>
      <c r="G825" s="6" t="s">
        <v>1739</v>
      </c>
      <c r="H825" s="7">
        <v>7</v>
      </c>
      <c r="I825" s="1" t="s">
        <v>1698</v>
      </c>
      <c r="J825" s="1">
        <f t="shared" si="63"/>
        <v>1</v>
      </c>
      <c r="K825" s="1">
        <v>1</v>
      </c>
      <c r="L825" s="1">
        <f t="shared" si="64"/>
        <v>1</v>
      </c>
      <c r="N825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('1','C0000789','ມືຈັບປະຕູນ້ອຍ    60CM   (ຫ້ອງມະຫັດສະຈັນ)','','','','', '', '','','ຄູ່',1,3,2,NOW(), 0, '0000-00-00 00:00:00', 0, '1',0,0 ); </v>
      </c>
      <c r="O825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826" spans="1:15">
      <c r="A826" s="4">
        <v>790</v>
      </c>
      <c r="B826" s="4" t="s">
        <v>2111</v>
      </c>
      <c r="C826" s="4" t="str">
        <f t="shared" si="62"/>
        <v>C0000790</v>
      </c>
      <c r="D826" s="1" t="s">
        <v>879</v>
      </c>
      <c r="E826" s="4" t="s">
        <v>10</v>
      </c>
      <c r="F826" s="2">
        <v>0</v>
      </c>
      <c r="G826" s="6" t="s">
        <v>1739</v>
      </c>
      <c r="H826" s="7">
        <v>15</v>
      </c>
      <c r="I826" s="1" t="s">
        <v>1698</v>
      </c>
      <c r="J826" s="1">
        <f t="shared" si="63"/>
        <v>1</v>
      </c>
      <c r="K826" s="1">
        <v>1</v>
      </c>
      <c r="L826" s="1">
        <f t="shared" si="64"/>
        <v>1</v>
      </c>
      <c r="N826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('1','C0000790','ມືຈັບໃຫຍ່ປະຕູແກ້ວເຫລດ 10 X 80 cm','','','','', '', '','','ຄູ່',1,3,2,NOW(), 0, '0000-00-00 00:00:00', 0, '1',0,0 ); </v>
      </c>
      <c r="O826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827" spans="1:15">
      <c r="A827" s="4">
        <v>791</v>
      </c>
      <c r="B827" s="4" t="s">
        <v>2111</v>
      </c>
      <c r="C827" s="4" t="str">
        <f t="shared" si="62"/>
        <v>C0000791</v>
      </c>
      <c r="D827" s="1" t="s">
        <v>880</v>
      </c>
      <c r="E827" s="4" t="s">
        <v>10</v>
      </c>
      <c r="F827" s="2">
        <v>0</v>
      </c>
      <c r="G827" s="6" t="s">
        <v>1739</v>
      </c>
      <c r="H827" s="7">
        <v>11</v>
      </c>
      <c r="I827" s="1" t="s">
        <v>1698</v>
      </c>
      <c r="J827" s="1">
        <f t="shared" si="63"/>
        <v>1</v>
      </c>
      <c r="K827" s="1">
        <v>1</v>
      </c>
      <c r="L827" s="1">
        <f t="shared" si="64"/>
        <v>1</v>
      </c>
      <c r="N827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('1','C0000791','ມືຈັບນ້ອຍປະຕູແກ້ວເຫລດ  7 X 35 cm','','','','', '', '','','ຄູ່',1,3,2,NOW(), 0, '0000-00-00 00:00:00', 0, '1',0,0 ); </v>
      </c>
      <c r="O827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828" spans="1:15">
      <c r="A828" s="4">
        <v>792</v>
      </c>
      <c r="B828" s="4" t="s">
        <v>2111</v>
      </c>
      <c r="C828" s="4" t="str">
        <f t="shared" si="62"/>
        <v>C0000792</v>
      </c>
      <c r="D828" s="1" t="s">
        <v>881</v>
      </c>
      <c r="E828" s="4" t="s">
        <v>11</v>
      </c>
      <c r="F828" s="2">
        <v>0</v>
      </c>
      <c r="G828" s="6" t="s">
        <v>1739</v>
      </c>
      <c r="H828" s="7">
        <v>169</v>
      </c>
      <c r="I828" s="1" t="s">
        <v>1698</v>
      </c>
      <c r="J828" s="1">
        <f t="shared" si="63"/>
        <v>1</v>
      </c>
      <c r="K828" s="1">
        <v>1</v>
      </c>
      <c r="L828" s="1">
        <f t="shared" si="64"/>
        <v>1</v>
      </c>
      <c r="N828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('1','C0000792','ຣີເວດ ''BLIND RIVETS'' CODE NO 5-6  SIZE 5/12'' - 1/2''  1000 PCS/ກັບ','','','','', '', '','','ກັບ',1,3,2,NOW(), 0, '0000-00-00 00:00:00', 0, '1',0,0 ); </v>
      </c>
      <c r="O828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0,0,'169', 1, 1, 2, NOW(), 'ຮັບສິນຄ້າເຂົ້າໃໝ່', 'admin',' 0',0,0,0,'', '1','1','0000-00-00','-',NOW(),'-',NOW(),'-',NOW(),'1','1','','','');</v>
      </c>
    </row>
    <row r="829" spans="1:15">
      <c r="A829" s="4">
        <v>793</v>
      </c>
      <c r="B829" s="4" t="s">
        <v>2111</v>
      </c>
      <c r="C829" s="4" t="str">
        <f t="shared" ref="C829:C891" si="67">TEXT(A829,"C0000000")</f>
        <v>C0000793</v>
      </c>
      <c r="D829" s="1" t="s">
        <v>882</v>
      </c>
      <c r="E829" s="4" t="s">
        <v>11</v>
      </c>
      <c r="F829" s="2">
        <v>0</v>
      </c>
      <c r="G829" s="6" t="s">
        <v>1739</v>
      </c>
      <c r="H829" s="7">
        <v>2</v>
      </c>
      <c r="I829" s="1" t="s">
        <v>1698</v>
      </c>
      <c r="J829" s="1">
        <f t="shared" si="63"/>
        <v>1</v>
      </c>
      <c r="K829" s="1">
        <v>1</v>
      </c>
      <c r="L829" s="1">
        <f t="shared" si="64"/>
        <v>1</v>
      </c>
      <c r="N829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('1','C0000793','ຣີເວດ ''BLIND RIVETS'' CODE NO 4-6  SIZE 1/8''   - 1/2''  1000 PCS/ກັບ','','','','', '', '','','ກັບ',1,3,2,NOW(), 0, '0000-00-00 00:00:00', 0, '1',0,0 ); </v>
      </c>
      <c r="O829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830" spans="1:15">
      <c r="A830" s="4">
        <v>794</v>
      </c>
      <c r="B830" s="4" t="s">
        <v>2111</v>
      </c>
      <c r="C830" s="4" t="str">
        <f t="shared" si="67"/>
        <v>C0000794</v>
      </c>
      <c r="D830" s="1" t="s">
        <v>883</v>
      </c>
      <c r="E830" s="4" t="s">
        <v>6</v>
      </c>
      <c r="F830" s="2">
        <v>0</v>
      </c>
      <c r="G830" s="6" t="s">
        <v>1739</v>
      </c>
      <c r="H830" s="7">
        <v>36</v>
      </c>
      <c r="I830" s="1" t="s">
        <v>1698</v>
      </c>
      <c r="J830" s="1">
        <f t="shared" si="63"/>
        <v>1</v>
      </c>
      <c r="K830" s="1">
        <v>1</v>
      </c>
      <c r="L830" s="1">
        <f t="shared" si="64"/>
        <v>1</v>
      </c>
      <c r="N830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('1','C0000794','ລູກຢາງກັນກະແທກສະວິງປະຕູ   ສີດຳ','','','','', '', '','','ອັນ',1,3,2,NOW(), 0, '0000-00-00 00:00:00', 0, '1',0,0 ); </v>
      </c>
      <c r="O830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0,0,'36', 1, 1, 2, NOW(), 'ຮັບສິນຄ້າເຂົ້າໃໝ່', 'admin',' 0',0,0,0,'', '1','1','0000-00-00','-',NOW(),'-',NOW(),'-',NOW(),'1','1','','','');</v>
      </c>
    </row>
    <row r="831" spans="1:15">
      <c r="A831" s="4">
        <v>795</v>
      </c>
      <c r="B831" s="4" t="s">
        <v>2105</v>
      </c>
      <c r="C831" s="4" t="str">
        <f t="shared" si="67"/>
        <v>C0000795</v>
      </c>
      <c r="D831" s="1" t="s">
        <v>884</v>
      </c>
      <c r="E831" s="4" t="s">
        <v>4</v>
      </c>
      <c r="F831" s="2">
        <v>0</v>
      </c>
      <c r="G831" s="6" t="s">
        <v>1739</v>
      </c>
      <c r="H831" s="7">
        <v>27</v>
      </c>
      <c r="I831" s="1" t="s">
        <v>1698</v>
      </c>
      <c r="J831" s="1">
        <f t="shared" si="63"/>
        <v>1</v>
      </c>
      <c r="K831" s="1">
        <v>1</v>
      </c>
      <c r="L831" s="1">
        <f t="shared" si="64"/>
        <v>1</v>
      </c>
      <c r="N831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('1','C0000795','ນອດລະເບີດ       SIZE 3/16''       100 PCS/ຖົງ ','','','','', '', '','','ຖົງ',1,3,2,NOW(), 0, '0000-00-00 00:00:00', 0, '1',0,0 ); </v>
      </c>
      <c r="O831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832" spans="1:15">
      <c r="A832" s="4">
        <v>796</v>
      </c>
      <c r="B832" s="4" t="s">
        <v>2105</v>
      </c>
      <c r="C832" s="4" t="str">
        <f t="shared" si="67"/>
        <v>C0000796</v>
      </c>
      <c r="D832" s="1" t="s">
        <v>885</v>
      </c>
      <c r="E832" s="4" t="s">
        <v>11</v>
      </c>
      <c r="F832" s="2">
        <v>0</v>
      </c>
      <c r="G832" s="6" t="s">
        <v>1739</v>
      </c>
      <c r="H832" s="7">
        <v>5</v>
      </c>
      <c r="I832" s="1" t="s">
        <v>1698</v>
      </c>
      <c r="J832" s="1">
        <f t="shared" si="63"/>
        <v>1</v>
      </c>
      <c r="K832" s="1">
        <v>1</v>
      </c>
      <c r="L832" s="1">
        <f t="shared" si="64"/>
        <v>1</v>
      </c>
      <c r="N832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('1','C0000796','ນອດລະເບີດ       SIZE 3/16''       400 PCS/ກັບ','','','','', '', '','','ກັບ',1,3,2,NOW(), 0, '0000-00-00 00:00:00', 0, '1',0,0 ); </v>
      </c>
      <c r="O832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833" spans="1:15">
      <c r="A833" s="4">
        <v>797</v>
      </c>
      <c r="B833" s="4" t="s">
        <v>2105</v>
      </c>
      <c r="C833" s="4" t="str">
        <f t="shared" si="67"/>
        <v>C0000797</v>
      </c>
      <c r="D833" s="1" t="s">
        <v>886</v>
      </c>
      <c r="E833" s="4" t="s">
        <v>11</v>
      </c>
      <c r="F833" s="2">
        <v>0</v>
      </c>
      <c r="G833" s="6" t="s">
        <v>1739</v>
      </c>
      <c r="H833" s="7">
        <v>8</v>
      </c>
      <c r="I833" s="1" t="s">
        <v>1698</v>
      </c>
      <c r="J833" s="1">
        <f t="shared" si="63"/>
        <v>1</v>
      </c>
      <c r="K833" s="1">
        <v>1</v>
      </c>
      <c r="L833" s="1">
        <f t="shared" si="64"/>
        <v>1</v>
      </c>
      <c r="N833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('1','C0000797','ນອດລະເບີດ       SIZE 1/4''         200 PCS/ກັບ','','','','', '', '','','ກັບ',1,3,2,NOW(), 0, '0000-00-00 00:00:00', 0, '1',0,0 ); </v>
      </c>
      <c r="O833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834" spans="1:15">
      <c r="A834" s="4">
        <v>798</v>
      </c>
      <c r="B834" s="4" t="s">
        <v>2105</v>
      </c>
      <c r="C834" s="4" t="str">
        <f t="shared" si="67"/>
        <v>C0000798</v>
      </c>
      <c r="D834" s="1" t="s">
        <v>887</v>
      </c>
      <c r="E834" s="4" t="s">
        <v>6</v>
      </c>
      <c r="F834" s="2">
        <v>0</v>
      </c>
      <c r="G834" s="6" t="s">
        <v>1739</v>
      </c>
      <c r="H834" s="7">
        <v>47</v>
      </c>
      <c r="I834" s="1" t="s">
        <v>1698</v>
      </c>
      <c r="J834" s="1">
        <f t="shared" si="63"/>
        <v>1</v>
      </c>
      <c r="K834" s="1">
        <v>1</v>
      </c>
      <c r="L834" s="1">
        <f t="shared" si="64"/>
        <v>1</v>
      </c>
      <c r="N834" s="1" t="str">
        <f t="shared" si="6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('1','C0000798','ນອດລະເບີດ       SIZE 5/8''         ','','','','', '', '','','ອັນ',1,3,2,NOW(), 0, '0000-00-00 00:00:00', 0, '1',0,0 ); </v>
      </c>
      <c r="O834" s="1" t="str">
        <f t="shared" si="6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0,0,'47', 1, 1, 2, NOW(), 'ຮັບສິນຄ້າເຂົ້າໃໝ່', 'admin',' 0',0,0,0,'', '1','1','0000-00-00','-',NOW(),'-',NOW(),'-',NOW(),'1','1','','','');</v>
      </c>
    </row>
    <row r="835" spans="1:15">
      <c r="A835" s="4">
        <v>799</v>
      </c>
      <c r="B835" s="4" t="s">
        <v>2105</v>
      </c>
      <c r="C835" s="4" t="str">
        <f t="shared" si="67"/>
        <v>C0000799</v>
      </c>
      <c r="D835" s="1" t="s">
        <v>888</v>
      </c>
      <c r="E835" s="4" t="s">
        <v>11</v>
      </c>
      <c r="F835" s="2">
        <v>0</v>
      </c>
      <c r="G835" s="6" t="s">
        <v>1739</v>
      </c>
      <c r="H835" s="7">
        <v>3</v>
      </c>
      <c r="I835" s="1" t="s">
        <v>1698</v>
      </c>
      <c r="J835" s="1">
        <f t="shared" ref="J835:J898" si="68">_xlfn.IFS(I835="ສາງລາຍວັນສຳນັກງານໃຫຍ່",1,I835="ພະແນກບໍລິຫານສຳນັກງານໃຫຍ່",2,I835="ໄອເຕັກສູນວາງສະແດງສິນຄ້າ",3,I835="ໄອເຕັກມໍລ",4,I835="ໄອເຕັກສວນນ້ຳ",5,I835="ທົ່ງຂັນຄຳມໍລ",6)</f>
        <v>1</v>
      </c>
      <c r="K835" s="1">
        <v>1</v>
      </c>
      <c r="L835" s="1">
        <f t="shared" ref="L835:L898" si="69">_xlfn.IFS(G835="ກີບ",1,G835="ບາດ",3,G835="ໂດລາ",2,TRUE,1)</f>
        <v>1</v>
      </c>
      <c r="N835" s="1" t="str">
        <f t="shared" ref="N835:N898" si="70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J835 &amp;"','"&amp; C835 &amp;"','"&amp; D835 &amp;"','','','','', '', '','','" &amp; E835 &amp;"',1,3,2,NOW(), 0, '0000-00-00 00:00:00', 0, '"&amp; K835&amp;"',0,0 );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('1','C0000799','ນອດລະເບີດ       SIZE 3/4''         20 PCS/ກັບ  ','','','','', '', '','','ກັບ',1,3,2,NOW(), 0, '0000-00-00 00:00:00', 0, '1',0,0 ); </v>
      </c>
      <c r="O835" s="1" t="str">
        <f t="shared" ref="O835:O898" si="71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'"&amp;J835&amp;"', '2024-04-10', (SELECT MAX(materialID) as materialID FROM tb_material WHERE info_id= '"&amp;J835&amp;"'), 0,0,'"&amp;H835&amp;"', 1, 1, 2, NOW(), 'ຮັບສິນຄ້າເຂົ້າໃໝ່', 'admin',' "&amp;F835&amp;"',0,0,0,'', '1','1','0000-00-00','-',NOW(),'-',NOW(),'-',NOW(),'"&amp;L835&amp;"','1','','','');"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836" spans="1:15">
      <c r="A836" s="4">
        <v>800</v>
      </c>
      <c r="B836" s="4" t="s">
        <v>2105</v>
      </c>
      <c r="C836" s="4" t="str">
        <f t="shared" si="67"/>
        <v>C0000800</v>
      </c>
      <c r="D836" s="1" t="s">
        <v>889</v>
      </c>
      <c r="E836" s="4" t="s">
        <v>6</v>
      </c>
      <c r="F836" s="2">
        <v>0</v>
      </c>
      <c r="G836" s="6" t="s">
        <v>1739</v>
      </c>
      <c r="H836" s="7">
        <v>4</v>
      </c>
      <c r="I836" s="1" t="s">
        <v>1698</v>
      </c>
      <c r="J836" s="1">
        <f t="shared" si="68"/>
        <v>1</v>
      </c>
      <c r="K836" s="1">
        <v>1</v>
      </c>
      <c r="L836" s="1">
        <f t="shared" si="69"/>
        <v>1</v>
      </c>
      <c r="N836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('1','C0000800','ນອດລະເບີດຈີນ   SIZE 10 X 20     60 PCS/ກັບ'' ໃຊ້ກະແຈ  NO.17 ''       ','','','','', '', '','','ອັນ',1,3,2,NOW(), 0, '0000-00-00 00:00:00', 0, '1',0,0 ); </v>
      </c>
      <c r="O836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837" spans="1:15">
      <c r="A837" s="4">
        <v>801</v>
      </c>
      <c r="B837" s="4" t="s">
        <v>2105</v>
      </c>
      <c r="C837" s="4" t="str">
        <f t="shared" si="67"/>
        <v>C0000801</v>
      </c>
      <c r="D837" s="1" t="s">
        <v>890</v>
      </c>
      <c r="E837" s="4" t="s">
        <v>6</v>
      </c>
      <c r="F837" s="2">
        <v>0</v>
      </c>
      <c r="G837" s="6" t="s">
        <v>1739</v>
      </c>
      <c r="H837" s="7">
        <v>173</v>
      </c>
      <c r="I837" s="1" t="s">
        <v>1698</v>
      </c>
      <c r="J837" s="1">
        <f t="shared" si="68"/>
        <v>1</v>
      </c>
      <c r="K837" s="1">
        <v>1</v>
      </c>
      <c r="L837" s="1">
        <f t="shared" si="69"/>
        <v>1</v>
      </c>
      <c r="N837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('1','C0000801','ນອດລະເບີດເຫລດ   SIZE 10 X 20     304 YPM16 X 150       ','','','','', '', '','','ອັນ',1,3,2,NOW(), 0, '0000-00-00 00:00:00', 0, '1',0,0 ); </v>
      </c>
      <c r="O837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0,0,'173', 1, 1, 2, NOW(), 'ຮັບສິນຄ້າເຂົ້າໃໝ່', 'admin',' 0',0,0,0,'', '1','1','0000-00-00','-',NOW(),'-',NOW(),'-',NOW(),'1','1','','','');</v>
      </c>
    </row>
    <row r="838" spans="1:15">
      <c r="A838" s="4">
        <v>802</v>
      </c>
      <c r="B838" s="4" t="s">
        <v>2105</v>
      </c>
      <c r="C838" s="4" t="str">
        <f t="shared" si="67"/>
        <v>C0000802</v>
      </c>
      <c r="D838" s="1" t="s">
        <v>891</v>
      </c>
      <c r="E838" s="4" t="s">
        <v>11</v>
      </c>
      <c r="F838" s="2">
        <v>0</v>
      </c>
      <c r="G838" s="6" t="s">
        <v>1739</v>
      </c>
      <c r="H838" s="7">
        <v>52</v>
      </c>
      <c r="I838" s="1" t="s">
        <v>1698</v>
      </c>
      <c r="J838" s="1">
        <f t="shared" si="68"/>
        <v>1</v>
      </c>
      <c r="K838" s="1">
        <v>1</v>
      </c>
      <c r="L838" s="1">
        <f t="shared" si="69"/>
        <v>1</v>
      </c>
      <c r="N838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('1','C0000802','ພຸກດົບອິນເຫລັກ   DROP IN ANGHOR   SIZE 1/4''        100 PCS/ກັບ','','','','', '', '','','ກັບ',1,3,2,NOW(), 0, '0000-00-00 00:00:00', 0, '1',0,0 ); </v>
      </c>
      <c r="O838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0,0,'52', 1, 1, 2, NOW(), 'ຮັບສິນຄ້າເຂົ້າໃໝ່', 'admin',' 0',0,0,0,'', '1','1','0000-00-00','-',NOW(),'-',NOW(),'-',NOW(),'1','1','','','');</v>
      </c>
    </row>
    <row r="839" spans="1:15">
      <c r="A839" s="4">
        <v>803</v>
      </c>
      <c r="B839" s="4" t="s">
        <v>2105</v>
      </c>
      <c r="C839" s="4" t="str">
        <f t="shared" si="67"/>
        <v>C0000803</v>
      </c>
      <c r="D839" s="1" t="s">
        <v>892</v>
      </c>
      <c r="E839" s="4" t="s">
        <v>11</v>
      </c>
      <c r="F839" s="2">
        <v>0</v>
      </c>
      <c r="G839" s="6" t="s">
        <v>1739</v>
      </c>
      <c r="H839" s="7">
        <v>9</v>
      </c>
      <c r="I839" s="1" t="s">
        <v>1698</v>
      </c>
      <c r="J839" s="1">
        <f t="shared" si="68"/>
        <v>1</v>
      </c>
      <c r="K839" s="1">
        <v>1</v>
      </c>
      <c r="L839" s="1">
        <f t="shared" si="69"/>
        <v>1</v>
      </c>
      <c r="N839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('1','C0000803','ພຸກດົບອິນເຫລັກ   DROP IN ANGHOR   SIZE 1/2''         50 PCS/ກັບ','','','','', '', '','','ກັບ',1,3,2,NOW(), 0, '0000-00-00 00:00:00', 0, '1',0,0 ); </v>
      </c>
      <c r="O839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840" spans="1:15">
      <c r="A840" s="4">
        <v>804</v>
      </c>
      <c r="B840" s="4" t="s">
        <v>2105</v>
      </c>
      <c r="C840" s="4" t="str">
        <f t="shared" si="67"/>
        <v>C0000804</v>
      </c>
      <c r="D840" s="1" t="s">
        <v>893</v>
      </c>
      <c r="E840" s="4" t="s">
        <v>11</v>
      </c>
      <c r="F840" s="2">
        <v>0</v>
      </c>
      <c r="G840" s="6" t="s">
        <v>1739</v>
      </c>
      <c r="H840" s="7">
        <v>25</v>
      </c>
      <c r="I840" s="1" t="s">
        <v>1698</v>
      </c>
      <c r="J840" s="1">
        <f t="shared" si="68"/>
        <v>1</v>
      </c>
      <c r="K840" s="1">
        <v>1</v>
      </c>
      <c r="L840" s="1">
        <f t="shared" si="69"/>
        <v>1</v>
      </c>
      <c r="N840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('1','C0000804','ພຸກດົບອິນເຫລັກ   DROP IN ANGHOR   SIZE 5/8 -11''   20 PCS/ກັບ','','','','', '', '','','ກັບ',1,3,2,NOW(), 0, '0000-00-00 00:00:00', 0, '1',0,0 ); </v>
      </c>
      <c r="O840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841" spans="1:15">
      <c r="A841" s="4">
        <v>805</v>
      </c>
      <c r="B841" s="4" t="s">
        <v>2105</v>
      </c>
      <c r="C841" s="4" t="str">
        <f t="shared" si="67"/>
        <v>C0000805</v>
      </c>
      <c r="D841" s="1" t="s">
        <v>894</v>
      </c>
      <c r="E841" s="4" t="s">
        <v>11</v>
      </c>
      <c r="F841" s="2">
        <v>0</v>
      </c>
      <c r="G841" s="6" t="s">
        <v>1739</v>
      </c>
      <c r="H841" s="7">
        <v>3</v>
      </c>
      <c r="I841" s="1" t="s">
        <v>1698</v>
      </c>
      <c r="J841" s="1">
        <f t="shared" si="68"/>
        <v>1</v>
      </c>
      <c r="K841" s="1">
        <v>1</v>
      </c>
      <c r="L841" s="1">
        <f t="shared" si="69"/>
        <v>1</v>
      </c>
      <c r="N841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('1','C0000805','ພຸກດົບອິນຕະກົ່ວ  DROP IN ANGHOR   SIZE 3/8''      50 PCS/ກັບ','','','','', '', '','','ກັບ',1,3,2,NOW(), 0, '0000-00-00 00:00:00', 0, '1',0,0 ); </v>
      </c>
      <c r="O841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842" spans="1:15">
      <c r="A842" s="4">
        <v>806</v>
      </c>
      <c r="B842" s="4" t="s">
        <v>2105</v>
      </c>
      <c r="C842" s="4" t="str">
        <f t="shared" si="67"/>
        <v>C0000806</v>
      </c>
      <c r="D842" s="1" t="s">
        <v>895</v>
      </c>
      <c r="E842" s="4" t="s">
        <v>62</v>
      </c>
      <c r="F842" s="2">
        <v>0</v>
      </c>
      <c r="G842" s="6" t="s">
        <v>1739</v>
      </c>
      <c r="H842" s="7">
        <v>8</v>
      </c>
      <c r="I842" s="1" t="s">
        <v>1698</v>
      </c>
      <c r="J842" s="1">
        <f t="shared" si="68"/>
        <v>1</v>
      </c>
      <c r="K842" s="1">
        <v>1</v>
      </c>
      <c r="L842" s="1">
        <f t="shared" si="69"/>
        <v>1</v>
      </c>
      <c r="N842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('1','C0000806','ພຸກປາດສະຕິກ ສີຂາວ  DROP IN ANGHOR   SIZE 7''            1200 PCS/KGS','','','','', '', '','','ກິໂລ',1,3,2,NOW(), 0, '0000-00-00 00:00:00', 0, '1',0,0 ); </v>
      </c>
      <c r="O842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843" spans="1:15">
      <c r="A843" s="4">
        <v>807</v>
      </c>
      <c r="B843" s="4" t="s">
        <v>2105</v>
      </c>
      <c r="C843" s="4" t="str">
        <f t="shared" si="67"/>
        <v>C0000807</v>
      </c>
      <c r="D843" s="1" t="s">
        <v>897</v>
      </c>
      <c r="E843" s="4" t="s">
        <v>6</v>
      </c>
      <c r="F843" s="2">
        <v>0</v>
      </c>
      <c r="G843" s="6" t="s">
        <v>1739</v>
      </c>
      <c r="H843" s="7">
        <v>4</v>
      </c>
      <c r="I843" s="1" t="s">
        <v>1698</v>
      </c>
      <c r="J843" s="1">
        <f t="shared" si="68"/>
        <v>1</v>
      </c>
      <c r="K843" s="1">
        <v>1</v>
      </c>
      <c r="L843" s="1">
        <f t="shared" si="69"/>
        <v>1</v>
      </c>
      <c r="N843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('1','C0000807','ແຄ້ມຮັດສາຍສະລີງ  Clamp 12','','','','', '', '','','ອັນ',1,3,2,NOW(), 0, '0000-00-00 00:00:00', 0, '1',0,0 ); </v>
      </c>
      <c r="O843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844" spans="1:15">
      <c r="A844" s="4">
        <v>808</v>
      </c>
      <c r="B844" s="4" t="s">
        <v>2105</v>
      </c>
      <c r="C844" s="4" t="str">
        <f t="shared" si="67"/>
        <v>C0000808</v>
      </c>
      <c r="D844" s="1" t="s">
        <v>898</v>
      </c>
      <c r="E844" s="4" t="s">
        <v>6</v>
      </c>
      <c r="F844" s="2">
        <v>0</v>
      </c>
      <c r="G844" s="6" t="s">
        <v>1739</v>
      </c>
      <c r="H844" s="7">
        <v>34</v>
      </c>
      <c r="I844" s="1" t="s">
        <v>1698</v>
      </c>
      <c r="J844" s="1">
        <f t="shared" si="68"/>
        <v>1</v>
      </c>
      <c r="K844" s="1">
        <v>1</v>
      </c>
      <c r="L844" s="1">
        <f t="shared" si="69"/>
        <v>1</v>
      </c>
      <c r="N844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('1','C0000808','ແຄ້ມຮັດສາຍສະລີງ  Clamp 15','','','','', '', '','','ອັນ',1,3,2,NOW(), 0, '0000-00-00 00:00:00', 0, '1',0,0 ); </v>
      </c>
      <c r="O844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0,0,'34', 1, 1, 2, NOW(), 'ຮັບສິນຄ້າເຂົ້າໃໝ່', 'admin',' 0',0,0,0,'', '1','1','0000-00-00','-',NOW(),'-',NOW(),'-',NOW(),'1','1','','','');</v>
      </c>
    </row>
    <row r="845" spans="1:15">
      <c r="A845" s="4">
        <v>809</v>
      </c>
      <c r="B845" s="4" t="s">
        <v>2105</v>
      </c>
      <c r="C845" s="4" t="str">
        <f t="shared" si="67"/>
        <v>C0000809</v>
      </c>
      <c r="D845" s="1" t="s">
        <v>899</v>
      </c>
      <c r="E845" s="4" t="s">
        <v>6</v>
      </c>
      <c r="F845" s="2">
        <v>0</v>
      </c>
      <c r="G845" s="6" t="s">
        <v>1739</v>
      </c>
      <c r="H845" s="7">
        <v>5</v>
      </c>
      <c r="I845" s="1" t="s">
        <v>1698</v>
      </c>
      <c r="J845" s="1">
        <f t="shared" si="68"/>
        <v>1</v>
      </c>
      <c r="K845" s="1">
        <v>1</v>
      </c>
      <c r="L845" s="1">
        <f t="shared" si="69"/>
        <v>1</v>
      </c>
      <c r="N845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('1','C0000809','ແຄ້ມຮັດສາຍສະລີງ  Clamp 18','','','','', '', '','','ອັນ',1,3,2,NOW(), 0, '0000-00-00 00:00:00', 0, '1',0,0 ); </v>
      </c>
      <c r="O845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846" spans="1:15">
      <c r="A846" s="4">
        <v>810</v>
      </c>
      <c r="B846" s="4" t="s">
        <v>2105</v>
      </c>
      <c r="C846" s="4" t="str">
        <f t="shared" si="67"/>
        <v>C0000810</v>
      </c>
      <c r="D846" s="1" t="s">
        <v>900</v>
      </c>
      <c r="E846" s="4" t="s">
        <v>6</v>
      </c>
      <c r="F846" s="2">
        <v>0</v>
      </c>
      <c r="G846" s="6" t="s">
        <v>1739</v>
      </c>
      <c r="H846" s="7">
        <v>42</v>
      </c>
      <c r="I846" s="1" t="s">
        <v>1698</v>
      </c>
      <c r="J846" s="1">
        <f t="shared" si="68"/>
        <v>1</v>
      </c>
      <c r="K846" s="1">
        <v>1</v>
      </c>
      <c r="L846" s="1">
        <f t="shared" si="69"/>
        <v>1</v>
      </c>
      <c r="N846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('1','C0000810','ແຄ້ມຮັດສາຍສະລີງ  Clamp 20','','','','', '', '','','ອັນ',1,3,2,NOW(), 0, '0000-00-00 00:00:00', 0, '1',0,0 ); </v>
      </c>
      <c r="O846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0,0,'42', 1, 1, 2, NOW(), 'ຮັບສິນຄ້າເຂົ້າໃໝ່', 'admin',' 0',0,0,0,'', '1','1','0000-00-00','-',NOW(),'-',NOW(),'-',NOW(),'1','1','','','');</v>
      </c>
    </row>
    <row r="847" spans="1:15">
      <c r="A847" s="4">
        <v>811</v>
      </c>
      <c r="B847" s="4" t="s">
        <v>2105</v>
      </c>
      <c r="C847" s="4" t="str">
        <f t="shared" si="67"/>
        <v>C0000811</v>
      </c>
      <c r="D847" s="1" t="s">
        <v>901</v>
      </c>
      <c r="E847" s="4" t="s">
        <v>6</v>
      </c>
      <c r="F847" s="2">
        <v>0</v>
      </c>
      <c r="G847" s="6" t="s">
        <v>1739</v>
      </c>
      <c r="H847" s="7">
        <v>7</v>
      </c>
      <c r="I847" s="1" t="s">
        <v>1698</v>
      </c>
      <c r="J847" s="1">
        <f t="shared" si="68"/>
        <v>1</v>
      </c>
      <c r="K847" s="1">
        <v>1</v>
      </c>
      <c r="L847" s="1">
        <f t="shared" si="69"/>
        <v>1</v>
      </c>
      <c r="N847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('1','C0000811','ແຄ້ມຮັດສາຍສະລີງ  Clamp 22','','','','', '', '','','ອັນ',1,3,2,NOW(), 0, '0000-00-00 00:00:00', 0, '1',0,0 ); </v>
      </c>
      <c r="O847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848" spans="1:15">
      <c r="A848" s="4">
        <v>812</v>
      </c>
      <c r="B848" s="4" t="s">
        <v>2105</v>
      </c>
      <c r="C848" s="4" t="str">
        <f t="shared" si="67"/>
        <v>C0000812</v>
      </c>
      <c r="D848" s="1" t="s">
        <v>902</v>
      </c>
      <c r="E848" s="4" t="s">
        <v>6</v>
      </c>
      <c r="F848" s="2">
        <v>0</v>
      </c>
      <c r="G848" s="6" t="s">
        <v>1739</v>
      </c>
      <c r="H848" s="7">
        <v>15</v>
      </c>
      <c r="I848" s="1" t="s">
        <v>1698</v>
      </c>
      <c r="J848" s="1">
        <f t="shared" si="68"/>
        <v>1</v>
      </c>
      <c r="K848" s="1">
        <v>1</v>
      </c>
      <c r="L848" s="1">
        <f t="shared" si="69"/>
        <v>1</v>
      </c>
      <c r="N848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('1','C0000812','ແຄ້ມຮັດສາຍສະລີງ  Clamp 25','','','','', '', '','','ອັນ',1,3,2,NOW(), 0, '0000-00-00 00:00:00', 0, '1',0,0 ); </v>
      </c>
      <c r="O848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849" spans="1:15">
      <c r="A849" s="4">
        <v>813</v>
      </c>
      <c r="B849" s="4" t="s">
        <v>2105</v>
      </c>
      <c r="C849" s="4" t="str">
        <f t="shared" si="67"/>
        <v>C0000813</v>
      </c>
      <c r="D849" s="1" t="s">
        <v>2086</v>
      </c>
      <c r="E849" s="4" t="s">
        <v>28</v>
      </c>
      <c r="F849" s="2">
        <v>0</v>
      </c>
      <c r="G849" s="6" t="s">
        <v>1739</v>
      </c>
      <c r="H849" s="7">
        <v>5</v>
      </c>
      <c r="I849" s="1" t="s">
        <v>1698</v>
      </c>
      <c r="J849" s="1">
        <f t="shared" si="68"/>
        <v>1</v>
      </c>
      <c r="K849" s="1">
        <v>1</v>
      </c>
      <c r="L849" s="1">
        <f t="shared" si="69"/>
        <v>1</v>
      </c>
      <c r="N849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('1','C0000813','ວໍເປເປີ້ A0102     ( ກວ້າງ 120CM)','','','','', '', '','','ມ້ວນ',1,3,2,NOW(), 0, '0000-00-00 00:00:00', 0, '1',0,0 ); </v>
      </c>
      <c r="O849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850" spans="1:15">
      <c r="A850" s="4">
        <v>814</v>
      </c>
      <c r="B850" s="4" t="s">
        <v>2105</v>
      </c>
      <c r="C850" s="4" t="str">
        <f t="shared" si="67"/>
        <v>C0000814</v>
      </c>
      <c r="D850" s="1" t="s">
        <v>2087</v>
      </c>
      <c r="E850" s="4" t="s">
        <v>28</v>
      </c>
      <c r="F850" s="2">
        <v>0</v>
      </c>
      <c r="G850" s="6" t="s">
        <v>1739</v>
      </c>
      <c r="H850" s="7">
        <v>1</v>
      </c>
      <c r="I850" s="1" t="s">
        <v>1698</v>
      </c>
      <c r="J850" s="1">
        <f t="shared" si="68"/>
        <v>1</v>
      </c>
      <c r="K850" s="1">
        <v>1</v>
      </c>
      <c r="L850" s="1">
        <f t="shared" si="69"/>
        <v>1</v>
      </c>
      <c r="N850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('1','C0000814','ວໍເປເປີ້ A0305     ( ກວ້າງ 120CM)','','','','', '', '','','ມ້ວນ',1,3,2,NOW(), 0, '0000-00-00 00:00:00', 0, '1',0,0 ); </v>
      </c>
      <c r="O850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851" spans="1:15">
      <c r="A851" s="4">
        <v>815</v>
      </c>
      <c r="B851" s="4" t="s">
        <v>2105</v>
      </c>
      <c r="C851" s="4" t="str">
        <f t="shared" si="67"/>
        <v>C0000815</v>
      </c>
      <c r="D851" s="1" t="s">
        <v>2088</v>
      </c>
      <c r="E851" s="4" t="s">
        <v>28</v>
      </c>
      <c r="F851" s="2">
        <v>0</v>
      </c>
      <c r="G851" s="6" t="s">
        <v>1739</v>
      </c>
      <c r="H851" s="7">
        <v>3</v>
      </c>
      <c r="I851" s="1" t="s">
        <v>1698</v>
      </c>
      <c r="J851" s="1">
        <f t="shared" si="68"/>
        <v>1</v>
      </c>
      <c r="K851" s="1">
        <v>1</v>
      </c>
      <c r="L851" s="1">
        <f t="shared" si="69"/>
        <v>1</v>
      </c>
      <c r="N851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('1','C0000815','ວໍເປເປີ້ A1906     ( ກວ້າງ 120CM)','','','','', '', '','','ມ້ວນ',1,3,2,NOW(), 0, '0000-00-00 00:00:00', 0, '1',0,0 ); </v>
      </c>
      <c r="O851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852" spans="1:15">
      <c r="A852" s="4">
        <v>816</v>
      </c>
      <c r="B852" s="4" t="s">
        <v>2105</v>
      </c>
      <c r="C852" s="4" t="str">
        <f t="shared" si="67"/>
        <v>C0000816</v>
      </c>
      <c r="D852" s="1" t="s">
        <v>2089</v>
      </c>
      <c r="E852" s="4" t="s">
        <v>28</v>
      </c>
      <c r="F852" s="2">
        <v>0</v>
      </c>
      <c r="G852" s="6" t="s">
        <v>1739</v>
      </c>
      <c r="H852" s="7">
        <v>90</v>
      </c>
      <c r="I852" s="1" t="s">
        <v>1698</v>
      </c>
      <c r="J852" s="1">
        <f t="shared" si="68"/>
        <v>1</v>
      </c>
      <c r="K852" s="1">
        <v>1</v>
      </c>
      <c r="L852" s="1">
        <f t="shared" si="69"/>
        <v>1</v>
      </c>
      <c r="N852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('1','C0000816','ວໍເປເປີ້ Pattern n.241       (10M X 0.51M)','','','','', '', '','','ມ້ວນ',1,3,2,NOW(), 0, '0000-00-00 00:00:00', 0, '1',0,0 ); </v>
      </c>
      <c r="O852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853" spans="1:15">
      <c r="A853" s="4">
        <v>817</v>
      </c>
      <c r="B853" s="4" t="s">
        <v>2105</v>
      </c>
      <c r="C853" s="4" t="str">
        <f t="shared" si="67"/>
        <v>C0000817</v>
      </c>
      <c r="D853" s="1" t="s">
        <v>2090</v>
      </c>
      <c r="E853" s="4" t="s">
        <v>28</v>
      </c>
      <c r="F853" s="2">
        <v>0</v>
      </c>
      <c r="G853" s="6" t="s">
        <v>1739</v>
      </c>
      <c r="H853" s="7">
        <v>2</v>
      </c>
      <c r="I853" s="1" t="s">
        <v>1698</v>
      </c>
      <c r="J853" s="1">
        <f t="shared" si="68"/>
        <v>1</v>
      </c>
      <c r="K853" s="1">
        <v>1</v>
      </c>
      <c r="L853" s="1">
        <f t="shared" si="69"/>
        <v>1</v>
      </c>
      <c r="N853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('1','C0000817','ວໍເປເປີ້ Pattern n.8881     (10M X 0.51M)','','','','', '', '','','ມ້ວນ',1,3,2,NOW(), 0, '0000-00-00 00:00:00', 0, '1',0,0 ); </v>
      </c>
      <c r="O853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854" spans="1:15">
      <c r="A854" s="4">
        <v>818</v>
      </c>
      <c r="B854" s="4" t="s">
        <v>2105</v>
      </c>
      <c r="C854" s="4" t="str">
        <f t="shared" si="67"/>
        <v>C0000818</v>
      </c>
      <c r="D854" s="1" t="s">
        <v>903</v>
      </c>
      <c r="E854" s="4" t="s">
        <v>6</v>
      </c>
      <c r="F854" s="2">
        <v>0</v>
      </c>
      <c r="G854" s="6" t="s">
        <v>1739</v>
      </c>
      <c r="H854" s="7">
        <v>200</v>
      </c>
      <c r="I854" s="1" t="s">
        <v>1698</v>
      </c>
      <c r="J854" s="1">
        <f t="shared" si="68"/>
        <v>1</v>
      </c>
      <c r="K854" s="1">
        <v>1</v>
      </c>
      <c r="L854" s="1">
        <f t="shared" si="69"/>
        <v>1</v>
      </c>
      <c r="N854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('1','C0000818','ບູດລອ໊ກອາລູມີນຽມ WS  100 ອັນ/ຖົງ','','','','', '', '','','ອັນ',1,3,2,NOW(), 0, '0000-00-00 00:00:00', 0, '1',0,0 ); </v>
      </c>
      <c r="O854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0,0,'200', 1, 1, 2, NOW(), 'ຮັບສິນຄ້າເຂົ້າໃໝ່', 'admin',' 0',0,0,0,'', '1','1','0000-00-00','-',NOW(),'-',NOW(),'-',NOW(),'1','1','','','');</v>
      </c>
    </row>
    <row r="855" spans="1:15">
      <c r="A855" s="4">
        <v>819</v>
      </c>
      <c r="B855" s="4" t="s">
        <v>2105</v>
      </c>
      <c r="C855" s="4" t="str">
        <f t="shared" si="67"/>
        <v>C0000819</v>
      </c>
      <c r="D855" s="1" t="s">
        <v>904</v>
      </c>
      <c r="E855" s="4" t="s">
        <v>6</v>
      </c>
      <c r="F855" s="2">
        <v>0</v>
      </c>
      <c r="G855" s="6" t="s">
        <v>1739</v>
      </c>
      <c r="H855" s="7">
        <v>200</v>
      </c>
      <c r="I855" s="1" t="s">
        <v>1698</v>
      </c>
      <c r="J855" s="1">
        <f t="shared" si="68"/>
        <v>1</v>
      </c>
      <c r="K855" s="1">
        <v>1</v>
      </c>
      <c r="L855" s="1">
        <f t="shared" si="69"/>
        <v>1</v>
      </c>
      <c r="N855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('1','C0000819','ອາຍນັດ EYE- NUT      100 ອັນ/ຖົງ','','','','', '', '','','ອັນ',1,3,2,NOW(), 0, '0000-00-00 00:00:00', 0, '1',0,0 ); </v>
      </c>
      <c r="O855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0,0,'200', 1, 1, 2, NOW(), 'ຮັບສິນຄ້າເຂົ້າໃໝ່', 'admin',' 0',0,0,0,'', '1','1','0000-00-00','-',NOW(),'-',NOW(),'-',NOW(),'1','1','','','');</v>
      </c>
    </row>
    <row r="856" spans="1:15">
      <c r="A856" s="4">
        <v>820</v>
      </c>
      <c r="B856" s="4" t="s">
        <v>2105</v>
      </c>
      <c r="C856" s="4" t="str">
        <f t="shared" si="67"/>
        <v>C0000820</v>
      </c>
      <c r="D856" s="1" t="s">
        <v>905</v>
      </c>
      <c r="E856" s="4" t="s">
        <v>6</v>
      </c>
      <c r="F856" s="2">
        <v>0</v>
      </c>
      <c r="G856" s="6" t="s">
        <v>1739</v>
      </c>
      <c r="H856" s="7">
        <v>90</v>
      </c>
      <c r="I856" s="1" t="s">
        <v>1698</v>
      </c>
      <c r="J856" s="1">
        <f t="shared" si="68"/>
        <v>1</v>
      </c>
      <c r="K856" s="1">
        <v>1</v>
      </c>
      <c r="L856" s="1">
        <f t="shared" si="69"/>
        <v>1</v>
      </c>
      <c r="N856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('1','C0000820','ນອດລະເບີດຕະຂໍ  30 ອັນ/ກັບ','','','','', '', '','','ອັນ',1,3,2,NOW(), 0, '0000-00-00 00:00:00', 0, '1',0,0 ); </v>
      </c>
      <c r="O856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857" spans="1:15">
      <c r="A857" s="4">
        <v>821</v>
      </c>
      <c r="B857" s="4" t="s">
        <v>2107</v>
      </c>
      <c r="C857" s="4" t="str">
        <f t="shared" si="67"/>
        <v>C0000821</v>
      </c>
      <c r="D857" s="1" t="s">
        <v>906</v>
      </c>
      <c r="E857" s="4" t="s">
        <v>907</v>
      </c>
      <c r="F857" s="2">
        <v>0</v>
      </c>
      <c r="G857" s="6" t="s">
        <v>1739</v>
      </c>
      <c r="H857" s="7">
        <v>3</v>
      </c>
      <c r="I857" s="1" t="s">
        <v>1698</v>
      </c>
      <c r="J857" s="1">
        <f t="shared" si="68"/>
        <v>1</v>
      </c>
      <c r="K857" s="1">
        <v>1</v>
      </c>
      <c r="L857" s="1">
        <f t="shared" si="69"/>
        <v>1</v>
      </c>
      <c r="N857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('1','C0000821','ສິລິໂຄນ ສີຂາວ TAIKEN GM','','','','', '', '','','ຫລອດ',1,3,2,NOW(), 0, '0000-00-00 00:00:00', 0, '1',0,0 ); </v>
      </c>
      <c r="O857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858" spans="1:15">
      <c r="A858" s="4">
        <v>822</v>
      </c>
      <c r="B858" s="4" t="s">
        <v>2107</v>
      </c>
      <c r="C858" s="4" t="str">
        <f t="shared" si="67"/>
        <v>C0000822</v>
      </c>
      <c r="D858" s="1" t="s">
        <v>908</v>
      </c>
      <c r="E858" s="4" t="s">
        <v>907</v>
      </c>
      <c r="F858" s="2">
        <v>0</v>
      </c>
      <c r="G858" s="6" t="s">
        <v>1739</v>
      </c>
      <c r="H858" s="7">
        <v>33</v>
      </c>
      <c r="I858" s="1" t="s">
        <v>1698</v>
      </c>
      <c r="J858" s="1">
        <f t="shared" si="68"/>
        <v>1</v>
      </c>
      <c r="K858" s="1">
        <v>1</v>
      </c>
      <c r="L858" s="1">
        <f t="shared" si="69"/>
        <v>1</v>
      </c>
      <c r="N858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('1','C0000822','ສິລິໂຄນ ສີດຳ   795','','','','', '', '','','ຫລອດ',1,3,2,NOW(), 0, '0000-00-00 00:00:00', 0, '1',0,0 ); </v>
      </c>
      <c r="O858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859" spans="1:15">
      <c r="A859" s="4">
        <v>823</v>
      </c>
      <c r="B859" s="4" t="s">
        <v>2107</v>
      </c>
      <c r="C859" s="4" t="str">
        <f t="shared" si="67"/>
        <v>C0000823</v>
      </c>
      <c r="D859" s="1" t="s">
        <v>915</v>
      </c>
      <c r="E859" s="4" t="s">
        <v>23</v>
      </c>
      <c r="F859" s="2">
        <v>0</v>
      </c>
      <c r="G859" s="6" t="s">
        <v>1739</v>
      </c>
      <c r="H859" s="7">
        <v>118</v>
      </c>
      <c r="I859" s="1" t="s">
        <v>1698</v>
      </c>
      <c r="J859" s="1">
        <f t="shared" si="68"/>
        <v>1</v>
      </c>
      <c r="K859" s="1">
        <v>1</v>
      </c>
      <c r="L859" s="1">
        <f t="shared" si="69"/>
        <v>1</v>
      </c>
      <c r="N859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('1','C0000823','ເຫລັກລັອດ 1/2'' ກະແຈ 21''       ຍາວ    1m   ','','','','', '', '','','ເສັ້ນ',1,3,2,NOW(), 0, '0000-00-00 00:00:00', 0, '1',0,0 ); </v>
      </c>
      <c r="O859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0,0,'118', 1, 1, 2, NOW(), 'ຮັບສິນຄ້າເຂົ້າໃໝ່', 'admin',' 0',0,0,0,'', '1','1','0000-00-00','-',NOW(),'-',NOW(),'-',NOW(),'1','1','','','');</v>
      </c>
    </row>
    <row r="860" spans="1:15">
      <c r="A860" s="4">
        <v>824</v>
      </c>
      <c r="B860" s="4" t="s">
        <v>2107</v>
      </c>
      <c r="C860" s="4" t="str">
        <f t="shared" si="67"/>
        <v>C0000824</v>
      </c>
      <c r="D860" s="1" t="s">
        <v>916</v>
      </c>
      <c r="E860" s="4" t="s">
        <v>23</v>
      </c>
      <c r="F860" s="2">
        <v>0</v>
      </c>
      <c r="G860" s="6" t="s">
        <v>1739</v>
      </c>
      <c r="H860" s="7">
        <v>73</v>
      </c>
      <c r="I860" s="1" t="s">
        <v>1698</v>
      </c>
      <c r="J860" s="1">
        <f t="shared" si="68"/>
        <v>1</v>
      </c>
      <c r="K860" s="1">
        <v>1</v>
      </c>
      <c r="L860" s="1">
        <f t="shared" si="69"/>
        <v>1</v>
      </c>
      <c r="N860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('1','C0000824','ເຫລັກລັອດ 5/8'' ກະແຈ 27''       ຍາວ    1m   ','','','','', '', '','','ເສັ້ນ',1,3,2,NOW(), 0, '0000-00-00 00:00:00', 0, '1',0,0 ); </v>
      </c>
      <c r="O860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0,0,'73', 1, 1, 2, NOW(), 'ຮັບສິນຄ້າເຂົ້າໃໝ່', 'admin',' 0',0,0,0,'', '1','1','0000-00-00','-',NOW(),'-',NOW(),'-',NOW(),'1','1','','','');</v>
      </c>
    </row>
    <row r="861" spans="1:15">
      <c r="A861" s="4">
        <v>825</v>
      </c>
      <c r="B861" s="4" t="s">
        <v>2107</v>
      </c>
      <c r="C861" s="4" t="str">
        <f t="shared" si="67"/>
        <v>C0000825</v>
      </c>
      <c r="D861" s="1" t="s">
        <v>917</v>
      </c>
      <c r="E861" s="4" t="s">
        <v>23</v>
      </c>
      <c r="F861" s="2">
        <v>0</v>
      </c>
      <c r="G861" s="6" t="s">
        <v>1739</v>
      </c>
      <c r="H861" s="7">
        <v>34</v>
      </c>
      <c r="I861" s="1" t="s">
        <v>1698</v>
      </c>
      <c r="J861" s="1">
        <f t="shared" si="68"/>
        <v>1</v>
      </c>
      <c r="K861" s="1">
        <v>1</v>
      </c>
      <c r="L861" s="1">
        <f t="shared" si="69"/>
        <v>1</v>
      </c>
      <c r="N861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('1','C0000825','ເຫລັກລັອດ 3/4'' ກະແຈ 32''       ຍາວ    1m   ','','','','', '', '','','ເສັ້ນ',1,3,2,NOW(), 0, '0000-00-00 00:00:00', 0, '1',0,0 ); </v>
      </c>
      <c r="O861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0,0,'34', 1, 1, 2, NOW(), 'ຮັບສິນຄ້າເຂົ້າໃໝ່', 'admin',' 0',0,0,0,'', '1','1','0000-00-00','-',NOW(),'-',NOW(),'-',NOW(),'1','1','','','');</v>
      </c>
    </row>
    <row r="862" spans="1:15">
      <c r="A862" s="4">
        <v>826</v>
      </c>
      <c r="B862" s="4" t="s">
        <v>2107</v>
      </c>
      <c r="C862" s="4" t="str">
        <f t="shared" si="67"/>
        <v>C0000826</v>
      </c>
      <c r="D862" s="1" t="s">
        <v>918</v>
      </c>
      <c r="E862" s="4" t="s">
        <v>23</v>
      </c>
      <c r="F862" s="2">
        <v>0</v>
      </c>
      <c r="G862" s="6" t="s">
        <v>1739</v>
      </c>
      <c r="H862" s="7">
        <v>111</v>
      </c>
      <c r="I862" s="1" t="s">
        <v>1698</v>
      </c>
      <c r="J862" s="1">
        <f t="shared" si="68"/>
        <v>1</v>
      </c>
      <c r="K862" s="1">
        <v>1</v>
      </c>
      <c r="L862" s="1">
        <f t="shared" si="69"/>
        <v>1</v>
      </c>
      <c r="N862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('1','C0000826','ເຫລັກລັອດ 1/2'' ກະແຈ 21''       ຍາວ    1.75m   ','','','','', '', '','','ເສັ້ນ',1,3,2,NOW(), 0, '0000-00-00 00:00:00', 0, '1',0,0 ); </v>
      </c>
      <c r="O862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0,0,'111', 1, 1, 2, NOW(), 'ຮັບສິນຄ້າເຂົ້າໃໝ່', 'admin',' 0',0,0,0,'', '1','1','0000-00-00','-',NOW(),'-',NOW(),'-',NOW(),'1','1','','','');</v>
      </c>
    </row>
    <row r="863" spans="1:15">
      <c r="A863" s="4">
        <v>827</v>
      </c>
      <c r="B863" s="4" t="s">
        <v>2107</v>
      </c>
      <c r="C863" s="4" t="str">
        <f t="shared" si="67"/>
        <v>C0000827</v>
      </c>
      <c r="D863" s="1" t="s">
        <v>919</v>
      </c>
      <c r="E863" s="4" t="s">
        <v>23</v>
      </c>
      <c r="F863" s="2">
        <v>0</v>
      </c>
      <c r="G863" s="6" t="s">
        <v>1739</v>
      </c>
      <c r="H863" s="7">
        <v>50</v>
      </c>
      <c r="I863" s="1" t="s">
        <v>1698</v>
      </c>
      <c r="J863" s="1">
        <f t="shared" si="68"/>
        <v>1</v>
      </c>
      <c r="K863" s="1">
        <v>1</v>
      </c>
      <c r="L863" s="1">
        <f t="shared" si="69"/>
        <v>1</v>
      </c>
      <c r="N863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('1','C0000827','ເຫລັກລັອດ 5/8'' ກະແຈ 27''       ຍາວ    1.75m   ','','','','', '', '','','ເສັ້ນ',1,3,2,NOW(), 0, '0000-00-00 00:00:00', 0, '1',0,0 ); </v>
      </c>
      <c r="O863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864" spans="1:15">
      <c r="A864" s="4">
        <v>828</v>
      </c>
      <c r="B864" s="4" t="s">
        <v>2107</v>
      </c>
      <c r="C864" s="4" t="str">
        <f t="shared" si="67"/>
        <v>C0000828</v>
      </c>
      <c r="D864" s="1" t="s">
        <v>920</v>
      </c>
      <c r="E864" s="4" t="s">
        <v>6</v>
      </c>
      <c r="F864" s="2">
        <v>0</v>
      </c>
      <c r="G864" s="6" t="s">
        <v>1739</v>
      </c>
      <c r="H864" s="7">
        <v>108</v>
      </c>
      <c r="I864" s="1" t="s">
        <v>1698</v>
      </c>
      <c r="J864" s="1">
        <f t="shared" si="68"/>
        <v>1</v>
      </c>
      <c r="K864" s="1">
        <v>1</v>
      </c>
      <c r="L864" s="1">
        <f t="shared" si="69"/>
        <v>1</v>
      </c>
      <c r="N864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('1','C0000828','ເຫລັກເຈບົນ J-BOLT    (ກະແຈ 25)','','','','', '', '','','ອັນ',1,3,2,NOW(), 0, '0000-00-00 00:00:00', 0, '1',0,0 ); </v>
      </c>
      <c r="O864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0,0,'108', 1, 1, 2, NOW(), 'ຮັບສິນຄ້າເຂົ້າໃໝ່', 'admin',' 0',0,0,0,'', '1','1','0000-00-00','-',NOW(),'-',NOW(),'-',NOW(),'1','1','','','');</v>
      </c>
    </row>
    <row r="865" spans="1:15">
      <c r="A865" s="4">
        <v>829</v>
      </c>
      <c r="B865" s="4" t="s">
        <v>2114</v>
      </c>
      <c r="C865" s="4" t="str">
        <f t="shared" si="67"/>
        <v>C0000829</v>
      </c>
      <c r="D865" s="1" t="s">
        <v>921</v>
      </c>
      <c r="E865" s="4" t="s">
        <v>11</v>
      </c>
      <c r="F865" s="2">
        <v>0</v>
      </c>
      <c r="G865" s="6" t="s">
        <v>1739</v>
      </c>
      <c r="H865" s="7">
        <v>201</v>
      </c>
      <c r="I865" s="1" t="s">
        <v>1698</v>
      </c>
      <c r="J865" s="1">
        <f t="shared" si="68"/>
        <v>1</v>
      </c>
      <c r="K865" s="1">
        <v>1</v>
      </c>
      <c r="L865" s="1">
        <f t="shared" si="69"/>
        <v>1</v>
      </c>
      <c r="N865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('1','C0000829','ຕະປູຂາວ ເບີ   2 mm','','','','', '', '','','ກັບ',1,3,2,NOW(), 0, '0000-00-00 00:00:00', 0, '1',0,0 ); </v>
      </c>
      <c r="O865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0,0,'201', 1, 1, 2, NOW(), 'ຮັບສິນຄ້າເຂົ້າໃໝ່', 'admin',' 0',0,0,0,'', '1','1','0000-00-00','-',NOW(),'-',NOW(),'-',NOW(),'1','1','','','');</v>
      </c>
    </row>
    <row r="866" spans="1:15">
      <c r="A866" s="4">
        <v>830</v>
      </c>
      <c r="B866" s="4" t="s">
        <v>2114</v>
      </c>
      <c r="C866" s="4" t="str">
        <f t="shared" si="67"/>
        <v>C0000830</v>
      </c>
      <c r="D866" s="1" t="s">
        <v>922</v>
      </c>
      <c r="E866" s="4" t="s">
        <v>11</v>
      </c>
      <c r="F866" s="2">
        <v>0</v>
      </c>
      <c r="G866" s="6" t="s">
        <v>1739</v>
      </c>
      <c r="H866" s="7">
        <v>64</v>
      </c>
      <c r="I866" s="1" t="s">
        <v>1698</v>
      </c>
      <c r="J866" s="1">
        <f t="shared" si="68"/>
        <v>1</v>
      </c>
      <c r="K866" s="1">
        <v>1</v>
      </c>
      <c r="L866" s="1">
        <f t="shared" si="69"/>
        <v>1</v>
      </c>
      <c r="N866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('1','C0000830','ຕະປູດຳ   ເບີ   35 X 2.0 mm','','','','', '', '','','ກັບ',1,3,2,NOW(), 0, '0000-00-00 00:00:00', 0, '1',0,0 ); </v>
      </c>
      <c r="O866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0,0,'64', 1, 1, 2, NOW(), 'ຮັບສິນຄ້າເຂົ້າໃໝ່', 'admin',' 0',0,0,0,'', '1','1','0000-00-00','-',NOW(),'-',NOW(),'-',NOW(),'1','1','','','');</v>
      </c>
    </row>
    <row r="867" spans="1:15">
      <c r="A867" s="4">
        <v>831</v>
      </c>
      <c r="B867" s="4" t="s">
        <v>2114</v>
      </c>
      <c r="C867" s="4" t="str">
        <f t="shared" si="67"/>
        <v>C0000831</v>
      </c>
      <c r="D867" s="1" t="s">
        <v>923</v>
      </c>
      <c r="E867" s="4" t="s">
        <v>62</v>
      </c>
      <c r="F867" s="2">
        <v>0</v>
      </c>
      <c r="G867" s="6" t="s">
        <v>1739</v>
      </c>
      <c r="H867" s="7">
        <v>427</v>
      </c>
      <c r="I867" s="1" t="s">
        <v>1698</v>
      </c>
      <c r="J867" s="1">
        <f t="shared" si="68"/>
        <v>1</v>
      </c>
      <c r="K867" s="1">
        <v>1</v>
      </c>
      <c r="L867" s="1">
        <f t="shared" si="69"/>
        <v>1</v>
      </c>
      <c r="N867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('1','C0000831','ຕະປູຕອກໄມ້  7 X 4               (ຕະປູ 10)  18 ກິໂລ/ແກັດ, ລວມ  24 ແກັດ','','','','', '', '','','ກິໂລ',1,3,2,NOW(), 0, '0000-00-00 00:00:00', 0, '1',0,0 ); </v>
      </c>
      <c r="O867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0,0,'427', 1, 1, 2, NOW(), 'ຮັບສິນຄ້າເຂົ້າໃໝ່', 'admin',' 0',0,0,0,'', '1','1','0000-00-00','-',NOW(),'-',NOW(),'-',NOW(),'1','1','','','');</v>
      </c>
    </row>
    <row r="868" spans="1:15">
      <c r="A868" s="4">
        <v>832</v>
      </c>
      <c r="B868" s="4" t="s">
        <v>2114</v>
      </c>
      <c r="C868" s="4" t="str">
        <f t="shared" si="67"/>
        <v>C0000832</v>
      </c>
      <c r="D868" s="1" t="s">
        <v>924</v>
      </c>
      <c r="E868" s="4" t="s">
        <v>62</v>
      </c>
      <c r="F868" s="2">
        <v>0</v>
      </c>
      <c r="G868" s="6" t="s">
        <v>1739</v>
      </c>
      <c r="H868" s="7">
        <v>18</v>
      </c>
      <c r="I868" s="1" t="s">
        <v>1698</v>
      </c>
      <c r="J868" s="1">
        <f t="shared" si="68"/>
        <v>1</v>
      </c>
      <c r="K868" s="1">
        <v>1</v>
      </c>
      <c r="L868" s="1">
        <f t="shared" si="69"/>
        <v>1</v>
      </c>
      <c r="N868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('1','C0000832','ຕະປູຕອກໄມ້  1 1/2'' X 14   (ຕະປູ   4)   18 ກິໂລ/ແກັດ','','','','', '', '','','ກິໂລ',1,3,2,NOW(), 0, '0000-00-00 00:00:00', 0, '1',0,0 ); </v>
      </c>
      <c r="O868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869" spans="1:15">
      <c r="A869" s="4">
        <v>833</v>
      </c>
      <c r="B869" s="4" t="s">
        <v>2114</v>
      </c>
      <c r="C869" s="4" t="str">
        <f t="shared" si="67"/>
        <v>C0000833</v>
      </c>
      <c r="D869" s="1" t="s">
        <v>925</v>
      </c>
      <c r="E869" s="4" t="s">
        <v>62</v>
      </c>
      <c r="F869" s="2">
        <v>0</v>
      </c>
      <c r="G869" s="6" t="s">
        <v>1739</v>
      </c>
      <c r="H869" s="7">
        <v>12</v>
      </c>
      <c r="I869" s="1" t="s">
        <v>1698</v>
      </c>
      <c r="J869" s="1">
        <f t="shared" si="68"/>
        <v>1</v>
      </c>
      <c r="K869" s="1">
        <v>1</v>
      </c>
      <c r="L869" s="1">
        <f t="shared" si="69"/>
        <v>1</v>
      </c>
      <c r="N869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('1','C0000833','ຕະປູຕອກໄມ້  3/4'' X 16       ','','','','', '', '','','ກິໂລ',1,3,2,NOW(), 0, '0000-00-00 00:00:00', 0, '1',0,0 ); </v>
      </c>
      <c r="O869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870" spans="1:15">
      <c r="A870" s="4">
        <v>834</v>
      </c>
      <c r="B870" s="4" t="s">
        <v>2114</v>
      </c>
      <c r="C870" s="4" t="str">
        <f t="shared" si="67"/>
        <v>C0000834</v>
      </c>
      <c r="D870" s="1" t="s">
        <v>926</v>
      </c>
      <c r="E870" s="4" t="s">
        <v>62</v>
      </c>
      <c r="F870" s="2">
        <v>0</v>
      </c>
      <c r="G870" s="6" t="s">
        <v>1739</v>
      </c>
      <c r="H870" s="7">
        <v>3</v>
      </c>
      <c r="I870" s="1" t="s">
        <v>1698</v>
      </c>
      <c r="J870" s="1">
        <f t="shared" si="68"/>
        <v>1</v>
      </c>
      <c r="K870" s="1">
        <v>1</v>
      </c>
      <c r="L870" s="1">
        <f t="shared" si="69"/>
        <v>1</v>
      </c>
      <c r="N870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('1','C0000834','ຕະປູຕອກໄມ້  (ຕະປູ  6)           ','','','','', '', '','','ກິໂລ',1,3,2,NOW(), 0, '0000-00-00 00:00:00', 0, '1',0,0 ); </v>
      </c>
      <c r="O870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871" spans="1:15">
      <c r="A871" s="4">
        <v>835</v>
      </c>
      <c r="B871" s="4" t="s">
        <v>2114</v>
      </c>
      <c r="C871" s="4" t="str">
        <f t="shared" si="67"/>
        <v>C0000835</v>
      </c>
      <c r="D871" s="1" t="s">
        <v>927</v>
      </c>
      <c r="E871" s="4" t="s">
        <v>62</v>
      </c>
      <c r="F871" s="2">
        <v>0</v>
      </c>
      <c r="G871" s="6" t="s">
        <v>1739</v>
      </c>
      <c r="H871" s="7">
        <v>19</v>
      </c>
      <c r="I871" s="1" t="s">
        <v>1698</v>
      </c>
      <c r="J871" s="1">
        <f t="shared" si="68"/>
        <v>1</v>
      </c>
      <c r="K871" s="1">
        <v>1</v>
      </c>
      <c r="L871" s="1">
        <f t="shared" si="69"/>
        <v>1</v>
      </c>
      <c r="N871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('1','C0000835','ຕະປູຕອກໄມ້  (ຕະປູ  2-3)           ','','','','', '', '','','ກິໂລ',1,3,2,NOW(), 0, '0000-00-00 00:00:00', 0, '1',0,0 ); </v>
      </c>
      <c r="O871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872" spans="1:15">
      <c r="A872" s="4">
        <v>836</v>
      </c>
      <c r="B872" s="4" t="s">
        <v>2114</v>
      </c>
      <c r="C872" s="4" t="str">
        <f t="shared" si="67"/>
        <v>C0000836</v>
      </c>
      <c r="D872" s="1" t="s">
        <v>928</v>
      </c>
      <c r="E872" s="4" t="s">
        <v>11</v>
      </c>
      <c r="F872" s="2">
        <v>0</v>
      </c>
      <c r="G872" s="6" t="s">
        <v>1739</v>
      </c>
      <c r="H872" s="7">
        <v>484</v>
      </c>
      <c r="I872" s="1" t="s">
        <v>1698</v>
      </c>
      <c r="J872" s="1">
        <f t="shared" si="68"/>
        <v>1</v>
      </c>
      <c r="K872" s="1">
        <v>1</v>
      </c>
      <c r="L872" s="1">
        <f t="shared" si="69"/>
        <v>1</v>
      </c>
      <c r="N872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('1','C0000836','ຕະປູ ຕອກຄອນກີດ  9 X 1 1/2'' CONCRETE   NAILS   20 ກັບ/ແກັດ, ລວມ 24 ແກັດ)','','','','', '', '','','ກັບ',1,3,2,NOW(), 0, '0000-00-00 00:00:00', 0, '1',0,0 ); </v>
      </c>
      <c r="O872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0,0,'484', 1, 1, 2, NOW(), 'ຮັບສິນຄ້າເຂົ້າໃໝ່', 'admin',' 0',0,0,0,'', '1','1','0000-00-00','-',NOW(),'-',NOW(),'-',NOW(),'1','1','','','');</v>
      </c>
    </row>
    <row r="873" spans="1:15">
      <c r="A873" s="4">
        <v>837</v>
      </c>
      <c r="B873" s="4" t="s">
        <v>2114</v>
      </c>
      <c r="C873" s="4" t="str">
        <f t="shared" si="67"/>
        <v>C0000837</v>
      </c>
      <c r="D873" s="1" t="s">
        <v>929</v>
      </c>
      <c r="E873" s="4" t="s">
        <v>11</v>
      </c>
      <c r="F873" s="2">
        <v>0</v>
      </c>
      <c r="G873" s="6" t="s">
        <v>1739</v>
      </c>
      <c r="H873" s="7">
        <v>16</v>
      </c>
      <c r="I873" s="1" t="s">
        <v>1698</v>
      </c>
      <c r="J873" s="1">
        <f t="shared" si="68"/>
        <v>1</v>
      </c>
      <c r="K873" s="1">
        <v>1</v>
      </c>
      <c r="L873" s="1">
        <f t="shared" si="69"/>
        <v>1</v>
      </c>
      <c r="N873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('1','C0000837','ຕະປູ ຕອກຄອນກີດ  8 X 2 1/2'' CONCRETE   NAILS  ','','','','', '', '','','ກັບ',1,3,2,NOW(), 0, '0000-00-00 00:00:00', 0, '1',0,0 ); </v>
      </c>
      <c r="O873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874" spans="1:15">
      <c r="A874" s="4">
        <v>838</v>
      </c>
      <c r="B874" s="4" t="s">
        <v>2114</v>
      </c>
      <c r="C874" s="4" t="str">
        <f t="shared" si="67"/>
        <v>C0000838</v>
      </c>
      <c r="D874" s="1" t="s">
        <v>930</v>
      </c>
      <c r="E874" s="4" t="s">
        <v>22</v>
      </c>
      <c r="F874" s="2">
        <v>0</v>
      </c>
      <c r="G874" s="6" t="s">
        <v>1739</v>
      </c>
      <c r="H874" s="7">
        <v>106</v>
      </c>
      <c r="I874" s="1" t="s">
        <v>1698</v>
      </c>
      <c r="J874" s="1">
        <f t="shared" si="68"/>
        <v>1</v>
      </c>
      <c r="K874" s="1">
        <v>1</v>
      </c>
      <c r="L874" s="1">
        <f t="shared" si="69"/>
        <v>1</v>
      </c>
      <c r="N874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('1','C0000838','ກິບລ໊ອກ (ສະປີ້ງດຳ)     100 PCS/ແພກ  (ເພດານ)','','','','', '', '','','ມັດ',1,3,2,NOW(), 0, '0000-00-00 00:00:00', 0, '1',0,0 ); </v>
      </c>
      <c r="O874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0,0,'106', 1, 1, 2, NOW(), 'ຮັບສິນຄ້າເຂົ້າໃໝ່', 'admin',' 0',0,0,0,'', '1','1','0000-00-00','-',NOW(),'-',NOW(),'-',NOW(),'1','1','','','');</v>
      </c>
    </row>
    <row r="875" spans="1:15">
      <c r="A875" s="4">
        <v>839</v>
      </c>
      <c r="B875" s="4" t="s">
        <v>2114</v>
      </c>
      <c r="C875" s="4" t="str">
        <f t="shared" si="67"/>
        <v>C0000839</v>
      </c>
      <c r="D875" s="1" t="s">
        <v>931</v>
      </c>
      <c r="E875" s="4" t="s">
        <v>22</v>
      </c>
      <c r="F875" s="2">
        <v>0</v>
      </c>
      <c r="G875" s="6" t="s">
        <v>1739</v>
      </c>
      <c r="H875" s="7">
        <v>93</v>
      </c>
      <c r="I875" s="1" t="s">
        <v>1698</v>
      </c>
      <c r="J875" s="1">
        <f t="shared" si="68"/>
        <v>1</v>
      </c>
      <c r="K875" s="1">
        <v>1</v>
      </c>
      <c r="L875" s="1">
        <f t="shared" si="69"/>
        <v>1</v>
      </c>
      <c r="N875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('1','C0000839','ເຫລັກສາກ 2 ຮູ ລ໊ອກ   100 PCS/ແພກ  (ເພດານ)','','','','', '', '','','ມັດ',1,3,2,NOW(), 0, '0000-00-00 00:00:00', 0, '1',0,0 ); </v>
      </c>
      <c r="O875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0,0,'93', 1, 1, 2, NOW(), 'ຮັບສິນຄ້າເຂົ້າໃໝ່', 'admin',' 0',0,0,0,'', '1','1','0000-00-00','-',NOW(),'-',NOW(),'-',NOW(),'1','1','','','');</v>
      </c>
    </row>
    <row r="876" spans="1:15">
      <c r="A876" s="4">
        <v>840</v>
      </c>
      <c r="B876" s="4" t="s">
        <v>2114</v>
      </c>
      <c r="C876" s="4" t="str">
        <f t="shared" si="67"/>
        <v>C0000840</v>
      </c>
      <c r="D876" s="1" t="s">
        <v>422</v>
      </c>
      <c r="E876" s="4" t="s">
        <v>6</v>
      </c>
      <c r="F876" s="2">
        <v>0</v>
      </c>
      <c r="G876" s="6" t="s">
        <v>1739</v>
      </c>
      <c r="H876" s="3">
        <v>28</v>
      </c>
      <c r="I876" s="1" t="s">
        <v>1698</v>
      </c>
      <c r="J876" s="1">
        <f t="shared" si="68"/>
        <v>1</v>
      </c>
      <c r="K876" s="1">
        <v>1</v>
      </c>
      <c r="L876" s="1">
        <f t="shared" si="69"/>
        <v>1</v>
      </c>
      <c r="N876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('1','C0000840','ເຫລັກຕີນເປັດ','','','','', '', '','','ອັນ',1,3,2,NOW(), 0, '0000-00-00 00:00:00', 0, '1',0,0 ); </v>
      </c>
      <c r="O876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0,0,'28', 1, 1, 2, NOW(), 'ຮັບສິນຄ້າເຂົ້າໃໝ່', 'admin',' 0',0,0,0,'', '1','1','0000-00-00','-',NOW(),'-',NOW(),'-',NOW(),'1','1','','','');</v>
      </c>
    </row>
    <row r="877" spans="1:15">
      <c r="A877" s="4">
        <v>841</v>
      </c>
      <c r="B877" s="4" t="s">
        <v>2114</v>
      </c>
      <c r="C877" s="4" t="str">
        <f t="shared" si="67"/>
        <v>C0000841</v>
      </c>
      <c r="D877" s="1" t="s">
        <v>932</v>
      </c>
      <c r="E877" s="4" t="s">
        <v>22</v>
      </c>
      <c r="F877" s="2">
        <v>0</v>
      </c>
      <c r="G877" s="6" t="s">
        <v>1739</v>
      </c>
      <c r="H877" s="7">
        <v>12</v>
      </c>
      <c r="I877" s="1" t="s">
        <v>1698</v>
      </c>
      <c r="J877" s="1">
        <f t="shared" si="68"/>
        <v>1</v>
      </c>
      <c r="K877" s="1">
        <v>1</v>
      </c>
      <c r="L877" s="1">
        <f t="shared" si="69"/>
        <v>1</v>
      </c>
      <c r="N877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('1','C0000841','ຕົວລ໋ອກໂຄງ ML 9A    100 PCS/ແພກ  (ເພດານ)','','','','', '', '','','ມັດ',1,3,2,NOW(), 0, '0000-00-00 00:00:00', 0, '1',0,0 ); </v>
      </c>
      <c r="O877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878" spans="1:15">
      <c r="A878" s="4">
        <v>842</v>
      </c>
      <c r="B878" s="4" t="s">
        <v>2114</v>
      </c>
      <c r="C878" s="4" t="str">
        <f t="shared" si="67"/>
        <v>C0000842</v>
      </c>
      <c r="D878" s="1" t="s">
        <v>933</v>
      </c>
      <c r="E878" s="4" t="s">
        <v>22</v>
      </c>
      <c r="F878" s="2">
        <v>0</v>
      </c>
      <c r="G878" s="6" t="s">
        <v>1739</v>
      </c>
      <c r="H878" s="7">
        <v>137</v>
      </c>
      <c r="I878" s="1" t="s">
        <v>1698</v>
      </c>
      <c r="J878" s="1">
        <f t="shared" si="68"/>
        <v>1</v>
      </c>
      <c r="K878" s="1">
        <v>1</v>
      </c>
      <c r="L878" s="1">
        <f t="shared" si="69"/>
        <v>1</v>
      </c>
      <c r="N878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('1','C0000842','ຊຸດຫິ້ວໂຄງ   ML 1A      20 PCS/ແພກ  (ເພດານ)','','','','', '', '','','ມັດ',1,3,2,NOW(), 0, '0000-00-00 00:00:00', 0, '1',0,0 ); </v>
      </c>
      <c r="O878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0,0,'137', 1, 1, 2, NOW(), 'ຮັບສິນຄ້າເຂົ້າໃໝ່', 'admin',' 0',0,0,0,'', '1','1','0000-00-00','-',NOW(),'-',NOW(),'-',NOW(),'1','1','','','');</v>
      </c>
    </row>
    <row r="879" spans="1:15">
      <c r="A879" s="4">
        <v>843</v>
      </c>
      <c r="B879" s="4" t="s">
        <v>2114</v>
      </c>
      <c r="C879" s="4" t="str">
        <f t="shared" si="67"/>
        <v>C0000843</v>
      </c>
      <c r="D879" s="1" t="s">
        <v>934</v>
      </c>
      <c r="E879" s="4" t="s">
        <v>22</v>
      </c>
      <c r="F879" s="2">
        <v>0</v>
      </c>
      <c r="G879" s="6" t="s">
        <v>1739</v>
      </c>
      <c r="H879" s="7">
        <v>308</v>
      </c>
      <c r="I879" s="1" t="s">
        <v>1698</v>
      </c>
      <c r="J879" s="1">
        <f t="shared" si="68"/>
        <v>1</v>
      </c>
      <c r="K879" s="1">
        <v>1</v>
      </c>
      <c r="L879" s="1">
        <f t="shared" si="69"/>
        <v>1</v>
      </c>
      <c r="N879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('1','C0000843','ປໍປາ (ຕະຂໍ)                50 PCS/ແພກ  (ເພດານ)','','','','', '', '','','ມັດ',1,3,2,NOW(), 0, '0000-00-00 00:00:00', 0, '1',0,0 ); </v>
      </c>
      <c r="O879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0,0,'308', 1, 1, 2, NOW(), 'ຮັບສິນຄ້າເຂົ້າໃໝ່', 'admin',' 0',0,0,0,'', '1','1','0000-00-00','-',NOW(),'-',NOW(),'-',NOW(),'1','1','','','');</v>
      </c>
    </row>
    <row r="880" spans="1:15">
      <c r="A880" s="4">
        <v>844</v>
      </c>
      <c r="B880" s="4" t="s">
        <v>2120</v>
      </c>
      <c r="C880" s="4" t="str">
        <f t="shared" si="67"/>
        <v>C0000844</v>
      </c>
      <c r="D880" s="1" t="s">
        <v>935</v>
      </c>
      <c r="E880" s="4" t="s">
        <v>11</v>
      </c>
      <c r="F880" s="2">
        <v>0</v>
      </c>
      <c r="G880" s="6" t="s">
        <v>1739</v>
      </c>
      <c r="H880" s="7">
        <v>130</v>
      </c>
      <c r="I880" s="1" t="s">
        <v>1698</v>
      </c>
      <c r="J880" s="1">
        <f t="shared" si="68"/>
        <v>1</v>
      </c>
      <c r="K880" s="1">
        <v>1</v>
      </c>
      <c r="L880" s="1">
        <f t="shared" si="69"/>
        <v>1</v>
      </c>
      <c r="N880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('1','C0000844','ສະກູຂາວກົ້ນຫອຍ  Size 6 X 1/2''    1000 PCS/ກັບ ','','','','', '', '','','ກັບ',1,3,2,NOW(), 0, '0000-00-00 00:00:00', 0, '1',0,0 ); </v>
      </c>
      <c r="O880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0,0,'130', 1, 1, 2, NOW(), 'ຮັບສິນຄ້າເຂົ້າໃໝ່', 'admin',' 0',0,0,0,'', '1','1','0000-00-00','-',NOW(),'-',NOW(),'-',NOW(),'1','1','','','');</v>
      </c>
    </row>
    <row r="881" spans="1:15">
      <c r="A881" s="4">
        <v>845</v>
      </c>
      <c r="B881" s="4" t="s">
        <v>2120</v>
      </c>
      <c r="C881" s="4" t="str">
        <f t="shared" si="67"/>
        <v>C0000845</v>
      </c>
      <c r="D881" s="1" t="s">
        <v>936</v>
      </c>
      <c r="E881" s="4" t="s">
        <v>11</v>
      </c>
      <c r="F881" s="2">
        <v>0</v>
      </c>
      <c r="G881" s="6" t="s">
        <v>1739</v>
      </c>
      <c r="H881" s="7">
        <v>25</v>
      </c>
      <c r="I881" s="1" t="s">
        <v>1698</v>
      </c>
      <c r="J881" s="1">
        <f t="shared" si="68"/>
        <v>1</v>
      </c>
      <c r="K881" s="1">
        <v>1</v>
      </c>
      <c r="L881" s="1">
        <f t="shared" si="69"/>
        <v>1</v>
      </c>
      <c r="N881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('1','C0000845','ສະກູຂາວກົ້ນຫອຍ  Size 7 X 1''       1000 PCS/ກັບ','','','','', '', '','','ກັບ',1,3,2,NOW(), 0, '0000-00-00 00:00:00', 0, '1',0,0 ); </v>
      </c>
      <c r="O881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882" spans="1:15">
      <c r="A882" s="4">
        <v>846</v>
      </c>
      <c r="B882" s="4" t="s">
        <v>2120</v>
      </c>
      <c r="C882" s="4" t="str">
        <f t="shared" si="67"/>
        <v>C0000846</v>
      </c>
      <c r="D882" s="1" t="s">
        <v>937</v>
      </c>
      <c r="E882" s="4" t="s">
        <v>11</v>
      </c>
      <c r="F882" s="2">
        <v>0</v>
      </c>
      <c r="G882" s="6" t="s">
        <v>1739</v>
      </c>
      <c r="H882" s="7">
        <v>27</v>
      </c>
      <c r="I882" s="1" t="s">
        <v>1698</v>
      </c>
      <c r="J882" s="1">
        <f t="shared" si="68"/>
        <v>1</v>
      </c>
      <c r="K882" s="1">
        <v>1</v>
      </c>
      <c r="L882" s="1">
        <f t="shared" si="69"/>
        <v>1</v>
      </c>
      <c r="N882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('1','C0000846','ສະກູຂາວກົ້ນຫອຍ  Size 7 X 1 1/2''  1000 PCS/ກັບ','','','','', '', '','','ກັບ',1,3,2,NOW(), 0, '0000-00-00 00:00:00', 0, '1',0,0 ); </v>
      </c>
      <c r="O882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883" spans="1:15">
      <c r="A883" s="4">
        <v>847</v>
      </c>
      <c r="B883" s="4" t="s">
        <v>2120</v>
      </c>
      <c r="C883" s="4" t="str">
        <f t="shared" si="67"/>
        <v>C0000847</v>
      </c>
      <c r="D883" s="1" t="s">
        <v>938</v>
      </c>
      <c r="E883" s="4" t="s">
        <v>11</v>
      </c>
      <c r="F883" s="2">
        <v>0</v>
      </c>
      <c r="G883" s="6" t="s">
        <v>1739</v>
      </c>
      <c r="H883" s="7">
        <v>33</v>
      </c>
      <c r="I883" s="1" t="s">
        <v>1698</v>
      </c>
      <c r="J883" s="1">
        <f t="shared" si="68"/>
        <v>1</v>
      </c>
      <c r="K883" s="1">
        <v>1</v>
      </c>
      <c r="L883" s="1">
        <f t="shared" si="69"/>
        <v>1</v>
      </c>
      <c r="N883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('1','C0000847','ສະກູຂາວກົ້ນຫອຍ  Size 7 X 2''         500 PCS/ກັບ','','','','', '', '','','ກັບ',1,3,2,NOW(), 0, '0000-00-00 00:00:00', 0, '1',0,0 ); </v>
      </c>
      <c r="O883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884" spans="1:15">
      <c r="A884" s="4">
        <v>848</v>
      </c>
      <c r="B884" s="4" t="s">
        <v>2120</v>
      </c>
      <c r="C884" s="4" t="str">
        <f t="shared" si="67"/>
        <v>C0000848</v>
      </c>
      <c r="D884" s="1" t="s">
        <v>939</v>
      </c>
      <c r="E884" s="4" t="s">
        <v>11</v>
      </c>
      <c r="F884" s="2">
        <v>0</v>
      </c>
      <c r="G884" s="6" t="s">
        <v>1739</v>
      </c>
      <c r="H884" s="7">
        <v>17</v>
      </c>
      <c r="I884" s="1" t="s">
        <v>1698</v>
      </c>
      <c r="J884" s="1">
        <f t="shared" si="68"/>
        <v>1</v>
      </c>
      <c r="K884" s="1">
        <v>1</v>
      </c>
      <c r="L884" s="1">
        <f t="shared" si="69"/>
        <v>1</v>
      </c>
      <c r="N884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('1','C0000848','ສະກູຂາວກົ້ນຫອຍ  Size 8 X 2''         500 PCS/ກັບ','','','','', '', '','','ກັບ',1,3,2,NOW(), 0, '0000-00-00 00:00:00', 0, '1',0,0 ); </v>
      </c>
      <c r="O884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885" spans="1:15">
      <c r="A885" s="4">
        <v>849</v>
      </c>
      <c r="B885" s="4" t="s">
        <v>2120</v>
      </c>
      <c r="C885" s="4" t="str">
        <f t="shared" si="67"/>
        <v>C0000849</v>
      </c>
      <c r="D885" s="1" t="s">
        <v>940</v>
      </c>
      <c r="E885" s="4" t="s">
        <v>11</v>
      </c>
      <c r="F885" s="2">
        <v>0</v>
      </c>
      <c r="G885" s="6" t="s">
        <v>1739</v>
      </c>
      <c r="H885" s="7">
        <v>22</v>
      </c>
      <c r="I885" s="1" t="s">
        <v>1698</v>
      </c>
      <c r="J885" s="1">
        <f t="shared" si="68"/>
        <v>1</v>
      </c>
      <c r="K885" s="1">
        <v>1</v>
      </c>
      <c r="L885" s="1">
        <f t="shared" si="69"/>
        <v>1</v>
      </c>
      <c r="N885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('1','C0000849','ສະກູຂາວກົ້ນຫອຍ  Size 8 X 3''         250 PCS/ກັບ','','','','', '', '','','ກັບ',1,3,2,NOW(), 0, '0000-00-00 00:00:00', 0, '1',0,0 ); </v>
      </c>
      <c r="O885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886" spans="1:15">
      <c r="A886" s="4">
        <v>850</v>
      </c>
      <c r="B886" s="4" t="s">
        <v>2120</v>
      </c>
      <c r="C886" s="4" t="str">
        <f t="shared" si="67"/>
        <v>C0000850</v>
      </c>
      <c r="D886" s="1" t="s">
        <v>941</v>
      </c>
      <c r="E886" s="4" t="s">
        <v>62</v>
      </c>
      <c r="F886" s="2">
        <v>0</v>
      </c>
      <c r="G886" s="6" t="s">
        <v>1739</v>
      </c>
      <c r="H886" s="7">
        <v>12</v>
      </c>
      <c r="I886" s="1" t="s">
        <v>1698</v>
      </c>
      <c r="J886" s="1">
        <f t="shared" si="68"/>
        <v>1</v>
      </c>
      <c r="K886" s="1">
        <v>1</v>
      </c>
      <c r="L886" s="1">
        <f t="shared" si="69"/>
        <v>1</v>
      </c>
      <c r="N886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('1','C0000850','ສະກູຫົວແຊ໊ກ      Size 6 X 1''     230 ອັນ/ກິໂລ','','','','', '', '','','ກິໂລ',1,3,2,NOW(), 0, '0000-00-00 00:00:00', 0, '1',0,0 ); </v>
      </c>
      <c r="O886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887" spans="1:15">
      <c r="A887" s="4">
        <v>851</v>
      </c>
      <c r="B887" s="4" t="s">
        <v>2120</v>
      </c>
      <c r="C887" s="4" t="str">
        <f t="shared" si="67"/>
        <v>C0000851</v>
      </c>
      <c r="D887" s="1" t="s">
        <v>942</v>
      </c>
      <c r="E887" s="4" t="s">
        <v>11</v>
      </c>
      <c r="F887" s="2">
        <v>0</v>
      </c>
      <c r="G887" s="6" t="s">
        <v>1739</v>
      </c>
      <c r="H887" s="7">
        <v>17</v>
      </c>
      <c r="I887" s="1" t="s">
        <v>1698</v>
      </c>
      <c r="J887" s="1">
        <f t="shared" si="68"/>
        <v>1</v>
      </c>
      <c r="K887" s="1">
        <v>1</v>
      </c>
      <c r="L887" s="1">
        <f t="shared" si="69"/>
        <v>1</v>
      </c>
      <c r="N887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('1','C0000851','ສະກູປາຍສະຫວ່ານ  Size 8 X 1''     1000 PCS/ກັບ','','','','', '', '','','ກັບ',1,3,2,NOW(), 0, '0000-00-00 00:00:00', 0, '1',0,0 ); </v>
      </c>
      <c r="O887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888" spans="1:15">
      <c r="A888" s="4">
        <v>852</v>
      </c>
      <c r="B888" s="4" t="s">
        <v>2120</v>
      </c>
      <c r="C888" s="4" t="str">
        <f t="shared" si="67"/>
        <v>C0000852</v>
      </c>
      <c r="D888" s="1" t="s">
        <v>943</v>
      </c>
      <c r="E888" s="4" t="s">
        <v>6</v>
      </c>
      <c r="F888" s="2">
        <v>0</v>
      </c>
      <c r="G888" s="6" t="s">
        <v>1739</v>
      </c>
      <c r="H888" s="7">
        <v>460</v>
      </c>
      <c r="I888" s="1" t="s">
        <v>1698</v>
      </c>
      <c r="J888" s="1">
        <f t="shared" si="68"/>
        <v>1</v>
      </c>
      <c r="K888" s="1">
        <v>1</v>
      </c>
      <c r="L888" s="1">
        <f t="shared" si="69"/>
        <v>1</v>
      </c>
      <c r="N888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('1','C0000852','ສະກູປາຍສະຫວ່ານ ຫົວລຽ່ມ #8 -10 X 50''    20 ອັນ/ມັດ   ''ສຳຫລັບອາລູຊີງ''  ','','','','', '', '','','ອັນ',1,3,2,NOW(), 0, '0000-00-00 00:00:00', 0, '1',0,0 ); </v>
      </c>
      <c r="O888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0,0,'460', 1, 1, 2, NOW(), 'ຮັບສິນຄ້າເຂົ້າໃໝ່', 'admin',' 0',0,0,0,'', '1','1','0000-00-00','-',NOW(),'-',NOW(),'-',NOW(),'1','1','','','');</v>
      </c>
    </row>
    <row r="889" spans="1:15">
      <c r="A889" s="4">
        <v>853</v>
      </c>
      <c r="B889" s="4" t="s">
        <v>2120</v>
      </c>
      <c r="C889" s="4" t="str">
        <f t="shared" si="67"/>
        <v>C0000853</v>
      </c>
      <c r="D889" s="1" t="s">
        <v>945</v>
      </c>
      <c r="E889" s="4" t="s">
        <v>23</v>
      </c>
      <c r="F889" s="2">
        <v>0</v>
      </c>
      <c r="G889" s="6" t="s">
        <v>1739</v>
      </c>
      <c r="H889" s="7">
        <v>2</v>
      </c>
      <c r="I889" s="1" t="s">
        <v>1698</v>
      </c>
      <c r="J889" s="1">
        <f t="shared" si="68"/>
        <v>1</v>
      </c>
      <c r="K889" s="1">
        <v>1</v>
      </c>
      <c r="L889" s="1">
        <f t="shared" si="69"/>
        <v>1</v>
      </c>
      <c r="N889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('1','C0000853','ສາຍພານ ເບີ  A24','','','','', '', '','','ເສັ້ນ',1,3,2,NOW(), 0, '0000-00-00 00:00:00', 0, '1',0,0 ); </v>
      </c>
      <c r="O889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890" spans="1:15">
      <c r="A890" s="4">
        <v>854</v>
      </c>
      <c r="B890" s="4" t="s">
        <v>2120</v>
      </c>
      <c r="C890" s="4" t="str">
        <f t="shared" si="67"/>
        <v>C0000854</v>
      </c>
      <c r="D890" s="1" t="s">
        <v>946</v>
      </c>
      <c r="E890" s="4" t="s">
        <v>23</v>
      </c>
      <c r="F890" s="2">
        <v>0</v>
      </c>
      <c r="G890" s="6" t="s">
        <v>1739</v>
      </c>
      <c r="H890" s="7">
        <v>3</v>
      </c>
      <c r="I890" s="1" t="s">
        <v>1698</v>
      </c>
      <c r="J890" s="1">
        <f t="shared" si="68"/>
        <v>1</v>
      </c>
      <c r="K890" s="1">
        <v>1</v>
      </c>
      <c r="L890" s="1">
        <f t="shared" si="69"/>
        <v>1</v>
      </c>
      <c r="N890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('1','C0000854','ສາຍພານ ເບີ  A27','','','','', '', '','','ເສັ້ນ',1,3,2,NOW(), 0, '0000-00-00 00:00:00', 0, '1',0,0 ); </v>
      </c>
      <c r="O890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891" spans="1:15">
      <c r="A891" s="4">
        <v>855</v>
      </c>
      <c r="B891" s="4" t="s">
        <v>2120</v>
      </c>
      <c r="C891" s="4" t="str">
        <f t="shared" si="67"/>
        <v>C0000855</v>
      </c>
      <c r="D891" s="1" t="s">
        <v>947</v>
      </c>
      <c r="E891" s="4" t="s">
        <v>23</v>
      </c>
      <c r="F891" s="2">
        <v>0</v>
      </c>
      <c r="G891" s="6" t="s">
        <v>1739</v>
      </c>
      <c r="H891" s="7">
        <v>4</v>
      </c>
      <c r="I891" s="1" t="s">
        <v>1698</v>
      </c>
      <c r="J891" s="1">
        <f t="shared" si="68"/>
        <v>1</v>
      </c>
      <c r="K891" s="1">
        <v>1</v>
      </c>
      <c r="L891" s="1">
        <f t="shared" si="69"/>
        <v>1</v>
      </c>
      <c r="N891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('1','C0000855','ສາຍພານ ເບີ  A28','','','','', '', '','','ເສັ້ນ',1,3,2,NOW(), 0, '0000-00-00 00:00:00', 0, '1',0,0 ); </v>
      </c>
      <c r="O891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892" spans="1:15">
      <c r="A892" s="4">
        <v>856</v>
      </c>
      <c r="B892" s="4" t="s">
        <v>2120</v>
      </c>
      <c r="C892" s="4" t="str">
        <f t="shared" ref="C892:C900" si="72">TEXT(A892,"C0000000")</f>
        <v>C0000856</v>
      </c>
      <c r="D892" s="1" t="s">
        <v>948</v>
      </c>
      <c r="E892" s="4" t="s">
        <v>23</v>
      </c>
      <c r="F892" s="2">
        <v>0</v>
      </c>
      <c r="G892" s="6" t="s">
        <v>1739</v>
      </c>
      <c r="H892" s="7">
        <v>10</v>
      </c>
      <c r="I892" s="1" t="s">
        <v>1698</v>
      </c>
      <c r="J892" s="1">
        <f t="shared" si="68"/>
        <v>1</v>
      </c>
      <c r="K892" s="1">
        <v>1</v>
      </c>
      <c r="L892" s="1">
        <f t="shared" si="69"/>
        <v>1</v>
      </c>
      <c r="N892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('1','C0000856','ສາຍພານ ເບີ  A40','','','','', '', '','','ເສັ້ນ',1,3,2,NOW(), 0, '0000-00-00 00:00:00', 0, '1',0,0 ); </v>
      </c>
      <c r="O892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893" spans="1:15">
      <c r="A893" s="4">
        <v>857</v>
      </c>
      <c r="B893" s="4" t="s">
        <v>2120</v>
      </c>
      <c r="C893" s="4" t="str">
        <f t="shared" si="72"/>
        <v>C0000857</v>
      </c>
      <c r="D893" s="1" t="s">
        <v>949</v>
      </c>
      <c r="E893" s="4" t="s">
        <v>23</v>
      </c>
      <c r="F893" s="2">
        <v>0</v>
      </c>
      <c r="G893" s="6" t="s">
        <v>1739</v>
      </c>
      <c r="H893" s="7">
        <v>1</v>
      </c>
      <c r="I893" s="1" t="s">
        <v>1698</v>
      </c>
      <c r="J893" s="1">
        <f t="shared" si="68"/>
        <v>1</v>
      </c>
      <c r="K893" s="1">
        <v>1</v>
      </c>
      <c r="L893" s="1">
        <f t="shared" si="69"/>
        <v>1</v>
      </c>
      <c r="N893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('1','C0000857','ສາຍພານ ເບີ  B46','','','','', '', '','','ເສັ້ນ',1,3,2,NOW(), 0, '0000-00-00 00:00:00', 0, '1',0,0 ); </v>
      </c>
      <c r="O893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894" spans="1:15">
      <c r="A894" s="4">
        <v>858</v>
      </c>
      <c r="B894" s="4" t="s">
        <v>2120</v>
      </c>
      <c r="C894" s="4" t="str">
        <f t="shared" si="72"/>
        <v>C0000858</v>
      </c>
      <c r="D894" s="1" t="s">
        <v>950</v>
      </c>
      <c r="E894" s="4" t="s">
        <v>23</v>
      </c>
      <c r="F894" s="2">
        <v>0</v>
      </c>
      <c r="G894" s="6" t="s">
        <v>1739</v>
      </c>
      <c r="H894" s="7">
        <v>5</v>
      </c>
      <c r="I894" s="1" t="s">
        <v>1698</v>
      </c>
      <c r="J894" s="1">
        <f t="shared" si="68"/>
        <v>1</v>
      </c>
      <c r="K894" s="1">
        <v>1</v>
      </c>
      <c r="L894" s="1">
        <f t="shared" si="69"/>
        <v>1</v>
      </c>
      <c r="N894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('1','C0000858','ສາຍພານ ເບີ  B49','','','','', '', '','','ເສັ້ນ',1,3,2,NOW(), 0, '0000-00-00 00:00:00', 0, '1',0,0 ); </v>
      </c>
      <c r="O894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895" spans="1:15">
      <c r="A895" s="4">
        <v>859</v>
      </c>
      <c r="B895" s="4" t="s">
        <v>2120</v>
      </c>
      <c r="C895" s="4" t="str">
        <f t="shared" si="72"/>
        <v>C0000859</v>
      </c>
      <c r="D895" s="1" t="s">
        <v>951</v>
      </c>
      <c r="E895" s="4" t="s">
        <v>23</v>
      </c>
      <c r="F895" s="2">
        <v>0</v>
      </c>
      <c r="G895" s="6" t="s">
        <v>1739</v>
      </c>
      <c r="H895" s="7">
        <v>1</v>
      </c>
      <c r="I895" s="1" t="s">
        <v>1698</v>
      </c>
      <c r="J895" s="1">
        <f t="shared" si="68"/>
        <v>1</v>
      </c>
      <c r="K895" s="1">
        <v>1</v>
      </c>
      <c r="L895" s="1">
        <f t="shared" si="69"/>
        <v>1</v>
      </c>
      <c r="N895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('1','C0000859','ສາຍພານ ເບີ  B50','','','','', '', '','','ເສັ້ນ',1,3,2,NOW(), 0, '0000-00-00 00:00:00', 0, '1',0,0 ); </v>
      </c>
      <c r="O895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896" spans="1:15">
      <c r="A896" s="4">
        <v>860</v>
      </c>
      <c r="B896" s="4" t="s">
        <v>2120</v>
      </c>
      <c r="C896" s="4" t="str">
        <f t="shared" si="72"/>
        <v>C0000860</v>
      </c>
      <c r="D896" s="1" t="s">
        <v>952</v>
      </c>
      <c r="E896" s="4" t="s">
        <v>23</v>
      </c>
      <c r="F896" s="2">
        <v>0</v>
      </c>
      <c r="G896" s="6" t="s">
        <v>1739</v>
      </c>
      <c r="H896" s="7">
        <v>1</v>
      </c>
      <c r="I896" s="1" t="s">
        <v>1698</v>
      </c>
      <c r="J896" s="1">
        <f t="shared" si="68"/>
        <v>1</v>
      </c>
      <c r="K896" s="1">
        <v>1</v>
      </c>
      <c r="L896" s="1">
        <f t="shared" si="69"/>
        <v>1</v>
      </c>
      <c r="N896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('1','C0000860','ສາຍພານ ເບີ  B51','','','','', '', '','','ເສັ້ນ',1,3,2,NOW(), 0, '0000-00-00 00:00:00', 0, '1',0,0 ); </v>
      </c>
      <c r="O896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897" spans="1:15">
      <c r="A897" s="4">
        <v>861</v>
      </c>
      <c r="B897" s="4" t="s">
        <v>2120</v>
      </c>
      <c r="C897" s="4" t="str">
        <f t="shared" si="72"/>
        <v>C0000861</v>
      </c>
      <c r="D897" s="1" t="s">
        <v>953</v>
      </c>
      <c r="E897" s="4" t="s">
        <v>23</v>
      </c>
      <c r="F897" s="2">
        <v>0</v>
      </c>
      <c r="G897" s="6" t="s">
        <v>1739</v>
      </c>
      <c r="H897" s="7">
        <v>6</v>
      </c>
      <c r="I897" s="1" t="s">
        <v>1698</v>
      </c>
      <c r="J897" s="1">
        <f t="shared" si="68"/>
        <v>1</v>
      </c>
      <c r="K897" s="1">
        <v>1</v>
      </c>
      <c r="L897" s="1">
        <f t="shared" si="69"/>
        <v>1</v>
      </c>
      <c r="N897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('1','C0000861','ສາຍພານ ເບີ  B74','','','','', '', '','','ເສັ້ນ',1,3,2,NOW(), 0, '0000-00-00 00:00:00', 0, '1',0,0 ); </v>
      </c>
      <c r="O897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898" spans="1:15">
      <c r="A898" s="4">
        <v>862</v>
      </c>
      <c r="B898" s="4" t="s">
        <v>2120</v>
      </c>
      <c r="C898" s="4" t="str">
        <f t="shared" si="72"/>
        <v>C0000862</v>
      </c>
      <c r="D898" s="1" t="s">
        <v>955</v>
      </c>
      <c r="E898" s="4" t="s">
        <v>23</v>
      </c>
      <c r="F898" s="2">
        <v>0</v>
      </c>
      <c r="G898" s="6" t="s">
        <v>1739</v>
      </c>
      <c r="H898" s="7">
        <v>4</v>
      </c>
      <c r="I898" s="1" t="s">
        <v>1698</v>
      </c>
      <c r="J898" s="1">
        <f t="shared" si="68"/>
        <v>1</v>
      </c>
      <c r="K898" s="1">
        <v>1</v>
      </c>
      <c r="L898" s="1">
        <f t="shared" si="69"/>
        <v>1</v>
      </c>
      <c r="N898" s="1" t="str">
        <f t="shared" si="7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('1','C0000862','ສາຍພານ ເບີ  B83','','','','', '', '','','ເສັ້ນ',1,3,2,NOW(), 0, '0000-00-00 00:00:00', 0, '1',0,0 ); </v>
      </c>
      <c r="O898" s="1" t="str">
        <f t="shared" si="7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899" spans="1:15">
      <c r="A899" s="4">
        <v>863</v>
      </c>
      <c r="B899" s="4" t="s">
        <v>2120</v>
      </c>
      <c r="C899" s="4" t="str">
        <f t="shared" si="72"/>
        <v>C0000863</v>
      </c>
      <c r="D899" s="1" t="s">
        <v>956</v>
      </c>
      <c r="E899" s="4" t="s">
        <v>23</v>
      </c>
      <c r="F899" s="2">
        <v>0</v>
      </c>
      <c r="G899" s="6" t="s">
        <v>1739</v>
      </c>
      <c r="H899" s="7">
        <v>2</v>
      </c>
      <c r="I899" s="1" t="s">
        <v>1698</v>
      </c>
      <c r="J899" s="1">
        <f t="shared" ref="J899:J900" si="73">_xlfn.IFS(I899="ສາງລາຍວັນສຳນັກງານໃຫຍ່",1,I899="ພະແນກບໍລິຫານສຳນັກງານໃຫຍ່",2,I899="ໄອເຕັກສູນວາງສະແດງສິນຄ້າ",3,I899="ໄອເຕັກມໍລ",4,I899="ໄອເຕັກສວນນ້ຳ",5,I899="ທົ່ງຂັນຄຳມໍລ",6)</f>
        <v>1</v>
      </c>
      <c r="K899" s="1">
        <v>1</v>
      </c>
      <c r="L899" s="1">
        <f t="shared" ref="L899:L900" si="74">_xlfn.IFS(G899="ກີບ",1,G899="ບາດ",3,G899="ໂດລາ",2,TRUE,1)</f>
        <v>1</v>
      </c>
      <c r="N899" s="1" t="str">
        <f t="shared" ref="N899:N900" si="75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J899 &amp;"','"&amp; C899 &amp;"','"&amp; D899 &amp;"','','','','', '', '','','" &amp; E899 &amp;"',1,3,2,NOW(), 0, '0000-00-00 00:00:00', 0, '"&amp; K899&amp;"',0,0 );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('1','C0000863','ສາຍພານ ເບີ  B106','','','','', '', '','','ເສັ້ນ',1,3,2,NOW(), 0, '0000-00-00 00:00:00', 0, '1',0,0 ); </v>
      </c>
      <c r="O899" s="1" t="str">
        <f t="shared" ref="O899:O900" si="76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'"&amp;J899&amp;"', '2024-04-10', (SELECT MAX(materialID) as materialID FROM tb_material WHERE info_id= '"&amp;J899&amp;"'), 0,0,'"&amp;H899&amp;"', 1, 1, 2, NOW(), 'ຮັບສິນຄ້າເຂົ້າໃໝ່', 'admin',' "&amp;F899&amp;"',0,0,0,'', '1','1','0000-00-00','-',NOW(),'-',NOW(),'-',NOW(),'"&amp;L899&amp;"','1','','','');"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900" spans="1:15">
      <c r="A900" s="4">
        <v>864</v>
      </c>
      <c r="B900" s="4" t="s">
        <v>2120</v>
      </c>
      <c r="C900" s="4" t="str">
        <f t="shared" si="72"/>
        <v>C0000864</v>
      </c>
      <c r="D900" s="1" t="s">
        <v>957</v>
      </c>
      <c r="E900" s="4" t="s">
        <v>23</v>
      </c>
      <c r="F900" s="2">
        <v>0</v>
      </c>
      <c r="G900" s="6" t="s">
        <v>1739</v>
      </c>
      <c r="H900" s="7">
        <v>1</v>
      </c>
      <c r="I900" s="1" t="s">
        <v>1698</v>
      </c>
      <c r="J900" s="1">
        <f t="shared" si="73"/>
        <v>1</v>
      </c>
      <c r="K900" s="1">
        <v>1</v>
      </c>
      <c r="L900" s="1">
        <f t="shared" si="74"/>
        <v>1</v>
      </c>
      <c r="N900" s="1" t="str">
        <f t="shared" si="7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('1','C0000864','ສາຍພານ ເບີ  B130','','','','', '', '','','ເສັ້ນ',1,3,2,NOW(), 0, '0000-00-00 00:00:00', 0, '1',0,0 ); </v>
      </c>
      <c r="O900" s="1" t="str">
        <f t="shared" si="7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</sheetData>
  <autoFilter ref="A1:I901" xr:uid="{E06C1691-CED8-439A-9E9A-079D472A9D98}">
    <sortState ref="A5:I227">
      <sortCondition ref="D1:D901"/>
    </sortState>
  </autoFilter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F106-D02F-4432-B9AE-012A101DF25E}">
  <dimension ref="A1:O545"/>
  <sheetViews>
    <sheetView workbookViewId="0">
      <pane ySplit="1" topLeftCell="A91" activePane="bottomLeft" state="frozenSplit"/>
      <selection pane="bottomLeft" activeCell="D105" sqref="D105"/>
    </sheetView>
  </sheetViews>
  <sheetFormatPr defaultColWidth="9.21875" defaultRowHeight="15.6"/>
  <cols>
    <col min="1" max="1" width="6.77734375" style="4" customWidth="1"/>
    <col min="2" max="2" width="14.77734375" style="4" bestFit="1" customWidth="1"/>
    <col min="3" max="3" width="15.21875" style="4" customWidth="1"/>
    <col min="4" max="4" width="108.44140625" style="5" customWidth="1"/>
    <col min="5" max="5" width="8.21875" style="4" bestFit="1" customWidth="1"/>
    <col min="6" max="6" width="11.5546875" style="3" bestFit="1" customWidth="1"/>
    <col min="7" max="7" width="11.21875" style="7" customWidth="1"/>
    <col min="8" max="8" width="9.77734375" style="3" customWidth="1"/>
    <col min="9" max="9" width="24.77734375" style="1" bestFit="1" customWidth="1"/>
    <col min="10" max="16384" width="9.21875" style="1"/>
  </cols>
  <sheetData>
    <row r="1" spans="1:15" s="4" customFormat="1">
      <c r="A1" s="4" t="s">
        <v>0</v>
      </c>
      <c r="B1" s="4" t="s">
        <v>2091</v>
      </c>
      <c r="C1" s="4" t="s">
        <v>1915</v>
      </c>
      <c r="D1" s="4" t="s">
        <v>47</v>
      </c>
      <c r="E1" s="4" t="s">
        <v>1</v>
      </c>
      <c r="F1" s="7" t="s">
        <v>2</v>
      </c>
      <c r="G1" s="7" t="s">
        <v>1737</v>
      </c>
      <c r="H1" s="7" t="s">
        <v>3</v>
      </c>
      <c r="I1" s="4" t="s">
        <v>1853</v>
      </c>
    </row>
    <row r="2" spans="1:15" s="4" customFormat="1">
      <c r="A2" s="4">
        <v>1</v>
      </c>
      <c r="C2" s="4" t="s">
        <v>2184</v>
      </c>
      <c r="D2" s="5" t="s">
        <v>1754</v>
      </c>
      <c r="E2" s="4" t="s">
        <v>6</v>
      </c>
      <c r="F2" s="7">
        <v>30000</v>
      </c>
      <c r="G2" s="4" t="s">
        <v>1739</v>
      </c>
      <c r="H2" s="8">
        <v>1</v>
      </c>
      <c r="I2" s="5" t="s">
        <v>1685</v>
      </c>
      <c r="J2" s="1">
        <f>_xlfn.IFS(I2="ສາງລາຍວັນສຳນັກງານໃຫຍ່",1,I2="ພະແນກບໍລິຫານສຳນັກງານໃຫຍ່",2,I2="ໄອເຕັກສູນວາງສະແດງສິນຄ້າ",3,I2="ໄອເຕັກມໍລ",4,I2="ໄອເຕັກສວນນ້ຳ",5,I2="ທົ່ງຂັນຄຳມໍລ",6)</f>
        <v>4</v>
      </c>
      <c r="K2" s="4">
        <v>2</v>
      </c>
      <c r="L2" s="1">
        <f>_xlfn.IFS(G2="ກີບ",1,G2="ບາດ",3,G2="ໂດລາ",2,TRUE,1)</f>
        <v>1</v>
      </c>
      <c r="N2" s="4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J2 &amp;"','"&amp; C2 &amp;"','"&amp; D2 &amp;"','','','','', '', '','','" &amp; E2 &amp;"',1,3,2,NOW(), 0, '0000-00-00 00:00:00', 0, '"&amp; K2&amp;"',0,0 );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('4','E0000001','ກະແຈ ປິດ/ເປີດ ໄຟຟ້າ  NP2-BG35        ''CHINT''','','','','', '', '','','ອັນ',1,3,2,NOW(), 0, '0000-00-00 00:00:00', 0, '2',0,0 ); </v>
      </c>
      <c r="O2" s="4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'"&amp;J2&amp;"', '2024-04-10', (SELECT MAX(materialID) as materialID FROM tb_material WHERE info_id= '"&amp;J2&amp;"'), 0,0,'"&amp;H2&amp;"', 1, 1, 2, NOW(), 'ຮັບສິນຄ້າເຂົ້າໃໝ່', 'admin',' "&amp;F2&amp;"',0,0,0,'', '1','1','0000-00-00','-',NOW(),'-',NOW(),'-',NOW(),'"&amp;L2&amp;"','1','','','');"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30000',0,0,0,'', '1','1','0000-00-00','-',NOW(),'-',NOW(),'-',NOW(),'1','1','','','');</v>
      </c>
    </row>
    <row r="3" spans="1:15" s="4" customFormat="1">
      <c r="A3" s="14">
        <v>2</v>
      </c>
      <c r="B3" s="14"/>
      <c r="C3" s="14" t="s">
        <v>2185</v>
      </c>
      <c r="D3" s="27" t="s">
        <v>1916</v>
      </c>
      <c r="E3" s="14" t="s">
        <v>6</v>
      </c>
      <c r="F3" s="18">
        <v>4</v>
      </c>
      <c r="G3" s="18" t="s">
        <v>1738</v>
      </c>
      <c r="H3" s="18">
        <v>39</v>
      </c>
      <c r="I3" s="15" t="s">
        <v>48</v>
      </c>
      <c r="J3" s="1">
        <f t="shared" ref="J3:J66" si="0">_xlfn.IFS(I3="ສາງລາຍວັນສຳນັກງານໃຫຍ່",1,I3="ພະແນກບໍລິຫານສຳນັກງານໃຫຍ່",2,I3="ໄອເຕັກສູນວາງສະແດງສິນຄ້າ",3,I3="ໄອເຕັກມໍລ",4,I3="ໄອເຕັກສວນນ້ຳ",5,I3="ທົ່ງຂັນຄຳມໍລ",6)</f>
        <v>2</v>
      </c>
      <c r="K3" s="4">
        <v>2</v>
      </c>
      <c r="L3" s="1">
        <f t="shared" ref="L3:L66" si="1">_xlfn.IFS(G3="ກີບ",1,G3="ບາດ",3,G3="ໂດລາ",2,TRUE,1)</f>
        <v>3</v>
      </c>
      <c r="N3" s="4" t="str">
        <f t="shared" ref="N3:N66" si="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J3 &amp;"','"&amp; C3 &amp;"','"&amp; D3 &amp;"','','','','', '', '','','" &amp; E3 &amp;"',1,3,2,NOW(), 0, '0000-00-00 00:00:00', 0, '"&amp; K3&amp;"',0,0 );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('2','E0000002','ກີບກ້າມປູ   1/2   ສິເຫຼືອງ','','','','', '', '','','ອັນ',1,3,2,NOW(), 0, '0000-00-00 00:00:00', 0, '2',0,0 ); </v>
      </c>
      <c r="O3" s="4" t="str">
        <f t="shared" ref="O3:O66" si="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'"&amp;J3&amp;"', '2024-04-10', (SELECT MAX(materialID) as materialID FROM tb_material WHERE info_id= '"&amp;J3&amp;"'), 0,0,'"&amp;H3&amp;"', 1, 1, 2, NOW(), 'ຮັບສິນຄ້າເຂົ້າໃໝ່', 'admin',' "&amp;F3&amp;"',0,0,0,'', '1','1','0000-00-00','-',NOW(),'-',NOW(),'-',NOW(),'"&amp;L3&amp;"','1','','','');"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0,0,'39', 1, 1, 2, NOW(), 'ຮັບສິນຄ້າເຂົ້າໃໝ່', 'admin',' 4',0,0,0,'', '1','1','0000-00-00','-',NOW(),'-',NOW(),'-',NOW(),'3','1','','','');</v>
      </c>
    </row>
    <row r="4" spans="1:15" s="4" customFormat="1">
      <c r="A4" s="14">
        <v>2</v>
      </c>
      <c r="B4" s="14"/>
      <c r="C4" s="14" t="s">
        <v>2185</v>
      </c>
      <c r="D4" s="27" t="s">
        <v>1916</v>
      </c>
      <c r="E4" s="14" t="s">
        <v>6</v>
      </c>
      <c r="F4" s="18">
        <v>4</v>
      </c>
      <c r="G4" s="18" t="s">
        <v>1738</v>
      </c>
      <c r="H4" s="18">
        <v>100</v>
      </c>
      <c r="I4" s="15" t="s">
        <v>1669</v>
      </c>
      <c r="J4" s="1">
        <f t="shared" si="0"/>
        <v>3</v>
      </c>
      <c r="K4" s="4">
        <v>2</v>
      </c>
      <c r="L4" s="1">
        <f t="shared" si="1"/>
        <v>3</v>
      </c>
      <c r="N4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('3','E0000002','ກີບກ້າມປູ   1/2   ສິເຫຼືອງ','','','','', '', '','','ອັນ',1,3,2,NOW(), 0, '0000-00-00 00:00:00', 0, '2',0,0 ); </v>
      </c>
      <c r="O4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0,0,'100', 1, 1, 2, NOW(), 'ຮັບສິນຄ້າເຂົ້າໃໝ່', 'admin',' 4',0,0,0,'', '1','1','0000-00-00','-',NOW(),'-',NOW(),'-',NOW(),'3','1','','','');</v>
      </c>
    </row>
    <row r="5" spans="1:15" s="4" customFormat="1">
      <c r="A5" s="4">
        <v>3</v>
      </c>
      <c r="C5" s="4" t="s">
        <v>2186</v>
      </c>
      <c r="D5" s="5" t="s">
        <v>1917</v>
      </c>
      <c r="E5" s="4" t="s">
        <v>6</v>
      </c>
      <c r="F5" s="7">
        <v>3750</v>
      </c>
      <c r="G5" s="7" t="s">
        <v>1739</v>
      </c>
      <c r="H5" s="7">
        <v>5</v>
      </c>
      <c r="I5" s="1" t="s">
        <v>1669</v>
      </c>
      <c r="J5" s="1">
        <f t="shared" si="0"/>
        <v>3</v>
      </c>
      <c r="K5" s="4">
        <v>2</v>
      </c>
      <c r="L5" s="1">
        <f t="shared" si="1"/>
        <v>1</v>
      </c>
      <c r="N5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('3','E0000003','ກິບກ້າມປູ   3/4   ສິເຫຼືອງ','','','','', '', '','','ອັນ',1,3,2,NOW(), 0, '0000-00-00 00:00:00', 0, '2',0,0 ); </v>
      </c>
      <c r="O5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0,0,'5', 1, 1, 2, NOW(), 'ຮັບສິນຄ້າເຂົ້າໃໝ່', 'admin',' 3750',0,0,0,'', '1','1','0000-00-00','-',NOW(),'-',NOW(),'-',NOW(),'1','1','','','');</v>
      </c>
    </row>
    <row r="6" spans="1:15">
      <c r="A6" s="4">
        <v>4</v>
      </c>
      <c r="B6" s="4" t="s">
        <v>2112</v>
      </c>
      <c r="C6" s="4" t="s">
        <v>2187</v>
      </c>
      <c r="D6" s="5" t="s">
        <v>1203</v>
      </c>
      <c r="E6" s="4" t="s">
        <v>6</v>
      </c>
      <c r="F6" s="3">
        <v>0</v>
      </c>
      <c r="H6" s="3">
        <v>30</v>
      </c>
      <c r="I6" s="1" t="s">
        <v>1698</v>
      </c>
      <c r="J6" s="1">
        <f t="shared" si="0"/>
        <v>1</v>
      </c>
      <c r="K6" s="4">
        <v>2</v>
      </c>
      <c r="L6" s="1">
        <f t="shared" si="1"/>
        <v>1</v>
      </c>
      <c r="N6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('1','E0000004','ກິບ  1/2  ສີຂາວ','','','','', '', '','','ອັນ',1,3,2,NOW(), 0, '0000-00-00 00:00:00', 0, '2',0,0 ); </v>
      </c>
      <c r="O6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7" spans="1:15">
      <c r="A7" s="4">
        <v>5</v>
      </c>
      <c r="B7" s="4" t="s">
        <v>2124</v>
      </c>
      <c r="C7" s="4" t="s">
        <v>2188</v>
      </c>
      <c r="D7" s="5" t="s">
        <v>1244</v>
      </c>
      <c r="E7" s="4" t="s">
        <v>6</v>
      </c>
      <c r="F7" s="3">
        <v>0</v>
      </c>
      <c r="H7" s="3">
        <v>287</v>
      </c>
      <c r="I7" s="1" t="s">
        <v>1698</v>
      </c>
      <c r="J7" s="1">
        <f t="shared" si="0"/>
        <v>1</v>
      </c>
      <c r="K7" s="4">
        <v>2</v>
      </c>
      <c r="L7" s="1">
        <f t="shared" si="1"/>
        <v>1</v>
      </c>
      <c r="N7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('1','E0000005','ກິບຈັບທໍ່ບາງຂາຄູ່   3/4''','','','','', '', '','','ອັນ',1,3,2,NOW(), 0, '0000-00-00 00:00:00', 0, '2',0,0 ); </v>
      </c>
      <c r="O7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0,0,'287', 1, 1, 2, NOW(), 'ຮັບສິນຄ້າເຂົ້າໃໝ່', 'admin',' 0',0,0,0,'', '1','1','0000-00-00','-',NOW(),'-',NOW(),'-',NOW(),'1','1','','','');</v>
      </c>
    </row>
    <row r="8" spans="1:15">
      <c r="A8" s="4">
        <v>6</v>
      </c>
      <c r="B8" s="4" t="s">
        <v>2124</v>
      </c>
      <c r="C8" s="4" t="s">
        <v>2189</v>
      </c>
      <c r="D8" s="5" t="s">
        <v>1245</v>
      </c>
      <c r="E8" s="4" t="s">
        <v>6</v>
      </c>
      <c r="F8" s="3">
        <v>0</v>
      </c>
      <c r="H8" s="3">
        <v>1257</v>
      </c>
      <c r="I8" s="1" t="s">
        <v>1698</v>
      </c>
      <c r="J8" s="1">
        <f t="shared" si="0"/>
        <v>1</v>
      </c>
      <c r="K8" s="4">
        <v>2</v>
      </c>
      <c r="L8" s="1">
        <f t="shared" si="1"/>
        <v>1</v>
      </c>
      <c r="N8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('1','E0000006','ກິບຈັບທໍ່ບາງຂາຄູ່   1/2''','','','','', '', '','','ອັນ',1,3,2,NOW(), 0, '0000-00-00 00:00:00', 0, '2',0,0 ); </v>
      </c>
      <c r="O8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0,0,'1257', 1, 1, 2, NOW(), 'ຮັບສິນຄ້າເຂົ້າໃໝ່', 'admin',' 0',0,0,0,'', '1','1','0000-00-00','-',NOW(),'-',NOW(),'-',NOW(),'1','1','','','');</v>
      </c>
    </row>
    <row r="9" spans="1:15">
      <c r="A9" s="4">
        <v>7</v>
      </c>
      <c r="B9" s="4" t="s">
        <v>2124</v>
      </c>
      <c r="C9" s="4" t="s">
        <v>2190</v>
      </c>
      <c r="D9" s="5" t="s">
        <v>1246</v>
      </c>
      <c r="E9" s="4" t="s">
        <v>6</v>
      </c>
      <c r="F9" s="3">
        <v>0</v>
      </c>
      <c r="H9" s="3">
        <v>2</v>
      </c>
      <c r="I9" s="1" t="s">
        <v>1698</v>
      </c>
      <c r="J9" s="1">
        <f t="shared" si="0"/>
        <v>1</v>
      </c>
      <c r="K9" s="4">
        <v>2</v>
      </c>
      <c r="L9" s="1">
        <f t="shared" si="1"/>
        <v>1</v>
      </c>
      <c r="N9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('1','E0000007','ກິບຈັບທໍ່ບາງຂາຄູ່   2 1/2''','','','','', '', '','','ອັນ',1,3,2,NOW(), 0, '0000-00-00 00:00:00', 0, '2',0,0 ); </v>
      </c>
      <c r="O9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0" spans="1:15">
      <c r="A10" s="4">
        <v>8</v>
      </c>
      <c r="B10" s="4" t="s">
        <v>2124</v>
      </c>
      <c r="C10" s="4" t="s">
        <v>2191</v>
      </c>
      <c r="D10" s="5" t="s">
        <v>1247</v>
      </c>
      <c r="E10" s="4" t="s">
        <v>6</v>
      </c>
      <c r="F10" s="3">
        <v>0</v>
      </c>
      <c r="H10" s="3">
        <v>42</v>
      </c>
      <c r="I10" s="1" t="s">
        <v>1698</v>
      </c>
      <c r="J10" s="1">
        <f t="shared" si="0"/>
        <v>1</v>
      </c>
      <c r="K10" s="4">
        <v>2</v>
      </c>
      <c r="L10" s="1">
        <f t="shared" si="1"/>
        <v>1</v>
      </c>
      <c r="N10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('1','E0000008','ກິບຈັບທໍ່ບາງຂາຄູ່   4''  ','','','','', '', '','','ອັນ',1,3,2,NOW(), 0, '0000-00-00 00:00:00', 0, '2',0,0 ); </v>
      </c>
      <c r="O10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0,0,'42', 1, 1, 2, NOW(), 'ຮັບສິນຄ້າເຂົ້າໃໝ່', 'admin',' 0',0,0,0,'', '1','1','0000-00-00','-',NOW(),'-',NOW(),'-',NOW(),'1','1','','','');</v>
      </c>
    </row>
    <row r="11" spans="1:15" s="4" customFormat="1">
      <c r="A11" s="4">
        <v>9</v>
      </c>
      <c r="C11" s="4" t="s">
        <v>2192</v>
      </c>
      <c r="D11" s="5" t="s">
        <v>44</v>
      </c>
      <c r="E11" s="4" t="s">
        <v>11</v>
      </c>
      <c r="F11" s="7">
        <v>30</v>
      </c>
      <c r="G11" s="7" t="s">
        <v>1738</v>
      </c>
      <c r="H11" s="7">
        <v>15</v>
      </c>
      <c r="I11" s="1" t="s">
        <v>48</v>
      </c>
      <c r="J11" s="1">
        <f t="shared" si="0"/>
        <v>2</v>
      </c>
      <c r="K11" s="4">
        <v>2</v>
      </c>
      <c r="L11" s="1">
        <f t="shared" si="1"/>
        <v>3</v>
      </c>
      <c r="N11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('2','E0000009','ກັບແຈກ PCV 4 X 4','','','','', '', '','','ກັບ',1,3,2,NOW(), 0, '0000-00-00 00:00:00', 0, '2',0,0 ); </v>
      </c>
      <c r="O11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0,0,'15', 1, 1, 2, NOW(), 'ຮັບສິນຄ້າເຂົ້າໃໝ່', 'admin',' 30',0,0,0,'', '1','1','0000-00-00','-',NOW(),'-',NOW(),'-',NOW(),'3','1','','','');</v>
      </c>
    </row>
    <row r="12" spans="1:15" s="4" customFormat="1">
      <c r="A12" s="4">
        <v>10</v>
      </c>
      <c r="C12" s="4" t="s">
        <v>2193</v>
      </c>
      <c r="D12" s="5" t="s">
        <v>1919</v>
      </c>
      <c r="E12" s="4" t="s">
        <v>6</v>
      </c>
      <c r="F12" s="7">
        <v>10</v>
      </c>
      <c r="G12" s="7" t="s">
        <v>1738</v>
      </c>
      <c r="H12" s="7">
        <v>20</v>
      </c>
      <c r="I12" s="1" t="s">
        <v>1669</v>
      </c>
      <c r="J12" s="1">
        <f t="shared" si="0"/>
        <v>3</v>
      </c>
      <c r="K12" s="4">
        <v>2</v>
      </c>
      <c r="L12" s="1">
        <f t="shared" si="1"/>
        <v>3</v>
      </c>
      <c r="N12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('3','E0000010','ກ່ອງ ລອຍ  NANO 2 X 4  ','','','','', '', '','','ອັນ',1,3,2,NOW(), 0, '0000-00-00 00:00:00', 0, '2',0,0 ); </v>
      </c>
      <c r="O12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0,0,'20', 1, 1, 2, NOW(), 'ຮັບສິນຄ້າເຂົ້າໃໝ່', 'admin',' 10',0,0,0,'', '1','1','0000-00-00','-',NOW(),'-',NOW(),'-',NOW(),'3','1','','','');</v>
      </c>
    </row>
    <row r="13" spans="1:15">
      <c r="A13" s="4">
        <v>11</v>
      </c>
      <c r="B13" s="4" t="s">
        <v>2125</v>
      </c>
      <c r="C13" s="4" t="s">
        <v>2194</v>
      </c>
      <c r="D13" s="5" t="s">
        <v>1162</v>
      </c>
      <c r="E13" s="4" t="s">
        <v>6</v>
      </c>
      <c r="F13" s="3">
        <v>0</v>
      </c>
      <c r="H13" s="3">
        <v>1</v>
      </c>
      <c r="I13" s="1" t="s">
        <v>1698</v>
      </c>
      <c r="J13" s="1">
        <f t="shared" si="0"/>
        <v>1</v>
      </c>
      <c r="K13" s="4">
        <v>2</v>
      </c>
      <c r="L13" s="1">
        <f t="shared" si="1"/>
        <v>1</v>
      </c>
      <c r="N13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('1','E0000011','ກ່ອງ ລອຍ  NANO 4 X 4  ','','','','', '', '','','ອັນ',1,3,2,NOW(), 0, '0000-00-00 00:00:00', 0, '2',0,0 ); </v>
      </c>
      <c r="O13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4" spans="1:15" s="4" customFormat="1">
      <c r="A14" s="14">
        <v>12</v>
      </c>
      <c r="B14" s="14"/>
      <c r="C14" s="14" t="s">
        <v>2195</v>
      </c>
      <c r="D14" s="27" t="s">
        <v>1717</v>
      </c>
      <c r="E14" s="14" t="s">
        <v>6</v>
      </c>
      <c r="F14" s="18">
        <v>10</v>
      </c>
      <c r="G14" s="18" t="s">
        <v>1738</v>
      </c>
      <c r="H14" s="18">
        <v>79</v>
      </c>
      <c r="I14" s="15" t="s">
        <v>1669</v>
      </c>
      <c r="J14" s="1">
        <f t="shared" si="0"/>
        <v>3</v>
      </c>
      <c r="K14" s="4">
        <v>2</v>
      </c>
      <c r="L14" s="1">
        <f t="shared" si="1"/>
        <v>3</v>
      </c>
      <c r="N14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('3','E0000012','ກ່ອງ ແບັກເກີ້   T PLUS  ','','','','', '', '','','ອັນ',1,3,2,NOW(), 0, '0000-00-00 00:00:00', 0, '2',0,0 ); </v>
      </c>
      <c r="O14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0,0,'79', 1, 1, 2, NOW(), 'ຮັບສິນຄ້າເຂົ້າໃໝ່', 'admin',' 10',0,0,0,'', '1','1','0000-00-00','-',NOW(),'-',NOW(),'-',NOW(),'3','1','','','');</v>
      </c>
    </row>
    <row r="15" spans="1:15" s="4" customFormat="1">
      <c r="A15" s="14">
        <v>12</v>
      </c>
      <c r="B15" s="14"/>
      <c r="C15" s="14" t="s">
        <v>2195</v>
      </c>
      <c r="D15" s="27" t="s">
        <v>1717</v>
      </c>
      <c r="E15" s="14" t="s">
        <v>6</v>
      </c>
      <c r="F15" s="18">
        <v>16</v>
      </c>
      <c r="G15" s="18" t="s">
        <v>1738</v>
      </c>
      <c r="H15" s="18">
        <v>2</v>
      </c>
      <c r="I15" s="15" t="s">
        <v>1669</v>
      </c>
      <c r="J15" s="1">
        <f t="shared" si="0"/>
        <v>3</v>
      </c>
      <c r="K15" s="4">
        <v>2</v>
      </c>
      <c r="L15" s="1">
        <f t="shared" si="1"/>
        <v>3</v>
      </c>
      <c r="N15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('3','E0000012','ກ່ອງ ແບັກເກີ້   T PLUS  ','','','','', '', '','','ອັນ',1,3,2,NOW(), 0, '0000-00-00 00:00:00', 0, '2',0,0 ); </v>
      </c>
      <c r="O15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16',0,0,0,'', '1','1','0000-00-00','-',NOW(),'-',NOW(),'-',NOW(),'3','1','','','');</v>
      </c>
    </row>
    <row r="16" spans="1:15">
      <c r="A16" s="14">
        <v>12</v>
      </c>
      <c r="B16" s="14" t="s">
        <v>2125</v>
      </c>
      <c r="C16" s="14" t="s">
        <v>2195</v>
      </c>
      <c r="D16" s="27" t="s">
        <v>1161</v>
      </c>
      <c r="E16" s="14" t="s">
        <v>6</v>
      </c>
      <c r="F16" s="28">
        <v>0</v>
      </c>
      <c r="G16" s="18"/>
      <c r="H16" s="28">
        <v>482</v>
      </c>
      <c r="I16" s="15" t="s">
        <v>1698</v>
      </c>
      <c r="J16" s="1">
        <f t="shared" si="0"/>
        <v>1</v>
      </c>
      <c r="K16" s="4">
        <v>2</v>
      </c>
      <c r="L16" s="1">
        <f t="shared" si="1"/>
        <v>1</v>
      </c>
      <c r="N16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('1','E0000012','ກ່ອງ ແບັກເກີ້   BREAKER   BOX  ','','','','', '', '','','ອັນ',1,3,2,NOW(), 0, '0000-00-00 00:00:00', 0, '2',0,0 ); </v>
      </c>
      <c r="O16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0,0,'482', 1, 1, 2, NOW(), 'ຮັບສິນຄ້າເຂົ້າໃໝ່', 'admin',' 0',0,0,0,'', '1','1','0000-00-00','-',NOW(),'-',NOW(),'-',NOW(),'1','1','','','');</v>
      </c>
    </row>
    <row r="17" spans="1:15">
      <c r="A17" s="4">
        <v>13</v>
      </c>
      <c r="B17" s="4" t="s">
        <v>2125</v>
      </c>
      <c r="C17" s="4" t="s">
        <v>2196</v>
      </c>
      <c r="D17" s="5" t="s">
        <v>1163</v>
      </c>
      <c r="E17" s="4" t="s">
        <v>6</v>
      </c>
      <c r="F17" s="3">
        <v>0</v>
      </c>
      <c r="H17" s="3">
        <v>4</v>
      </c>
      <c r="I17" s="1" t="s">
        <v>1698</v>
      </c>
      <c r="J17" s="1">
        <f t="shared" si="0"/>
        <v>1</v>
      </c>
      <c r="K17" s="4">
        <v>2</v>
      </c>
      <c r="L17" s="1">
        <f t="shared" si="1"/>
        <v>1</v>
      </c>
      <c r="N17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('1','E0000013','ກ່ອງ ລອຍ '' ກັນນໍ້າ ''  ','','','','', '', '','','ອັນ',1,3,2,NOW(), 0, '0000-00-00 00:00:00', 0, '2',0,0 ); </v>
      </c>
      <c r="O17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8" spans="1:15">
      <c r="A18" s="4">
        <v>14</v>
      </c>
      <c r="B18" s="4" t="s">
        <v>2125</v>
      </c>
      <c r="C18" s="4" t="s">
        <v>2197</v>
      </c>
      <c r="D18" s="5" t="s">
        <v>1164</v>
      </c>
      <c r="E18" s="4" t="s">
        <v>6</v>
      </c>
      <c r="F18" s="3">
        <v>0</v>
      </c>
      <c r="H18" s="3">
        <v>3</v>
      </c>
      <c r="I18" s="1" t="s">
        <v>1698</v>
      </c>
      <c r="J18" s="1">
        <f t="shared" si="0"/>
        <v>1</v>
      </c>
      <c r="K18" s="4">
        <v>2</v>
      </c>
      <c r="L18" s="1">
        <f t="shared" si="1"/>
        <v>1</v>
      </c>
      <c r="N18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('1','E0000014','ກ່ອງ ລອຍ '' ກັນນໍ້າ ''  PVC Kumwel GYPTB 200 X 160 X 100MM','','','','', '', '','','ອັນ',1,3,2,NOW(), 0, '0000-00-00 00:00:00', 0, '2',0,0 ); </v>
      </c>
      <c r="O18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9" spans="1:15">
      <c r="A19" s="4">
        <v>15</v>
      </c>
      <c r="B19" s="4" t="s">
        <v>2126</v>
      </c>
      <c r="C19" s="4" t="s">
        <v>2198</v>
      </c>
      <c r="D19" s="5" t="s">
        <v>1921</v>
      </c>
      <c r="E19" s="4" t="s">
        <v>6</v>
      </c>
      <c r="F19" s="3">
        <v>0</v>
      </c>
      <c r="H19" s="3">
        <v>5631</v>
      </c>
      <c r="I19" s="1" t="s">
        <v>1698</v>
      </c>
      <c r="J19" s="1">
        <f t="shared" si="0"/>
        <v>1</v>
      </c>
      <c r="K19" s="4">
        <v>2</v>
      </c>
      <c r="L19" s="1">
        <f t="shared" si="1"/>
        <v>1</v>
      </c>
      <c r="N19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('1','E0000015','ກ່ອງໄຟເຫລັກ  Handy box  2" X 4"     100PCS/ແກັດ','','','','', '', '','','ອັນ',1,3,2,NOW(), 0, '0000-00-00 00:00:00', 0, '2',0,0 ); </v>
      </c>
      <c r="O19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0,0,'5631', 1, 1, 2, NOW(), 'ຮັບສິນຄ້າເຂົ້າໃໝ່', 'admin',' 0',0,0,0,'', '1','1','0000-00-00','-',NOW(),'-',NOW(),'-',NOW(),'1','1','','','');</v>
      </c>
    </row>
    <row r="20" spans="1:15">
      <c r="A20" s="4">
        <v>16</v>
      </c>
      <c r="B20" s="4" t="s">
        <v>2124</v>
      </c>
      <c r="C20" s="4" t="s">
        <v>2199</v>
      </c>
      <c r="D20" s="5" t="s">
        <v>1920</v>
      </c>
      <c r="E20" s="4" t="s">
        <v>6</v>
      </c>
      <c r="F20" s="3">
        <v>0</v>
      </c>
      <c r="H20" s="3">
        <v>222</v>
      </c>
      <c r="I20" s="1" t="s">
        <v>1698</v>
      </c>
      <c r="J20" s="1">
        <f t="shared" si="0"/>
        <v>1</v>
      </c>
      <c r="K20" s="4">
        <v>2</v>
      </c>
      <c r="L20" s="1">
        <f t="shared" si="1"/>
        <v>1</v>
      </c>
      <c r="N20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('1','E0000016','ກ່ອງໄຟເຫລັກ  Handy box  4" X 4"    ','','','','', '', '','','ອັນ',1,3,2,NOW(), 0, '0000-00-00 00:00:00', 0, '2',0,0 ); </v>
      </c>
      <c r="O20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0,0,'222', 1, 1, 2, NOW(), 'ຮັບສິນຄ້າເຂົ້າໃໝ່', 'admin',' 0',0,0,0,'', '1','1','0000-00-00','-',NOW(),'-',NOW(),'-',NOW(),'1','1','','','');</v>
      </c>
    </row>
    <row r="21" spans="1:15">
      <c r="A21" s="4">
        <v>17</v>
      </c>
      <c r="B21" s="4" t="s">
        <v>2124</v>
      </c>
      <c r="C21" s="4" t="s">
        <v>2200</v>
      </c>
      <c r="D21" s="5" t="s">
        <v>1231</v>
      </c>
      <c r="E21" s="4" t="s">
        <v>6</v>
      </c>
      <c r="F21" s="3">
        <v>0</v>
      </c>
      <c r="H21" s="3">
        <v>25</v>
      </c>
      <c r="I21" s="1" t="s">
        <v>1698</v>
      </c>
      <c r="J21" s="1">
        <f t="shared" si="0"/>
        <v>1</v>
      </c>
      <c r="K21" s="4">
        <v>2</v>
      </c>
      <c r="L21" s="1">
        <f t="shared" si="1"/>
        <v>1</v>
      </c>
      <c r="N21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('1','E0000017','ກ່ອງໄຟເຫລັກ             8" X 8'' X 4''  ','','','','', '', '','','ອັນ',1,3,2,NOW(), 0, '0000-00-00 00:00:00', 0, '2',0,0 ); </v>
      </c>
      <c r="O21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22" spans="1:15">
      <c r="A22" s="4">
        <v>18</v>
      </c>
      <c r="B22" s="4" t="s">
        <v>2124</v>
      </c>
      <c r="C22" s="4" t="s">
        <v>2201</v>
      </c>
      <c r="D22" s="5" t="s">
        <v>1232</v>
      </c>
      <c r="E22" s="4" t="s">
        <v>6</v>
      </c>
      <c r="F22" s="3">
        <v>0</v>
      </c>
      <c r="H22" s="3">
        <v>5</v>
      </c>
      <c r="I22" s="1" t="s">
        <v>1698</v>
      </c>
      <c r="J22" s="1">
        <f t="shared" si="0"/>
        <v>1</v>
      </c>
      <c r="K22" s="4">
        <v>2</v>
      </c>
      <c r="L22" s="1">
        <f t="shared" si="1"/>
        <v>1</v>
      </c>
      <c r="N22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('1','E0000018','ກ່ອງໄຟເຫລັກ             6" X 6'' X 4''  ','','','','', '', '','','ອັນ',1,3,2,NOW(), 0, '0000-00-00 00:00:00', 0, '2',0,0 ); </v>
      </c>
      <c r="O22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3" spans="1:15">
      <c r="A23" s="4">
        <v>19</v>
      </c>
      <c r="B23" s="4" t="s">
        <v>2124</v>
      </c>
      <c r="C23" s="4" t="s">
        <v>2202</v>
      </c>
      <c r="D23" s="5" t="s">
        <v>1233</v>
      </c>
      <c r="E23" s="4" t="s">
        <v>6</v>
      </c>
      <c r="F23" s="3">
        <v>0</v>
      </c>
      <c r="H23" s="3">
        <v>90</v>
      </c>
      <c r="I23" s="1" t="s">
        <v>1698</v>
      </c>
      <c r="J23" s="1">
        <f t="shared" si="0"/>
        <v>1</v>
      </c>
      <c r="K23" s="4">
        <v>2</v>
      </c>
      <c r="L23" s="1">
        <f t="shared" si="1"/>
        <v>1</v>
      </c>
      <c r="N23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('1','E0000019','ກ່ອງໄຟໂລມົນ  SC        ','','','','', '', '','','ອັນ',1,3,2,NOW(), 0, '0000-00-00 00:00:00', 0, '2',0,0 ); </v>
      </c>
      <c r="O23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24" spans="1:15">
      <c r="A24" s="4">
        <v>20</v>
      </c>
      <c r="B24" s="4" t="s">
        <v>2124</v>
      </c>
      <c r="C24" s="4" t="s">
        <v>2203</v>
      </c>
      <c r="D24" s="5" t="s">
        <v>1234</v>
      </c>
      <c r="E24" s="4" t="s">
        <v>6</v>
      </c>
      <c r="F24" s="3">
        <v>0</v>
      </c>
      <c r="H24" s="3">
        <v>16</v>
      </c>
      <c r="I24" s="1" t="s">
        <v>1698</v>
      </c>
      <c r="J24" s="1">
        <f t="shared" si="0"/>
        <v>1</v>
      </c>
      <c r="K24" s="4">
        <v>2</v>
      </c>
      <c r="L24" s="1">
        <f t="shared" si="1"/>
        <v>1</v>
      </c>
      <c r="N24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('1','E0000020','ກ່ອງໄຟໂລ  F.S box   4" X  4 1/2"    ','','','','', '', '','','ອັນ',1,3,2,NOW(), 0, '0000-00-00 00:00:00', 0, '2',0,0 ); </v>
      </c>
      <c r="O24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25" spans="1:15">
      <c r="A25" s="4">
        <v>21</v>
      </c>
      <c r="B25" s="4" t="s">
        <v>2124</v>
      </c>
      <c r="C25" s="4" t="s">
        <v>2204</v>
      </c>
      <c r="D25" s="5" t="s">
        <v>1235</v>
      </c>
      <c r="E25" s="4" t="s">
        <v>6</v>
      </c>
      <c r="F25" s="3">
        <v>0</v>
      </c>
      <c r="H25" s="3">
        <v>53</v>
      </c>
      <c r="I25" s="1" t="s">
        <v>1698</v>
      </c>
      <c r="J25" s="1">
        <f t="shared" si="0"/>
        <v>1</v>
      </c>
      <c r="K25" s="4">
        <v>2</v>
      </c>
      <c r="L25" s="1">
        <f t="shared" si="1"/>
        <v>1</v>
      </c>
      <c r="N25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('1','E0000021','ກ່ອງໄຟໂລ  F.S box   2" X  4 1/2"    ','','','','', '', '','','ອັນ',1,3,2,NOW(), 0, '0000-00-00 00:00:00', 0, '2',0,0 ); </v>
      </c>
      <c r="O25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0,0,'53', 1, 1, 2, NOW(), 'ຮັບສິນຄ້າເຂົ້າໃໝ່', 'admin',' 0',0,0,0,'', '1','1','0000-00-00','-',NOW(),'-',NOW(),'-',NOW(),'1','1','','','');</v>
      </c>
    </row>
    <row r="26" spans="1:15">
      <c r="A26" s="4">
        <v>22</v>
      </c>
      <c r="B26" s="4" t="s">
        <v>2124</v>
      </c>
      <c r="C26" s="4" t="s">
        <v>2205</v>
      </c>
      <c r="D26" s="5" t="s">
        <v>1236</v>
      </c>
      <c r="E26" s="4" t="s">
        <v>6</v>
      </c>
      <c r="F26" s="3">
        <v>0</v>
      </c>
      <c r="H26" s="3">
        <v>5</v>
      </c>
      <c r="I26" s="1" t="s">
        <v>1698</v>
      </c>
      <c r="J26" s="1">
        <f t="shared" si="0"/>
        <v>1</v>
      </c>
      <c r="K26" s="4">
        <v>2</v>
      </c>
      <c r="L26" s="1">
        <f t="shared" si="1"/>
        <v>1</v>
      </c>
      <c r="N26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('1','E0000022','ກ່ອງໄຟໂລ  L.B box   1"    ','','','','', '', '','','ອັນ',1,3,2,NOW(), 0, '0000-00-00 00:00:00', 0, '2',0,0 ); </v>
      </c>
      <c r="O26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7" spans="1:15">
      <c r="A27" s="4">
        <v>23</v>
      </c>
      <c r="B27" s="4" t="s">
        <v>2124</v>
      </c>
      <c r="C27" s="4" t="s">
        <v>2206</v>
      </c>
      <c r="D27" s="5" t="s">
        <v>1237</v>
      </c>
      <c r="E27" s="4" t="s">
        <v>6</v>
      </c>
      <c r="F27" s="3">
        <v>0</v>
      </c>
      <c r="H27" s="3">
        <v>6</v>
      </c>
      <c r="I27" s="1" t="s">
        <v>1698</v>
      </c>
      <c r="J27" s="1">
        <f t="shared" si="0"/>
        <v>1</v>
      </c>
      <c r="K27" s="4">
        <v>2</v>
      </c>
      <c r="L27" s="1">
        <f t="shared" si="1"/>
        <v>1</v>
      </c>
      <c r="N27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('1','E0000023','ກ່ອງໄຟໂລ  L.R box   1"    ','','','','', '', '','','ອັນ',1,3,2,NOW(), 0, '0000-00-00 00:00:00', 0, '2',0,0 ); </v>
      </c>
      <c r="O27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8" spans="1:15">
      <c r="A28" s="4">
        <v>24</v>
      </c>
      <c r="B28" s="4" t="s">
        <v>2124</v>
      </c>
      <c r="C28" s="4" t="s">
        <v>2207</v>
      </c>
      <c r="D28" s="5" t="s">
        <v>1238</v>
      </c>
      <c r="E28" s="4" t="s">
        <v>6</v>
      </c>
      <c r="F28" s="3">
        <v>0</v>
      </c>
      <c r="H28" s="3">
        <v>2</v>
      </c>
      <c r="I28" s="1" t="s">
        <v>1698</v>
      </c>
      <c r="J28" s="1">
        <f t="shared" si="0"/>
        <v>1</v>
      </c>
      <c r="K28" s="4">
        <v>2</v>
      </c>
      <c r="L28" s="1">
        <f t="shared" si="1"/>
        <v>1</v>
      </c>
      <c r="N28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('1','E0000024','ກ່ອງໄຟໂລ  L.B box   2"    ','','','','', '', '','','ອັນ',1,3,2,NOW(), 0, '0000-00-00 00:00:00', 0, '2',0,0 ); </v>
      </c>
      <c r="O28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9" spans="1:15">
      <c r="A29" s="4">
        <v>25</v>
      </c>
      <c r="B29" s="4" t="s">
        <v>2124</v>
      </c>
      <c r="C29" s="4" t="s">
        <v>2208</v>
      </c>
      <c r="D29" s="5" t="s">
        <v>1239</v>
      </c>
      <c r="E29" s="4" t="s">
        <v>6</v>
      </c>
      <c r="F29" s="3">
        <v>0</v>
      </c>
      <c r="H29" s="3">
        <v>3</v>
      </c>
      <c r="I29" s="1" t="s">
        <v>1698</v>
      </c>
      <c r="J29" s="1">
        <f t="shared" si="0"/>
        <v>1</v>
      </c>
      <c r="K29" s="4">
        <v>2</v>
      </c>
      <c r="L29" s="1">
        <f t="shared" si="1"/>
        <v>1</v>
      </c>
      <c r="N29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('1','E0000025','ກ່ອງໄຟໂລ  L.R box   2"    ','','','','', '', '','','ອັນ',1,3,2,NOW(), 0, '0000-00-00 00:00:00', 0, '2',0,0 ); </v>
      </c>
      <c r="O29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0" spans="1:15">
      <c r="A30" s="4">
        <v>26</v>
      </c>
      <c r="B30" s="4" t="s">
        <v>2124</v>
      </c>
      <c r="C30" s="4" t="s">
        <v>2209</v>
      </c>
      <c r="D30" s="5" t="s">
        <v>1240</v>
      </c>
      <c r="E30" s="4" t="s">
        <v>6</v>
      </c>
      <c r="F30" s="3">
        <v>0</v>
      </c>
      <c r="H30" s="3">
        <v>45</v>
      </c>
      <c r="I30" s="1" t="s">
        <v>1698</v>
      </c>
      <c r="J30" s="1">
        <f t="shared" si="0"/>
        <v>1</v>
      </c>
      <c r="K30" s="4">
        <v>2</v>
      </c>
      <c r="L30" s="1">
        <f t="shared" si="1"/>
        <v>1</v>
      </c>
      <c r="N30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('1','E0000026','ກ່ອງໄຟໂລ  L.B box   3/4"    ','','','','', '', '','','ອັນ',1,3,2,NOW(), 0, '0000-00-00 00:00:00', 0, '2',0,0 ); </v>
      </c>
      <c r="O30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31" spans="1:15">
      <c r="A31" s="4">
        <v>27</v>
      </c>
      <c r="B31" s="4" t="s">
        <v>2124</v>
      </c>
      <c r="C31" s="4" t="s">
        <v>2210</v>
      </c>
      <c r="D31" s="5" t="s">
        <v>1241</v>
      </c>
      <c r="E31" s="4" t="s">
        <v>6</v>
      </c>
      <c r="F31" s="3">
        <v>0</v>
      </c>
      <c r="H31" s="3">
        <v>12</v>
      </c>
      <c r="I31" s="1" t="s">
        <v>1698</v>
      </c>
      <c r="J31" s="1">
        <f t="shared" si="0"/>
        <v>1</v>
      </c>
      <c r="K31" s="4">
        <v>2</v>
      </c>
      <c r="L31" s="1">
        <f t="shared" si="1"/>
        <v>1</v>
      </c>
      <c r="N31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('1','E0000027','ກ່ອງໄຟໂລ  L.R box   3/4"    ','','','','', '', '','','ອັນ',1,3,2,NOW(), 0, '0000-00-00 00:00:00', 0, '2',0,0 ); </v>
      </c>
      <c r="O31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32" spans="1:15">
      <c r="A32" s="4">
        <v>28</v>
      </c>
      <c r="B32" s="4" t="s">
        <v>2124</v>
      </c>
      <c r="C32" s="4" t="s">
        <v>2211</v>
      </c>
      <c r="D32" s="5" t="s">
        <v>1242</v>
      </c>
      <c r="E32" s="4" t="s">
        <v>6</v>
      </c>
      <c r="F32" s="3">
        <v>0</v>
      </c>
      <c r="H32" s="3">
        <v>40</v>
      </c>
      <c r="I32" s="1" t="s">
        <v>1698</v>
      </c>
      <c r="J32" s="1">
        <f t="shared" si="0"/>
        <v>1</v>
      </c>
      <c r="K32" s="4">
        <v>2</v>
      </c>
      <c r="L32" s="1">
        <f t="shared" si="1"/>
        <v>1</v>
      </c>
      <c r="N32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('1','E0000028','ກ່ອງໄຟໂລ  L.B box   1/2"    ','','','','', '', '','','ອັນ',1,3,2,NOW(), 0, '0000-00-00 00:00:00', 0, '2',0,0 ); </v>
      </c>
      <c r="O32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33" spans="1:15">
      <c r="A33" s="4">
        <v>29</v>
      </c>
      <c r="B33" s="4" t="s">
        <v>2124</v>
      </c>
      <c r="C33" s="4" t="s">
        <v>2212</v>
      </c>
      <c r="D33" s="5" t="s">
        <v>1243</v>
      </c>
      <c r="E33" s="4" t="s">
        <v>6</v>
      </c>
      <c r="F33" s="3">
        <v>0</v>
      </c>
      <c r="H33" s="3">
        <v>10</v>
      </c>
      <c r="I33" s="1" t="s">
        <v>1698</v>
      </c>
      <c r="J33" s="1">
        <f t="shared" si="0"/>
        <v>1</v>
      </c>
      <c r="K33" s="4">
        <v>2</v>
      </c>
      <c r="L33" s="1">
        <f t="shared" si="1"/>
        <v>1</v>
      </c>
      <c r="N33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('1','E0000029','ກ່ອງໄຟໂລ  L.R box   1/2"    ','','','','', '', '','','ອັນ',1,3,2,NOW(), 0, '0000-00-00 00:00:00', 0, '2',0,0 ); </v>
      </c>
      <c r="O33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34" spans="1:15" s="4" customFormat="1">
      <c r="A34" s="4">
        <v>30</v>
      </c>
      <c r="C34" s="4" t="s">
        <v>2213</v>
      </c>
      <c r="D34" s="5" t="s">
        <v>1718</v>
      </c>
      <c r="E34" s="4" t="s">
        <v>6</v>
      </c>
      <c r="F34" s="7">
        <v>25</v>
      </c>
      <c r="G34" s="7" t="s">
        <v>1738</v>
      </c>
      <c r="H34" s="7">
        <v>63</v>
      </c>
      <c r="I34" s="1" t="s">
        <v>1669</v>
      </c>
      <c r="J34" s="1">
        <f t="shared" si="0"/>
        <v>3</v>
      </c>
      <c r="K34" s="4">
        <v>2</v>
      </c>
      <c r="L34" s="1">
        <f t="shared" si="1"/>
        <v>3</v>
      </c>
      <c r="N34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('3','E0000030','ກັບແຈກກັນນ້ຳ 4X4 NANO ສີເຫລືອງ','','','','', '', '','','ອັນ',1,3,2,NOW(), 0, '0000-00-00 00:00:00', 0, '2',0,0 ); </v>
      </c>
      <c r="O34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0,0,'63', 1, 1, 2, NOW(), 'ຮັບສິນຄ້າເຂົ້າໃໝ່', 'admin',' 25',0,0,0,'', '1','1','0000-00-00','-',NOW(),'-',NOW(),'-',NOW(),'3','1','','','');</v>
      </c>
    </row>
    <row r="35" spans="1:15" s="4" customFormat="1">
      <c r="A35" s="4">
        <v>31</v>
      </c>
      <c r="C35" s="4" t="s">
        <v>2214</v>
      </c>
      <c r="D35" s="5" t="s">
        <v>1740</v>
      </c>
      <c r="E35" s="4" t="s">
        <v>6</v>
      </c>
      <c r="F35" s="7">
        <v>90</v>
      </c>
      <c r="G35" s="4" t="s">
        <v>1738</v>
      </c>
      <c r="H35" s="7">
        <v>2</v>
      </c>
      <c r="I35" s="5" t="s">
        <v>1685</v>
      </c>
      <c r="J35" s="1">
        <f t="shared" si="0"/>
        <v>4</v>
      </c>
      <c r="K35" s="4">
        <v>2</v>
      </c>
      <c r="L35" s="1">
        <f t="shared" si="1"/>
        <v>3</v>
      </c>
      <c r="N35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('4','E0000031','ກາປາຊິເຕີ   CBB61 4µF±5%     400/450VAC  50/60Hz (ພັດລົມ)','','','','', '', '','','ອັນ',1,3,2,NOW(), 0, '0000-00-00 00:00:00', 0, '2',0,0 ); </v>
      </c>
      <c r="O35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90',0,0,0,'', '1','1','0000-00-00','-',NOW(),'-',NOW(),'-',NOW(),'3','1','','','');</v>
      </c>
    </row>
    <row r="36" spans="1:15" s="4" customFormat="1">
      <c r="A36" s="4">
        <v>32</v>
      </c>
      <c r="C36" s="4" t="s">
        <v>2215</v>
      </c>
      <c r="D36" s="5" t="s">
        <v>1741</v>
      </c>
      <c r="E36" s="4" t="s">
        <v>6</v>
      </c>
      <c r="F36" s="7">
        <v>70</v>
      </c>
      <c r="G36" s="4" t="s">
        <v>1738</v>
      </c>
      <c r="H36" s="7">
        <v>3</v>
      </c>
      <c r="I36" s="5" t="s">
        <v>1685</v>
      </c>
      <c r="J36" s="1">
        <f t="shared" si="0"/>
        <v>4</v>
      </c>
      <c r="K36" s="4">
        <v>2</v>
      </c>
      <c r="L36" s="1">
        <f t="shared" si="1"/>
        <v>3</v>
      </c>
      <c r="N36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('4','E0000032','ກາປາຊິເຕີ   CBB61 3.5µF±5%  400/450VAC  50/60Hz (ພັດລົມ)','','','','', '', '','','ອັນ',1,3,2,NOW(), 0, '0000-00-00 00:00:00', 0, '2',0,0 ); </v>
      </c>
      <c r="O36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70',0,0,0,'', '1','1','0000-00-00','-',NOW(),'-',NOW(),'-',NOW(),'3','1','','','');</v>
      </c>
    </row>
    <row r="37" spans="1:15" s="4" customFormat="1">
      <c r="A37" s="4">
        <v>33</v>
      </c>
      <c r="C37" s="4" t="s">
        <v>2216</v>
      </c>
      <c r="D37" s="5" t="s">
        <v>1742</v>
      </c>
      <c r="E37" s="4" t="s">
        <v>1743</v>
      </c>
      <c r="F37" s="7">
        <v>13385.7</v>
      </c>
      <c r="G37" s="4" t="s">
        <v>1738</v>
      </c>
      <c r="H37" s="7">
        <v>2</v>
      </c>
      <c r="I37" s="5" t="s">
        <v>1685</v>
      </c>
      <c r="J37" s="1">
        <f t="shared" si="0"/>
        <v>4</v>
      </c>
      <c r="K37" s="4">
        <v>2</v>
      </c>
      <c r="L37" s="1">
        <f t="shared" si="1"/>
        <v>3</v>
      </c>
      <c r="N37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('4','E0000033','ກົງເຕີໄຟເຕີມເງີນ KASAMAPLUS ລຸ້ນ A882 3P 30 ( 100 ) A','','','','', '', '','','ຫນ່ວຍ',1,3,2,NOW(), 0, '0000-00-00 00:00:00', 0, '2',0,0 ); </v>
      </c>
      <c r="O37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13385.7',0,0,0,'', '1','1','0000-00-00','-',NOW(),'-',NOW(),'-',NOW(),'3','1','','','');</v>
      </c>
    </row>
    <row r="38" spans="1:15" s="4" customFormat="1">
      <c r="A38" s="4">
        <v>34</v>
      </c>
      <c r="C38" s="4" t="s">
        <v>2217</v>
      </c>
      <c r="D38" s="5" t="s">
        <v>1758</v>
      </c>
      <c r="E38" s="4" t="s">
        <v>6</v>
      </c>
      <c r="F38" s="7">
        <v>35000</v>
      </c>
      <c r="G38" s="4" t="s">
        <v>1739</v>
      </c>
      <c r="H38" s="7">
        <v>4</v>
      </c>
      <c r="I38" s="1" t="s">
        <v>1698</v>
      </c>
      <c r="J38" s="1">
        <f t="shared" si="0"/>
        <v>1</v>
      </c>
      <c r="K38" s="4">
        <v>2</v>
      </c>
      <c r="L38" s="1">
        <f t="shared" si="1"/>
        <v>1</v>
      </c>
      <c r="N38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('1','E0000034','ກາປາຊິເຕີ  MK805U45LF Motor Start Capacitor10µF±5% 450VAC 50/60Hz (ພັດລົມ)','','','','', '', '','','ອັນ',1,3,2,NOW(), 0, '0000-00-00 00:00:00', 0, '2',0,0 ); </v>
      </c>
      <c r="O38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35000',0,0,0,'', '1','1','0000-00-00','-',NOW(),'-',NOW(),'-',NOW(),'1','1','','','');</v>
      </c>
    </row>
    <row r="39" spans="1:15">
      <c r="A39" s="4">
        <v>35</v>
      </c>
      <c r="B39" s="4" t="s">
        <v>2128</v>
      </c>
      <c r="C39" s="4" t="s">
        <v>2218</v>
      </c>
      <c r="D39" s="5" t="s">
        <v>1918</v>
      </c>
      <c r="E39" s="4" t="s">
        <v>6</v>
      </c>
      <c r="F39" s="3">
        <v>0</v>
      </c>
      <c r="H39" s="3">
        <v>8</v>
      </c>
      <c r="I39" s="1" t="s">
        <v>1698</v>
      </c>
      <c r="J39" s="1">
        <f t="shared" si="0"/>
        <v>1</v>
      </c>
      <c r="K39" s="4">
        <v>2</v>
      </c>
      <c r="L39" s="1">
        <f t="shared" si="1"/>
        <v>1</v>
      </c>
      <c r="N39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('1','E0000035','ກາປາຊິເຕີ  MK805U45LF Motor Start Capacitor 8µF±5% 450VAC 50/60Hz (ພັດລົມ)','','','','', '', '','','ອັນ',1,3,2,NOW(), 0, '0000-00-00 00:00:00', 0, '2',0,0 ); </v>
      </c>
      <c r="O39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40" spans="1:15">
      <c r="A40" s="4">
        <v>36</v>
      </c>
      <c r="B40" s="4" t="s">
        <v>2128</v>
      </c>
      <c r="C40" s="4" t="s">
        <v>2219</v>
      </c>
      <c r="D40" s="5" t="s">
        <v>1120</v>
      </c>
      <c r="E40" s="4" t="s">
        <v>6</v>
      </c>
      <c r="F40" s="3">
        <v>0</v>
      </c>
      <c r="H40" s="3">
        <v>14</v>
      </c>
      <c r="I40" s="1" t="s">
        <v>1698</v>
      </c>
      <c r="J40" s="1">
        <f t="shared" si="0"/>
        <v>1</v>
      </c>
      <c r="K40" s="4">
        <v>2</v>
      </c>
      <c r="L40" s="1">
        <f t="shared" si="1"/>
        <v>1</v>
      </c>
      <c r="N40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('1','E0000036','ກາປາຊິເຕີ   SH.Air Conditioning Capacitor  25µF±5%  300VAC  50/60Hz  (ແອ ) ','','','','', '', '','','ອັນ',1,3,2,NOW(), 0, '0000-00-00 00:00:00', 0, '2',0,0 ); </v>
      </c>
      <c r="O40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41" spans="1:15">
      <c r="A41" s="4">
        <v>37</v>
      </c>
      <c r="B41" s="4" t="s">
        <v>2128</v>
      </c>
      <c r="C41" s="4" t="s">
        <v>2220</v>
      </c>
      <c r="D41" s="5" t="s">
        <v>1121</v>
      </c>
      <c r="E41" s="4" t="s">
        <v>6</v>
      </c>
      <c r="F41" s="3">
        <v>0</v>
      </c>
      <c r="H41" s="3">
        <v>3</v>
      </c>
      <c r="I41" s="1" t="s">
        <v>1698</v>
      </c>
      <c r="J41" s="1">
        <f t="shared" si="0"/>
        <v>1</v>
      </c>
      <c r="K41" s="4">
        <v>2</v>
      </c>
      <c r="L41" s="1">
        <f t="shared" si="1"/>
        <v>1</v>
      </c>
      <c r="N41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('1','E0000037','ກາປາຊິເຕີ   CD60 Motor Start  Capacitor  10µF±5%  450VAC  50/60Hz','','','','', '', '','','ອັນ',1,3,2,NOW(), 0, '0000-00-00 00:00:00', 0, '2',0,0 ); </v>
      </c>
      <c r="O41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2" spans="1:15">
      <c r="A42" s="4">
        <v>38</v>
      </c>
      <c r="B42" s="4" t="s">
        <v>2128</v>
      </c>
      <c r="C42" s="4" t="s">
        <v>2221</v>
      </c>
      <c r="D42" s="5" t="s">
        <v>1122</v>
      </c>
      <c r="E42" s="4" t="s">
        <v>6</v>
      </c>
      <c r="F42" s="3">
        <v>0</v>
      </c>
      <c r="H42" s="3">
        <v>756</v>
      </c>
      <c r="I42" s="1" t="s">
        <v>1698</v>
      </c>
      <c r="J42" s="1">
        <f t="shared" si="0"/>
        <v>1</v>
      </c>
      <c r="K42" s="4">
        <v>2</v>
      </c>
      <c r="L42" s="1">
        <f t="shared" si="1"/>
        <v>1</v>
      </c>
      <c r="N42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('1','E0000038','ກາປາຊິເຕີ   GATA PSB Capacitor  4.5µF±10%  250V  50/60Hz       (ຫລອດໄຟ)','','','','', '', '','','ອັນ',1,3,2,NOW(), 0, '0000-00-00 00:00:00', 0, '2',0,0 ); </v>
      </c>
      <c r="O42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0,0,'756', 1, 1, 2, NOW(), 'ຮັບສິນຄ້າເຂົ້າໃໝ່', 'admin',' 0',0,0,0,'', '1','1','0000-00-00','-',NOW(),'-',NOW(),'-',NOW(),'1','1','','','');</v>
      </c>
    </row>
    <row r="43" spans="1:15" s="4" customFormat="1">
      <c r="A43" s="4">
        <v>39</v>
      </c>
      <c r="C43" s="4" t="s">
        <v>2222</v>
      </c>
      <c r="D43" s="5" t="s">
        <v>1939</v>
      </c>
      <c r="E43" s="4" t="s">
        <v>6</v>
      </c>
      <c r="F43" s="7">
        <v>17500</v>
      </c>
      <c r="G43" s="7" t="s">
        <v>1739</v>
      </c>
      <c r="H43" s="7">
        <v>1</v>
      </c>
      <c r="I43" s="1" t="s">
        <v>1669</v>
      </c>
      <c r="J43" s="1">
        <f t="shared" si="0"/>
        <v>3</v>
      </c>
      <c r="K43" s="4">
        <v>2</v>
      </c>
      <c r="L43" s="1">
        <f t="shared" si="1"/>
        <v>1</v>
      </c>
      <c r="N43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('3','E0000039','ກາປາຊິເຕີ   2.5 MT ( SX )','','','','', '', '','','ອັນ',1,3,2,NOW(), 0, '0000-00-00 00:00:00', 0, '2',0,0 ); </v>
      </c>
      <c r="O43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17500',0,0,0,'', '1','1','0000-00-00','-',NOW(),'-',NOW(),'-',NOW(),'1','1','','','');</v>
      </c>
    </row>
    <row r="44" spans="1:15" s="4" customFormat="1">
      <c r="A44" s="4">
        <v>40</v>
      </c>
      <c r="C44" s="4" t="s">
        <v>2223</v>
      </c>
      <c r="D44" s="5" t="s">
        <v>1759</v>
      </c>
      <c r="E44" s="4" t="s">
        <v>6</v>
      </c>
      <c r="F44" s="7">
        <v>110</v>
      </c>
      <c r="G44" s="4" t="s">
        <v>1738</v>
      </c>
      <c r="H44" s="7">
        <v>14</v>
      </c>
      <c r="I44" s="1" t="s">
        <v>1698</v>
      </c>
      <c r="J44" s="1">
        <f t="shared" si="0"/>
        <v>1</v>
      </c>
      <c r="K44" s="4">
        <v>2</v>
      </c>
      <c r="L44" s="1">
        <f t="shared" si="1"/>
        <v>3</v>
      </c>
      <c r="N44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('1','E0000040','ກາວຕິດ ແຜ່ນ LED  150g','','','','', '', '','','ອັນ',1,3,2,NOW(), 0, '0000-00-00 00:00:00', 0, '2',0,0 ); </v>
      </c>
      <c r="O44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110',0,0,0,'', '1','1','0000-00-00','-',NOW(),'-',NOW(),'-',NOW(),'3','1','','','');</v>
      </c>
    </row>
    <row r="45" spans="1:15">
      <c r="A45" s="4">
        <v>41</v>
      </c>
      <c r="B45" s="4" t="s">
        <v>2127</v>
      </c>
      <c r="C45" s="4" t="s">
        <v>2224</v>
      </c>
      <c r="D45" s="5" t="s">
        <v>994</v>
      </c>
      <c r="E45" s="4" t="s">
        <v>6</v>
      </c>
      <c r="F45" s="3">
        <v>0</v>
      </c>
      <c r="H45" s="3">
        <v>1</v>
      </c>
      <c r="I45" s="1" t="s">
        <v>1698</v>
      </c>
      <c r="J45" s="1">
        <f t="shared" si="0"/>
        <v>1</v>
      </c>
      <c r="K45" s="4">
        <v>2</v>
      </c>
      <c r="L45" s="1">
        <f t="shared" si="1"/>
        <v>1</v>
      </c>
      <c r="N45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('1','E0000041','ເກວັດແຮງດັນ Pressure gauge 3/8   APEX','','','','', '', '','','ອັນ',1,3,2,NOW(), 0, '0000-00-00 00:00:00', 0, '2',0,0 ); </v>
      </c>
      <c r="O45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6" spans="1:15">
      <c r="A46" s="4">
        <v>42</v>
      </c>
      <c r="B46" s="4" t="s">
        <v>2127</v>
      </c>
      <c r="C46" s="4" t="s">
        <v>2225</v>
      </c>
      <c r="D46" s="5" t="s">
        <v>995</v>
      </c>
      <c r="E46" s="4" t="s">
        <v>6</v>
      </c>
      <c r="F46" s="3">
        <v>0</v>
      </c>
      <c r="H46" s="3">
        <v>2</v>
      </c>
      <c r="I46" s="1" t="s">
        <v>1698</v>
      </c>
      <c r="J46" s="1">
        <f t="shared" si="0"/>
        <v>1</v>
      </c>
      <c r="K46" s="4">
        <v>2</v>
      </c>
      <c r="L46" s="1">
        <f t="shared" si="1"/>
        <v>1</v>
      </c>
      <c r="N46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('1','E0000042','ເກວັດແຮງດັນ Pressure gauge wekster 1/4  ','','','','', '', '','','ອັນ',1,3,2,NOW(), 0, '0000-00-00 00:00:00', 0, '2',0,0 ); </v>
      </c>
      <c r="O46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7" spans="1:15">
      <c r="A47" s="4">
        <v>43</v>
      </c>
      <c r="B47" s="4" t="s">
        <v>2127</v>
      </c>
      <c r="C47" s="4" t="s">
        <v>2226</v>
      </c>
      <c r="D47" s="5" t="s">
        <v>996</v>
      </c>
      <c r="E47" s="4" t="s">
        <v>6</v>
      </c>
      <c r="F47" s="3">
        <v>0</v>
      </c>
      <c r="H47" s="3">
        <v>1</v>
      </c>
      <c r="I47" s="1" t="s">
        <v>1698</v>
      </c>
      <c r="J47" s="1">
        <f t="shared" si="0"/>
        <v>1</v>
      </c>
      <c r="K47" s="4">
        <v>2</v>
      </c>
      <c r="L47" s="1">
        <f t="shared" si="1"/>
        <v>1</v>
      </c>
      <c r="N47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('1','E0000043','ເກວັດແຮງດັນ Coolmax Refrigerant Gauges','','','','', '', '','','ອັນ',1,3,2,NOW(), 0, '0000-00-00 00:00:00', 0, '2',0,0 ); </v>
      </c>
      <c r="O47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8" spans="1:15">
      <c r="A48" s="4">
        <v>44</v>
      </c>
      <c r="B48" s="4" t="s">
        <v>2127</v>
      </c>
      <c r="C48" s="4" t="s">
        <v>2227</v>
      </c>
      <c r="D48" s="5" t="s">
        <v>997</v>
      </c>
      <c r="E48" s="4" t="s">
        <v>6</v>
      </c>
      <c r="F48" s="3">
        <v>0</v>
      </c>
      <c r="H48" s="3">
        <v>2</v>
      </c>
      <c r="I48" s="1" t="s">
        <v>1698</v>
      </c>
      <c r="J48" s="1">
        <f t="shared" si="0"/>
        <v>1</v>
      </c>
      <c r="K48" s="4">
        <v>2</v>
      </c>
      <c r="L48" s="1">
        <f t="shared" si="1"/>
        <v>1</v>
      </c>
      <c r="N48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('1','E0000044','ເກວັດແຮງດັນ TECLOCK','','','','', '', '','','ອັນ',1,3,2,NOW(), 0, '0000-00-00 00:00:00', 0, '2',0,0 ); </v>
      </c>
      <c r="O48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9" spans="1:15">
      <c r="A49" s="4">
        <v>45</v>
      </c>
      <c r="B49" s="4" t="s">
        <v>2127</v>
      </c>
      <c r="C49" s="4" t="s">
        <v>2228</v>
      </c>
      <c r="D49" s="5" t="s">
        <v>1002</v>
      </c>
      <c r="E49" s="4" t="s">
        <v>6</v>
      </c>
      <c r="F49" s="3">
        <v>0</v>
      </c>
      <c r="H49" s="3">
        <v>152</v>
      </c>
      <c r="I49" s="1" t="s">
        <v>1698</v>
      </c>
      <c r="J49" s="1">
        <f t="shared" si="0"/>
        <v>1</v>
      </c>
      <c r="K49" s="4">
        <v>2</v>
      </c>
      <c r="L49" s="1">
        <f t="shared" si="1"/>
        <v>1</v>
      </c>
      <c r="N49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('1','E0000045','ກັບຣີເລ SOCKET  '' 06Y4EW2 ''  FOR  RELAY  MY2N','','','','', '', '','','ອັນ',1,3,2,NOW(), 0, '0000-00-00 00:00:00', 0, '2',0,0 ); </v>
      </c>
      <c r="O49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0,0,'152', 1, 1, 2, NOW(), 'ຮັບສິນຄ້າເຂົ້າໃໝ່', 'admin',' 0',0,0,0,'', '1','1','0000-00-00','-',NOW(),'-',NOW(),'-',NOW(),'1','1','','','');</v>
      </c>
    </row>
    <row r="50" spans="1:15">
      <c r="A50" s="4">
        <v>46</v>
      </c>
      <c r="B50" s="4" t="s">
        <v>2127</v>
      </c>
      <c r="C50" s="4" t="s">
        <v>2229</v>
      </c>
      <c r="D50" s="5" t="s">
        <v>1003</v>
      </c>
      <c r="E50" s="4" t="s">
        <v>6</v>
      </c>
      <c r="F50" s="3">
        <v>0</v>
      </c>
      <c r="H50" s="3">
        <v>15</v>
      </c>
      <c r="I50" s="1" t="s">
        <v>1698</v>
      </c>
      <c r="J50" s="1">
        <f t="shared" si="0"/>
        <v>1</v>
      </c>
      <c r="K50" s="4">
        <v>2</v>
      </c>
      <c r="L50" s="1">
        <f t="shared" si="1"/>
        <v>1</v>
      </c>
      <c r="N50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('1','E0000046','ກັບຣີເລ SOCKET  '' 11X4EW1 ''  FOR  RELAY  MY4','','','','', '', '','','ອັນ',1,3,2,NOW(), 0, '0000-00-00 00:00:00', 0, '2',0,0 ); </v>
      </c>
      <c r="O50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51" spans="1:15">
      <c r="A51" s="4">
        <v>47</v>
      </c>
      <c r="B51" s="4" t="s">
        <v>2125</v>
      </c>
      <c r="C51" s="4" t="s">
        <v>2230</v>
      </c>
      <c r="D51" s="5" t="s">
        <v>1160</v>
      </c>
      <c r="E51" s="4" t="s">
        <v>6</v>
      </c>
      <c r="F51" s="3">
        <v>0</v>
      </c>
      <c r="H51" s="3">
        <v>76</v>
      </c>
      <c r="I51" s="1" t="s">
        <v>1698</v>
      </c>
      <c r="J51" s="1">
        <f t="shared" si="0"/>
        <v>1</v>
      </c>
      <c r="K51" s="4">
        <v>2</v>
      </c>
      <c r="L51" s="1">
        <f t="shared" si="1"/>
        <v>1</v>
      </c>
      <c r="N51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('1','E0000047','ກັບຟິວ ແບບ ລູກສະກິດ FUSE BASE 32A ''Shinohawa''','','','','', '', '','','ອັນ',1,3,2,NOW(), 0, '0000-00-00 00:00:00', 0, '2',0,0 ); </v>
      </c>
      <c r="O51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0,0,'76', 1, 1, 2, NOW(), 'ຮັບສິນຄ້າເຂົ້າໃໝ່', 'admin',' 0',0,0,0,'', '1','1','0000-00-00','-',NOW(),'-',NOW(),'-',NOW(),'1','1','','','');</v>
      </c>
    </row>
    <row r="52" spans="1:15" s="4" customFormat="1">
      <c r="A52" s="4">
        <v>48</v>
      </c>
      <c r="C52" s="4" t="s">
        <v>2231</v>
      </c>
      <c r="D52" s="5" t="s">
        <v>1744</v>
      </c>
      <c r="E52" s="4" t="s">
        <v>6</v>
      </c>
      <c r="F52" s="7">
        <v>15</v>
      </c>
      <c r="G52" s="4" t="s">
        <v>1738</v>
      </c>
      <c r="H52" s="7">
        <v>11</v>
      </c>
      <c r="I52" s="5" t="s">
        <v>1685</v>
      </c>
      <c r="J52" s="1">
        <f t="shared" si="0"/>
        <v>4</v>
      </c>
      <c r="K52" s="4">
        <v>2</v>
      </c>
      <c r="L52" s="1">
        <f t="shared" si="1"/>
        <v>3</v>
      </c>
      <c r="N52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('4','E0000048','ເຂັມຫົວຈ່າຍໄຟ (ໄຟແສງສີ)','','','','', '', '','','ອັນ',1,3,2,NOW(), 0, '0000-00-00 00:00:00', 0, '2',0,0 ); </v>
      </c>
      <c r="O52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0,0,'11', 1, 1, 2, NOW(), 'ຮັບສິນຄ້າເຂົ້າໃໝ່', 'admin',' 15',0,0,0,'', '1','1','0000-00-00','-',NOW(),'-',NOW(),'-',NOW(),'3','1','','','');</v>
      </c>
    </row>
    <row r="53" spans="1:15" s="4" customFormat="1">
      <c r="A53" s="4">
        <v>49</v>
      </c>
      <c r="C53" s="4" t="s">
        <v>2232</v>
      </c>
      <c r="D53" s="5" t="s">
        <v>1922</v>
      </c>
      <c r="E53" s="4" t="s">
        <v>6</v>
      </c>
      <c r="F53" s="7">
        <v>200</v>
      </c>
      <c r="G53" s="4" t="s">
        <v>1738</v>
      </c>
      <c r="H53" s="8">
        <v>2</v>
      </c>
      <c r="I53" s="5" t="s">
        <v>1685</v>
      </c>
      <c r="J53" s="1">
        <f t="shared" si="0"/>
        <v>4</v>
      </c>
      <c r="K53" s="4">
        <v>2</v>
      </c>
      <c r="L53" s="1">
        <f t="shared" si="1"/>
        <v>3</v>
      </c>
      <c r="N53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('4','E0000049','ຂໍ້ງໍເຫລັກ 2 X 4         (5 X 10CM)','','','','', '', '','','ອັນ',1,3,2,NOW(), 0, '0000-00-00 00:00:00', 0, '2',0,0 ); </v>
      </c>
      <c r="O53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200',0,0,0,'', '1','1','0000-00-00','-',NOW(),'-',NOW(),'-',NOW(),'3','1','','','');</v>
      </c>
    </row>
    <row r="54" spans="1:15">
      <c r="A54" s="4">
        <v>50</v>
      </c>
      <c r="C54" s="4" t="s">
        <v>2233</v>
      </c>
      <c r="D54" s="5" t="s">
        <v>685</v>
      </c>
      <c r="E54" s="4" t="s">
        <v>6</v>
      </c>
      <c r="F54" s="3">
        <v>0</v>
      </c>
      <c r="H54" s="3">
        <v>129</v>
      </c>
      <c r="I54" s="1" t="s">
        <v>1698</v>
      </c>
      <c r="J54" s="1">
        <f t="shared" si="0"/>
        <v>1</v>
      </c>
      <c r="K54" s="4">
        <v>2</v>
      </c>
      <c r="L54" s="1">
        <f t="shared" si="1"/>
        <v>1</v>
      </c>
      <c r="N54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('1','E0000050','ຂໍ້ຕໍ່ໍຊື່  ໄຟຟ້າ   PE  50mm','','','','', '', '','','ອັນ',1,3,2,NOW(), 0, '0000-00-00 00:00:00', 0, '2',0,0 ); </v>
      </c>
      <c r="O54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0,0,'129', 1, 1, 2, NOW(), 'ຮັບສິນຄ້າເຂົ້າໃໝ່', 'admin',' 0',0,0,0,'', '1','1','0000-00-00','-',NOW(),'-',NOW(),'-',NOW(),'1','1','','','');</v>
      </c>
    </row>
    <row r="55" spans="1:15">
      <c r="A55" s="4">
        <v>51</v>
      </c>
      <c r="C55" s="4" t="s">
        <v>2234</v>
      </c>
      <c r="D55" s="5" t="s">
        <v>686</v>
      </c>
      <c r="E55" s="4" t="s">
        <v>6</v>
      </c>
      <c r="F55" s="3">
        <v>0</v>
      </c>
      <c r="H55" s="3">
        <v>50</v>
      </c>
      <c r="I55" s="1" t="s">
        <v>1698</v>
      </c>
      <c r="J55" s="1">
        <f t="shared" si="0"/>
        <v>1</v>
      </c>
      <c r="K55" s="4">
        <v>2</v>
      </c>
      <c r="L55" s="1">
        <f t="shared" si="1"/>
        <v>1</v>
      </c>
      <c r="N55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('1','E0000051','ຂໍ້ຕໍ່ໍຊື່ ໄຟຟ້າ    PE  63mm','','','','', '', '','','ອັນ',1,3,2,NOW(), 0, '0000-00-00 00:00:00', 0, '2',0,0 ); </v>
      </c>
      <c r="O55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56" spans="1:15">
      <c r="A56" s="4">
        <v>52</v>
      </c>
      <c r="C56" s="4" t="s">
        <v>2235</v>
      </c>
      <c r="D56" s="5" t="s">
        <v>687</v>
      </c>
      <c r="E56" s="4" t="s">
        <v>6</v>
      </c>
      <c r="F56" s="3">
        <v>0</v>
      </c>
      <c r="H56" s="3">
        <v>146</v>
      </c>
      <c r="I56" s="1" t="s">
        <v>1698</v>
      </c>
      <c r="J56" s="1">
        <f t="shared" si="0"/>
        <v>1</v>
      </c>
      <c r="K56" s="4">
        <v>2</v>
      </c>
      <c r="L56" s="1">
        <f t="shared" si="1"/>
        <v>1</v>
      </c>
      <c r="N56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('1','E0000052','ຂໍ້ຕໍ່ໍຊື່ ໄຟຟ້າ    PE  90mm','','','','', '', '','','ອັນ',1,3,2,NOW(), 0, '0000-00-00 00:00:00', 0, '2',0,0 ); </v>
      </c>
      <c r="O56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0,0,'146', 1, 1, 2, NOW(), 'ຮັບສິນຄ້າເຂົ້າໃໝ່', 'admin',' 0',0,0,0,'', '1','1','0000-00-00','-',NOW(),'-',NOW(),'-',NOW(),'1','1','','','');</v>
      </c>
    </row>
    <row r="57" spans="1:15">
      <c r="A57" s="4">
        <v>53</v>
      </c>
      <c r="C57" s="4" t="s">
        <v>2236</v>
      </c>
      <c r="D57" s="5" t="s">
        <v>688</v>
      </c>
      <c r="E57" s="4" t="s">
        <v>6</v>
      </c>
      <c r="F57" s="3">
        <v>0</v>
      </c>
      <c r="H57" s="3">
        <v>80</v>
      </c>
      <c r="I57" s="1" t="s">
        <v>1698</v>
      </c>
      <c r="J57" s="1">
        <f t="shared" si="0"/>
        <v>1</v>
      </c>
      <c r="K57" s="4">
        <v>2</v>
      </c>
      <c r="L57" s="1">
        <f t="shared" si="1"/>
        <v>1</v>
      </c>
      <c r="N57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('1','E0000053','ຂໍ້ຕໍ່ໍຊື່ ໄຟຟ້າ    PE  110mm','','','','', '', '','','ອັນ',1,3,2,NOW(), 0, '0000-00-00 00:00:00', 0, '2',0,0 ); </v>
      </c>
      <c r="O57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0,0,'80', 1, 1, 2, NOW(), 'ຮັບສິນຄ້າເຂົ້າໃໝ່', 'admin',' 0',0,0,0,'', '1','1','0000-00-00','-',NOW(),'-',NOW(),'-',NOW(),'1','1','','','');</v>
      </c>
    </row>
    <row r="58" spans="1:15">
      <c r="A58" s="4">
        <v>54</v>
      </c>
      <c r="C58" s="4" t="s">
        <v>2237</v>
      </c>
      <c r="D58" s="5" t="s">
        <v>689</v>
      </c>
      <c r="E58" s="4" t="s">
        <v>6</v>
      </c>
      <c r="F58" s="3">
        <v>0</v>
      </c>
      <c r="H58" s="3">
        <v>83</v>
      </c>
      <c r="I58" s="1" t="s">
        <v>1698</v>
      </c>
      <c r="J58" s="1">
        <f t="shared" si="0"/>
        <v>1</v>
      </c>
      <c r="K58" s="4">
        <v>2</v>
      </c>
      <c r="L58" s="1">
        <f t="shared" si="1"/>
        <v>1</v>
      </c>
      <c r="N58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('1','E0000054','ຂໍ້ຕໍ່ໍຊື່ ໄຟຟ້າ    PE  125mm','','','','', '', '','','ອັນ',1,3,2,NOW(), 0, '0000-00-00 00:00:00', 0, '2',0,0 ); </v>
      </c>
      <c r="O58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0,0,'83', 1, 1, 2, NOW(), 'ຮັບສິນຄ້າເຂົ້າໃໝ່', 'admin',' 0',0,0,0,'', '1','1','0000-00-00','-',NOW(),'-',NOW(),'-',NOW(),'1','1','','','');</v>
      </c>
    </row>
    <row r="59" spans="1:15">
      <c r="A59" s="4">
        <v>55</v>
      </c>
      <c r="C59" s="4" t="s">
        <v>2238</v>
      </c>
      <c r="D59" s="5" t="s">
        <v>1923</v>
      </c>
      <c r="E59" s="4" t="s">
        <v>6</v>
      </c>
      <c r="F59" s="3">
        <v>0</v>
      </c>
      <c r="H59" s="3">
        <v>50</v>
      </c>
      <c r="I59" s="1" t="s">
        <v>1698</v>
      </c>
      <c r="J59" s="1">
        <f t="shared" si="0"/>
        <v>1</v>
      </c>
      <c r="K59" s="4">
        <v>2</v>
      </c>
      <c r="L59" s="1">
        <f t="shared" si="1"/>
        <v>1</v>
      </c>
      <c r="N59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('1','E0000055','ຂໍ້ຕໍ່ງໍ 90 ໄຟຟ້າ  PE  50mm ','','','','', '', '','','ອັນ',1,3,2,NOW(), 0, '0000-00-00 00:00:00', 0, '2',0,0 ); </v>
      </c>
      <c r="O59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60" spans="1:15">
      <c r="A60" s="4">
        <v>56</v>
      </c>
      <c r="C60" s="4" t="s">
        <v>2239</v>
      </c>
      <c r="D60" s="5" t="s">
        <v>1924</v>
      </c>
      <c r="E60" s="4" t="s">
        <v>6</v>
      </c>
      <c r="F60" s="3">
        <v>0</v>
      </c>
      <c r="H60" s="3">
        <v>4</v>
      </c>
      <c r="I60" s="1" t="s">
        <v>1698</v>
      </c>
      <c r="J60" s="1">
        <f t="shared" si="0"/>
        <v>1</v>
      </c>
      <c r="K60" s="4">
        <v>2</v>
      </c>
      <c r="L60" s="1">
        <f t="shared" si="1"/>
        <v>1</v>
      </c>
      <c r="N60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('1','E0000056','ຂໍ້ຕໍ່ງໍ 90 ໄຟຟ້າ  PE  63mm ','','','','', '', '','','ອັນ',1,3,2,NOW(), 0, '0000-00-00 00:00:00', 0, '2',0,0 ); </v>
      </c>
      <c r="O60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1" spans="1:15">
      <c r="A61" s="4">
        <v>57</v>
      </c>
      <c r="C61" s="4" t="s">
        <v>2240</v>
      </c>
      <c r="D61" s="5" t="s">
        <v>1925</v>
      </c>
      <c r="E61" s="4" t="s">
        <v>6</v>
      </c>
      <c r="F61" s="3">
        <v>0</v>
      </c>
      <c r="H61" s="3">
        <v>38</v>
      </c>
      <c r="I61" s="1" t="s">
        <v>1698</v>
      </c>
      <c r="J61" s="1">
        <f t="shared" si="0"/>
        <v>1</v>
      </c>
      <c r="K61" s="4">
        <v>2</v>
      </c>
      <c r="L61" s="1">
        <f t="shared" si="1"/>
        <v>1</v>
      </c>
      <c r="N61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('1','E0000057','ຂໍ້ຕໍ່ງໍ 90 ໄຟຟ້າ  PE  90mm ','','','','', '', '','','ອັນ',1,3,2,NOW(), 0, '0000-00-00 00:00:00', 0, '2',0,0 ); </v>
      </c>
      <c r="O61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0,0,'38', 1, 1, 2, NOW(), 'ຮັບສິນຄ້າເຂົ້າໃໝ່', 'admin',' 0',0,0,0,'', '1','1','0000-00-00','-',NOW(),'-',NOW(),'-',NOW(),'1','1','','','');</v>
      </c>
    </row>
    <row r="62" spans="1:15">
      <c r="A62" s="4">
        <v>58</v>
      </c>
      <c r="C62" s="4" t="s">
        <v>2241</v>
      </c>
      <c r="D62" s="5" t="s">
        <v>1926</v>
      </c>
      <c r="E62" s="4" t="s">
        <v>6</v>
      </c>
      <c r="F62" s="3">
        <v>0</v>
      </c>
      <c r="H62" s="3">
        <v>2</v>
      </c>
      <c r="I62" s="1" t="s">
        <v>1698</v>
      </c>
      <c r="J62" s="1">
        <f t="shared" si="0"/>
        <v>1</v>
      </c>
      <c r="K62" s="4">
        <v>2</v>
      </c>
      <c r="L62" s="1">
        <f t="shared" si="1"/>
        <v>1</v>
      </c>
      <c r="N62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('1','E0000058','ຂໍ້ຕໍ່ງໍ 90 ໄຟຟ້າ  PE  125mm ','','','','', '', '','','ອັນ',1,3,2,NOW(), 0, '0000-00-00 00:00:00', 0, '2',0,0 ); </v>
      </c>
      <c r="O62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3" spans="1:15">
      <c r="A63" s="4">
        <v>59</v>
      </c>
      <c r="C63" s="4" t="s">
        <v>2242</v>
      </c>
      <c r="D63" s="5" t="s">
        <v>1927</v>
      </c>
      <c r="E63" s="4" t="s">
        <v>6</v>
      </c>
      <c r="F63" s="3">
        <v>0</v>
      </c>
      <c r="H63" s="3">
        <v>9</v>
      </c>
      <c r="I63" s="1" t="s">
        <v>1698</v>
      </c>
      <c r="J63" s="1">
        <f t="shared" si="0"/>
        <v>1</v>
      </c>
      <c r="K63" s="4">
        <v>2</v>
      </c>
      <c r="L63" s="1">
        <f t="shared" si="1"/>
        <v>1</v>
      </c>
      <c r="N63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('1','E0000059','ຂໍ້ຕໍ່ງໍ 90  SIZE  160    HDPE ','','','','', '', '','','ອັນ',1,3,2,NOW(), 0, '0000-00-00 00:00:00', 0, '2',0,0 ); </v>
      </c>
      <c r="O63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64" spans="1:15">
      <c r="A64" s="4">
        <v>60</v>
      </c>
      <c r="C64" s="4" t="s">
        <v>2243</v>
      </c>
      <c r="D64" s="5" t="s">
        <v>1928</v>
      </c>
      <c r="E64" s="4" t="s">
        <v>6</v>
      </c>
      <c r="F64" s="3">
        <v>0</v>
      </c>
      <c r="H64" s="3">
        <v>4</v>
      </c>
      <c r="I64" s="1" t="s">
        <v>1698</v>
      </c>
      <c r="J64" s="1">
        <f t="shared" si="0"/>
        <v>1</v>
      </c>
      <c r="K64" s="4">
        <v>2</v>
      </c>
      <c r="L64" s="1">
        <f t="shared" si="1"/>
        <v>1</v>
      </c>
      <c r="N64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('1','E0000060','ຂໍ້ຕໍ່ງໍ 90  SIZE  140    HDPE ','','','','', '', '','','ອັນ',1,3,2,NOW(), 0, '0000-00-00 00:00:00', 0, '2',0,0 ); </v>
      </c>
      <c r="O64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5" spans="1:15">
      <c r="A65" s="4">
        <v>61</v>
      </c>
      <c r="C65" s="4" t="s">
        <v>2244</v>
      </c>
      <c r="D65" s="5" t="s">
        <v>1929</v>
      </c>
      <c r="E65" s="4" t="s">
        <v>6</v>
      </c>
      <c r="F65" s="3">
        <v>0</v>
      </c>
      <c r="H65" s="3">
        <v>35</v>
      </c>
      <c r="I65" s="1" t="s">
        <v>1698</v>
      </c>
      <c r="J65" s="1">
        <f t="shared" si="0"/>
        <v>1</v>
      </c>
      <c r="K65" s="4">
        <v>2</v>
      </c>
      <c r="L65" s="1">
        <f t="shared" si="1"/>
        <v>1</v>
      </c>
      <c r="N65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('1','E0000061','ຂໍ້ຕໍ່ງໍ 90  SIZE  110    HDPE ','','','','', '', '','','ອັນ',1,3,2,NOW(), 0, '0000-00-00 00:00:00', 0, '2',0,0 ); </v>
      </c>
      <c r="O65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0,0,'35', 1, 1, 2, NOW(), 'ຮັບສິນຄ້າເຂົ້າໃໝ່', 'admin',' 0',0,0,0,'', '1','1','0000-00-00','-',NOW(),'-',NOW(),'-',NOW(),'1','1','','','');</v>
      </c>
    </row>
    <row r="66" spans="1:15">
      <c r="A66" s="4">
        <v>62</v>
      </c>
      <c r="C66" s="4" t="s">
        <v>2245</v>
      </c>
      <c r="D66" s="5" t="s">
        <v>1930</v>
      </c>
      <c r="E66" s="4" t="s">
        <v>6</v>
      </c>
      <c r="F66" s="3">
        <v>0</v>
      </c>
      <c r="H66" s="3">
        <v>7</v>
      </c>
      <c r="I66" s="1" t="s">
        <v>1698</v>
      </c>
      <c r="J66" s="1">
        <f t="shared" si="0"/>
        <v>1</v>
      </c>
      <c r="K66" s="4">
        <v>2</v>
      </c>
      <c r="L66" s="1">
        <f t="shared" si="1"/>
        <v>1</v>
      </c>
      <c r="N66" s="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('1','E0000062','ຂໍ້ຕໍ່ງໍ 45  SIZE    315      HDPE ','','','','', '', '','','ອັນ',1,3,2,NOW(), 0, '0000-00-00 00:00:00', 0, '2',0,0 ); </v>
      </c>
      <c r="O66" s="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67" spans="1:15">
      <c r="A67" s="4">
        <v>63</v>
      </c>
      <c r="C67" s="4" t="s">
        <v>2246</v>
      </c>
      <c r="D67" s="5" t="s">
        <v>1931</v>
      </c>
      <c r="E67" s="4" t="s">
        <v>6</v>
      </c>
      <c r="F67" s="3">
        <v>0</v>
      </c>
      <c r="H67" s="3">
        <v>56</v>
      </c>
      <c r="I67" s="1" t="s">
        <v>1698</v>
      </c>
      <c r="J67" s="1">
        <f t="shared" ref="J67:J130" si="4">_xlfn.IFS(I67="ສາງລາຍວັນສຳນັກງານໃຫຍ່",1,I67="ພະແນກບໍລິຫານສຳນັກງານໃຫຍ່",2,I67="ໄອເຕັກສູນວາງສະແດງສິນຄ້າ",3,I67="ໄອເຕັກມໍລ",4,I67="ໄອເຕັກສວນນ້ຳ",5,I67="ທົ່ງຂັນຄຳມໍລ",6)</f>
        <v>1</v>
      </c>
      <c r="K67" s="4">
        <v>2</v>
      </c>
      <c r="L67" s="1">
        <f t="shared" ref="L67:L130" si="5">_xlfn.IFS(G67="ກີບ",1,G67="ບາດ",3,G67="ໂດລາ",2,TRUE,1)</f>
        <v>1</v>
      </c>
      <c r="N67" s="4" t="str">
        <f t="shared" ref="N67:N130" si="6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J67 &amp;"','"&amp; C67 &amp;"','"&amp; D67 &amp;"','','','','', '', '','','" &amp; E67 &amp;"',1,3,2,NOW(), 0, '0000-00-00 00:00:00', 0, '"&amp; K67&amp;"',0,0 );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('1','E0000063','ຂໍ້ຕໍ່ງໍ 45  SIZE    110      HDPE ','','','','', '', '','','ອັນ',1,3,2,NOW(), 0, '0000-00-00 00:00:00', 0, '2',0,0 ); </v>
      </c>
      <c r="O67" s="4" t="str">
        <f t="shared" ref="O67:O130" si="7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'"&amp;J67&amp;"', '2024-04-10', (SELECT MAX(materialID) as materialID FROM tb_material WHERE info_id= '"&amp;J67&amp;"'), 0,0,'"&amp;H67&amp;"', 1, 1, 2, NOW(), 'ຮັບສິນຄ້າເຂົ້າໃໝ່', 'admin',' "&amp;F67&amp;"',0,0,0,'', '1','1','0000-00-00','-',NOW(),'-',NOW(),'-',NOW(),'"&amp;L67&amp;"','1','','','');"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0,0,'56', 1, 1, 2, NOW(), 'ຮັບສິນຄ້າເຂົ້າໃໝ່', 'admin',' 0',0,0,0,'', '1','1','0000-00-00','-',NOW(),'-',NOW(),'-',NOW(),'1','1','','','');</v>
      </c>
    </row>
    <row r="68" spans="1:15">
      <c r="A68" s="4">
        <v>64</v>
      </c>
      <c r="C68" s="4" t="s">
        <v>2247</v>
      </c>
      <c r="D68" s="5" t="s">
        <v>698</v>
      </c>
      <c r="E68" s="4" t="s">
        <v>6</v>
      </c>
      <c r="F68" s="3">
        <v>0</v>
      </c>
      <c r="H68" s="3">
        <v>2</v>
      </c>
      <c r="I68" s="1" t="s">
        <v>1698</v>
      </c>
      <c r="J68" s="1">
        <f t="shared" si="4"/>
        <v>1</v>
      </c>
      <c r="K68" s="4">
        <v>2</v>
      </c>
      <c r="L68" s="1">
        <f t="shared" si="5"/>
        <v>1</v>
      </c>
      <c r="N68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('1','E0000064','ຂໍ້ຕໍ່ຊື່ລົດ  SIZE  160 X 110    HDPE  ','','','','', '', '','','ອັນ',1,3,2,NOW(), 0, '0000-00-00 00:00:00', 0, '2',0,0 ); </v>
      </c>
      <c r="O68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9" spans="1:15">
      <c r="A69" s="4">
        <v>65</v>
      </c>
      <c r="C69" s="4" t="s">
        <v>2248</v>
      </c>
      <c r="D69" s="5" t="s">
        <v>699</v>
      </c>
      <c r="E69" s="4" t="s">
        <v>6</v>
      </c>
      <c r="F69" s="3">
        <v>0</v>
      </c>
      <c r="H69" s="3">
        <v>7</v>
      </c>
      <c r="I69" s="1" t="s">
        <v>1698</v>
      </c>
      <c r="J69" s="1">
        <f t="shared" si="4"/>
        <v>1</v>
      </c>
      <c r="K69" s="4">
        <v>2</v>
      </c>
      <c r="L69" s="1">
        <f t="shared" si="5"/>
        <v>1</v>
      </c>
      <c r="N69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('1','E0000065','ຂໍ້ຕໍ່ຊື່ລົດ  SIZE  110 X   50    HDPE  ','','','','', '', '','','ອັນ',1,3,2,NOW(), 0, '0000-00-00 00:00:00', 0, '2',0,0 ); </v>
      </c>
      <c r="O69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70" spans="1:15">
      <c r="A70" s="4">
        <v>66</v>
      </c>
      <c r="B70" s="4" t="s">
        <v>2128</v>
      </c>
      <c r="C70" s="4" t="s">
        <v>2249</v>
      </c>
      <c r="D70" s="5" t="s">
        <v>1084</v>
      </c>
      <c r="E70" s="4" t="s">
        <v>959</v>
      </c>
      <c r="F70" s="3">
        <v>0</v>
      </c>
      <c r="H70" s="3">
        <v>2</v>
      </c>
      <c r="I70" s="1" t="s">
        <v>1698</v>
      </c>
      <c r="J70" s="1">
        <f t="shared" si="4"/>
        <v>1</v>
      </c>
      <c r="K70" s="4">
        <v>2</v>
      </c>
      <c r="L70" s="1">
        <f t="shared" si="5"/>
        <v>1</v>
      </c>
      <c r="N70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('1','E0000066','ຂາຕັ້ງໂຄມໄຟ   HI-TEK ສໍາຫລັບດອກ PAR38  ລຸ້ນ   BATA 120W','','','','', '', '','','ໂຄມ',1,3,2,NOW(), 0, '0000-00-00 00:00:00', 0, '2',0,0 ); </v>
      </c>
      <c r="O70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1" spans="1:15">
      <c r="A71" s="4">
        <v>67</v>
      </c>
      <c r="B71" s="4" t="s">
        <v>2128</v>
      </c>
      <c r="C71" s="4" t="s">
        <v>2250</v>
      </c>
      <c r="D71" s="5" t="s">
        <v>1085</v>
      </c>
      <c r="E71" s="4" t="s">
        <v>6</v>
      </c>
      <c r="F71" s="3">
        <v>0</v>
      </c>
      <c r="H71" s="3">
        <v>30</v>
      </c>
      <c r="I71" s="1" t="s">
        <v>1698</v>
      </c>
      <c r="J71" s="1">
        <f t="shared" si="4"/>
        <v>1</v>
      </c>
      <c r="K71" s="4">
        <v>2</v>
      </c>
      <c r="L71" s="1">
        <f t="shared" si="5"/>
        <v>1</v>
      </c>
      <c r="N71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('1','E0000067','ຂາຫນີບສະປິງ ດອກໄຟ  ''KPG MONTREE''','','','','', '', '','','ອັນ',1,3,2,NOW(), 0, '0000-00-00 00:00:00', 0, '2',0,0 ); </v>
      </c>
      <c r="O71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72" spans="1:15">
      <c r="A72" s="4">
        <v>68</v>
      </c>
      <c r="B72" s="4" t="s">
        <v>2112</v>
      </c>
      <c r="C72" s="4" t="s">
        <v>2251</v>
      </c>
      <c r="D72" s="5" t="s">
        <v>1204</v>
      </c>
      <c r="E72" s="4" t="s">
        <v>6</v>
      </c>
      <c r="F72" s="3">
        <v>0</v>
      </c>
      <c r="H72" s="3">
        <v>3</v>
      </c>
      <c r="I72" s="1" t="s">
        <v>1698</v>
      </c>
      <c r="J72" s="1">
        <f t="shared" si="4"/>
        <v>1</v>
      </c>
      <c r="K72" s="4">
        <v>2</v>
      </c>
      <c r="L72" s="1">
        <f t="shared" si="5"/>
        <v>1</v>
      </c>
      <c r="N72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('1','E0000068','ຂ້້ຕໍ່ສາມທາງ  PVC  1/2"    ''ສີເຫລຶອງ''    ','','','','', '', '','','ອັນ',1,3,2,NOW(), 0, '0000-00-00 00:00:00', 0, '2',0,0 ); </v>
      </c>
      <c r="O72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73" spans="1:15">
      <c r="A73" s="4">
        <v>69</v>
      </c>
      <c r="B73" s="4" t="s">
        <v>2112</v>
      </c>
      <c r="C73" s="4" t="s">
        <v>2252</v>
      </c>
      <c r="D73" s="5" t="s">
        <v>1205</v>
      </c>
      <c r="E73" s="4" t="s">
        <v>6</v>
      </c>
      <c r="F73" s="3">
        <v>0</v>
      </c>
      <c r="H73" s="3">
        <v>2</v>
      </c>
      <c r="I73" s="1" t="s">
        <v>1698</v>
      </c>
      <c r="J73" s="1">
        <f t="shared" si="4"/>
        <v>1</v>
      </c>
      <c r="K73" s="4">
        <v>2</v>
      </c>
      <c r="L73" s="1">
        <f t="shared" si="5"/>
        <v>1</v>
      </c>
      <c r="N73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('1','E0000069','ຂ້້ຕໍ່ສາມທາງ  PVC  3/4"    ''ສີເຫລຶອງ''    ','','','','', '', '','','ອັນ',1,3,2,NOW(), 0, '0000-00-00 00:00:00', 0, '2',0,0 ); </v>
      </c>
      <c r="O73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4" spans="1:15">
      <c r="A74" s="4">
        <v>70</v>
      </c>
      <c r="B74" s="4" t="s">
        <v>2112</v>
      </c>
      <c r="C74" s="4" t="s">
        <v>2253</v>
      </c>
      <c r="D74" s="5" t="s">
        <v>1206</v>
      </c>
      <c r="E74" s="4" t="s">
        <v>6</v>
      </c>
      <c r="F74" s="3">
        <v>0</v>
      </c>
      <c r="H74" s="3">
        <v>2</v>
      </c>
      <c r="I74" s="1" t="s">
        <v>1698</v>
      </c>
      <c r="J74" s="1">
        <f t="shared" si="4"/>
        <v>1</v>
      </c>
      <c r="K74" s="4">
        <v>2</v>
      </c>
      <c r="L74" s="1">
        <f t="shared" si="5"/>
        <v>1</v>
      </c>
      <c r="N74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('1','E0000070','ຂ້້ຕໍ່ສາມທາງ  PVC  2"        ''ສີເຫລຶອງ''    ','','','','', '', '','','ອັນ',1,3,2,NOW(), 0, '0000-00-00 00:00:00', 0, '2',0,0 ); </v>
      </c>
      <c r="O74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5" spans="1:15">
      <c r="A75" s="4">
        <v>71</v>
      </c>
      <c r="B75" s="4" t="s">
        <v>2112</v>
      </c>
      <c r="C75" s="4" t="s">
        <v>2254</v>
      </c>
      <c r="D75" s="5" t="s">
        <v>1207</v>
      </c>
      <c r="E75" s="4" t="s">
        <v>6</v>
      </c>
      <c r="F75" s="3">
        <v>0</v>
      </c>
      <c r="H75" s="3">
        <v>2</v>
      </c>
      <c r="I75" s="1" t="s">
        <v>1698</v>
      </c>
      <c r="J75" s="1">
        <f t="shared" si="4"/>
        <v>1</v>
      </c>
      <c r="K75" s="4">
        <v>2</v>
      </c>
      <c r="L75" s="1">
        <f t="shared" si="5"/>
        <v>1</v>
      </c>
      <c r="N75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('1','E0000071','ຂ້້ຕໍ່ສາມທາງ  PVC  3/8"    ''ສີເຫລຶອງ''    ','','','','', '', '','','ອັນ',1,3,2,NOW(), 0, '0000-00-00 00:00:00', 0, '2',0,0 ); </v>
      </c>
      <c r="O75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6" spans="1:15">
      <c r="A76" s="4">
        <v>72</v>
      </c>
      <c r="B76" s="4" t="s">
        <v>2112</v>
      </c>
      <c r="C76" s="4" t="s">
        <v>2255</v>
      </c>
      <c r="D76" s="5" t="s">
        <v>1208</v>
      </c>
      <c r="E76" s="4" t="s">
        <v>6</v>
      </c>
      <c r="F76" s="3">
        <v>0</v>
      </c>
      <c r="H76" s="3">
        <v>2</v>
      </c>
      <c r="I76" s="1" t="s">
        <v>1698</v>
      </c>
      <c r="J76" s="1">
        <f t="shared" si="4"/>
        <v>1</v>
      </c>
      <c r="K76" s="4">
        <v>2</v>
      </c>
      <c r="L76" s="1">
        <f t="shared" si="5"/>
        <v>1</v>
      </c>
      <c r="N76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('1','E0000072','ຂ້້ຕໍ່ງໍ 90''  PVC  3/8"         ''ສີເຫລຶອງ''    ','','','','', '', '','','ອັນ',1,3,2,NOW(), 0, '0000-00-00 00:00:00', 0, '2',0,0 ); </v>
      </c>
      <c r="O76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7" spans="1:15">
      <c r="A77" s="4">
        <v>73</v>
      </c>
      <c r="B77" s="4" t="s">
        <v>2112</v>
      </c>
      <c r="C77" s="4" t="s">
        <v>2256</v>
      </c>
      <c r="D77" s="5" t="s">
        <v>1209</v>
      </c>
      <c r="E77" s="4" t="s">
        <v>6</v>
      </c>
      <c r="F77" s="3">
        <v>0</v>
      </c>
      <c r="H77" s="3">
        <v>4</v>
      </c>
      <c r="I77" s="1" t="s">
        <v>1698</v>
      </c>
      <c r="J77" s="1">
        <f t="shared" si="4"/>
        <v>1</v>
      </c>
      <c r="K77" s="4">
        <v>2</v>
      </c>
      <c r="L77" s="1">
        <f t="shared" si="5"/>
        <v>1</v>
      </c>
      <c r="N77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('1','E0000073','ຂ້້ຕໍ່ງໍ 90''  PVC  1"             ''ສີເຫລຶອງ''    ','','','','', '', '','','ອັນ',1,3,2,NOW(), 0, '0000-00-00 00:00:00', 0, '2',0,0 ); </v>
      </c>
      <c r="O77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78" spans="1:15">
      <c r="A78" s="4">
        <v>74</v>
      </c>
      <c r="B78" s="4" t="s">
        <v>2112</v>
      </c>
      <c r="C78" s="4" t="s">
        <v>2257</v>
      </c>
      <c r="D78" s="5" t="s">
        <v>1210</v>
      </c>
      <c r="E78" s="4" t="s">
        <v>6</v>
      </c>
      <c r="F78" s="3">
        <v>0</v>
      </c>
      <c r="H78" s="3">
        <v>4</v>
      </c>
      <c r="I78" s="1" t="s">
        <v>1698</v>
      </c>
      <c r="J78" s="1">
        <f t="shared" si="4"/>
        <v>1</v>
      </c>
      <c r="K78" s="4">
        <v>2</v>
      </c>
      <c r="L78" s="1">
        <f t="shared" si="5"/>
        <v>1</v>
      </c>
      <c r="N78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('1','E0000074','ຂ້້ຕໍ່ງໍ 90''  PVC  1 1/4"     ''ສີເຫລຶອງ''    ','','','','', '', '','','ອັນ',1,3,2,NOW(), 0, '0000-00-00 00:00:00', 0, '2',0,0 ); </v>
      </c>
      <c r="O78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79" spans="1:15">
      <c r="A79" s="4">
        <v>75</v>
      </c>
      <c r="B79" s="4" t="s">
        <v>2112</v>
      </c>
      <c r="C79" s="4" t="s">
        <v>2258</v>
      </c>
      <c r="D79" s="5" t="s">
        <v>1211</v>
      </c>
      <c r="E79" s="4" t="s">
        <v>6</v>
      </c>
      <c r="F79" s="3">
        <v>0</v>
      </c>
      <c r="H79" s="3">
        <v>55</v>
      </c>
      <c r="I79" s="1" t="s">
        <v>1698</v>
      </c>
      <c r="J79" s="1">
        <f t="shared" si="4"/>
        <v>1</v>
      </c>
      <c r="K79" s="4">
        <v>2</v>
      </c>
      <c r="L79" s="1">
        <f t="shared" si="5"/>
        <v>1</v>
      </c>
      <c r="N79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('1','E0000075','ຂ້້ຕໍ່ງໍ 90''  PVC  1 1/2"     ''ສີເຫລຶອງ''    ','','','','', '', '','','ອັນ',1,3,2,NOW(), 0, '0000-00-00 00:00:00', 0, '2',0,0 ); </v>
      </c>
      <c r="O79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0,0,'55', 1, 1, 2, NOW(), 'ຮັບສິນຄ້າເຂົ້າໃໝ່', 'admin',' 0',0,0,0,'', '1','1','0000-00-00','-',NOW(),'-',NOW(),'-',NOW(),'1','1','','','');</v>
      </c>
    </row>
    <row r="80" spans="1:15">
      <c r="A80" s="4">
        <v>76</v>
      </c>
      <c r="B80" s="4" t="s">
        <v>2112</v>
      </c>
      <c r="C80" s="4" t="s">
        <v>2259</v>
      </c>
      <c r="D80" s="5" t="s">
        <v>1212</v>
      </c>
      <c r="E80" s="4" t="s">
        <v>6</v>
      </c>
      <c r="F80" s="3">
        <v>0</v>
      </c>
      <c r="H80" s="3">
        <v>13</v>
      </c>
      <c r="I80" s="1" t="s">
        <v>1698</v>
      </c>
      <c r="J80" s="1">
        <f t="shared" si="4"/>
        <v>1</v>
      </c>
      <c r="K80" s="4">
        <v>2</v>
      </c>
      <c r="L80" s="1">
        <f t="shared" si="5"/>
        <v>1</v>
      </c>
      <c r="N80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('1','E0000076','ຂ້້ຕໍ່ງໍ 90''  PVC  2"             ''ສີເຫລຶອງ''    ','','','','', '', '','','ອັນ',1,3,2,NOW(), 0, '0000-00-00 00:00:00', 0, '2',0,0 ); </v>
      </c>
      <c r="O80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81" spans="1:15">
      <c r="A81" s="4">
        <v>77</v>
      </c>
      <c r="B81" s="4" t="s">
        <v>2112</v>
      </c>
      <c r="C81" s="4" t="s">
        <v>2260</v>
      </c>
      <c r="D81" s="5" t="s">
        <v>1213</v>
      </c>
      <c r="E81" s="4" t="s">
        <v>6</v>
      </c>
      <c r="F81" s="3">
        <v>0</v>
      </c>
      <c r="H81" s="3">
        <v>6</v>
      </c>
      <c r="I81" s="1" t="s">
        <v>1698</v>
      </c>
      <c r="J81" s="1">
        <f t="shared" si="4"/>
        <v>1</v>
      </c>
      <c r="K81" s="4">
        <v>2</v>
      </c>
      <c r="L81" s="1">
        <f t="shared" si="5"/>
        <v>1</v>
      </c>
      <c r="N81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('1','E0000077','ຂ້້ຕໍ່ງໍ 90''  PVC  3"             ''ສີເຫລຶອງ''    ','','','','', '', '','','ອັນ',1,3,2,NOW(), 0, '0000-00-00 00:00:00', 0, '2',0,0 ); </v>
      </c>
      <c r="O81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82" spans="1:15">
      <c r="A82" s="4">
        <v>78</v>
      </c>
      <c r="B82" s="4" t="s">
        <v>2112</v>
      </c>
      <c r="C82" s="4" t="s">
        <v>2261</v>
      </c>
      <c r="D82" s="5" t="s">
        <v>1214</v>
      </c>
      <c r="E82" s="4" t="s">
        <v>6</v>
      </c>
      <c r="F82" s="3">
        <v>0</v>
      </c>
      <c r="H82" s="3">
        <v>3</v>
      </c>
      <c r="I82" s="1" t="s">
        <v>1698</v>
      </c>
      <c r="J82" s="1">
        <f t="shared" si="4"/>
        <v>1</v>
      </c>
      <c r="K82" s="4">
        <v>2</v>
      </c>
      <c r="L82" s="1">
        <f t="shared" si="5"/>
        <v>1</v>
      </c>
      <c r="N82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('1','E0000078','ຂ້້ຕໍ່ງໍ 90''  PVC  4"             ''ສີເຫລຶອງ''    ','','','','', '', '','','ອັນ',1,3,2,NOW(), 0, '0000-00-00 00:00:00', 0, '2',0,0 ); </v>
      </c>
      <c r="O82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83" spans="1:15" s="4" customFormat="1">
      <c r="A83" s="4">
        <v>79</v>
      </c>
      <c r="C83" s="4" t="s">
        <v>2262</v>
      </c>
      <c r="D83" s="5" t="s">
        <v>2003</v>
      </c>
      <c r="E83" s="4" t="s">
        <v>70</v>
      </c>
      <c r="F83" s="7">
        <v>75</v>
      </c>
      <c r="G83" s="4" t="s">
        <v>1738</v>
      </c>
      <c r="H83" s="7">
        <v>27</v>
      </c>
      <c r="I83" s="5" t="s">
        <v>1685</v>
      </c>
      <c r="J83" s="1">
        <f t="shared" si="4"/>
        <v>4</v>
      </c>
      <c r="K83" s="4">
        <v>2</v>
      </c>
      <c r="L83" s="1">
        <f t="shared" si="5"/>
        <v>3</v>
      </c>
      <c r="N83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('4','E0000079','ຫລອດໄຟ LED 18W','','','','', '', '','','ຫຼອດ',1,3,2,NOW(), 0, '0000-00-00 00:00:00', 0, '2',0,0 ); </v>
      </c>
      <c r="O83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0,0,'27', 1, 1, 2, NOW(), 'ຮັບສິນຄ້າເຂົ້າໃໝ່', 'admin',' 75',0,0,0,'', '1','1','0000-00-00','-',NOW(),'-',NOW(),'-',NOW(),'3','1','','','');</v>
      </c>
    </row>
    <row r="84" spans="1:15" s="4" customFormat="1">
      <c r="A84" s="4">
        <v>80</v>
      </c>
      <c r="C84" s="4" t="s">
        <v>2263</v>
      </c>
      <c r="D84" s="5" t="s">
        <v>1932</v>
      </c>
      <c r="E84" s="4" t="s">
        <v>6</v>
      </c>
      <c r="F84" s="7">
        <v>6000</v>
      </c>
      <c r="G84" s="4" t="s">
        <v>1739</v>
      </c>
      <c r="H84" s="7">
        <v>4</v>
      </c>
      <c r="I84" s="5" t="s">
        <v>1685</v>
      </c>
      <c r="J84" s="1">
        <f t="shared" si="4"/>
        <v>4</v>
      </c>
      <c r="K84" s="4">
        <v>2</v>
      </c>
      <c r="L84" s="1">
        <f t="shared" si="5"/>
        <v>1</v>
      </c>
      <c r="N84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('4','E0000080','ຂໍ້ຕໍ່ໍຊື່ PVC  1 1/2''   ສີເຫລືອງ','','','','', '', '','','ອັນ',1,3,2,NOW(), 0, '0000-00-00 00:00:00', 0, '2',0,0 ); </v>
      </c>
      <c r="O84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0,0,'4', 1, 1, 2, NOW(), 'ຮັບສິນຄ້າເຂົ້າໃໝ່', 'admin',' 6000',0,0,0,'', '1','1','0000-00-00','-',NOW(),'-',NOW(),'-',NOW(),'1','1','','','');</v>
      </c>
    </row>
    <row r="85" spans="1:15">
      <c r="A85" s="4">
        <v>81</v>
      </c>
      <c r="B85" s="4" t="s">
        <v>2112</v>
      </c>
      <c r="C85" s="4" t="s">
        <v>2264</v>
      </c>
      <c r="D85" s="5" t="s">
        <v>1934</v>
      </c>
      <c r="E85" s="4" t="s">
        <v>6</v>
      </c>
      <c r="F85" s="3">
        <v>0</v>
      </c>
      <c r="H85" s="3">
        <v>9</v>
      </c>
      <c r="I85" s="1" t="s">
        <v>1698</v>
      </c>
      <c r="J85" s="1">
        <f t="shared" si="4"/>
        <v>1</v>
      </c>
      <c r="K85" s="4">
        <v>2</v>
      </c>
      <c r="L85" s="1">
        <f t="shared" si="5"/>
        <v>1</v>
      </c>
      <c r="N85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('1','E0000081','ຂ້້ຕໍ່ຊື່ PVC  3/8"        8.5mm      ''ສີເຫລຶອງ''    ','','','','', '', '','','ອັນ',1,3,2,NOW(), 0, '0000-00-00 00:00:00', 0, '2',0,0 ); </v>
      </c>
      <c r="O85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86" spans="1:15">
      <c r="A86" s="4">
        <v>82</v>
      </c>
      <c r="B86" s="4" t="s">
        <v>2112</v>
      </c>
      <c r="C86" s="4" t="s">
        <v>2265</v>
      </c>
      <c r="D86" s="5" t="s">
        <v>1935</v>
      </c>
      <c r="E86" s="4" t="s">
        <v>6</v>
      </c>
      <c r="F86" s="3">
        <v>0</v>
      </c>
      <c r="H86" s="3">
        <v>7</v>
      </c>
      <c r="I86" s="1" t="s">
        <v>1698</v>
      </c>
      <c r="J86" s="1">
        <f t="shared" si="4"/>
        <v>1</v>
      </c>
      <c r="K86" s="4">
        <v>2</v>
      </c>
      <c r="L86" s="1">
        <f t="shared" si="5"/>
        <v>1</v>
      </c>
      <c r="N86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('1','E0000082','ຂ້້ຕໍ່ຊື່ PVC  1"           8.5mm     ''ສີເຫລຶອງ''    ','','','','', '', '','','ອັນ',1,3,2,NOW(), 0, '0000-00-00 00:00:00', 0, '2',0,0 ); </v>
      </c>
      <c r="O86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87" spans="1:15">
      <c r="A87" s="4">
        <v>83</v>
      </c>
      <c r="B87" s="4" t="s">
        <v>2112</v>
      </c>
      <c r="C87" s="4" t="s">
        <v>2266</v>
      </c>
      <c r="D87" s="5" t="s">
        <v>1215</v>
      </c>
      <c r="E87" s="4" t="s">
        <v>6</v>
      </c>
      <c r="F87" s="3">
        <v>0</v>
      </c>
      <c r="H87" s="3">
        <v>5</v>
      </c>
      <c r="I87" s="1" t="s">
        <v>1698</v>
      </c>
      <c r="J87" s="1">
        <f t="shared" si="4"/>
        <v>1</v>
      </c>
      <c r="K87" s="4">
        <v>2</v>
      </c>
      <c r="L87" s="1">
        <f t="shared" si="5"/>
        <v>1</v>
      </c>
      <c r="N87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('1','E0000083','ຂ້້ຕໍ່ຊື່ PVC  1 1/4"      8.5mm     ''ສີເຫລຶອງ''    ','','','','', '', '','','ອັນ',1,3,2,NOW(), 0, '0000-00-00 00:00:00', 0, '2',0,0 ); </v>
      </c>
      <c r="O87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88" spans="1:15">
      <c r="A88" s="4">
        <v>84</v>
      </c>
      <c r="B88" s="4" t="s">
        <v>2112</v>
      </c>
      <c r="C88" s="4" t="s">
        <v>2267</v>
      </c>
      <c r="D88" s="5" t="s">
        <v>1216</v>
      </c>
      <c r="E88" s="4" t="s">
        <v>6</v>
      </c>
      <c r="F88" s="3">
        <v>0</v>
      </c>
      <c r="H88" s="3">
        <v>2</v>
      </c>
      <c r="I88" s="1" t="s">
        <v>1698</v>
      </c>
      <c r="J88" s="1">
        <f t="shared" si="4"/>
        <v>1</v>
      </c>
      <c r="K88" s="4">
        <v>2</v>
      </c>
      <c r="L88" s="1">
        <f t="shared" si="5"/>
        <v>1</v>
      </c>
      <c r="N88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('1','E0000084','ຂ້້ຕໍ່ຊື່ PVC  1 1/2"      8.5mm     ''ສີເຫລຶອງ''    ','','','','', '', '','','ອັນ',1,3,2,NOW(), 0, '0000-00-00 00:00:00', 0, '2',0,0 ); </v>
      </c>
      <c r="O88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89" spans="1:15">
      <c r="A89" s="4">
        <v>85</v>
      </c>
      <c r="B89" s="4" t="s">
        <v>2112</v>
      </c>
      <c r="C89" s="4" t="s">
        <v>2268</v>
      </c>
      <c r="D89" s="5" t="s">
        <v>1933</v>
      </c>
      <c r="E89" s="4" t="s">
        <v>6</v>
      </c>
      <c r="F89" s="3">
        <v>0</v>
      </c>
      <c r="H89" s="3">
        <v>28</v>
      </c>
      <c r="I89" s="1" t="s">
        <v>1698</v>
      </c>
      <c r="J89" s="1">
        <f t="shared" si="4"/>
        <v>1</v>
      </c>
      <c r="K89" s="4">
        <v>2</v>
      </c>
      <c r="L89" s="1">
        <f t="shared" si="5"/>
        <v>1</v>
      </c>
      <c r="N89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('1','E0000085','ຂ້້ຕໍ່ຊື່ PVC  2"           8.5mm      ''ສີເຫລຶອງ''    ','','','','', '', '','','ອັນ',1,3,2,NOW(), 0, '0000-00-00 00:00:00', 0, '2',0,0 ); </v>
      </c>
      <c r="O89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0,0,'28', 1, 1, 2, NOW(), 'ຮັບສິນຄ້າເຂົ້າໃໝ່', 'admin',' 0',0,0,0,'', '1','1','0000-00-00','-',NOW(),'-',NOW(),'-',NOW(),'1','1','','','');</v>
      </c>
    </row>
    <row r="90" spans="1:15">
      <c r="A90" s="4">
        <v>86</v>
      </c>
      <c r="B90" s="4" t="s">
        <v>2112</v>
      </c>
      <c r="C90" s="4" t="s">
        <v>2269</v>
      </c>
      <c r="D90" s="5" t="s">
        <v>1936</v>
      </c>
      <c r="E90" s="4" t="s">
        <v>6</v>
      </c>
      <c r="F90" s="3">
        <v>0</v>
      </c>
      <c r="H90" s="3">
        <v>2</v>
      </c>
      <c r="I90" s="1" t="s">
        <v>1698</v>
      </c>
      <c r="J90" s="1">
        <f t="shared" si="4"/>
        <v>1</v>
      </c>
      <c r="K90" s="4">
        <v>2</v>
      </c>
      <c r="L90" s="1">
        <f t="shared" si="5"/>
        <v>1</v>
      </c>
      <c r="N90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('1','E0000086','ຂ້້ຕໍ່ຊື່ PVC  3"           8.5mm       ''ສີເຫລຶອງ''    ','','','','', '', '','','ອັນ',1,3,2,NOW(), 0, '0000-00-00 00:00:00', 0, '2',0,0 ); </v>
      </c>
      <c r="O90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91" spans="1:15">
      <c r="A91" s="4">
        <v>87</v>
      </c>
      <c r="B91" s="4" t="s">
        <v>2112</v>
      </c>
      <c r="C91" s="4" t="s">
        <v>2270</v>
      </c>
      <c r="D91" s="5" t="s">
        <v>1937</v>
      </c>
      <c r="E91" s="4" t="s">
        <v>6</v>
      </c>
      <c r="F91" s="3">
        <v>0</v>
      </c>
      <c r="H91" s="3">
        <v>2</v>
      </c>
      <c r="I91" s="1" t="s">
        <v>1698</v>
      </c>
      <c r="J91" s="1">
        <f t="shared" si="4"/>
        <v>1</v>
      </c>
      <c r="K91" s="4">
        <v>2</v>
      </c>
      <c r="L91" s="1">
        <f t="shared" si="5"/>
        <v>1</v>
      </c>
      <c r="N91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('1','E0000087','ຂ້້ຕໍ່ຊື່ PVC  1/2"        13.5mm      ''ສີເຫລຶອງ''    ','','','','', '', '','','ອັນ',1,3,2,NOW(), 0, '0000-00-00 00:00:00', 0, '2',0,0 ); </v>
      </c>
      <c r="O91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92" spans="1:15">
      <c r="A92" s="4">
        <v>88</v>
      </c>
      <c r="B92" s="4" t="s">
        <v>2112</v>
      </c>
      <c r="C92" s="4" t="s">
        <v>2271</v>
      </c>
      <c r="D92" s="5" t="s">
        <v>1938</v>
      </c>
      <c r="E92" s="4" t="s">
        <v>6</v>
      </c>
      <c r="F92" s="3">
        <v>0</v>
      </c>
      <c r="H92" s="3">
        <v>45</v>
      </c>
      <c r="I92" s="1" t="s">
        <v>1698</v>
      </c>
      <c r="J92" s="1">
        <f t="shared" si="4"/>
        <v>1</v>
      </c>
      <c r="K92" s="4">
        <v>2</v>
      </c>
      <c r="L92" s="1">
        <f t="shared" si="5"/>
        <v>1</v>
      </c>
      <c r="N92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('1','E0000088','ຂ້້ຕໍ່ຊື່ PVC  1"           13.5mm     ''ສີເຫລຶອງ''    ','','','','', '', '','','ອັນ',1,3,2,NOW(), 0, '0000-00-00 00:00:00', 0, '2',0,0 ); </v>
      </c>
      <c r="O92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93" spans="1:15">
      <c r="A93" s="4">
        <v>89</v>
      </c>
      <c r="B93" s="4" t="s">
        <v>2112</v>
      </c>
      <c r="C93" s="4" t="s">
        <v>2272</v>
      </c>
      <c r="D93" s="5" t="s">
        <v>1217</v>
      </c>
      <c r="E93" s="4" t="s">
        <v>6</v>
      </c>
      <c r="F93" s="3">
        <v>0</v>
      </c>
      <c r="H93" s="3">
        <v>17</v>
      </c>
      <c r="I93" s="1" t="s">
        <v>1698</v>
      </c>
      <c r="J93" s="1">
        <f t="shared" si="4"/>
        <v>1</v>
      </c>
      <c r="K93" s="4">
        <v>2</v>
      </c>
      <c r="L93" s="1">
        <f t="shared" si="5"/>
        <v>1</v>
      </c>
      <c r="N93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('1','E0000089','ຂ້້ຕໍ່ຊື່ PVC  1 1/2"      13.5mm     ''ສີເຫລຶອງ''    ','','','','', '', '','','ອັນ',1,3,2,NOW(), 0, '0000-00-00 00:00:00', 0, '2',0,0 ); </v>
      </c>
      <c r="O93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94" spans="1:15">
      <c r="A94" s="4">
        <v>90</v>
      </c>
      <c r="B94" s="4" t="s">
        <v>2124</v>
      </c>
      <c r="C94" s="4" t="s">
        <v>2273</v>
      </c>
      <c r="D94" s="5" t="s">
        <v>1248</v>
      </c>
      <c r="E94" s="4" t="s">
        <v>6</v>
      </c>
      <c r="F94" s="3">
        <v>0</v>
      </c>
      <c r="H94" s="3">
        <v>2132</v>
      </c>
      <c r="I94" s="1" t="s">
        <v>1698</v>
      </c>
      <c r="J94" s="1">
        <f t="shared" si="4"/>
        <v>1</v>
      </c>
      <c r="K94" s="4">
        <v>2</v>
      </c>
      <c r="L94" s="1">
        <f t="shared" si="5"/>
        <v>1</v>
      </c>
      <c r="N94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('1','E0000090','ຂໍ້ຕໍ່ຊື່  ທໍ່ບາງໄຟຟ້າ  1/2''   EMT','','','','', '', '','','ອັນ',1,3,2,NOW(), 0, '0000-00-00 00:00:00', 0, '2',0,0 ); </v>
      </c>
      <c r="O94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0,0,'2132', 1, 1, 2, NOW(), 'ຮັບສິນຄ້າເຂົ້າໃໝ່', 'admin',' 0',0,0,0,'', '1','1','0000-00-00','-',NOW(),'-',NOW(),'-',NOW(),'1','1','','','');</v>
      </c>
    </row>
    <row r="95" spans="1:15">
      <c r="A95" s="4">
        <v>91</v>
      </c>
      <c r="B95" s="4" t="s">
        <v>2124</v>
      </c>
      <c r="C95" s="4" t="s">
        <v>2274</v>
      </c>
      <c r="D95" s="5" t="s">
        <v>1249</v>
      </c>
      <c r="E95" s="4" t="s">
        <v>6</v>
      </c>
      <c r="F95" s="3">
        <v>0</v>
      </c>
      <c r="H95" s="3">
        <v>813</v>
      </c>
      <c r="I95" s="1" t="s">
        <v>1698</v>
      </c>
      <c r="J95" s="1">
        <f t="shared" si="4"/>
        <v>1</v>
      </c>
      <c r="K95" s="4">
        <v>2</v>
      </c>
      <c r="L95" s="1">
        <f t="shared" si="5"/>
        <v>1</v>
      </c>
      <c r="N95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('1','E0000091','ຂໍ້ຕໍ່ຊື່  ທໍ່ບາງໄຟຟ້າ  3/4''   EMT','','','','', '', '','','ອັນ',1,3,2,NOW(), 0, '0000-00-00 00:00:00', 0, '2',0,0 ); </v>
      </c>
      <c r="O95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0,0,'813', 1, 1, 2, NOW(), 'ຮັບສິນຄ້າເຂົ້າໃໝ່', 'admin',' 0',0,0,0,'', '1','1','0000-00-00','-',NOW(),'-',NOW(),'-',NOW(),'1','1','','','');</v>
      </c>
    </row>
    <row r="96" spans="1:15">
      <c r="A96" s="4">
        <v>92</v>
      </c>
      <c r="B96" s="4" t="s">
        <v>2124</v>
      </c>
      <c r="C96" s="4" t="s">
        <v>2275</v>
      </c>
      <c r="D96" s="5" t="s">
        <v>1250</v>
      </c>
      <c r="E96" s="4" t="s">
        <v>6</v>
      </c>
      <c r="F96" s="3">
        <v>0</v>
      </c>
      <c r="H96" s="3">
        <v>34</v>
      </c>
      <c r="I96" s="1" t="s">
        <v>1698</v>
      </c>
      <c r="J96" s="1">
        <f t="shared" si="4"/>
        <v>1</v>
      </c>
      <c r="K96" s="4">
        <v>2</v>
      </c>
      <c r="L96" s="1">
        <f t="shared" si="5"/>
        <v>1</v>
      </c>
      <c r="N96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('1','E0000092','ຂໍ້ຕໍ່ຊື່  ທໍ່ບາງໄຟຟ້າ  1''      EMT','','','','', '', '','','ອັນ',1,3,2,NOW(), 0, '0000-00-00 00:00:00', 0, '2',0,0 ); </v>
      </c>
      <c r="O96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0,0,'34', 1, 1, 2, NOW(), 'ຮັບສິນຄ້າເຂົ້າໃໝ່', 'admin',' 0',0,0,0,'', '1','1','0000-00-00','-',NOW(),'-',NOW(),'-',NOW(),'1','1','','','');</v>
      </c>
    </row>
    <row r="97" spans="1:15">
      <c r="A97" s="4">
        <v>93</v>
      </c>
      <c r="B97" s="4" t="s">
        <v>2124</v>
      </c>
      <c r="C97" s="4" t="s">
        <v>2276</v>
      </c>
      <c r="D97" s="5" t="s">
        <v>1254</v>
      </c>
      <c r="E97" s="4" t="s">
        <v>8</v>
      </c>
      <c r="F97" s="3">
        <v>0</v>
      </c>
      <c r="H97" s="3">
        <v>320</v>
      </c>
      <c r="I97" s="1" t="s">
        <v>1698</v>
      </c>
      <c r="J97" s="1">
        <f t="shared" si="4"/>
        <v>1</v>
      </c>
      <c r="K97" s="4">
        <v>2</v>
      </c>
      <c r="L97" s="1">
        <f t="shared" si="5"/>
        <v>1</v>
      </c>
      <c r="N97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('1','E0000093','ຂໍ້ຮັບລາງວາຍເວເຫລັກ HANGER SUPPORT 3" X 3"   (75 X 75)   "LEENA"','','','','', '', '','','ຊຸດ',1,3,2,NOW(), 0, '0000-00-00 00:00:00', 0, '2',0,0 ); </v>
      </c>
      <c r="O97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0,0,'320', 1, 1, 2, NOW(), 'ຮັບສິນຄ້າເຂົ້າໃໝ່', 'admin',' 0',0,0,0,'', '1','1','0000-00-00','-',NOW(),'-',NOW(),'-',NOW(),'1','1','','','');</v>
      </c>
    </row>
    <row r="98" spans="1:15">
      <c r="A98" s="4">
        <v>94</v>
      </c>
      <c r="B98" s="4" t="s">
        <v>2124</v>
      </c>
      <c r="C98" s="4" t="s">
        <v>2277</v>
      </c>
      <c r="D98" s="5" t="s">
        <v>1255</v>
      </c>
      <c r="E98" s="4" t="s">
        <v>8</v>
      </c>
      <c r="F98" s="3">
        <v>0</v>
      </c>
      <c r="H98" s="3">
        <v>1120</v>
      </c>
      <c r="I98" s="1" t="s">
        <v>1698</v>
      </c>
      <c r="J98" s="1">
        <f t="shared" si="4"/>
        <v>1</v>
      </c>
      <c r="K98" s="4">
        <v>2</v>
      </c>
      <c r="L98" s="1">
        <f t="shared" si="5"/>
        <v>1</v>
      </c>
      <c r="N98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('1','E0000094','ຂໍ້ຮັບລາງວາຍເວເຫລັກ HANGER SUPPORT 2" X 4"   (50 X 100)  "LEENA"','','','','', '', '','','ຊຸດ',1,3,2,NOW(), 0, '0000-00-00 00:00:00', 0, '2',0,0 ); </v>
      </c>
      <c r="O98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0,0,'1120', 1, 1, 2, NOW(), 'ຮັບສິນຄ້າເຂົ້າໃໝ່', 'admin',' 0',0,0,0,'', '1','1','0000-00-00','-',NOW(),'-',NOW(),'-',NOW(),'1','1','','','');</v>
      </c>
    </row>
    <row r="99" spans="1:15">
      <c r="A99" s="4">
        <v>95</v>
      </c>
      <c r="B99" s="4" t="s">
        <v>2124</v>
      </c>
      <c r="C99" s="4" t="s">
        <v>2278</v>
      </c>
      <c r="D99" s="5" t="s">
        <v>1256</v>
      </c>
      <c r="E99" s="4" t="s">
        <v>8</v>
      </c>
      <c r="F99" s="3">
        <v>0</v>
      </c>
      <c r="H99" s="3">
        <v>700</v>
      </c>
      <c r="I99" s="1" t="s">
        <v>1698</v>
      </c>
      <c r="J99" s="1">
        <f t="shared" si="4"/>
        <v>1</v>
      </c>
      <c r="K99" s="4">
        <v>2</v>
      </c>
      <c r="L99" s="1">
        <f t="shared" si="5"/>
        <v>1</v>
      </c>
      <c r="N99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('1','E0000095','ຂໍ້ຮັບລາງວາຍເວເຫລັກ HANGER SUPPORT 4" X 4" (100 X 100)  "LEENA"','','','','', '', '','','ຊຸດ',1,3,2,NOW(), 0, '0000-00-00 00:00:00', 0, '2',0,0 ); </v>
      </c>
      <c r="O99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0,0,'700', 1, 1, 2, NOW(), 'ຮັບສິນຄ້າເຂົ້າໃໝ່', 'admin',' 0',0,0,0,'', '1','1','0000-00-00','-',NOW(),'-',NOW(),'-',NOW(),'1','1','','','');</v>
      </c>
    </row>
    <row r="100" spans="1:15">
      <c r="A100" s="4">
        <v>96</v>
      </c>
      <c r="B100" s="4" t="s">
        <v>2124</v>
      </c>
      <c r="C100" s="4" t="s">
        <v>2279</v>
      </c>
      <c r="D100" s="5" t="s">
        <v>1257</v>
      </c>
      <c r="E100" s="4" t="s">
        <v>8</v>
      </c>
      <c r="F100" s="3">
        <v>0</v>
      </c>
      <c r="H100" s="3">
        <v>70</v>
      </c>
      <c r="I100" s="1" t="s">
        <v>1698</v>
      </c>
      <c r="J100" s="1">
        <f t="shared" si="4"/>
        <v>1</v>
      </c>
      <c r="K100" s="4">
        <v>2</v>
      </c>
      <c r="L100" s="1">
        <f t="shared" si="5"/>
        <v>1</v>
      </c>
      <c r="N100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('1','E0000096','ຂໍ້ຮັບລາງວາຍເວເຫລັກ HANGER SUPPORT 4" X 8" (100 X 200)  "LEENA"','','','','', '', '','','ຊຸດ',1,3,2,NOW(), 0, '0000-00-00 00:00:00', 0, '2',0,0 ); </v>
      </c>
      <c r="O100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0,0,'70', 1, 1, 2, NOW(), 'ຮັບສິນຄ້າເຂົ້າໃໝ່', 'admin',' 0',0,0,0,'', '1','1','0000-00-00','-',NOW(),'-',NOW(),'-',NOW(),'1','1','','','');</v>
      </c>
    </row>
    <row r="101" spans="1:15">
      <c r="A101" s="4">
        <v>97</v>
      </c>
      <c r="B101" s="4" t="s">
        <v>2124</v>
      </c>
      <c r="C101" s="4" t="s">
        <v>2280</v>
      </c>
      <c r="D101" s="5" t="s">
        <v>1251</v>
      </c>
      <c r="E101" s="4" t="s">
        <v>8</v>
      </c>
      <c r="F101" s="3">
        <v>0</v>
      </c>
      <c r="H101" s="3">
        <v>150</v>
      </c>
      <c r="I101" s="1" t="s">
        <v>1698</v>
      </c>
      <c r="J101" s="1">
        <f t="shared" si="4"/>
        <v>1</v>
      </c>
      <c r="K101" s="4">
        <v>2</v>
      </c>
      <c r="L101" s="1">
        <f t="shared" si="5"/>
        <v>1</v>
      </c>
      <c r="N101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('1','E0000097','ແຄ້ມປະກົບຄູ່   IMC 3 1/2''  ''PIPE - CLAMP FOR C - CHANNEL''  50 ຊຸດ / ແກັດ','','','','', '', '','','ຊຸດ',1,3,2,NOW(), 0, '0000-00-00 00:00:00', 0, '2',0,0 ); </v>
      </c>
      <c r="O101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0,0,'150', 1, 1, 2, NOW(), 'ຮັບສິນຄ້າເຂົ້າໃໝ່', 'admin',' 0',0,0,0,'', '1','1','0000-00-00','-',NOW(),'-',NOW(),'-',NOW(),'1','1','','','');</v>
      </c>
    </row>
    <row r="102" spans="1:15">
      <c r="A102" s="4">
        <v>98</v>
      </c>
      <c r="B102" s="4" t="s">
        <v>2124</v>
      </c>
      <c r="C102" s="4" t="s">
        <v>2281</v>
      </c>
      <c r="D102" s="5" t="s">
        <v>1252</v>
      </c>
      <c r="E102" s="4" t="s">
        <v>8</v>
      </c>
      <c r="F102" s="3">
        <v>0</v>
      </c>
      <c r="H102" s="3">
        <v>100</v>
      </c>
      <c r="I102" s="1" t="s">
        <v>1698</v>
      </c>
      <c r="J102" s="1">
        <f t="shared" si="4"/>
        <v>1</v>
      </c>
      <c r="K102" s="4">
        <v>2</v>
      </c>
      <c r="L102" s="1">
        <f t="shared" si="5"/>
        <v>1</v>
      </c>
      <c r="N102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('1','E0000098','ແຄ້ມປະກົບຄູ່   IMC 2 1/2''  ''PIPE - CLAMP FOR C - CHANNEL''  100 ຊຸດ / ແກັດ','','','','', '', '','','ຊຸດ',1,3,2,NOW(), 0, '0000-00-00 00:00:00', 0, '2',0,0 ); </v>
      </c>
      <c r="O102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103" spans="1:15">
      <c r="A103" s="4">
        <v>99</v>
      </c>
      <c r="B103" s="4" t="s">
        <v>2124</v>
      </c>
      <c r="C103" s="4" t="s">
        <v>2282</v>
      </c>
      <c r="D103" s="5" t="s">
        <v>1253</v>
      </c>
      <c r="E103" s="4" t="s">
        <v>8</v>
      </c>
      <c r="F103" s="3">
        <v>0</v>
      </c>
      <c r="H103" s="3">
        <v>100</v>
      </c>
      <c r="I103" s="1" t="s">
        <v>1698</v>
      </c>
      <c r="J103" s="1">
        <f t="shared" si="4"/>
        <v>1</v>
      </c>
      <c r="K103" s="4">
        <v>2</v>
      </c>
      <c r="L103" s="1">
        <f t="shared" si="5"/>
        <v>1</v>
      </c>
      <c r="N103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('1','E0000099','ແຄ້ມປະກົບຄູ່   IMC 2 ''       ''PIPE - CLAMP FOR C - CHANNEL''  100 ຊຸດ / ແກັດ','','','','', '', '','','ຊຸດ',1,3,2,NOW(), 0, '0000-00-00 00:00:00', 0, '2',0,0 ); </v>
      </c>
      <c r="O103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104" spans="1:15">
      <c r="A104" s="4">
        <v>100</v>
      </c>
      <c r="B104" s="4" t="s">
        <v>2124</v>
      </c>
      <c r="C104" s="4" t="s">
        <v>2283</v>
      </c>
      <c r="D104" s="5" t="s">
        <v>2716</v>
      </c>
      <c r="E104" s="4" t="s">
        <v>8</v>
      </c>
      <c r="F104" s="3">
        <v>0</v>
      </c>
      <c r="H104" s="3">
        <v>200</v>
      </c>
      <c r="I104" s="1" t="s">
        <v>1698</v>
      </c>
      <c r="J104" s="1">
        <f t="shared" si="4"/>
        <v>1</v>
      </c>
      <c r="K104" s="4">
        <v>2</v>
      </c>
      <c r="L104" s="1">
        <f t="shared" si="5"/>
        <v>1</v>
      </c>
      <c r="N104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('1','E0000100','ແຄ້ມປະກົບຄູ່   IMC 1 1/2 "  ''PIPE - CLAMP FOR C - CHANNEL''  200 ຊຸດ / ແກັດ','','','','', '', '','','ຊຸດ',1,3,2,NOW(), 0, '0000-00-00 00:00:00', 0, '2',0,0 ); </v>
      </c>
      <c r="O104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0,0,'200', 1, 1, 2, NOW(), 'ຮັບສິນຄ້າເຂົ້າໃໝ່', 'admin',' 0',0,0,0,'', '1','1','0000-00-00','-',NOW(),'-',NOW(),'-',NOW(),'1','1','','','');</v>
      </c>
    </row>
    <row r="105" spans="1:15" s="4" customFormat="1">
      <c r="A105" s="4">
        <v>101</v>
      </c>
      <c r="C105" s="4" t="s">
        <v>2284</v>
      </c>
      <c r="D105" s="5" t="s">
        <v>2095</v>
      </c>
      <c r="E105" s="4" t="s">
        <v>6</v>
      </c>
      <c r="F105" s="3">
        <v>0</v>
      </c>
      <c r="G105" s="7"/>
      <c r="H105" s="3">
        <v>2</v>
      </c>
      <c r="I105" s="1" t="s">
        <v>1698</v>
      </c>
      <c r="J105" s="1">
        <f t="shared" si="4"/>
        <v>1</v>
      </c>
      <c r="K105" s="4">
        <v>2</v>
      </c>
      <c r="L105" s="1">
        <f t="shared" si="5"/>
        <v>1</v>
      </c>
      <c r="N105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('1','E0000101','ເຄື່ອງຄວບຄຸມອຸນຫະພູມ  TEMPERATURE CONTROLLER TZN4S-14S (AUTONICS)','','','','', '', '','','ອັນ',1,3,2,NOW(), 0, '0000-00-00 00:00:00', 0, '2',0,0 ); </v>
      </c>
      <c r="O105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06" spans="1:15">
      <c r="A106" s="4">
        <v>102</v>
      </c>
      <c r="B106" s="4" t="s">
        <v>2128</v>
      </c>
      <c r="C106" s="4" t="s">
        <v>2285</v>
      </c>
      <c r="D106" s="5" t="s">
        <v>1115</v>
      </c>
      <c r="E106" s="4" t="s">
        <v>6</v>
      </c>
      <c r="F106" s="3">
        <v>0</v>
      </c>
      <c r="H106" s="3">
        <v>20</v>
      </c>
      <c r="I106" s="1" t="s">
        <v>1698</v>
      </c>
      <c r="J106" s="1">
        <f t="shared" si="4"/>
        <v>1</v>
      </c>
      <c r="K106" s="4">
        <v>2</v>
      </c>
      <c r="L106" s="1">
        <f t="shared" si="5"/>
        <v>1</v>
      </c>
      <c r="N106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('1','E0000102','ແຄ້ມຈັບສາຍໄຟ  PG Clamp CU6-50 (ແຄ້ມພີຈີຄູ່)','','','','', '', '','','ອັນ',1,3,2,NOW(), 0, '0000-00-00 00:00:00', 0, '2',0,0 ); </v>
      </c>
      <c r="O106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107" spans="1:15" s="4" customFormat="1">
      <c r="A107" s="14">
        <v>103</v>
      </c>
      <c r="B107" s="14"/>
      <c r="C107" s="14" t="s">
        <v>2286</v>
      </c>
      <c r="D107" s="27" t="s">
        <v>1941</v>
      </c>
      <c r="E107" s="14" t="s">
        <v>6</v>
      </c>
      <c r="F107" s="18">
        <v>6</v>
      </c>
      <c r="G107" s="18" t="s">
        <v>1738</v>
      </c>
      <c r="H107" s="18">
        <v>75</v>
      </c>
      <c r="I107" s="15" t="s">
        <v>48</v>
      </c>
      <c r="J107" s="1">
        <f t="shared" si="4"/>
        <v>2</v>
      </c>
      <c r="K107" s="4">
        <v>2</v>
      </c>
      <c r="L107" s="1">
        <f t="shared" si="5"/>
        <v>3</v>
      </c>
      <c r="N107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('2','E0000103','ຄອນເນັກເຕີ້  PVC  1/2   ສີເຫລືອງ','','','','', '', '','','ອັນ',1,3,2,NOW(), 0, '0000-00-00 00:00:00', 0, '2',0,0 ); </v>
      </c>
      <c r="O107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0,0,'75', 1, 1, 2, NOW(), 'ຮັບສິນຄ້າເຂົ້າໃໝ່', 'admin',' 6',0,0,0,'', '1','1','0000-00-00','-',NOW(),'-',NOW(),'-',NOW(),'3','1','','','');</v>
      </c>
    </row>
    <row r="108" spans="1:15" s="4" customFormat="1">
      <c r="A108" s="14">
        <v>103</v>
      </c>
      <c r="B108" s="14"/>
      <c r="C108" s="14" t="s">
        <v>2286</v>
      </c>
      <c r="D108" s="27" t="s">
        <v>1941</v>
      </c>
      <c r="E108" s="14" t="s">
        <v>6</v>
      </c>
      <c r="F108" s="18">
        <v>5</v>
      </c>
      <c r="G108" s="18" t="s">
        <v>1738</v>
      </c>
      <c r="H108" s="18">
        <v>80</v>
      </c>
      <c r="I108" s="15" t="s">
        <v>1669</v>
      </c>
      <c r="J108" s="1">
        <f t="shared" si="4"/>
        <v>3</v>
      </c>
      <c r="K108" s="4">
        <v>2</v>
      </c>
      <c r="L108" s="1">
        <f t="shared" si="5"/>
        <v>3</v>
      </c>
      <c r="N108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('3','E0000103','ຄອນເນັກເຕີ້  PVC  1/2   ສີເຫລືອງ','','','','', '', '','','ອັນ',1,3,2,NOW(), 0, '0000-00-00 00:00:00', 0, '2',0,0 ); </v>
      </c>
      <c r="O108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0,0,'80', 1, 1, 2, NOW(), 'ຮັບສິນຄ້າເຂົ້າໃໝ່', 'admin',' 5',0,0,0,'', '1','1','0000-00-00','-',NOW(),'-',NOW(),'-',NOW(),'3','1','','','');</v>
      </c>
    </row>
    <row r="109" spans="1:15">
      <c r="A109" s="4">
        <v>104</v>
      </c>
      <c r="B109" s="4" t="s">
        <v>2112</v>
      </c>
      <c r="C109" s="4" t="s">
        <v>2287</v>
      </c>
      <c r="D109" s="5" t="s">
        <v>1942</v>
      </c>
      <c r="E109" s="4" t="s">
        <v>6</v>
      </c>
      <c r="F109" s="3">
        <v>0</v>
      </c>
      <c r="H109" s="3">
        <v>19</v>
      </c>
      <c r="I109" s="1" t="s">
        <v>1698</v>
      </c>
      <c r="J109" s="1">
        <f t="shared" si="4"/>
        <v>1</v>
      </c>
      <c r="K109" s="4">
        <v>2</v>
      </c>
      <c r="L109" s="1">
        <f t="shared" si="5"/>
        <v>1</v>
      </c>
      <c r="N109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('1','E0000104','ຄອນເນັກເຕີ້  PVC  3/4"     ''ສີເຫລຶອງ''    ','','','','', '', '','','ອັນ',1,3,2,NOW(), 0, '0000-00-00 00:00:00', 0, '2',0,0 ); </v>
      </c>
      <c r="O109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110" spans="1:15">
      <c r="A110" s="4">
        <v>105</v>
      </c>
      <c r="B110" s="4" t="s">
        <v>2112</v>
      </c>
      <c r="C110" s="4" t="s">
        <v>2288</v>
      </c>
      <c r="D110" s="5" t="s">
        <v>1943</v>
      </c>
      <c r="E110" s="4" t="s">
        <v>6</v>
      </c>
      <c r="F110" s="3">
        <v>0</v>
      </c>
      <c r="H110" s="3">
        <v>7</v>
      </c>
      <c r="I110" s="1" t="s">
        <v>1698</v>
      </c>
      <c r="J110" s="1">
        <f t="shared" si="4"/>
        <v>1</v>
      </c>
      <c r="K110" s="4">
        <v>2</v>
      </c>
      <c r="L110" s="1">
        <f t="shared" si="5"/>
        <v>1</v>
      </c>
      <c r="N110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('1','E0000105','ຄອນເນັກເຕີ້  PVC  3/8"     ''ສີເຫລຶອງ''    ','','','','', '', '','','ອັນ',1,3,2,NOW(), 0, '0000-00-00 00:00:00', 0, '2',0,0 ); </v>
      </c>
      <c r="O110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11" spans="1:15">
      <c r="A111" s="4">
        <v>106</v>
      </c>
      <c r="B111" s="4" t="s">
        <v>2124</v>
      </c>
      <c r="C111" s="4" t="s">
        <v>2289</v>
      </c>
      <c r="D111" s="5" t="s">
        <v>1944</v>
      </c>
      <c r="E111" s="4" t="s">
        <v>6</v>
      </c>
      <c r="F111" s="3">
        <v>0</v>
      </c>
      <c r="H111" s="3">
        <v>116</v>
      </c>
      <c r="I111" s="1" t="s">
        <v>1698</v>
      </c>
      <c r="J111" s="1">
        <f t="shared" si="4"/>
        <v>1</v>
      </c>
      <c r="K111" s="4">
        <v>2</v>
      </c>
      <c r="L111" s="1">
        <f t="shared" si="5"/>
        <v>1</v>
      </c>
      <c r="N111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('1','E0000106','ຄອນເນັກເຕີ້ ທໍ່ອອ່ນເຫລັກກັນນ້ຳ  1/2"','','','','', '', '','','ອັນ',1,3,2,NOW(), 0, '0000-00-00 00:00:00', 0, '2',0,0 ); </v>
      </c>
      <c r="O111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0,0,'116', 1, 1, 2, NOW(), 'ຮັບສິນຄ້າເຂົ້າໃໝ່', 'admin',' 0',0,0,0,'', '1','1','0000-00-00','-',NOW(),'-',NOW(),'-',NOW(),'1','1','','','');</v>
      </c>
    </row>
    <row r="112" spans="1:15">
      <c r="A112" s="4">
        <v>107</v>
      </c>
      <c r="B112" s="4" t="s">
        <v>2124</v>
      </c>
      <c r="C112" s="4" t="s">
        <v>2290</v>
      </c>
      <c r="D112" s="5" t="s">
        <v>1945</v>
      </c>
      <c r="E112" s="4" t="s">
        <v>6</v>
      </c>
      <c r="F112" s="3">
        <v>0</v>
      </c>
      <c r="H112" s="3">
        <v>56</v>
      </c>
      <c r="I112" s="1" t="s">
        <v>1698</v>
      </c>
      <c r="J112" s="1">
        <f t="shared" si="4"/>
        <v>1</v>
      </c>
      <c r="K112" s="4">
        <v>2</v>
      </c>
      <c r="L112" s="1">
        <f t="shared" si="5"/>
        <v>1</v>
      </c>
      <c r="N112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('1','E0000107','ຄອນເນັກເຕີ້ ທໍ່ອອ່ນເຫລັກກັນນ້ຳ  3/4"','','','','', '', '','','ອັນ',1,3,2,NOW(), 0, '0000-00-00 00:00:00', 0, '2',0,0 ); </v>
      </c>
      <c r="O112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0,0,'56', 1, 1, 2, NOW(), 'ຮັບສິນຄ້າເຂົ້າໃໝ່', 'admin',' 0',0,0,0,'', '1','1','0000-00-00','-',NOW(),'-',NOW(),'-',NOW(),'1','1','','','');</v>
      </c>
    </row>
    <row r="113" spans="1:15">
      <c r="A113" s="4">
        <v>108</v>
      </c>
      <c r="B113" s="4" t="s">
        <v>2124</v>
      </c>
      <c r="C113" s="4" t="s">
        <v>2291</v>
      </c>
      <c r="D113" s="5" t="s">
        <v>1946</v>
      </c>
      <c r="E113" s="4" t="s">
        <v>6</v>
      </c>
      <c r="F113" s="3">
        <v>0</v>
      </c>
      <c r="H113" s="3">
        <v>15</v>
      </c>
      <c r="I113" s="1" t="s">
        <v>1698</v>
      </c>
      <c r="J113" s="1">
        <f t="shared" si="4"/>
        <v>1</v>
      </c>
      <c r="K113" s="4">
        <v>2</v>
      </c>
      <c r="L113" s="1">
        <f t="shared" si="5"/>
        <v>1</v>
      </c>
      <c r="N113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('1','E0000108','ຄອນເນັກເຕີ້ ທໍ່ອອ່ນເຫລັກກັນນ້ຳ  1"','','','','', '', '','','ອັນ',1,3,2,NOW(), 0, '0000-00-00 00:00:00', 0, '2',0,0 ); </v>
      </c>
      <c r="O113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114" spans="1:15">
      <c r="A114" s="4">
        <v>109</v>
      </c>
      <c r="B114" s="4" t="s">
        <v>2124</v>
      </c>
      <c r="C114" s="4" t="s">
        <v>2292</v>
      </c>
      <c r="D114" s="5" t="s">
        <v>1947</v>
      </c>
      <c r="E114" s="4" t="s">
        <v>6</v>
      </c>
      <c r="F114" s="3">
        <v>0</v>
      </c>
      <c r="H114" s="3">
        <v>122</v>
      </c>
      <c r="I114" s="1" t="s">
        <v>1698</v>
      </c>
      <c r="J114" s="1">
        <f t="shared" si="4"/>
        <v>1</v>
      </c>
      <c r="K114" s="4">
        <v>2</v>
      </c>
      <c r="L114" s="1">
        <f t="shared" si="5"/>
        <v>1</v>
      </c>
      <c r="N114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('1','E0000109','ຄອນເນັກເຕີ້ ທໍ່ອອ່ນເຫລັກກັນນ້ຳ  1 1/2"','','','','', '', '','','ອັນ',1,3,2,NOW(), 0, '0000-00-00 00:00:00', 0, '2',0,0 ); </v>
      </c>
      <c r="O114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0,0,'122', 1, 1, 2, NOW(), 'ຮັບສິນຄ້າເຂົ້າໃໝ່', 'admin',' 0',0,0,0,'', '1','1','0000-00-00','-',NOW(),'-',NOW(),'-',NOW(),'1','1','','','');</v>
      </c>
    </row>
    <row r="115" spans="1:15">
      <c r="A115" s="4">
        <v>110</v>
      </c>
      <c r="B115" s="4" t="s">
        <v>2124</v>
      </c>
      <c r="C115" s="4" t="s">
        <v>2293</v>
      </c>
      <c r="D115" s="5" t="s">
        <v>1948</v>
      </c>
      <c r="E115" s="4" t="s">
        <v>6</v>
      </c>
      <c r="F115" s="3">
        <v>0</v>
      </c>
      <c r="H115" s="3">
        <v>2585</v>
      </c>
      <c r="I115" s="1" t="s">
        <v>1698</v>
      </c>
      <c r="J115" s="1">
        <f t="shared" si="4"/>
        <v>1</v>
      </c>
      <c r="K115" s="4">
        <v>2</v>
      </c>
      <c r="L115" s="1">
        <f t="shared" si="5"/>
        <v>1</v>
      </c>
      <c r="N115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('1','E0000110','ຄອນເນັກເຕີ້ ທໍ່ບາງໄຟຟ້າ  1/2''     EMT','','','','', '', '','','ອັນ',1,3,2,NOW(), 0, '0000-00-00 00:00:00', 0, '2',0,0 ); </v>
      </c>
      <c r="O115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0,0,'2585', 1, 1, 2, NOW(), 'ຮັບສິນຄ້າເຂົ້າໃໝ່', 'admin',' 0',0,0,0,'', '1','1','0000-00-00','-',NOW(),'-',NOW(),'-',NOW(),'1','1','','','');</v>
      </c>
    </row>
    <row r="116" spans="1:15">
      <c r="A116" s="4">
        <v>111</v>
      </c>
      <c r="B116" s="4" t="s">
        <v>2124</v>
      </c>
      <c r="C116" s="4" t="s">
        <v>2294</v>
      </c>
      <c r="D116" s="5" t="s">
        <v>1949</v>
      </c>
      <c r="E116" s="4" t="s">
        <v>6</v>
      </c>
      <c r="F116" s="3">
        <v>0</v>
      </c>
      <c r="H116" s="3">
        <v>3048</v>
      </c>
      <c r="I116" s="1" t="s">
        <v>1698</v>
      </c>
      <c r="J116" s="1">
        <f t="shared" si="4"/>
        <v>1</v>
      </c>
      <c r="K116" s="4">
        <v>2</v>
      </c>
      <c r="L116" s="1">
        <f t="shared" si="5"/>
        <v>1</v>
      </c>
      <c r="N116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('1','E0000111','ຄອນເນັກເຕີ້ ທໍ່ບາງໄຟຟ້າ  3/4''     EMT','','','','', '', '','','ອັນ',1,3,2,NOW(), 0, '0000-00-00 00:00:00', 0, '2',0,0 ); </v>
      </c>
      <c r="O116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0,0,'3048', 1, 1, 2, NOW(), 'ຮັບສິນຄ້າເຂົ້າໃໝ່', 'admin',' 0',0,0,0,'', '1','1','0000-00-00','-',NOW(),'-',NOW(),'-',NOW(),'1','1','','','');</v>
      </c>
    </row>
    <row r="117" spans="1:15">
      <c r="A117" s="4">
        <v>112</v>
      </c>
      <c r="B117" s="4" t="s">
        <v>2124</v>
      </c>
      <c r="C117" s="4" t="s">
        <v>2295</v>
      </c>
      <c r="D117" s="5" t="s">
        <v>1950</v>
      </c>
      <c r="E117" s="4" t="s">
        <v>6</v>
      </c>
      <c r="F117" s="3">
        <v>0</v>
      </c>
      <c r="H117" s="3">
        <v>860</v>
      </c>
      <c r="I117" s="1" t="s">
        <v>1698</v>
      </c>
      <c r="J117" s="1">
        <f t="shared" si="4"/>
        <v>1</v>
      </c>
      <c r="K117" s="4">
        <v>2</v>
      </c>
      <c r="L117" s="1">
        <f t="shared" si="5"/>
        <v>1</v>
      </c>
      <c r="N117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('1','E0000112','ຄອນເນັກເຕີ້ ທໍ່ບາງໄຟຟ້າ  1''        EMT','','','','', '', '','','ອັນ',1,3,2,NOW(), 0, '0000-00-00 00:00:00', 0, '2',0,0 ); </v>
      </c>
      <c r="O117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0,0,'860', 1, 1, 2, NOW(), 'ຮັບສິນຄ້າເຂົ້າໃໝ່', 'admin',' 0',0,0,0,'', '1','1','0000-00-00','-',NOW(),'-',NOW(),'-',NOW(),'1','1','','','');</v>
      </c>
    </row>
    <row r="118" spans="1:15">
      <c r="A118" s="4">
        <v>113</v>
      </c>
      <c r="B118" s="4" t="s">
        <v>2124</v>
      </c>
      <c r="C118" s="4" t="s">
        <v>2296</v>
      </c>
      <c r="D118" s="5" t="s">
        <v>1951</v>
      </c>
      <c r="E118" s="4" t="s">
        <v>6</v>
      </c>
      <c r="F118" s="3">
        <v>0</v>
      </c>
      <c r="H118" s="3">
        <v>35</v>
      </c>
      <c r="I118" s="1" t="s">
        <v>1698</v>
      </c>
      <c r="J118" s="1">
        <f t="shared" si="4"/>
        <v>1</v>
      </c>
      <c r="K118" s="4">
        <v>2</v>
      </c>
      <c r="L118" s="1">
        <f t="shared" si="5"/>
        <v>1</v>
      </c>
      <c r="N118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('1','E0000113','ຄອນເນັກເຕີ້ ທໍ່ບາງໄຟຟ້າ  1 1/2''  EMT   50 ອັນ/ຖົງ','','','','', '', '','','ອັນ',1,3,2,NOW(), 0, '0000-00-00 00:00:00', 0, '2',0,0 ); </v>
      </c>
      <c r="O118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0,0,'35', 1, 1, 2, NOW(), 'ຮັບສິນຄ້າເຂົ້າໃໝ່', 'admin',' 0',0,0,0,'', '1','1','0000-00-00','-',NOW(),'-',NOW(),'-',NOW(),'1','1','','','');</v>
      </c>
    </row>
    <row r="119" spans="1:15" s="4" customFormat="1">
      <c r="A119" s="4">
        <v>114</v>
      </c>
      <c r="C119" s="4" t="s">
        <v>2297</v>
      </c>
      <c r="D119" s="5" t="s">
        <v>1709</v>
      </c>
      <c r="E119" s="4" t="s">
        <v>8</v>
      </c>
      <c r="F119" s="7">
        <v>600</v>
      </c>
      <c r="G119" s="7" t="s">
        <v>1738</v>
      </c>
      <c r="H119" s="7">
        <v>8</v>
      </c>
      <c r="I119" s="1" t="s">
        <v>1669</v>
      </c>
      <c r="J119" s="1">
        <f t="shared" si="4"/>
        <v>3</v>
      </c>
      <c r="K119" s="4">
        <v>2</v>
      </c>
      <c r="L119" s="1">
        <f t="shared" si="5"/>
        <v>3</v>
      </c>
      <c r="N119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('3','E0000114','ໂຄມໄຟສະປອດໄລ  LED   50W','','','','', '', '','','ຊຸດ',1,3,2,NOW(), 0, '0000-00-00 00:00:00', 0, '2',0,0 ); </v>
      </c>
      <c r="O119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0,0,'8', 1, 1, 2, NOW(), 'ຮັບສິນຄ້າເຂົ້າໃໝ່', 'admin',' 600',0,0,0,'', '1','1','0000-00-00','-',NOW(),'-',NOW(),'-',NOW(),'3','1','','','');</v>
      </c>
    </row>
    <row r="120" spans="1:15" s="4" customFormat="1">
      <c r="A120" s="4">
        <v>115</v>
      </c>
      <c r="C120" s="4" t="s">
        <v>2298</v>
      </c>
      <c r="D120" s="5" t="s">
        <v>1710</v>
      </c>
      <c r="E120" s="4" t="s">
        <v>8</v>
      </c>
      <c r="F120" s="7">
        <v>1500</v>
      </c>
      <c r="G120" s="7" t="s">
        <v>1738</v>
      </c>
      <c r="H120" s="7">
        <v>10</v>
      </c>
      <c r="I120" s="1" t="s">
        <v>1669</v>
      </c>
      <c r="J120" s="1">
        <f t="shared" si="4"/>
        <v>3</v>
      </c>
      <c r="K120" s="4">
        <v>2</v>
      </c>
      <c r="L120" s="1">
        <f t="shared" si="5"/>
        <v>3</v>
      </c>
      <c r="N120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('3','E0000115','ໂຄມໄຟສະປອດໄລ  LED   150W','','','','', '', '','','ຊຸດ',1,3,2,NOW(), 0, '0000-00-00 00:00:00', 0, '2',0,0 ); </v>
      </c>
      <c r="O120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0,0,'10', 1, 1, 2, NOW(), 'ຮັບສິນຄ້າເຂົ້າໃໝ່', 'admin',' 1500',0,0,0,'', '1','1','0000-00-00','-',NOW(),'-',NOW(),'-',NOW(),'3','1','','','');</v>
      </c>
    </row>
    <row r="121" spans="1:15" s="4" customFormat="1">
      <c r="A121" s="4">
        <v>116</v>
      </c>
      <c r="C121" s="4" t="s">
        <v>2299</v>
      </c>
      <c r="D121" s="5" t="s">
        <v>1940</v>
      </c>
      <c r="E121" s="4" t="s">
        <v>8</v>
      </c>
      <c r="F121" s="7">
        <v>119144.5</v>
      </c>
      <c r="G121" s="4" t="s">
        <v>1739</v>
      </c>
      <c r="H121" s="7">
        <v>165</v>
      </c>
      <c r="I121" s="5" t="s">
        <v>1685</v>
      </c>
      <c r="J121" s="1">
        <f t="shared" si="4"/>
        <v>4</v>
      </c>
      <c r="K121" s="4">
        <v>2</v>
      </c>
      <c r="L121" s="1">
        <f t="shared" si="5"/>
        <v>1</v>
      </c>
      <c r="N121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('4','E0000116','ໂຄມໄຟແປມົນ LED 18W ແສງ 6500  "EVE"  20ຊຸດ/ແກັດ','','','','', '', '','','ຊຸດ',1,3,2,NOW(), 0, '0000-00-00 00:00:00', 0, '2',0,0 ); </v>
      </c>
      <c r="O121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0,0,'165', 1, 1, 2, NOW(), 'ຮັບສິນຄ້າເຂົ້າໃໝ່', 'admin',' 119144.5',0,0,0,'', '1','1','0000-00-00','-',NOW(),'-',NOW(),'-',NOW(),'1','1','','','');</v>
      </c>
    </row>
    <row r="122" spans="1:15" s="4" customFormat="1">
      <c r="A122" s="4">
        <v>117</v>
      </c>
      <c r="C122" s="4" t="s">
        <v>2300</v>
      </c>
      <c r="D122" s="5" t="s">
        <v>1745</v>
      </c>
      <c r="E122" s="4" t="s">
        <v>8</v>
      </c>
      <c r="F122" s="7">
        <v>112.1</v>
      </c>
      <c r="G122" s="4" t="s">
        <v>1738</v>
      </c>
      <c r="H122" s="7">
        <v>1</v>
      </c>
      <c r="I122" s="5" t="s">
        <v>1685</v>
      </c>
      <c r="J122" s="1">
        <f t="shared" si="4"/>
        <v>4</v>
      </c>
      <c r="K122" s="4">
        <v>2</v>
      </c>
      <c r="L122" s="1">
        <f t="shared" si="5"/>
        <v>3</v>
      </c>
      <c r="N122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('4','E0000117','ໂຄມໄຟແປມົນ LED 18W ','','','','', '', '','','ຊຸດ',1,3,2,NOW(), 0, '0000-00-00 00:00:00', 0, '2',0,0 ); </v>
      </c>
      <c r="O122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112.1',0,0,0,'', '1','1','0000-00-00','-',NOW(),'-',NOW(),'-',NOW(),'3','1','','','');</v>
      </c>
    </row>
    <row r="123" spans="1:15">
      <c r="A123" s="4">
        <v>118</v>
      </c>
      <c r="B123" s="4" t="s">
        <v>2126</v>
      </c>
      <c r="C123" s="4" t="s">
        <v>2301</v>
      </c>
      <c r="D123" s="5" t="s">
        <v>958</v>
      </c>
      <c r="E123" s="4" t="s">
        <v>959</v>
      </c>
      <c r="F123" s="3">
        <v>0</v>
      </c>
      <c r="H123" s="3">
        <v>186</v>
      </c>
      <c r="I123" s="1" t="s">
        <v>1698</v>
      </c>
      <c r="J123" s="1">
        <f t="shared" si="4"/>
        <v>1</v>
      </c>
      <c r="K123" s="4">
        <v>2</v>
      </c>
      <c r="L123" s="1">
        <f t="shared" si="5"/>
        <v>1</v>
      </c>
      <c r="N123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('1','E0000118','ໂຄມໄຟ  LED  20W 6500K    20 PCS/ແກັດ (ແປມົນ)','','','','', '', '','','ໂຄມ',1,3,2,NOW(), 0, '0000-00-00 00:00:00', 0, '2',0,0 ); </v>
      </c>
      <c r="O123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0,0,'186', 1, 1, 2, NOW(), 'ຮັບສິນຄ້າເຂົ້າໃໝ່', 'admin',' 0',0,0,0,'', '1','1','0000-00-00','-',NOW(),'-',NOW(),'-',NOW(),'1','1','','','');</v>
      </c>
    </row>
    <row r="124" spans="1:15">
      <c r="A124" s="4">
        <v>119</v>
      </c>
      <c r="B124" s="4" t="s">
        <v>2126</v>
      </c>
      <c r="C124" s="4" t="s">
        <v>2302</v>
      </c>
      <c r="D124" s="5" t="s">
        <v>960</v>
      </c>
      <c r="E124" s="4" t="s">
        <v>959</v>
      </c>
      <c r="F124" s="3">
        <v>0</v>
      </c>
      <c r="H124" s="3">
        <v>99</v>
      </c>
      <c r="I124" s="1" t="s">
        <v>1698</v>
      </c>
      <c r="J124" s="1">
        <f t="shared" si="4"/>
        <v>1</v>
      </c>
      <c r="K124" s="4">
        <v>2</v>
      </c>
      <c r="L124" s="1">
        <f t="shared" si="5"/>
        <v>1</v>
      </c>
      <c r="N124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('1','E0000119','ໂຄມໄຟ  LED  street lamp 220V LD 1606/4000K  IP65   84W','','','','', '', '','','ໂຄມ',1,3,2,NOW(), 0, '0000-00-00 00:00:00', 0, '2',0,0 ); </v>
      </c>
      <c r="O124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0,0,'99', 1, 1, 2, NOW(), 'ຮັບສິນຄ້າເຂົ້າໃໝ່', 'admin',' 0',0,0,0,'', '1','1','0000-00-00','-',NOW(),'-',NOW(),'-',NOW(),'1','1','','','');</v>
      </c>
    </row>
    <row r="125" spans="1:15">
      <c r="A125" s="4">
        <v>120</v>
      </c>
      <c r="B125" s="4" t="s">
        <v>2126</v>
      </c>
      <c r="C125" s="4" t="s">
        <v>2303</v>
      </c>
      <c r="D125" s="5" t="s">
        <v>961</v>
      </c>
      <c r="E125" s="4" t="s">
        <v>959</v>
      </c>
      <c r="F125" s="3">
        <v>0</v>
      </c>
      <c r="H125" s="3">
        <v>370</v>
      </c>
      <c r="I125" s="1" t="s">
        <v>1698</v>
      </c>
      <c r="J125" s="1">
        <f t="shared" si="4"/>
        <v>1</v>
      </c>
      <c r="K125" s="4">
        <v>2</v>
      </c>
      <c r="L125" s="1">
        <f t="shared" si="5"/>
        <v>1</v>
      </c>
      <c r="N125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('1','E0000120','ໂຄມໄຟ   LED  50W  (ດອກກົມສີຂາວ)','','','','', '', '','','ໂຄມ',1,3,2,NOW(), 0, '0000-00-00 00:00:00', 0, '2',0,0 ); </v>
      </c>
      <c r="O125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0,0,'370', 1, 1, 2, NOW(), 'ຮັບສິນຄ້າເຂົ້າໃໝ່', 'admin',' 0',0,0,0,'', '1','1','0000-00-00','-',NOW(),'-',NOW(),'-',NOW(),'1','1','','','');</v>
      </c>
    </row>
    <row r="126" spans="1:15">
      <c r="A126" s="4">
        <v>121</v>
      </c>
      <c r="B126" s="4" t="s">
        <v>2126</v>
      </c>
      <c r="C126" s="4" t="s">
        <v>2304</v>
      </c>
      <c r="D126" s="5" t="s">
        <v>962</v>
      </c>
      <c r="E126" s="4" t="s">
        <v>959</v>
      </c>
      <c r="F126" s="3">
        <v>0</v>
      </c>
      <c r="H126" s="3">
        <v>422</v>
      </c>
      <c r="I126" s="1" t="s">
        <v>1698</v>
      </c>
      <c r="J126" s="1">
        <f t="shared" si="4"/>
        <v>1</v>
      </c>
      <c r="K126" s="4">
        <v>2</v>
      </c>
      <c r="L126" s="1">
        <f t="shared" si="5"/>
        <v>1</v>
      </c>
      <c r="N126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('1','E0000121','ໂຄມໄຟ  LED  30W 240V 4000K (ອອງເຕົາ)','','','','', '', '','','ໂຄມ',1,3,2,NOW(), 0, '0000-00-00 00:00:00', 0, '2',0,0 ); </v>
      </c>
      <c r="O126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0,0,'422', 1, 1, 2, NOW(), 'ຮັບສິນຄ້າເຂົ້າໃໝ່', 'admin',' 0',0,0,0,'', '1','1','0000-00-00','-',NOW(),'-',NOW(),'-',NOW(),'1','1','','','');</v>
      </c>
    </row>
    <row r="127" spans="1:15">
      <c r="A127" s="4">
        <v>122</v>
      </c>
      <c r="B127" s="4" t="s">
        <v>2127</v>
      </c>
      <c r="C127" s="4" t="s">
        <v>2305</v>
      </c>
      <c r="D127" s="5" t="s">
        <v>1007</v>
      </c>
      <c r="E127" s="4" t="s">
        <v>959</v>
      </c>
      <c r="F127" s="3">
        <v>0</v>
      </c>
      <c r="H127" s="3">
        <v>62</v>
      </c>
      <c r="I127" s="1" t="s">
        <v>1698</v>
      </c>
      <c r="J127" s="1">
        <f t="shared" si="4"/>
        <v>1</v>
      </c>
      <c r="K127" s="4">
        <v>2</v>
      </c>
      <c r="L127" s="1">
        <f t="shared" si="5"/>
        <v>1</v>
      </c>
      <c r="N127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('1','E0000122','ໂຄມໄຟ  LED High power lamp TH207 15W 240V 6500K ','','','','', '', '','','ໂຄມ',1,3,2,NOW(), 0, '0000-00-00 00:00:00', 0, '2',0,0 ); </v>
      </c>
      <c r="O127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0,0,'62', 1, 1, 2, NOW(), 'ຮັບສິນຄ້າເຂົ້າໃໝ່', 'admin',' 0',0,0,0,'', '1','1','0000-00-00','-',NOW(),'-',NOW(),'-',NOW(),'1','1','','','');</v>
      </c>
    </row>
    <row r="128" spans="1:15">
      <c r="A128" s="4">
        <v>123</v>
      </c>
      <c r="B128" s="4" t="s">
        <v>2127</v>
      </c>
      <c r="C128" s="4" t="s">
        <v>2306</v>
      </c>
      <c r="D128" s="5" t="s">
        <v>1008</v>
      </c>
      <c r="E128" s="4" t="s">
        <v>959</v>
      </c>
      <c r="F128" s="3">
        <v>0</v>
      </c>
      <c r="H128" s="3">
        <v>18</v>
      </c>
      <c r="I128" s="1" t="s">
        <v>1698</v>
      </c>
      <c r="J128" s="1">
        <f t="shared" si="4"/>
        <v>1</v>
      </c>
      <c r="K128" s="4">
        <v>2</v>
      </c>
      <c r="L128" s="1">
        <f t="shared" si="5"/>
        <v>1</v>
      </c>
      <c r="N128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('1','E0000123','ໂຄມໄຟ  LED High power lamp TH215 15W 240V 6500K (D6)','','','','', '', '','','ໂຄມ',1,3,2,NOW(), 0, '0000-00-00 00:00:00', 0, '2',0,0 ); </v>
      </c>
      <c r="O128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129" spans="1:15">
      <c r="A129" s="4">
        <v>124</v>
      </c>
      <c r="B129" s="4" t="s">
        <v>2127</v>
      </c>
      <c r="C129" s="4" t="s">
        <v>2307</v>
      </c>
      <c r="D129" s="5" t="s">
        <v>1009</v>
      </c>
      <c r="E129" s="4" t="s">
        <v>959</v>
      </c>
      <c r="F129" s="3">
        <v>0</v>
      </c>
      <c r="H129" s="3">
        <v>25</v>
      </c>
      <c r="I129" s="1" t="s">
        <v>1698</v>
      </c>
      <c r="J129" s="1">
        <f t="shared" si="4"/>
        <v>1</v>
      </c>
      <c r="K129" s="4">
        <v>2</v>
      </c>
      <c r="L129" s="1">
        <f t="shared" si="5"/>
        <v>1</v>
      </c>
      <c r="N129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('1','E0000124','ໂຄມໄຟ  LED Rating : 110 - 240V,50/60Hz,  7W','','','','', '', '','','ໂຄມ',1,3,2,NOW(), 0, '0000-00-00 00:00:00', 0, '2',0,0 ); </v>
      </c>
      <c r="O129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130" spans="1:15">
      <c r="A130" s="4">
        <v>125</v>
      </c>
      <c r="B130" s="4" t="s">
        <v>2127</v>
      </c>
      <c r="C130" s="4" t="s">
        <v>2308</v>
      </c>
      <c r="D130" s="5" t="s">
        <v>1010</v>
      </c>
      <c r="E130" s="4" t="s">
        <v>959</v>
      </c>
      <c r="F130" s="3">
        <v>0</v>
      </c>
      <c r="H130" s="3">
        <v>50</v>
      </c>
      <c r="I130" s="1" t="s">
        <v>1698</v>
      </c>
      <c r="J130" s="1">
        <f t="shared" si="4"/>
        <v>1</v>
      </c>
      <c r="K130" s="4">
        <v>2</v>
      </c>
      <c r="L130" s="1">
        <f t="shared" si="5"/>
        <v>1</v>
      </c>
      <c r="N130" s="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('1','E0000125','ໂຄມໄຟ  LED SPOTLIGHT  HCH Sunrise  (ແບບໃຊ້ລາງ)','','','','', '', '','','ໂຄມ',1,3,2,NOW(), 0, '0000-00-00 00:00:00', 0, '2',0,0 ); </v>
      </c>
      <c r="O130" s="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131" spans="1:15">
      <c r="A131" s="4">
        <v>126</v>
      </c>
      <c r="B131" s="4" t="s">
        <v>2127</v>
      </c>
      <c r="C131" s="4" t="s">
        <v>2309</v>
      </c>
      <c r="D131" s="5" t="s">
        <v>1011</v>
      </c>
      <c r="E131" s="4" t="s">
        <v>959</v>
      </c>
      <c r="F131" s="3">
        <v>0</v>
      </c>
      <c r="H131" s="3">
        <v>2</v>
      </c>
      <c r="I131" s="1" t="s">
        <v>1698</v>
      </c>
      <c r="J131" s="1">
        <f t="shared" ref="J131:J194" si="8">_xlfn.IFS(I131="ສາງລາຍວັນສຳນັກງານໃຫຍ່",1,I131="ພະແນກບໍລິຫານສຳນັກງານໃຫຍ່",2,I131="ໄອເຕັກສູນວາງສະແດງສິນຄ້າ",3,I131="ໄອເຕັກມໍລ",4,I131="ໄອເຕັກສວນນ້ຳ",5,I131="ທົ່ງຂັນຄຳມໍລ",6)</f>
        <v>1</v>
      </c>
      <c r="K131" s="4">
        <v>2</v>
      </c>
      <c r="L131" s="1">
        <f t="shared" ref="L131:L194" si="9">_xlfn.IFS(G131="ກີບ",1,G131="ບາດ",3,G131="ໂດລາ",2,TRUE,1)</f>
        <v>1</v>
      </c>
      <c r="N131" s="4" t="str">
        <f t="shared" ref="N131:N194" si="10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J131 &amp;"','"&amp; C131 &amp;"','"&amp; D131 &amp;"','','','','', '', '','','" &amp; E131 &amp;"',1,3,2,NOW(), 0, '0000-00-00 00:00:00', 0, '"&amp; K131&amp;"',0,0 );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('1','E0000126','ໂຄມໄຟ  ແສງຈັນ '' GATA ''  E40 5000K 400W  ສີດຳ','','','','', '', '','','ໂຄມ',1,3,2,NOW(), 0, '0000-00-00 00:00:00', 0, '2',0,0 ); </v>
      </c>
      <c r="O131" s="4" t="str">
        <f t="shared" ref="O131:O194" si="11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'"&amp;J131&amp;"', '2024-04-10', (SELECT MAX(materialID) as materialID FROM tb_material WHERE info_id= '"&amp;J131&amp;"'), 0,0,'"&amp;H131&amp;"', 1, 1, 2, NOW(), 'ຮັບສິນຄ້າເຂົ້າໃໝ່', 'admin',' "&amp;F131&amp;"',0,0,0,'', '1','1','0000-00-00','-',NOW(),'-',NOW(),'-',NOW(),'"&amp;L131&amp;"','1','','','');"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32" spans="1:15">
      <c r="A132" s="4">
        <v>127</v>
      </c>
      <c r="B132" s="4" t="s">
        <v>2128</v>
      </c>
      <c r="C132" s="4" t="s">
        <v>2310</v>
      </c>
      <c r="D132" s="5" t="s">
        <v>1079</v>
      </c>
      <c r="E132" s="4" t="s">
        <v>17</v>
      </c>
      <c r="F132" s="3">
        <v>0</v>
      </c>
      <c r="H132" s="3">
        <v>5</v>
      </c>
      <c r="I132" s="1" t="s">
        <v>1698</v>
      </c>
      <c r="J132" s="1">
        <f t="shared" si="8"/>
        <v>1</v>
      </c>
      <c r="K132" s="4">
        <v>2</v>
      </c>
      <c r="L132" s="1">
        <f t="shared" si="9"/>
        <v>1</v>
      </c>
      <c r="N132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('1','E0000127','ໂຄມໄຟ   LED Track light  HTLEXN 12V 50W (ແບບໃຊ້ລາງ) ','','','','', '', '','','ດອກ',1,3,2,NOW(), 0, '0000-00-00 00:00:00', 0, '2',0,0 ); </v>
      </c>
      <c r="O132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33" spans="1:15">
      <c r="A133" s="4">
        <v>128</v>
      </c>
      <c r="B133" s="4" t="s">
        <v>2128</v>
      </c>
      <c r="C133" s="4" t="s">
        <v>2311</v>
      </c>
      <c r="D133" s="5" t="s">
        <v>1080</v>
      </c>
      <c r="E133" s="4" t="s">
        <v>959</v>
      </c>
      <c r="F133" s="3">
        <v>0</v>
      </c>
      <c r="H133" s="3">
        <v>86</v>
      </c>
      <c r="I133" s="1" t="s">
        <v>1698</v>
      </c>
      <c r="J133" s="1">
        <f t="shared" si="8"/>
        <v>1</v>
      </c>
      <c r="K133" s="4">
        <v>2</v>
      </c>
      <c r="L133" s="1">
        <f t="shared" si="9"/>
        <v>1</v>
      </c>
      <c r="N133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('1','E0000128','ໂຄມໄຟ   LED Track light  GD518/20W 4000K  (ແບບໃຊ້ລາງ) (C1)','','','','', '', '','','ໂຄມ',1,3,2,NOW(), 0, '0000-00-00 00:00:00', 0, '2',0,0 ); </v>
      </c>
      <c r="O133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0,0,'86', 1, 1, 2, NOW(), 'ຮັບສິນຄ້າເຂົ້າໃໝ່', 'admin',' 0',0,0,0,'', '1','1','0000-00-00','-',NOW(),'-',NOW(),'-',NOW(),'1','1','','','');</v>
      </c>
    </row>
    <row r="134" spans="1:15">
      <c r="A134" s="4">
        <v>129</v>
      </c>
      <c r="B134" s="4" t="s">
        <v>2128</v>
      </c>
      <c r="C134" s="4" t="s">
        <v>2312</v>
      </c>
      <c r="D134" s="5" t="s">
        <v>1081</v>
      </c>
      <c r="E134" s="4" t="s">
        <v>959</v>
      </c>
      <c r="F134" s="3">
        <v>0</v>
      </c>
      <c r="H134" s="3">
        <v>271</v>
      </c>
      <c r="I134" s="1" t="s">
        <v>1698</v>
      </c>
      <c r="J134" s="1">
        <f t="shared" si="8"/>
        <v>1</v>
      </c>
      <c r="K134" s="4">
        <v>2</v>
      </c>
      <c r="L134" s="1">
        <f t="shared" si="9"/>
        <v>1</v>
      </c>
      <c r="N134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('1','E0000129','ໂຄມໄຟ  LED DD305 - 2 X 7W 220V 4000 (D8) ( ໂຄມຄູ່ = ສອງດອກ / ໂຄມ) ','','','','', '', '','','ໂຄມ',1,3,2,NOW(), 0, '0000-00-00 00:00:00', 0, '2',0,0 ); </v>
      </c>
      <c r="O134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0,0,'271', 1, 1, 2, NOW(), 'ຮັບສິນຄ້າເຂົ້າໃໝ່', 'admin',' 0',0,0,0,'', '1','1','0000-00-00','-',NOW(),'-',NOW(),'-',NOW(),'1','1','','','');</v>
      </c>
    </row>
    <row r="135" spans="1:15">
      <c r="A135" s="4">
        <v>130</v>
      </c>
      <c r="B135" s="4" t="s">
        <v>2128</v>
      </c>
      <c r="C135" s="4" t="s">
        <v>2313</v>
      </c>
      <c r="D135" s="5" t="s">
        <v>1082</v>
      </c>
      <c r="E135" s="4" t="s">
        <v>959</v>
      </c>
      <c r="F135" s="3">
        <v>0</v>
      </c>
      <c r="H135" s="3">
        <v>24</v>
      </c>
      <c r="I135" s="1" t="s">
        <v>1698</v>
      </c>
      <c r="J135" s="1">
        <f t="shared" si="8"/>
        <v>1</v>
      </c>
      <c r="K135" s="4">
        <v>2</v>
      </c>
      <c r="L135" s="1">
        <f t="shared" si="9"/>
        <v>1</v>
      </c>
      <c r="N135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('1','E0000130','ໂຄມໄຟ  LED Unilamp OD 7312 Recess Dowlnlight 13W  3000K 55''(ດອກໄຟກັນນ້ຳ)','','','','', '', '','','ໂຄມ',1,3,2,NOW(), 0, '0000-00-00 00:00:00', 0, '2',0,0 ); </v>
      </c>
      <c r="O135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136" spans="1:15">
      <c r="A136" s="4">
        <v>131</v>
      </c>
      <c r="B136" s="4" t="s">
        <v>2128</v>
      </c>
      <c r="C136" s="4" t="s">
        <v>2314</v>
      </c>
      <c r="D136" s="5" t="s">
        <v>1083</v>
      </c>
      <c r="E136" s="4" t="s">
        <v>959</v>
      </c>
      <c r="F136" s="3">
        <v>0</v>
      </c>
      <c r="H136" s="3">
        <v>5</v>
      </c>
      <c r="I136" s="1" t="s">
        <v>1698</v>
      </c>
      <c r="J136" s="1">
        <f t="shared" si="8"/>
        <v>1</v>
      </c>
      <c r="K136" s="4">
        <v>2</v>
      </c>
      <c r="L136" s="1">
        <f t="shared" si="9"/>
        <v>1</v>
      </c>
      <c r="N136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('1','E0000131','ໂຄມໄຟ  Panasonic Dowlight E27','','','','', '', '','','ໂຄມ',1,3,2,NOW(), 0, '0000-00-00 00:00:00', 0, '2',0,0 ); </v>
      </c>
      <c r="O136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37" spans="1:15">
      <c r="A137" s="4">
        <v>132</v>
      </c>
      <c r="B137" s="4" t="s">
        <v>2125</v>
      </c>
      <c r="C137" s="4" t="s">
        <v>2315</v>
      </c>
      <c r="D137" s="5" t="s">
        <v>1165</v>
      </c>
      <c r="E137" s="4" t="s">
        <v>959</v>
      </c>
      <c r="F137" s="3">
        <v>0</v>
      </c>
      <c r="H137" s="3">
        <v>14</v>
      </c>
      <c r="I137" s="1" t="s">
        <v>1698</v>
      </c>
      <c r="J137" s="1">
        <f t="shared" si="8"/>
        <v>1</v>
      </c>
      <c r="K137" s="4">
        <v>2</v>
      </c>
      <c r="L137" s="1">
        <f t="shared" si="9"/>
        <v>1</v>
      </c>
      <c r="N137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('1','E0000132','ໂຄມໄຟ  LED  TH212  20W  220V 4000K (D5)  (ອອງເຕົາ)','','','','', '', '','','ໂຄມ',1,3,2,NOW(), 0, '0000-00-00 00:00:00', 0, '2',0,0 ); </v>
      </c>
      <c r="O137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138" spans="1:15">
      <c r="A138" s="4">
        <v>133</v>
      </c>
      <c r="B138" s="4" t="s">
        <v>2125</v>
      </c>
      <c r="C138" s="4" t="s">
        <v>2316</v>
      </c>
      <c r="D138" s="5" t="s">
        <v>1166</v>
      </c>
      <c r="E138" s="4" t="s">
        <v>959</v>
      </c>
      <c r="F138" s="3">
        <v>0</v>
      </c>
      <c r="H138" s="3">
        <v>10</v>
      </c>
      <c r="I138" s="1" t="s">
        <v>1698</v>
      </c>
      <c r="J138" s="1">
        <f t="shared" si="8"/>
        <v>1</v>
      </c>
      <c r="K138" s="4">
        <v>2</v>
      </c>
      <c r="L138" s="1">
        <f t="shared" si="9"/>
        <v>1</v>
      </c>
      <c r="N138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('1','E0000133','ໂຄມໄຟ  LED  Z - JIAN   3W  ','','','','', '', '','','ໂຄມ',1,3,2,NOW(), 0, '0000-00-00 00:00:00', 0, '2',0,0 ); </v>
      </c>
      <c r="O138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39" spans="1:15">
      <c r="A139" s="4">
        <v>134</v>
      </c>
      <c r="B139" s="4" t="s">
        <v>2125</v>
      </c>
      <c r="C139" s="4" t="s">
        <v>2317</v>
      </c>
      <c r="D139" s="5" t="s">
        <v>1167</v>
      </c>
      <c r="E139" s="4" t="s">
        <v>959</v>
      </c>
      <c r="F139" s="3">
        <v>0</v>
      </c>
      <c r="H139" s="3">
        <v>7</v>
      </c>
      <c r="I139" s="1" t="s">
        <v>1698</v>
      </c>
      <c r="J139" s="1">
        <f t="shared" si="8"/>
        <v>1</v>
      </c>
      <c r="K139" s="4">
        <v>2</v>
      </c>
      <c r="L139" s="1">
        <f t="shared" si="9"/>
        <v>1</v>
      </c>
      <c r="N139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('1','E0000134','ໂຄມໄຟ  LED  lamp Model : 0130004 + B      5W ','','','','', '', '','','ໂຄມ',1,3,2,NOW(), 0, '0000-00-00 00:00:00', 0, '2',0,0 ); </v>
      </c>
      <c r="O139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40" spans="1:15">
      <c r="A140" s="4">
        <v>135</v>
      </c>
      <c r="B140" s="4" t="s">
        <v>2125</v>
      </c>
      <c r="C140" s="4" t="s">
        <v>2318</v>
      </c>
      <c r="D140" s="5" t="s">
        <v>1168</v>
      </c>
      <c r="E140" s="4" t="s">
        <v>959</v>
      </c>
      <c r="F140" s="3">
        <v>0</v>
      </c>
      <c r="H140" s="3">
        <v>89</v>
      </c>
      <c r="I140" s="1" t="s">
        <v>1698</v>
      </c>
      <c r="J140" s="1">
        <f t="shared" si="8"/>
        <v>1</v>
      </c>
      <c r="K140" s="4">
        <v>2</v>
      </c>
      <c r="L140" s="1">
        <f t="shared" si="9"/>
        <v>1</v>
      </c>
      <c r="N140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('1','E0000135','ໂຄມໄຟ  LED Buned Lamp Series 5W 3000K','','','','', '', '','','ໂຄມ',1,3,2,NOW(), 0, '0000-00-00 00:00:00', 0, '2',0,0 ); </v>
      </c>
      <c r="O140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0,0,'89', 1, 1, 2, NOW(), 'ຮັບສິນຄ້າເຂົ້າໃໝ່', 'admin',' 0',0,0,0,'', '1','1','0000-00-00','-',NOW(),'-',NOW(),'-',NOW(),'1','1','','','');</v>
      </c>
    </row>
    <row r="141" spans="1:15">
      <c r="A141" s="4">
        <v>136</v>
      </c>
      <c r="B141" s="4" t="s">
        <v>2125</v>
      </c>
      <c r="C141" s="4" t="s">
        <v>2319</v>
      </c>
      <c r="D141" s="5" t="s">
        <v>1169</v>
      </c>
      <c r="E141" s="4" t="s">
        <v>959</v>
      </c>
      <c r="F141" s="3">
        <v>0</v>
      </c>
      <c r="H141" s="3">
        <v>42</v>
      </c>
      <c r="I141" s="1" t="s">
        <v>1698</v>
      </c>
      <c r="J141" s="1">
        <f t="shared" si="8"/>
        <v>1</v>
      </c>
      <c r="K141" s="4">
        <v>2</v>
      </c>
      <c r="L141" s="1">
        <f t="shared" si="9"/>
        <v>1</v>
      </c>
      <c r="N141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('1','E0000136','ໂຄມໄຟ  LED DM1702 240V 9W 3000K','','','','', '', '','','ໂຄມ',1,3,2,NOW(), 0, '0000-00-00 00:00:00', 0, '2',0,0 ); </v>
      </c>
      <c r="O141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0,0,'42', 1, 1, 2, NOW(), 'ຮັບສິນຄ້າເຂົ້າໃໝ່', 'admin',' 0',0,0,0,'', '1','1','0000-00-00','-',NOW(),'-',NOW(),'-',NOW(),'1','1','','','');</v>
      </c>
    </row>
    <row r="142" spans="1:15">
      <c r="A142" s="4">
        <v>137</v>
      </c>
      <c r="B142" s="4" t="s">
        <v>2125</v>
      </c>
      <c r="C142" s="4" t="s">
        <v>2320</v>
      </c>
      <c r="D142" s="5" t="s">
        <v>1170</v>
      </c>
      <c r="E142" s="4" t="s">
        <v>959</v>
      </c>
      <c r="F142" s="3">
        <v>0</v>
      </c>
      <c r="H142" s="3">
        <v>31</v>
      </c>
      <c r="I142" s="1" t="s">
        <v>1698</v>
      </c>
      <c r="J142" s="1">
        <f t="shared" si="8"/>
        <v>1</v>
      </c>
      <c r="K142" s="4">
        <v>2</v>
      </c>
      <c r="L142" s="1">
        <f t="shared" si="9"/>
        <v>1</v>
      </c>
      <c r="N142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('1','E0000137','ໂຄມໄຟ  LED Track light  Excell  ED - 509/LED/21W    4ໂຄມ / ກັບ','','','','', '', '','','ໂຄມ',1,3,2,NOW(), 0, '0000-00-00 00:00:00', 0, '2',0,0 ); </v>
      </c>
      <c r="O142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0,0,'31', 1, 1, 2, NOW(), 'ຮັບສິນຄ້າເຂົ້າໃໝ່', 'admin',' 0',0,0,0,'', '1','1','0000-00-00','-',NOW(),'-',NOW(),'-',NOW(),'1','1','','','');</v>
      </c>
    </row>
    <row r="143" spans="1:15">
      <c r="A143" s="4">
        <v>138</v>
      </c>
      <c r="B143" s="4" t="s">
        <v>2125</v>
      </c>
      <c r="C143" s="4" t="s">
        <v>2321</v>
      </c>
      <c r="D143" s="5" t="s">
        <v>1171</v>
      </c>
      <c r="E143" s="4" t="s">
        <v>959</v>
      </c>
      <c r="F143" s="3">
        <v>0</v>
      </c>
      <c r="H143" s="3">
        <v>173</v>
      </c>
      <c r="I143" s="1" t="s">
        <v>1698</v>
      </c>
      <c r="J143" s="1">
        <f t="shared" si="8"/>
        <v>1</v>
      </c>
      <c r="K143" s="4">
        <v>2</v>
      </c>
      <c r="L143" s="1">
        <f t="shared" si="9"/>
        <v>1</v>
      </c>
      <c r="N143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('1','E0000138','ໂຄມໄຟ  LED  (10S2P)  20 W','','','','', '', '','','ໂຄມ',1,3,2,NOW(), 0, '0000-00-00 00:00:00', 0, '2',0,0 ); </v>
      </c>
      <c r="O143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0,0,'173', 1, 1, 2, NOW(), 'ຮັບສິນຄ້າເຂົ້າໃໝ່', 'admin',' 0',0,0,0,'', '1','1','0000-00-00','-',NOW(),'-',NOW(),'-',NOW(),'1','1','','','');</v>
      </c>
    </row>
    <row r="144" spans="1:15">
      <c r="A144" s="4">
        <v>139</v>
      </c>
      <c r="B144" s="4" t="s">
        <v>2123</v>
      </c>
      <c r="C144" s="4" t="s">
        <v>2322</v>
      </c>
      <c r="D144" s="5" t="s">
        <v>1218</v>
      </c>
      <c r="E144" s="4" t="s">
        <v>959</v>
      </c>
      <c r="F144" s="3">
        <v>0</v>
      </c>
      <c r="H144" s="3">
        <v>186</v>
      </c>
      <c r="I144" s="1" t="s">
        <v>1698</v>
      </c>
      <c r="J144" s="1">
        <f t="shared" si="8"/>
        <v>1</v>
      </c>
      <c r="K144" s="4">
        <v>2</v>
      </c>
      <c r="L144" s="1">
        <f t="shared" si="9"/>
        <v>1</v>
      </c>
      <c r="N144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('1','E0000139','ໂຄມໄຟ  LED GD503 - 20W   220V 4000K  (ແບບໃຊ້ລາງ) (D1)','','','','', '', '','','ໂຄມ',1,3,2,NOW(), 0, '0000-00-00 00:00:00', 0, '2',0,0 ); </v>
      </c>
      <c r="O144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0,0,'186', 1, 1, 2, NOW(), 'ຮັບສິນຄ້າເຂົ້າໃໝ່', 'admin',' 0',0,0,0,'', '1','1','0000-00-00','-',NOW(),'-',NOW(),'-',NOW(),'1','1','','','');</v>
      </c>
    </row>
    <row r="145" spans="1:15">
      <c r="A145" s="4">
        <v>140</v>
      </c>
      <c r="B145" s="4" t="s">
        <v>2123</v>
      </c>
      <c r="C145" s="4" t="s">
        <v>2323</v>
      </c>
      <c r="D145" s="5" t="s">
        <v>1219</v>
      </c>
      <c r="E145" s="4" t="s">
        <v>959</v>
      </c>
      <c r="F145" s="3">
        <v>0</v>
      </c>
      <c r="H145" s="3">
        <v>6</v>
      </c>
      <c r="I145" s="1" t="s">
        <v>1698</v>
      </c>
      <c r="J145" s="1">
        <f t="shared" si="8"/>
        <v>1</v>
      </c>
      <c r="K145" s="4">
        <v>2</v>
      </c>
      <c r="L145" s="1">
        <f t="shared" si="9"/>
        <v>1</v>
      </c>
      <c r="N145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('1','E0000140','ໂຄມໄຟ  LED SPOTLIGHT  HCH 110 - 240V 22W     (ໂຄມດຽວ) (ແບບໃຊ້ລາງ)','','','','', '', '','','ໂຄມ',1,3,2,NOW(), 0, '0000-00-00 00:00:00', 0, '2',0,0 ); </v>
      </c>
      <c r="O145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146" spans="1:15">
      <c r="A146" s="4">
        <v>141</v>
      </c>
      <c r="B146" s="4" t="s">
        <v>2123</v>
      </c>
      <c r="C146" s="4" t="s">
        <v>2324</v>
      </c>
      <c r="D146" s="5" t="s">
        <v>1220</v>
      </c>
      <c r="E146" s="4" t="s">
        <v>959</v>
      </c>
      <c r="F146" s="3">
        <v>0</v>
      </c>
      <c r="H146" s="3">
        <v>14</v>
      </c>
      <c r="I146" s="1" t="s">
        <v>1698</v>
      </c>
      <c r="J146" s="1">
        <f t="shared" si="8"/>
        <v>1</v>
      </c>
      <c r="K146" s="4">
        <v>2</v>
      </c>
      <c r="L146" s="1">
        <f t="shared" si="9"/>
        <v>1</v>
      </c>
      <c r="N146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('1','E0000141','ໂຄມໄຟ  LED SPOTLIGHT  HCH 110 - 240V 2X20W   (ໂຄມຄູ່)   (ແບບໃຊ້ລາງ)','','','','', '', '','','ໂຄມ',1,3,2,NOW(), 0, '0000-00-00 00:00:00', 0, '2',0,0 ); </v>
      </c>
      <c r="O146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147" spans="1:15">
      <c r="A147" s="4">
        <v>142</v>
      </c>
      <c r="B147" s="4" t="s">
        <v>2123</v>
      </c>
      <c r="C147" s="4" t="s">
        <v>2325</v>
      </c>
      <c r="D147" s="5" t="s">
        <v>1221</v>
      </c>
      <c r="E147" s="4" t="s">
        <v>959</v>
      </c>
      <c r="F147" s="3">
        <v>0</v>
      </c>
      <c r="H147" s="3">
        <v>18</v>
      </c>
      <c r="I147" s="1" t="s">
        <v>1698</v>
      </c>
      <c r="J147" s="1">
        <f t="shared" si="8"/>
        <v>1</v>
      </c>
      <c r="K147" s="4">
        <v>2</v>
      </c>
      <c r="L147" s="1">
        <f t="shared" si="9"/>
        <v>1</v>
      </c>
      <c r="N147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('1','E0000142','ໂຄມໄຟ  LED WASH WALL LIGHT 20W/BD - 1812(4000K)  (B12)','','','','', '', '','','ໂຄມ',1,3,2,NOW(), 0, '0000-00-00 00:00:00', 0, '2',0,0 ); </v>
      </c>
      <c r="O147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148" spans="1:15">
      <c r="A148" s="4">
        <v>143</v>
      </c>
      <c r="B148" s="4" t="s">
        <v>2123</v>
      </c>
      <c r="C148" s="4" t="s">
        <v>2326</v>
      </c>
      <c r="D148" s="5" t="s">
        <v>1222</v>
      </c>
      <c r="E148" s="4" t="s">
        <v>959</v>
      </c>
      <c r="F148" s="3">
        <v>0</v>
      </c>
      <c r="H148" s="3">
        <v>15</v>
      </c>
      <c r="I148" s="1" t="s">
        <v>1698</v>
      </c>
      <c r="J148" s="1">
        <f t="shared" si="8"/>
        <v>1</v>
      </c>
      <c r="K148" s="4">
        <v>2</v>
      </c>
      <c r="L148" s="1">
        <f t="shared" si="9"/>
        <v>1</v>
      </c>
      <c r="N148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('1','E0000143','ໂຄມໄຟ  LED ''Unilamp''  DD - 5911 13W 3000K 30''  TELESCOPE  ','','','','', '', '','','ໂຄມ',1,3,2,NOW(), 0, '0000-00-00 00:00:00', 0, '2',0,0 ); </v>
      </c>
      <c r="O148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149" spans="1:15">
      <c r="A149" s="4">
        <v>144</v>
      </c>
      <c r="B149" s="4" t="s">
        <v>2123</v>
      </c>
      <c r="C149" s="4" t="s">
        <v>2327</v>
      </c>
      <c r="D149" s="5" t="s">
        <v>1223</v>
      </c>
      <c r="E149" s="4" t="s">
        <v>959</v>
      </c>
      <c r="F149" s="3">
        <v>0</v>
      </c>
      <c r="H149" s="3">
        <v>70</v>
      </c>
      <c r="I149" s="1" t="s">
        <v>1698</v>
      </c>
      <c r="J149" s="1">
        <f t="shared" si="8"/>
        <v>1</v>
      </c>
      <c r="K149" s="4">
        <v>2</v>
      </c>
      <c r="L149" s="1">
        <f t="shared" si="9"/>
        <v>1</v>
      </c>
      <c r="N149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('1','E0000144','ໂຄມໄຟ  LED 18W 6500K AC85 - 265V50/60Hz  (RM18)','','','','', '', '','','ໂຄມ',1,3,2,NOW(), 0, '0000-00-00 00:00:00', 0, '2',0,0 ); </v>
      </c>
      <c r="O149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0,0,'70', 1, 1, 2, NOW(), 'ຮັບສິນຄ້າເຂົ້າໃໝ່', 'admin',' 0',0,0,0,'', '1','1','0000-00-00','-',NOW(),'-',NOW(),'-',NOW(),'1','1','','','');</v>
      </c>
    </row>
    <row r="150" spans="1:15">
      <c r="A150" s="4">
        <v>145</v>
      </c>
      <c r="B150" s="4" t="s">
        <v>2123</v>
      </c>
      <c r="C150" s="4" t="s">
        <v>2328</v>
      </c>
      <c r="D150" s="5" t="s">
        <v>1224</v>
      </c>
      <c r="E150" s="4" t="s">
        <v>959</v>
      </c>
      <c r="F150" s="3">
        <v>0</v>
      </c>
      <c r="H150" s="3">
        <v>10</v>
      </c>
      <c r="I150" s="1" t="s">
        <v>1698</v>
      </c>
      <c r="J150" s="1">
        <f t="shared" si="8"/>
        <v>1</v>
      </c>
      <c r="K150" s="4">
        <v>2</v>
      </c>
      <c r="L150" s="1">
        <f t="shared" si="9"/>
        <v>1</v>
      </c>
      <c r="N150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('1','E0000145','ໂຄມໄຟ  LED  street lamp  220V LD 1606/4000K  IP65 126W','','','','', '', '','','ໂຄມ',1,3,2,NOW(), 0, '0000-00-00 00:00:00', 0, '2',0,0 ); </v>
      </c>
      <c r="O150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51" spans="1:15">
      <c r="A151" s="4">
        <v>146</v>
      </c>
      <c r="B151" s="4" t="s">
        <v>2123</v>
      </c>
      <c r="C151" s="4" t="s">
        <v>2329</v>
      </c>
      <c r="D151" s="5" t="s">
        <v>1225</v>
      </c>
      <c r="E151" s="4" t="s">
        <v>959</v>
      </c>
      <c r="F151" s="3">
        <v>0</v>
      </c>
      <c r="H151" s="3">
        <v>4</v>
      </c>
      <c r="I151" s="1" t="s">
        <v>1698</v>
      </c>
      <c r="J151" s="1">
        <f t="shared" si="8"/>
        <v>1</v>
      </c>
      <c r="K151" s="4">
        <v>2</v>
      </c>
      <c r="L151" s="1">
        <f t="shared" si="9"/>
        <v>1</v>
      </c>
      <c r="N151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('1','E0000146','ໂຄມໄຟ  LED  High Bay 100W','','','','', '', '','','ໂຄມ',1,3,2,NOW(), 0, '0000-00-00 00:00:00', 0, '2',0,0 ); </v>
      </c>
      <c r="O151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52" spans="1:15">
      <c r="A152" s="4">
        <v>147</v>
      </c>
      <c r="B152" s="4" t="s">
        <v>2123</v>
      </c>
      <c r="C152" s="4" t="s">
        <v>2330</v>
      </c>
      <c r="D152" s="5" t="s">
        <v>1226</v>
      </c>
      <c r="E152" s="4" t="s">
        <v>8</v>
      </c>
      <c r="F152" s="3">
        <v>0</v>
      </c>
      <c r="H152" s="3">
        <v>30</v>
      </c>
      <c r="I152" s="1" t="s">
        <v>1698</v>
      </c>
      <c r="J152" s="1">
        <f t="shared" si="8"/>
        <v>1</v>
      </c>
      <c r="K152" s="4">
        <v>2</v>
      </c>
      <c r="L152" s="1">
        <f t="shared" si="9"/>
        <v>1</v>
      </c>
      <c r="N152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('1','E0000147','ໂຄມໄຟ  SPOTLIGHT  IP65      ','','','','', '', '','','ຊຸດ',1,3,2,NOW(), 0, '0000-00-00 00:00:00', 0, '2',0,0 ); </v>
      </c>
      <c r="O152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153" spans="1:15">
      <c r="A153" s="4">
        <v>148</v>
      </c>
      <c r="B153" s="4" t="s">
        <v>2123</v>
      </c>
      <c r="C153" s="4" t="s">
        <v>2331</v>
      </c>
      <c r="D153" s="5" t="s">
        <v>1227</v>
      </c>
      <c r="E153" s="4" t="s">
        <v>8</v>
      </c>
      <c r="F153" s="3">
        <v>0</v>
      </c>
      <c r="H153" s="3">
        <v>24</v>
      </c>
      <c r="I153" s="1" t="s">
        <v>1698</v>
      </c>
      <c r="J153" s="1">
        <f t="shared" si="8"/>
        <v>1</v>
      </c>
      <c r="K153" s="4">
        <v>2</v>
      </c>
      <c r="L153" s="1">
        <f t="shared" si="9"/>
        <v>1</v>
      </c>
      <c r="N153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('1','E0000148','ໂຄງໂຄມໄຟ  ສີເງິນ','','','','', '', '','','ຊຸດ',1,3,2,NOW(), 0, '0000-00-00 00:00:00', 0, '2',0,0 ); </v>
      </c>
      <c r="O153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154" spans="1:15">
      <c r="A154" s="4">
        <v>149</v>
      </c>
      <c r="B154" s="4" t="s">
        <v>2123</v>
      </c>
      <c r="C154" s="4" t="s">
        <v>2332</v>
      </c>
      <c r="D154" s="5" t="s">
        <v>1228</v>
      </c>
      <c r="E154" s="4" t="s">
        <v>8</v>
      </c>
      <c r="F154" s="3">
        <v>0</v>
      </c>
      <c r="H154" s="3">
        <v>30</v>
      </c>
      <c r="I154" s="1" t="s">
        <v>1698</v>
      </c>
      <c r="J154" s="1">
        <f t="shared" si="8"/>
        <v>1</v>
      </c>
      <c r="K154" s="4">
        <v>2</v>
      </c>
      <c r="L154" s="1">
        <f t="shared" si="9"/>
        <v>1</v>
      </c>
      <c r="N154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('1','E0000149','ໂຄງໂຄມໄຟ  ສີທອງ','','','','', '', '','','ຊຸດ',1,3,2,NOW(), 0, '0000-00-00 00:00:00', 0, '2',0,0 ); </v>
      </c>
      <c r="O154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155" spans="1:15">
      <c r="A155" s="4">
        <v>150</v>
      </c>
      <c r="B155" s="4" t="s">
        <v>2123</v>
      </c>
      <c r="C155" s="4" t="s">
        <v>2333</v>
      </c>
      <c r="D155" s="5" t="s">
        <v>1229</v>
      </c>
      <c r="E155" s="4" t="s">
        <v>8</v>
      </c>
      <c r="F155" s="3">
        <v>0</v>
      </c>
      <c r="H155" s="3">
        <v>7</v>
      </c>
      <c r="I155" s="1" t="s">
        <v>1698</v>
      </c>
      <c r="J155" s="1">
        <f t="shared" si="8"/>
        <v>1</v>
      </c>
      <c r="K155" s="4">
        <v>2</v>
      </c>
      <c r="L155" s="1">
        <f t="shared" si="9"/>
        <v>1</v>
      </c>
      <c r="N155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('1','E0000150','ໂຄງໂຄມໄຟ  ສີເງິນ ໃຫຍ່','','','','', '', '','','ຊຸດ',1,3,2,NOW(), 0, '0000-00-00 00:00:00', 0, '2',0,0 ); </v>
      </c>
      <c r="O155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56" spans="1:15" s="4" customFormat="1">
      <c r="A156" s="4">
        <v>151</v>
      </c>
      <c r="C156" s="4" t="s">
        <v>2334</v>
      </c>
      <c r="D156" s="5" t="s">
        <v>1763</v>
      </c>
      <c r="E156" s="4" t="s">
        <v>18</v>
      </c>
      <c r="F156" s="7">
        <v>0</v>
      </c>
      <c r="H156" s="7">
        <v>102</v>
      </c>
      <c r="I156" s="1" t="s">
        <v>1698</v>
      </c>
      <c r="J156" s="1">
        <f t="shared" si="8"/>
        <v>1</v>
      </c>
      <c r="K156" s="4">
        <v>2</v>
      </c>
      <c r="L156" s="1">
        <f t="shared" si="9"/>
        <v>1</v>
      </c>
      <c r="N156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('1','E0000151','ເຄື່ອງເປົ່າມື  AUTOMATIC HAND DRYER','','','','', '', '','','ໜ່ວຍ',1,3,2,NOW(), 0, '0000-00-00 00:00:00', 0, '2',0,0 ); </v>
      </c>
      <c r="O156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0,0,'102', 1, 1, 2, NOW(), 'ຮັບສິນຄ້າເຂົ້າໃໝ່', 'admin',' 0',0,0,0,'', '1','1','0000-00-00','-',NOW(),'-',NOW(),'-',NOW(),'1','1','','','');</v>
      </c>
    </row>
    <row r="157" spans="1:15">
      <c r="A157" s="4">
        <v>152</v>
      </c>
      <c r="B157" s="4" t="s">
        <v>2124</v>
      </c>
      <c r="C157" s="4" t="s">
        <v>2335</v>
      </c>
      <c r="D157" s="5" t="s">
        <v>1262</v>
      </c>
      <c r="E157" s="4" t="s">
        <v>18</v>
      </c>
      <c r="F157" s="3">
        <v>0</v>
      </c>
      <c r="H157" s="3">
        <v>2</v>
      </c>
      <c r="I157" s="1" t="s">
        <v>1698</v>
      </c>
      <c r="J157" s="1">
        <f t="shared" si="8"/>
        <v>1</v>
      </c>
      <c r="K157" s="4">
        <v>2</v>
      </c>
      <c r="L157" s="1">
        <f t="shared" si="9"/>
        <v>1</v>
      </c>
      <c r="N157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('1','E0000152','ເຄື່ອງເຕີມອາກາດ ສຳຫລັບຖັງບຳບັດນ້ຳເສຍ  HIBLOW HP-200','','','','', '', '','','ໜ່ວຍ',1,3,2,NOW(), 0, '0000-00-00 00:00:00', 0, '2',0,0 ); </v>
      </c>
      <c r="O157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58" spans="1:15">
      <c r="A158" s="4">
        <v>153</v>
      </c>
      <c r="B158" s="4" t="s">
        <v>2124</v>
      </c>
      <c r="C158" s="4" t="s">
        <v>2336</v>
      </c>
      <c r="D158" s="5" t="s">
        <v>1263</v>
      </c>
      <c r="E158" s="4" t="s">
        <v>18</v>
      </c>
      <c r="F158" s="3">
        <v>0</v>
      </c>
      <c r="H158" s="3">
        <v>2</v>
      </c>
      <c r="I158" s="1" t="s">
        <v>1698</v>
      </c>
      <c r="J158" s="1">
        <f t="shared" si="8"/>
        <v>1</v>
      </c>
      <c r="K158" s="4">
        <v>2</v>
      </c>
      <c r="L158" s="1">
        <f t="shared" si="9"/>
        <v>1</v>
      </c>
      <c r="N158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('1','E0000153','ເຄື່ອງເຕີມອາກາດ ສຳຫລັບຖັງບຳບັດນ້ຳເສຍ  MEMO COMPRESSOR LA - 120A','','','','', '', '','','ໜ່ວຍ',1,3,2,NOW(), 0, '0000-00-00 00:00:00', 0, '2',0,0 ); </v>
      </c>
      <c r="O158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59" spans="1:15">
      <c r="A159" s="4">
        <v>154</v>
      </c>
      <c r="B159" s="4" t="s">
        <v>2127</v>
      </c>
      <c r="C159" s="4" t="s">
        <v>2337</v>
      </c>
      <c r="D159" s="5" t="s">
        <v>1020</v>
      </c>
      <c r="E159" s="4" t="s">
        <v>6</v>
      </c>
      <c r="F159" s="3">
        <v>0</v>
      </c>
      <c r="H159" s="3">
        <v>16</v>
      </c>
      <c r="I159" s="1" t="s">
        <v>1698</v>
      </c>
      <c r="J159" s="1">
        <f t="shared" si="8"/>
        <v>1</v>
      </c>
      <c r="K159" s="4">
        <v>2</v>
      </c>
      <c r="L159" s="1">
        <f t="shared" si="9"/>
        <v>1</v>
      </c>
      <c r="N159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('1','E0000154','ເຄື່ອງນັບຈຳນວນຟ້າຜ່າ   ''LSC - II  1500A 8/20 SEC''','','','','', '', '','','ອັນ',1,3,2,NOW(), 0, '0000-00-00 00:00:00', 0, '2',0,0 ); </v>
      </c>
      <c r="O159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160" spans="1:15" s="4" customFormat="1">
      <c r="A160" s="4">
        <v>155</v>
      </c>
      <c r="C160" s="4" t="s">
        <v>2338</v>
      </c>
      <c r="D160" s="5" t="s">
        <v>1952</v>
      </c>
      <c r="E160" s="4" t="s">
        <v>28</v>
      </c>
      <c r="F160" s="7">
        <v>1400</v>
      </c>
      <c r="G160" s="7" t="s">
        <v>1738</v>
      </c>
      <c r="H160" s="7">
        <v>2</v>
      </c>
      <c r="I160" s="1" t="s">
        <v>48</v>
      </c>
      <c r="J160" s="1">
        <f t="shared" si="8"/>
        <v>2</v>
      </c>
      <c r="K160" s="4">
        <v>2</v>
      </c>
      <c r="L160" s="1">
        <f t="shared" si="9"/>
        <v>3</v>
      </c>
      <c r="N160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('2','E0000155','ສາຍໄຟ  THW 1 X 4   ສີດຳ        100m/ມ້ວນ','','','','', '', '','','ມ້ວນ',1,3,2,NOW(), 0, '0000-00-00 00:00:00', 0, '2',0,0 ); </v>
      </c>
      <c r="O160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0,0,'2', 1, 1, 2, NOW(), 'ຮັບສິນຄ້າເຂົ້າໃໝ່', 'admin',' 1400',0,0,0,'', '1','1','0000-00-00','-',NOW(),'-',NOW(),'-',NOW(),'3','1','','','');</v>
      </c>
    </row>
    <row r="161" spans="1:15" s="4" customFormat="1">
      <c r="A161" s="4">
        <v>156</v>
      </c>
      <c r="C161" s="4" t="s">
        <v>2339</v>
      </c>
      <c r="D161" s="5" t="s">
        <v>1726</v>
      </c>
      <c r="E161" s="4" t="s">
        <v>28</v>
      </c>
      <c r="F161" s="7">
        <v>390</v>
      </c>
      <c r="G161" s="7" t="s">
        <v>1738</v>
      </c>
      <c r="H161" s="7">
        <v>2</v>
      </c>
      <c r="I161" s="1" t="s">
        <v>1669</v>
      </c>
      <c r="J161" s="1">
        <f t="shared" si="8"/>
        <v>3</v>
      </c>
      <c r="K161" s="4">
        <v>2</v>
      </c>
      <c r="L161" s="1">
        <f t="shared" si="9"/>
        <v>3</v>
      </c>
      <c r="N161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('3','E0000156','ສາຍໄຟ  THW 1 X 1.5  BCC  ສີແດງ  100m/Roll   ','','','','', '', '','','ມ້ວນ',1,3,2,NOW(), 0, '0000-00-00 00:00:00', 0, '2',0,0 ); </v>
      </c>
      <c r="O161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390',0,0,0,'', '1','1','0000-00-00','-',NOW(),'-',NOW(),'-',NOW(),'3','1','','','');</v>
      </c>
    </row>
    <row r="162" spans="1:15">
      <c r="A162" s="4">
        <v>157</v>
      </c>
      <c r="B162" s="4" t="s">
        <v>2128</v>
      </c>
      <c r="C162" s="4" t="s">
        <v>2340</v>
      </c>
      <c r="D162" s="5" t="s">
        <v>1958</v>
      </c>
      <c r="E162" s="4" t="s">
        <v>28</v>
      </c>
      <c r="F162" s="3">
        <v>0</v>
      </c>
      <c r="H162" s="3">
        <v>33</v>
      </c>
      <c r="I162" s="1" t="s">
        <v>1698</v>
      </c>
      <c r="J162" s="1">
        <f t="shared" si="8"/>
        <v>1</v>
      </c>
      <c r="K162" s="4">
        <v>2</v>
      </c>
      <c r="L162" s="1">
        <f t="shared" si="9"/>
        <v>1</v>
      </c>
      <c r="N162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('1','E0000157','ສາຍໄຟ  THW 1 X 1.5   ສີຂາວ   100M/Roll  ','','','','', '', '','','ມ້ວນ',1,3,2,NOW(), 0, '0000-00-00 00:00:00', 0, '2',0,0 ); </v>
      </c>
      <c r="O162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163" spans="1:15">
      <c r="A163" s="4">
        <v>158</v>
      </c>
      <c r="B163" s="4" t="s">
        <v>2128</v>
      </c>
      <c r="C163" s="4" t="s">
        <v>2341</v>
      </c>
      <c r="D163" s="5" t="s">
        <v>1959</v>
      </c>
      <c r="E163" s="4" t="s">
        <v>28</v>
      </c>
      <c r="F163" s="3">
        <v>0</v>
      </c>
      <c r="H163" s="3">
        <v>2</v>
      </c>
      <c r="I163" s="1" t="s">
        <v>1698</v>
      </c>
      <c r="J163" s="1">
        <f t="shared" si="8"/>
        <v>1</v>
      </c>
      <c r="K163" s="4">
        <v>2</v>
      </c>
      <c r="L163" s="1">
        <f t="shared" si="9"/>
        <v>1</v>
      </c>
      <c r="N163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('1','E0000158','ສາຍໄຟ  THW 1 X 1.5   ສີຂຽວ   100M/Roll   ','','','','', '', '','','ມ້ວນ',1,3,2,NOW(), 0, '0000-00-00 00:00:00', 0, '2',0,0 ); </v>
      </c>
      <c r="O163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64" spans="1:15">
      <c r="A164" s="4">
        <v>159</v>
      </c>
      <c r="B164" s="4" t="s">
        <v>2128</v>
      </c>
      <c r="C164" s="4" t="s">
        <v>2342</v>
      </c>
      <c r="D164" s="5" t="s">
        <v>1960</v>
      </c>
      <c r="E164" s="4" t="s">
        <v>28</v>
      </c>
      <c r="F164" s="3">
        <v>0</v>
      </c>
      <c r="H164" s="3">
        <v>1</v>
      </c>
      <c r="I164" s="1" t="s">
        <v>1698</v>
      </c>
      <c r="J164" s="1">
        <f t="shared" si="8"/>
        <v>1</v>
      </c>
      <c r="K164" s="4">
        <v>2</v>
      </c>
      <c r="L164" s="1">
        <f t="shared" si="9"/>
        <v>1</v>
      </c>
      <c r="N164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('1','E0000159','ສາຍໄຟ  THW 1 X 2.5   ສີຂາວ   100M/Roll  ','','','','', '', '','','ມ້ວນ',1,3,2,NOW(), 0, '0000-00-00 00:00:00', 0, '2',0,0 ); </v>
      </c>
      <c r="O164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65" spans="1:15">
      <c r="A165" s="4">
        <v>160</v>
      </c>
      <c r="B165" s="4" t="s">
        <v>2128</v>
      </c>
      <c r="C165" s="4" t="s">
        <v>2343</v>
      </c>
      <c r="D165" s="5" t="s">
        <v>1129</v>
      </c>
      <c r="E165" s="4" t="s">
        <v>6</v>
      </c>
      <c r="F165" s="3">
        <v>0</v>
      </c>
      <c r="H165" s="3">
        <v>5</v>
      </c>
      <c r="I165" s="1" t="s">
        <v>1698</v>
      </c>
      <c r="J165" s="1">
        <f t="shared" si="8"/>
        <v>1</v>
      </c>
      <c r="K165" s="4">
        <v>2</v>
      </c>
      <c r="L165" s="1">
        <f t="shared" si="9"/>
        <v>1</v>
      </c>
      <c r="N165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('1','E0000160','Emerson coll for Salenoid Valve (solenod Coil 20B-220/50 PCN:057342','','','','', '', '','','ອັນ',1,3,2,NOW(), 0, '0000-00-00 00:00:00', 0, '2',0,0 ); </v>
      </c>
      <c r="O165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66" spans="1:15">
      <c r="A166" s="4">
        <v>161</v>
      </c>
      <c r="B166" s="4" t="s">
        <v>2128</v>
      </c>
      <c r="C166" s="4" t="s">
        <v>2344</v>
      </c>
      <c r="D166" s="5" t="s">
        <v>1086</v>
      </c>
      <c r="E166" s="4" t="s">
        <v>28</v>
      </c>
      <c r="F166" s="3">
        <v>0</v>
      </c>
      <c r="H166" s="3">
        <v>1</v>
      </c>
      <c r="I166" s="1" t="s">
        <v>1698</v>
      </c>
      <c r="J166" s="1">
        <f t="shared" si="8"/>
        <v>1</v>
      </c>
      <c r="K166" s="4">
        <v>2</v>
      </c>
      <c r="L166" s="1">
        <f t="shared" si="9"/>
        <v>1</v>
      </c>
      <c r="N166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('1','E0000161','ສາຍໄຟຝອຍ  0.52MM     ສີຟ້າ    (ໂຄ້ງໃຫຍ່)','','','','', '', '','','ມ້ວນ',1,3,2,NOW(), 0, '0000-00-00 00:00:00', 0, '2',0,0 ); </v>
      </c>
      <c r="O166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67" spans="1:15">
      <c r="A167" s="4">
        <v>162</v>
      </c>
      <c r="B167" s="4" t="s">
        <v>2128</v>
      </c>
      <c r="C167" s="4" t="s">
        <v>2345</v>
      </c>
      <c r="D167" s="5" t="s">
        <v>1087</v>
      </c>
      <c r="E167" s="4" t="s">
        <v>28</v>
      </c>
      <c r="F167" s="3">
        <v>0</v>
      </c>
      <c r="H167" s="3">
        <v>3</v>
      </c>
      <c r="I167" s="1" t="s">
        <v>1698</v>
      </c>
      <c r="J167" s="1">
        <f t="shared" si="8"/>
        <v>1</v>
      </c>
      <c r="K167" s="4">
        <v>2</v>
      </c>
      <c r="L167" s="1">
        <f t="shared" si="9"/>
        <v>1</v>
      </c>
      <c r="N167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('1','E0000162','ສາຍໄຟຝອຍ  0.52MM     ສີແດງ  (ໂຄ້ງນ້ອຍ)','','','','', '', '','','ມ້ວນ',1,3,2,NOW(), 0, '0000-00-00 00:00:00', 0, '2',0,0 ); </v>
      </c>
      <c r="O167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68" spans="1:15">
      <c r="A168" s="4">
        <v>163</v>
      </c>
      <c r="C168" s="4" t="s">
        <v>2346</v>
      </c>
      <c r="D168" s="5" t="s">
        <v>653</v>
      </c>
      <c r="E168" s="4" t="s">
        <v>52</v>
      </c>
      <c r="F168" s="3">
        <v>0</v>
      </c>
      <c r="H168" s="3">
        <v>100</v>
      </c>
      <c r="I168" s="1" t="s">
        <v>1698</v>
      </c>
      <c r="J168" s="1">
        <f t="shared" si="8"/>
        <v>1</v>
      </c>
      <c r="K168" s="4">
        <v>2</v>
      </c>
      <c r="L168" s="1">
        <f t="shared" si="9"/>
        <v>1</v>
      </c>
      <c r="N168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('1','E0000163','ສາຍໄຟ  VAF  2 X 2.5  ສີຂາວ      100CM/ມ້ວນ','','','','', '', '','','ແມັດ',1,3,2,NOW(), 0, '0000-00-00 00:00:00', 0, '2',0,0 ); </v>
      </c>
      <c r="O168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169" spans="1:15">
      <c r="A169" s="4">
        <v>164</v>
      </c>
      <c r="C169" s="4" t="s">
        <v>2347</v>
      </c>
      <c r="D169" s="5" t="s">
        <v>650</v>
      </c>
      <c r="E169" s="4" t="s">
        <v>62</v>
      </c>
      <c r="F169" s="3">
        <v>0</v>
      </c>
      <c r="H169" s="3">
        <v>7</v>
      </c>
      <c r="I169" s="1" t="s">
        <v>1698</v>
      </c>
      <c r="J169" s="1">
        <f t="shared" si="8"/>
        <v>1</v>
      </c>
      <c r="K169" s="4">
        <v>2</v>
      </c>
      <c r="L169" s="1">
        <f t="shared" si="9"/>
        <v>1</v>
      </c>
      <c r="N169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('1','E0000164','ສາຍໄຟ  VAF  2 X 4    ສີຂາວ      ','','','','', '', '','','ກິໂລ',1,3,2,NOW(), 0, '0000-00-00 00:00:00', 0, '2',0,0 ); </v>
      </c>
      <c r="O169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70" spans="1:15" s="4" customFormat="1">
      <c r="A170" s="14">
        <v>165</v>
      </c>
      <c r="B170" s="14"/>
      <c r="C170" s="14" t="s">
        <v>2348</v>
      </c>
      <c r="D170" s="27" t="s">
        <v>1727</v>
      </c>
      <c r="E170" s="14" t="s">
        <v>28</v>
      </c>
      <c r="F170" s="18">
        <v>5800</v>
      </c>
      <c r="G170" s="18" t="s">
        <v>1738</v>
      </c>
      <c r="H170" s="18">
        <v>5</v>
      </c>
      <c r="I170" s="15" t="s">
        <v>1669</v>
      </c>
      <c r="J170" s="1">
        <f t="shared" si="8"/>
        <v>3</v>
      </c>
      <c r="K170" s="4">
        <v>2</v>
      </c>
      <c r="L170" s="1">
        <f t="shared" si="9"/>
        <v>3</v>
      </c>
      <c r="N170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('3','E0000165','ສາຍໄຟ  VAF  2 X 6     ສີຂາວ    100m/Roll','','','','', '', '','','ມ້ວນ',1,3,2,NOW(), 0, '0000-00-00 00:00:00', 0, '2',0,0 ); </v>
      </c>
      <c r="O170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0,0,'5', 1, 1, 2, NOW(), 'ຮັບສິນຄ້າເຂົ້າໃໝ່', 'admin',' 5800',0,0,0,'', '1','1','0000-00-00','-',NOW(),'-',NOW(),'-',NOW(),'3','1','','','');</v>
      </c>
    </row>
    <row r="171" spans="1:15">
      <c r="A171" s="14">
        <v>165</v>
      </c>
      <c r="B171" s="14"/>
      <c r="C171" s="14" t="s">
        <v>2348</v>
      </c>
      <c r="D171" s="27" t="s">
        <v>651</v>
      </c>
      <c r="E171" s="14" t="s">
        <v>62</v>
      </c>
      <c r="F171" s="28">
        <v>0</v>
      </c>
      <c r="G171" s="18"/>
      <c r="H171" s="28">
        <v>5</v>
      </c>
      <c r="I171" s="15" t="s">
        <v>1698</v>
      </c>
      <c r="J171" s="1">
        <f t="shared" si="8"/>
        <v>1</v>
      </c>
      <c r="K171" s="4">
        <v>2</v>
      </c>
      <c r="L171" s="1">
        <f t="shared" si="9"/>
        <v>1</v>
      </c>
      <c r="N171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('1','E0000165','ສາຍໄຟ  VAF  2 X 6     ສີຂາວ     450CM/KGS','','','','', '', '','','ກິໂລ',1,3,2,NOW(), 0, '0000-00-00 00:00:00', 0, '2',0,0 ); </v>
      </c>
      <c r="O171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72" spans="1:15" s="4" customFormat="1">
      <c r="A172" s="19">
        <v>166</v>
      </c>
      <c r="B172" s="19"/>
      <c r="C172" s="19" t="s">
        <v>2349</v>
      </c>
      <c r="D172" s="29" t="s">
        <v>1728</v>
      </c>
      <c r="E172" s="19" t="s">
        <v>28</v>
      </c>
      <c r="F172" s="23">
        <v>6533.3333333299997</v>
      </c>
      <c r="G172" s="23" t="s">
        <v>1738</v>
      </c>
      <c r="H172" s="23">
        <v>2</v>
      </c>
      <c r="I172" s="20" t="s">
        <v>1669</v>
      </c>
      <c r="J172" s="1">
        <f t="shared" si="8"/>
        <v>3</v>
      </c>
      <c r="K172" s="4">
        <v>2</v>
      </c>
      <c r="L172" s="1">
        <f t="shared" si="9"/>
        <v>3</v>
      </c>
      <c r="N172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('3','E0000166','ສາຍໄຟ  VAF  2 X 10    ສີຂາວ    100m/Roll','','','','', '', '','','ມ້ວນ',1,3,2,NOW(), 0, '0000-00-00 00:00:00', 0, '2',0,0 ); </v>
      </c>
      <c r="O172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6533.33333333',0,0,0,'', '1','1','0000-00-00','-',NOW(),'-',NOW(),'-',NOW(),'3','1','','','');</v>
      </c>
    </row>
    <row r="173" spans="1:15">
      <c r="A173" s="19">
        <v>166</v>
      </c>
      <c r="B173" s="19"/>
      <c r="C173" s="19" t="s">
        <v>2349</v>
      </c>
      <c r="D173" s="29" t="s">
        <v>652</v>
      </c>
      <c r="E173" s="19" t="s">
        <v>62</v>
      </c>
      <c r="F173" s="30">
        <v>0</v>
      </c>
      <c r="G173" s="23"/>
      <c r="H173" s="30">
        <v>12</v>
      </c>
      <c r="I173" s="20" t="s">
        <v>1698</v>
      </c>
      <c r="J173" s="1">
        <f t="shared" si="8"/>
        <v>1</v>
      </c>
      <c r="K173" s="4">
        <v>2</v>
      </c>
      <c r="L173" s="1">
        <f t="shared" si="9"/>
        <v>1</v>
      </c>
      <c r="N173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('1','E0000166','ສາຍໄຟ  VAF  2 X 10   ສີຂາວ      335CM/KGS','','','','', '', '','','ກິໂລ',1,3,2,NOW(), 0, '0000-00-00 00:00:00', 0, '2',0,0 ); </v>
      </c>
      <c r="O173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174" spans="1:15" s="4" customFormat="1">
      <c r="A174" s="4">
        <v>167</v>
      </c>
      <c r="C174" s="4" t="s">
        <v>2350</v>
      </c>
      <c r="D174" s="5" t="s">
        <v>1729</v>
      </c>
      <c r="E174" s="4" t="s">
        <v>28</v>
      </c>
      <c r="F174" s="7">
        <v>495000</v>
      </c>
      <c r="G174" s="7" t="s">
        <v>1739</v>
      </c>
      <c r="H174" s="7">
        <v>1</v>
      </c>
      <c r="I174" s="1" t="s">
        <v>1669</v>
      </c>
      <c r="J174" s="1">
        <f t="shared" si="8"/>
        <v>3</v>
      </c>
      <c r="K174" s="4">
        <v>2</v>
      </c>
      <c r="L174" s="1">
        <f t="shared" si="9"/>
        <v>1</v>
      </c>
      <c r="N174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('3','E0000167','ສາຍໄຟ  VSF  1 X 1.5   ສີດຳ  100m/Roll','','','','', '', '','','ມ້ວນ',1,3,2,NOW(), 0, '0000-00-00 00:00:00', 0, '2',0,0 ); </v>
      </c>
      <c r="O174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495000',0,0,0,'', '1','1','0000-00-00','-',NOW(),'-',NOW(),'-',NOW(),'1','1','','','');</v>
      </c>
    </row>
    <row r="175" spans="1:15" s="4" customFormat="1">
      <c r="A175" s="14">
        <v>168</v>
      </c>
      <c r="B175" s="14"/>
      <c r="C175" s="14" t="s">
        <v>2351</v>
      </c>
      <c r="D175" s="27" t="s">
        <v>1730</v>
      </c>
      <c r="E175" s="14" t="s">
        <v>28</v>
      </c>
      <c r="F175" s="18">
        <v>2500</v>
      </c>
      <c r="G175" s="18" t="s">
        <v>1738</v>
      </c>
      <c r="H175" s="18">
        <v>1</v>
      </c>
      <c r="I175" s="15" t="s">
        <v>1669</v>
      </c>
      <c r="J175" s="1">
        <f t="shared" si="8"/>
        <v>3</v>
      </c>
      <c r="K175" s="4">
        <v>2</v>
      </c>
      <c r="L175" s="1">
        <f t="shared" si="9"/>
        <v>3</v>
      </c>
      <c r="N175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('3','E0000168','ສາຍໄຟ  VCT  4 X 2.5   ສີດຳ    100m/Roll   ','','','','', '', '','','ມ້ວນ',1,3,2,NOW(), 0, '0000-00-00 00:00:00', 0, '2',0,0 ); </v>
      </c>
      <c r="O175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2500',0,0,0,'', '1','1','0000-00-00','-',NOW(),'-',NOW(),'-',NOW(),'3','1','','','');</v>
      </c>
    </row>
    <row r="176" spans="1:15">
      <c r="A176" s="14">
        <v>168</v>
      </c>
      <c r="B176" s="14"/>
      <c r="C176" s="14" t="s">
        <v>2351</v>
      </c>
      <c r="D176" s="27" t="s">
        <v>1953</v>
      </c>
      <c r="E176" s="14" t="s">
        <v>62</v>
      </c>
      <c r="F176" s="28">
        <v>0</v>
      </c>
      <c r="G176" s="18"/>
      <c r="H176" s="28">
        <v>22</v>
      </c>
      <c r="I176" s="15" t="s">
        <v>1698</v>
      </c>
      <c r="J176" s="1">
        <f t="shared" si="8"/>
        <v>1</v>
      </c>
      <c r="K176" s="4">
        <v>2</v>
      </c>
      <c r="L176" s="1">
        <f t="shared" si="9"/>
        <v>1</v>
      </c>
      <c r="N176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('1','E0000168','ສາຍໄຟ  VCT  4 X 2.5     455CM/KGS','','','','', '', '','','ກິໂລ',1,3,2,NOW(), 0, '0000-00-00 00:00:00', 0, '2',0,0 ); </v>
      </c>
      <c r="O176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177" spans="1:15" s="4" customFormat="1">
      <c r="A177" s="4">
        <v>169</v>
      </c>
      <c r="C177" s="4" t="s">
        <v>2352</v>
      </c>
      <c r="D177" s="5" t="s">
        <v>1731</v>
      </c>
      <c r="E177" s="4" t="s">
        <v>28</v>
      </c>
      <c r="F177" s="7">
        <v>4500</v>
      </c>
      <c r="G177" s="7" t="s">
        <v>1738</v>
      </c>
      <c r="H177" s="7">
        <v>2</v>
      </c>
      <c r="I177" s="1" t="s">
        <v>1669</v>
      </c>
      <c r="J177" s="1">
        <f t="shared" si="8"/>
        <v>3</v>
      </c>
      <c r="K177" s="4">
        <v>2</v>
      </c>
      <c r="L177" s="1">
        <f t="shared" si="9"/>
        <v>3</v>
      </c>
      <c r="N177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('3','E0000169','ສາຍໄຟ  VCT  4 X 4      ສີດຳ    100m/Roll   ','','','','', '', '','','ມ້ວນ',1,3,2,NOW(), 0, '0000-00-00 00:00:00', 0, '2',0,0 ); </v>
      </c>
      <c r="O177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4500',0,0,0,'', '1','1','0000-00-00','-',NOW(),'-',NOW(),'-',NOW(),'3','1','','','');</v>
      </c>
    </row>
    <row r="178" spans="1:15">
      <c r="A178" s="4">
        <v>170</v>
      </c>
      <c r="C178" s="4" t="s">
        <v>2353</v>
      </c>
      <c r="D178" s="5" t="s">
        <v>1954</v>
      </c>
      <c r="E178" s="4" t="s">
        <v>52</v>
      </c>
      <c r="F178" s="3">
        <v>0</v>
      </c>
      <c r="H178" s="3">
        <v>385</v>
      </c>
      <c r="I178" s="1" t="s">
        <v>1698</v>
      </c>
      <c r="J178" s="1">
        <f t="shared" si="8"/>
        <v>1</v>
      </c>
      <c r="K178" s="4">
        <v>2</v>
      </c>
      <c r="L178" s="1">
        <f t="shared" si="9"/>
        <v>1</v>
      </c>
      <c r="N178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('1','E0000170','ສາຍໄຟ  VCT  4 X 6           2 MTS/KGS','','','','', '', '','','ແມັດ',1,3,2,NOW(), 0, '0000-00-00 00:00:00', 0, '2',0,0 ); </v>
      </c>
      <c r="O178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0,0,'385', 1, 1, 2, NOW(), 'ຮັບສິນຄ້າເຂົ້າໃໝ່', 'admin',' 0',0,0,0,'', '1','1','0000-00-00','-',NOW(),'-',NOW(),'-',NOW(),'1','1','','','');</v>
      </c>
    </row>
    <row r="179" spans="1:15">
      <c r="A179" s="4">
        <v>171</v>
      </c>
      <c r="C179" s="4" t="s">
        <v>2354</v>
      </c>
      <c r="D179" s="5" t="s">
        <v>1955</v>
      </c>
      <c r="E179" s="4" t="s">
        <v>52</v>
      </c>
      <c r="F179" s="3">
        <v>0</v>
      </c>
      <c r="H179" s="3">
        <v>185</v>
      </c>
      <c r="I179" s="1" t="s">
        <v>1698</v>
      </c>
      <c r="J179" s="1">
        <f t="shared" si="8"/>
        <v>1</v>
      </c>
      <c r="K179" s="4">
        <v>2</v>
      </c>
      <c r="L179" s="1">
        <f t="shared" si="9"/>
        <v>1</v>
      </c>
      <c r="N179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('1','E0000171','ສາຍໄຟ  VCT  4 X 10         0 MTS/KGS','','','','', '', '','','ແມັດ',1,3,2,NOW(), 0, '0000-00-00 00:00:00', 0, '2',0,0 ); </v>
      </c>
      <c r="O179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0,0,'185', 1, 1, 2, NOW(), 'ຮັບສິນຄ້າເຂົ້າໃໝ່', 'admin',' 0',0,0,0,'', '1','1','0000-00-00','-',NOW(),'-',NOW(),'-',NOW(),'1','1','','','');</v>
      </c>
    </row>
    <row r="180" spans="1:15">
      <c r="A180" s="4">
        <v>172</v>
      </c>
      <c r="C180" s="4" t="s">
        <v>2355</v>
      </c>
      <c r="D180" s="5" t="s">
        <v>1956</v>
      </c>
      <c r="E180" s="4" t="s">
        <v>52</v>
      </c>
      <c r="F180" s="3">
        <v>0</v>
      </c>
      <c r="H180" s="3">
        <v>10</v>
      </c>
      <c r="I180" s="1" t="s">
        <v>1698</v>
      </c>
      <c r="J180" s="1">
        <f t="shared" si="8"/>
        <v>1</v>
      </c>
      <c r="K180" s="4">
        <v>2</v>
      </c>
      <c r="L180" s="1">
        <f t="shared" si="9"/>
        <v>1</v>
      </c>
      <c r="N180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('1','E0000172','ສາຍໄຟ  VCT  4 X 16         0 MTS/KGS','','','','', '', '','','ແມັດ',1,3,2,NOW(), 0, '0000-00-00 00:00:00', 0, '2',0,0 ); </v>
      </c>
      <c r="O180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81" spans="1:15">
      <c r="A181" s="4">
        <v>173</v>
      </c>
      <c r="C181" s="4" t="s">
        <v>2356</v>
      </c>
      <c r="D181" s="5" t="s">
        <v>1957</v>
      </c>
      <c r="E181" s="4" t="s">
        <v>62</v>
      </c>
      <c r="F181" s="3">
        <v>0</v>
      </c>
      <c r="H181" s="3">
        <v>22</v>
      </c>
      <c r="I181" s="1" t="s">
        <v>1698</v>
      </c>
      <c r="J181" s="1">
        <f t="shared" si="8"/>
        <v>1</v>
      </c>
      <c r="K181" s="4">
        <v>2</v>
      </c>
      <c r="L181" s="1">
        <f t="shared" si="9"/>
        <v>1</v>
      </c>
      <c r="N181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('1','E0000173','ສາຍໄຟ  VCT  3 X 4           285CM/KGS','','','','', '', '','','ກິໂລ',1,3,2,NOW(), 0, '0000-00-00 00:00:00', 0, '2',0,0 ); </v>
      </c>
      <c r="O181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182" spans="1:15">
      <c r="A182" s="4">
        <v>174</v>
      </c>
      <c r="C182" s="4" t="s">
        <v>2357</v>
      </c>
      <c r="D182" s="5" t="s">
        <v>654</v>
      </c>
      <c r="E182" s="4" t="s">
        <v>655</v>
      </c>
      <c r="F182" s="3">
        <v>0</v>
      </c>
      <c r="H182" s="3">
        <v>1</v>
      </c>
      <c r="I182" s="1" t="s">
        <v>1698</v>
      </c>
      <c r="J182" s="1">
        <f t="shared" si="8"/>
        <v>1</v>
      </c>
      <c r="K182" s="4">
        <v>2</v>
      </c>
      <c r="L182" s="1">
        <f t="shared" si="9"/>
        <v>1</v>
      </c>
      <c r="N182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('1','E0000174','ສາຍໄຟ  BVV  1 X 70','','','','', '', '','','ໂລ້ນ',1,3,2,NOW(), 0, '0000-00-00 00:00:00', 0, '2',0,0 ); </v>
      </c>
      <c r="O182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83" spans="1:15">
      <c r="A183" s="4">
        <v>175</v>
      </c>
      <c r="C183" s="4" t="s">
        <v>2358</v>
      </c>
      <c r="D183" s="5" t="s">
        <v>656</v>
      </c>
      <c r="E183" s="4" t="s">
        <v>655</v>
      </c>
      <c r="F183" s="3">
        <v>0</v>
      </c>
      <c r="H183" s="3">
        <v>4</v>
      </c>
      <c r="I183" s="1" t="s">
        <v>1698</v>
      </c>
      <c r="J183" s="1">
        <f t="shared" si="8"/>
        <v>1</v>
      </c>
      <c r="K183" s="4">
        <v>2</v>
      </c>
      <c r="L183" s="1">
        <f t="shared" si="9"/>
        <v>1</v>
      </c>
      <c r="N183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('1','E0000175','ສາຍໄຟ  BVV  1 X 150','','','','', '', '','','ໂລ້ນ',1,3,2,NOW(), 0, '0000-00-00 00:00:00', 0, '2',0,0 ); </v>
      </c>
      <c r="O183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84" spans="1:15">
      <c r="A184" s="4">
        <v>176</v>
      </c>
      <c r="C184" s="4" t="s">
        <v>2359</v>
      </c>
      <c r="D184" s="5" t="s">
        <v>657</v>
      </c>
      <c r="E184" s="4" t="s">
        <v>655</v>
      </c>
      <c r="F184" s="3">
        <v>0</v>
      </c>
      <c r="H184" s="3">
        <v>3</v>
      </c>
      <c r="I184" s="1" t="s">
        <v>1698</v>
      </c>
      <c r="J184" s="1">
        <f t="shared" si="8"/>
        <v>1</v>
      </c>
      <c r="K184" s="4">
        <v>2</v>
      </c>
      <c r="L184" s="1">
        <f t="shared" si="9"/>
        <v>1</v>
      </c>
      <c r="N184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('1','E0000176','ສາຍໄຟ  BVV  1 X 240','','','','', '', '','','ໂລ້ນ',1,3,2,NOW(), 0, '0000-00-00 00:00:00', 0, '2',0,0 ); </v>
      </c>
      <c r="O184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85" spans="1:15">
      <c r="A185" s="4">
        <v>177</v>
      </c>
      <c r="C185" s="4" t="s">
        <v>2360</v>
      </c>
      <c r="D185" s="5" t="s">
        <v>658</v>
      </c>
      <c r="E185" s="4" t="s">
        <v>655</v>
      </c>
      <c r="F185" s="3">
        <v>0</v>
      </c>
      <c r="H185" s="3">
        <v>1</v>
      </c>
      <c r="I185" s="1" t="s">
        <v>1698</v>
      </c>
      <c r="J185" s="1">
        <f t="shared" si="8"/>
        <v>1</v>
      </c>
      <c r="K185" s="4">
        <v>2</v>
      </c>
      <c r="L185" s="1">
        <f t="shared" si="9"/>
        <v>1</v>
      </c>
      <c r="N185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('1','E0000177','ສາຍໄຟ  NYY 1 X 35  Thai yazaki F3.6/6KVW (ສາຍລໍ້ຟ້າ,ສາຍໄຟເປືອຍ)','','','','', '', '','','ໂລ້ນ',1,3,2,NOW(), 0, '0000-00-00 00:00:00', 0, '2',0,0 ); </v>
      </c>
      <c r="O185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86" spans="1:15">
      <c r="A186" s="4">
        <v>178</v>
      </c>
      <c r="C186" s="4" t="s">
        <v>2361</v>
      </c>
      <c r="D186" s="5" t="s">
        <v>659</v>
      </c>
      <c r="E186" s="4" t="s">
        <v>655</v>
      </c>
      <c r="F186" s="3">
        <v>0</v>
      </c>
      <c r="H186" s="3">
        <v>1</v>
      </c>
      <c r="I186" s="1" t="s">
        <v>1698</v>
      </c>
      <c r="J186" s="1">
        <f t="shared" si="8"/>
        <v>1</v>
      </c>
      <c r="K186" s="4">
        <v>2</v>
      </c>
      <c r="L186" s="1">
        <f t="shared" si="9"/>
        <v>1</v>
      </c>
      <c r="N186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('1','E0000178','ສາຍໄຟ  NYY 4 X 70','','','','', '', '','','ໂລ້ນ',1,3,2,NOW(), 0, '0000-00-00 00:00:00', 0, '2',0,0 ); </v>
      </c>
      <c r="O186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87" spans="1:15">
      <c r="A187" s="4">
        <v>179</v>
      </c>
      <c r="C187" s="4" t="s">
        <v>2362</v>
      </c>
      <c r="D187" s="5" t="s">
        <v>660</v>
      </c>
      <c r="E187" s="4" t="s">
        <v>655</v>
      </c>
      <c r="F187" s="3">
        <v>0</v>
      </c>
      <c r="H187" s="3">
        <v>1</v>
      </c>
      <c r="I187" s="1" t="s">
        <v>1698</v>
      </c>
      <c r="J187" s="1">
        <f t="shared" si="8"/>
        <v>1</v>
      </c>
      <c r="K187" s="4">
        <v>2</v>
      </c>
      <c r="L187" s="1">
        <f t="shared" si="9"/>
        <v>1</v>
      </c>
      <c r="N187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('1','E0000179','ສາຍໄຟ  NYY 1 X 185','','','','', '', '','','ໂລ້ນ',1,3,2,NOW(), 0, '0000-00-00 00:00:00', 0, '2',0,0 ); </v>
      </c>
      <c r="O187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88" spans="1:15">
      <c r="A188" s="4">
        <v>180</v>
      </c>
      <c r="C188" s="4" t="s">
        <v>2363</v>
      </c>
      <c r="D188" s="5" t="s">
        <v>661</v>
      </c>
      <c r="E188" s="4" t="s">
        <v>62</v>
      </c>
      <c r="F188" s="3">
        <v>0</v>
      </c>
      <c r="H188" s="3">
        <v>15</v>
      </c>
      <c r="I188" s="1" t="s">
        <v>1698</v>
      </c>
      <c r="J188" s="1">
        <f t="shared" si="8"/>
        <v>1</v>
      </c>
      <c r="K188" s="4">
        <v>2</v>
      </c>
      <c r="L188" s="1">
        <f t="shared" si="9"/>
        <v>1</v>
      </c>
      <c r="N188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('1','E0000180','ສາຍໄຟ  NYY 1 X 70','','','','', '', '','','ກິໂລ',1,3,2,NOW(), 0, '0000-00-00 00:00:00', 0, '2',0,0 ); </v>
      </c>
      <c r="O188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189" spans="1:15">
      <c r="A189" s="4">
        <v>181</v>
      </c>
      <c r="C189" s="4" t="s">
        <v>2364</v>
      </c>
      <c r="D189" s="5" t="s">
        <v>662</v>
      </c>
      <c r="E189" s="4" t="s">
        <v>52</v>
      </c>
      <c r="F189" s="3">
        <v>0</v>
      </c>
      <c r="H189" s="3">
        <v>10</v>
      </c>
      <c r="I189" s="1" t="s">
        <v>1698</v>
      </c>
      <c r="J189" s="1">
        <f t="shared" si="8"/>
        <v>1</v>
      </c>
      <c r="K189" s="4">
        <v>2</v>
      </c>
      <c r="L189" s="1">
        <f t="shared" si="9"/>
        <v>1</v>
      </c>
      <c r="N189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('1','E0000181','ສາຍໄຟ  NYY 4 X 10   ','','','','', '', '','','ແມັດ',1,3,2,NOW(), 0, '0000-00-00 00:00:00', 0, '2',0,0 ); </v>
      </c>
      <c r="O189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90" spans="1:15">
      <c r="A190" s="4">
        <v>182</v>
      </c>
      <c r="C190" s="4" t="s">
        <v>2365</v>
      </c>
      <c r="D190" s="5" t="s">
        <v>649</v>
      </c>
      <c r="E190" s="4" t="s">
        <v>62</v>
      </c>
      <c r="F190" s="3">
        <v>0</v>
      </c>
      <c r="H190" s="3">
        <v>11</v>
      </c>
      <c r="I190" s="1" t="s">
        <v>1698</v>
      </c>
      <c r="J190" s="1">
        <f t="shared" si="8"/>
        <v>1</v>
      </c>
      <c r="K190" s="4">
        <v>2</v>
      </c>
      <c r="L190" s="1">
        <f t="shared" si="9"/>
        <v>1</v>
      </c>
      <c r="N190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('1','E0000182','ສາຍໄຟ  RVV  300/500V       540CM/KGS','','','','', '', '','','ກິໂລ',1,3,2,NOW(), 0, '0000-00-00 00:00:00', 0, '2',0,0 ); </v>
      </c>
      <c r="O190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191" spans="1:15">
      <c r="A191" s="4">
        <v>183</v>
      </c>
      <c r="C191" s="4" t="s">
        <v>2366</v>
      </c>
      <c r="D191" s="5" t="s">
        <v>663</v>
      </c>
      <c r="E191" s="4" t="s">
        <v>655</v>
      </c>
      <c r="F191" s="3">
        <v>0</v>
      </c>
      <c r="H191" s="3">
        <v>1</v>
      </c>
      <c r="I191" s="1" t="s">
        <v>1698</v>
      </c>
      <c r="J191" s="1">
        <f t="shared" si="8"/>
        <v>1</v>
      </c>
      <c r="K191" s="4">
        <v>2</v>
      </c>
      <c r="L191" s="1">
        <f t="shared" si="9"/>
        <v>1</v>
      </c>
      <c r="N191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('1','E0000183','ສາຍໄຟ  Aluminium 1 X 50  (SNYY003)','','','','', '', '','','ໂລ້ນ',1,3,2,NOW(), 0, '0000-00-00 00:00:00', 0, '2',0,0 ); </v>
      </c>
      <c r="O191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92" spans="1:15">
      <c r="A192" s="4">
        <v>184</v>
      </c>
      <c r="C192" s="4" t="s">
        <v>2367</v>
      </c>
      <c r="D192" s="5" t="s">
        <v>664</v>
      </c>
      <c r="E192" s="4" t="s">
        <v>655</v>
      </c>
      <c r="F192" s="3">
        <v>0</v>
      </c>
      <c r="H192" s="3">
        <v>6</v>
      </c>
      <c r="I192" s="1" t="s">
        <v>1698</v>
      </c>
      <c r="J192" s="1">
        <f t="shared" si="8"/>
        <v>1</v>
      </c>
      <c r="K192" s="4">
        <v>2</v>
      </c>
      <c r="L192" s="1">
        <f t="shared" si="9"/>
        <v>1</v>
      </c>
      <c r="N192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('1','E0000184','ສາຍໄຟ  Aluminium 1 X 150 mm  (SALU001)','','','','', '', '','','ໂລ້ນ',1,3,2,NOW(), 0, '0000-00-00 00:00:00', 0, '2',0,0 ); </v>
      </c>
      <c r="O192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193" spans="1:15">
      <c r="A193" s="4">
        <v>185</v>
      </c>
      <c r="C193" s="4" t="s">
        <v>2368</v>
      </c>
      <c r="D193" s="5" t="s">
        <v>665</v>
      </c>
      <c r="E193" s="4" t="s">
        <v>655</v>
      </c>
      <c r="F193" s="3">
        <v>0</v>
      </c>
      <c r="H193" s="3">
        <v>1</v>
      </c>
      <c r="I193" s="1" t="s">
        <v>1698</v>
      </c>
      <c r="J193" s="1">
        <f t="shared" si="8"/>
        <v>1</v>
      </c>
      <c r="K193" s="4">
        <v>2</v>
      </c>
      <c r="L193" s="1">
        <f t="shared" si="9"/>
        <v>1</v>
      </c>
      <c r="N193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('1','E0000185','ສາຍໄຟ VV  2 X  6   + 1 X 2.5 M','','','','', '', '','','ໂລ້ນ',1,3,2,NOW(), 0, '0000-00-00 00:00:00', 0, '2',0,0 ); </v>
      </c>
      <c r="O193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94" spans="1:15">
      <c r="A194" s="4">
        <v>186</v>
      </c>
      <c r="C194" s="4" t="s">
        <v>2369</v>
      </c>
      <c r="D194" s="5" t="s">
        <v>666</v>
      </c>
      <c r="E194" s="4" t="s">
        <v>655</v>
      </c>
      <c r="F194" s="3">
        <v>0</v>
      </c>
      <c r="H194" s="3">
        <v>1</v>
      </c>
      <c r="I194" s="1" t="s">
        <v>1698</v>
      </c>
      <c r="J194" s="1">
        <f t="shared" si="8"/>
        <v>1</v>
      </c>
      <c r="K194" s="4">
        <v>2</v>
      </c>
      <c r="L194" s="1">
        <f t="shared" si="9"/>
        <v>1</v>
      </c>
      <c r="N194" s="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('1','E0000186','ສາຍໄຟ VV  3 X 10  + 1 X 1.6 M','','','','', '', '','','ໂລ້ນ',1,3,2,NOW(), 0, '0000-00-00 00:00:00', 0, '2',0,0 ); </v>
      </c>
      <c r="O194" s="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95" spans="1:15">
      <c r="A195" s="4">
        <v>187</v>
      </c>
      <c r="C195" s="4" t="s">
        <v>2370</v>
      </c>
      <c r="D195" s="5" t="s">
        <v>667</v>
      </c>
      <c r="E195" s="4" t="s">
        <v>655</v>
      </c>
      <c r="F195" s="3">
        <v>0</v>
      </c>
      <c r="H195" s="3">
        <v>2</v>
      </c>
      <c r="I195" s="1" t="s">
        <v>1698</v>
      </c>
      <c r="J195" s="1">
        <f t="shared" ref="J195:J258" si="12">_xlfn.IFS(I195="ສາງລາຍວັນສຳນັກງານໃຫຍ່",1,I195="ພະແນກບໍລິຫານສຳນັກງານໃຫຍ່",2,I195="ໄອເຕັກສູນວາງສະແດງສິນຄ້າ",3,I195="ໄອເຕັກມໍລ",4,I195="ໄອເຕັກສວນນ້ຳ",5,I195="ທົ່ງຂັນຄຳມໍລ",6)</f>
        <v>1</v>
      </c>
      <c r="K195" s="4">
        <v>2</v>
      </c>
      <c r="L195" s="1">
        <f t="shared" ref="L195:L258" si="13">_xlfn.IFS(G195="ກີບ",1,G195="ບາດ",3,G195="ໂດລາ",2,TRUE,1)</f>
        <v>1</v>
      </c>
      <c r="N195" s="4" t="str">
        <f t="shared" ref="N195:N258" si="14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J195 &amp;"','"&amp; C195 &amp;"','"&amp; D195 &amp;"','','','','', '', '','','" &amp; E195 &amp;"',1,3,2,NOW(), 0, '0000-00-00 00:00:00', 0, '"&amp; K195&amp;"',0,0 );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('1','E0000187','ສາຍໄຟ VV  2 X 2.5 + 1 X 1.5 M','','','','', '', '','','ໂລ້ນ',1,3,2,NOW(), 0, '0000-00-00 00:00:00', 0, '2',0,0 ); </v>
      </c>
      <c r="O195" s="4" t="str">
        <f t="shared" ref="O195:O258" si="15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'"&amp;J195&amp;"', '2024-04-10', (SELECT MAX(materialID) as materialID FROM tb_material WHERE info_id= '"&amp;J195&amp;"'), 0,0,'"&amp;H195&amp;"', 1, 1, 2, NOW(), 'ຮັບສິນຄ້າເຂົ້າໃໝ່', 'admin',' "&amp;F195&amp;"',0,0,0,'', '1','1','0000-00-00','-',NOW(),'-',NOW(),'-',NOW(),'"&amp;L195&amp;"','1','','','');"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96" spans="1:15">
      <c r="A196" s="4">
        <v>188</v>
      </c>
      <c r="C196" s="4" t="s">
        <v>2371</v>
      </c>
      <c r="D196" s="5" t="s">
        <v>668</v>
      </c>
      <c r="E196" s="4" t="s">
        <v>655</v>
      </c>
      <c r="F196" s="3">
        <v>0</v>
      </c>
      <c r="H196" s="3">
        <v>1</v>
      </c>
      <c r="I196" s="1" t="s">
        <v>1698</v>
      </c>
      <c r="J196" s="1">
        <f t="shared" si="12"/>
        <v>1</v>
      </c>
      <c r="K196" s="4">
        <v>2</v>
      </c>
      <c r="L196" s="1">
        <f t="shared" si="13"/>
        <v>1</v>
      </c>
      <c r="N196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('1','E0000188','ສາຍໄຟ XLPE POWER CABLE 1 X 35','','','','', '', '','','ໂລ້ນ',1,3,2,NOW(), 0, '0000-00-00 00:00:00', 0, '2',0,0 ); </v>
      </c>
      <c r="O196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97" spans="1:15">
      <c r="A197" s="4">
        <v>189</v>
      </c>
      <c r="C197" s="4" t="s">
        <v>2372</v>
      </c>
      <c r="D197" s="5" t="s">
        <v>669</v>
      </c>
      <c r="E197" s="4" t="s">
        <v>520</v>
      </c>
      <c r="F197" s="3">
        <v>0</v>
      </c>
      <c r="H197" s="3">
        <v>1</v>
      </c>
      <c r="I197" s="1" t="s">
        <v>1698</v>
      </c>
      <c r="J197" s="1">
        <f t="shared" si="12"/>
        <v>1</v>
      </c>
      <c r="K197" s="4">
        <v>2</v>
      </c>
      <c r="L197" s="1">
        <f t="shared" si="13"/>
        <v>1</v>
      </c>
      <c r="N197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('1','E0000189','ສາຍໄຟເບີອອບຕິກ GYXTW 9/125','','','','', '', '','','ໂຄ້ງ',1,3,2,NOW(), 0, '0000-00-00 00:00:00', 0, '2',0,0 ); </v>
      </c>
      <c r="O197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98" spans="1:15">
      <c r="A198" s="4">
        <v>190</v>
      </c>
      <c r="C198" s="4" t="s">
        <v>2373</v>
      </c>
      <c r="D198" s="5" t="s">
        <v>670</v>
      </c>
      <c r="E198" s="4" t="s">
        <v>655</v>
      </c>
      <c r="F198" s="3">
        <v>0</v>
      </c>
      <c r="H198" s="3">
        <v>1</v>
      </c>
      <c r="I198" s="1" t="s">
        <v>1698</v>
      </c>
      <c r="J198" s="1">
        <f t="shared" si="12"/>
        <v>1</v>
      </c>
      <c r="K198" s="4">
        <v>2</v>
      </c>
      <c r="L198" s="1">
        <f t="shared" si="13"/>
        <v>1</v>
      </c>
      <c r="N198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('1','E0000190','ສາຍສັນຍານ FLEX-J2  34 X 1.5','','','','', '', '','','ໂລ້ນ',1,3,2,NOW(), 0, '0000-00-00 00:00:00', 0, '2',0,0 ); </v>
      </c>
      <c r="O198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99" spans="1:15" s="4" customFormat="1">
      <c r="A199" s="4">
        <v>191</v>
      </c>
      <c r="C199" s="4" t="s">
        <v>2374</v>
      </c>
      <c r="D199" s="5" t="s">
        <v>1762</v>
      </c>
      <c r="E199" s="4" t="s">
        <v>28</v>
      </c>
      <c r="F199" s="7">
        <v>250000</v>
      </c>
      <c r="G199" s="4" t="s">
        <v>1739</v>
      </c>
      <c r="H199" s="7">
        <v>1</v>
      </c>
      <c r="I199" s="1" t="s">
        <v>1698</v>
      </c>
      <c r="J199" s="1">
        <f t="shared" si="12"/>
        <v>1</v>
      </c>
      <c r="K199" s="4">
        <v>2</v>
      </c>
      <c r="L199" s="1">
        <f t="shared" si="13"/>
        <v>1</v>
      </c>
      <c r="N199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('1','E0000191','ສາຍລຳໂພງ    RVS 2 X 6   100m    (ແດງ - ດຳ)','','','','', '', '','','ມ້ວນ',1,3,2,NOW(), 0, '0000-00-00 00:00:00', 0, '2',0,0 ); </v>
      </c>
      <c r="O199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250000',0,0,0,'', '1','1','0000-00-00','-',NOW(),'-',NOW(),'-',NOW(),'1','1','','','');</v>
      </c>
    </row>
    <row r="200" spans="1:15" s="4" customFormat="1">
      <c r="A200" s="4">
        <v>192</v>
      </c>
      <c r="C200" s="4" t="s">
        <v>2375</v>
      </c>
      <c r="D200" s="5" t="s">
        <v>1746</v>
      </c>
      <c r="E200" s="4" t="s">
        <v>6</v>
      </c>
      <c r="F200" s="7">
        <v>140</v>
      </c>
      <c r="G200" s="4" t="s">
        <v>1738</v>
      </c>
      <c r="H200" s="7">
        <v>1</v>
      </c>
      <c r="I200" s="5" t="s">
        <v>1685</v>
      </c>
      <c r="J200" s="1">
        <f t="shared" si="12"/>
        <v>4</v>
      </c>
      <c r="K200" s="4">
        <v>2</v>
      </c>
      <c r="L200" s="1">
        <f t="shared" si="13"/>
        <v>3</v>
      </c>
      <c r="N200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('4','E0000192','ສະວິກແສງ  HI - TEK 10A 220V','','','','', '', '','','ອັນ',1,3,2,NOW(), 0, '0000-00-00 00:00:00', 0, '2',0,0 ); </v>
      </c>
      <c r="O200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140',0,0,0,'', '1','1','0000-00-00','-',NOW(),'-',NOW(),'-',NOW(),'3','1','','','');</v>
      </c>
    </row>
    <row r="201" spans="1:15" s="4" customFormat="1">
      <c r="A201" s="4">
        <v>193</v>
      </c>
      <c r="C201" s="4" t="s">
        <v>2376</v>
      </c>
      <c r="D201" s="5" t="s">
        <v>1755</v>
      </c>
      <c r="E201" s="4" t="s">
        <v>6</v>
      </c>
      <c r="F201" s="7">
        <v>280</v>
      </c>
      <c r="G201" s="4" t="s">
        <v>1738</v>
      </c>
      <c r="H201" s="8">
        <v>1</v>
      </c>
      <c r="I201" s="5" t="s">
        <v>1685</v>
      </c>
      <c r="J201" s="1">
        <f t="shared" si="12"/>
        <v>4</v>
      </c>
      <c r="K201" s="4">
        <v>2</v>
      </c>
      <c r="L201" s="1">
        <f t="shared" si="13"/>
        <v>3</v>
      </c>
      <c r="N201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('4','E0000193','ສາມທາງວາຍເວເຫລັກ 2 X 4    ( 5 X 10CM )','','','','', '', '','','ອັນ',1,3,2,NOW(), 0, '0000-00-00 00:00:00', 0, '2',0,0 ); </v>
      </c>
      <c r="O201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280',0,0,0,'', '1','1','0000-00-00','-',NOW(),'-',NOW(),'-',NOW(),'3','1','','','');</v>
      </c>
    </row>
    <row r="202" spans="1:15">
      <c r="A202" s="4">
        <v>194</v>
      </c>
      <c r="C202" s="4" t="s">
        <v>2377</v>
      </c>
      <c r="D202" s="5" t="s">
        <v>693</v>
      </c>
      <c r="E202" s="4" t="s">
        <v>6</v>
      </c>
      <c r="F202" s="3">
        <v>0</v>
      </c>
      <c r="H202" s="3">
        <v>4</v>
      </c>
      <c r="I202" s="1" t="s">
        <v>1698</v>
      </c>
      <c r="J202" s="1">
        <f t="shared" si="12"/>
        <v>1</v>
      </c>
      <c r="K202" s="4">
        <v>2</v>
      </c>
      <c r="L202" s="1">
        <f t="shared" si="13"/>
        <v>1</v>
      </c>
      <c r="N202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('1','E0000194','ສາມທາງລົດ SIZE 160 X 110  HDPE     ','','','','', '', '','','ອັນ',1,3,2,NOW(), 0, '0000-00-00 00:00:00', 0, '2',0,0 ); </v>
      </c>
      <c r="O202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03" spans="1:15">
      <c r="A203" s="4">
        <v>195</v>
      </c>
      <c r="C203" s="4" t="s">
        <v>2378</v>
      </c>
      <c r="D203" s="5" t="s">
        <v>694</v>
      </c>
      <c r="E203" s="4" t="s">
        <v>6</v>
      </c>
      <c r="F203" s="3">
        <v>0</v>
      </c>
      <c r="H203" s="3">
        <v>3</v>
      </c>
      <c r="I203" s="1" t="s">
        <v>1698</v>
      </c>
      <c r="J203" s="1">
        <f t="shared" si="12"/>
        <v>1</v>
      </c>
      <c r="K203" s="4">
        <v>2</v>
      </c>
      <c r="L203" s="1">
        <f t="shared" si="13"/>
        <v>1</v>
      </c>
      <c r="N203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('1','E0000195','ສາມທາງລົດ SIZE 140 X 110  HDPE     ','','','','', '', '','','ອັນ',1,3,2,NOW(), 0, '0000-00-00 00:00:00', 0, '2',0,0 ); </v>
      </c>
      <c r="O203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04" spans="1:15">
      <c r="A204" s="4">
        <v>196</v>
      </c>
      <c r="C204" s="4" t="s">
        <v>2379</v>
      </c>
      <c r="D204" s="5" t="s">
        <v>695</v>
      </c>
      <c r="E204" s="4" t="s">
        <v>6</v>
      </c>
      <c r="F204" s="3">
        <v>0</v>
      </c>
      <c r="H204" s="3">
        <v>4</v>
      </c>
      <c r="I204" s="1" t="s">
        <v>1698</v>
      </c>
      <c r="J204" s="1">
        <f t="shared" si="12"/>
        <v>1</v>
      </c>
      <c r="K204" s="4">
        <v>2</v>
      </c>
      <c r="L204" s="1">
        <f t="shared" si="13"/>
        <v>1</v>
      </c>
      <c r="N204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('1','E0000196','ສາມທາງລົດ SIZE 110 X   63  HDPE     ','','','','', '', '','','ອັນ',1,3,2,NOW(), 0, '0000-00-00 00:00:00', 0, '2',0,0 ); </v>
      </c>
      <c r="O204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05" spans="1:15">
      <c r="A205" s="4">
        <v>197</v>
      </c>
      <c r="C205" s="4" t="s">
        <v>2380</v>
      </c>
      <c r="D205" s="5" t="s">
        <v>696</v>
      </c>
      <c r="E205" s="4" t="s">
        <v>6</v>
      </c>
      <c r="F205" s="3">
        <v>0</v>
      </c>
      <c r="H205" s="3">
        <v>8</v>
      </c>
      <c r="I205" s="1" t="s">
        <v>1698</v>
      </c>
      <c r="J205" s="1">
        <f t="shared" si="12"/>
        <v>1</v>
      </c>
      <c r="K205" s="4">
        <v>2</v>
      </c>
      <c r="L205" s="1">
        <f t="shared" si="13"/>
        <v>1</v>
      </c>
      <c r="N205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('1','E0000197','ສາມທາງ  SIZE   160     HDPE     ','','','','', '', '','','ອັນ',1,3,2,NOW(), 0, '0000-00-00 00:00:00', 0, '2',0,0 ); </v>
      </c>
      <c r="O205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206" spans="1:15">
      <c r="A206" s="4">
        <v>198</v>
      </c>
      <c r="C206" s="4" t="s">
        <v>2381</v>
      </c>
      <c r="D206" s="5" t="s">
        <v>697</v>
      </c>
      <c r="E206" s="4" t="s">
        <v>6</v>
      </c>
      <c r="F206" s="3">
        <v>0</v>
      </c>
      <c r="H206" s="3">
        <v>20</v>
      </c>
      <c r="I206" s="1" t="s">
        <v>1698</v>
      </c>
      <c r="J206" s="1">
        <f t="shared" si="12"/>
        <v>1</v>
      </c>
      <c r="K206" s="4">
        <v>2</v>
      </c>
      <c r="L206" s="1">
        <f t="shared" si="13"/>
        <v>1</v>
      </c>
      <c r="N206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('1','E0000198','ສາມທາງ  SIZE   110     HDPE     ','','','','', '', '','','ອັນ',1,3,2,NOW(), 0, '0000-00-00 00:00:00', 0, '2',0,0 ); </v>
      </c>
      <c r="O206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207" spans="1:15">
      <c r="A207" s="4">
        <v>199</v>
      </c>
      <c r="B207" s="4" t="s">
        <v>2127</v>
      </c>
      <c r="C207" s="4" t="s">
        <v>2382</v>
      </c>
      <c r="D207" s="5" t="s">
        <v>1006</v>
      </c>
      <c r="E207" s="4" t="s">
        <v>6</v>
      </c>
      <c r="F207" s="3">
        <v>0</v>
      </c>
      <c r="H207" s="3">
        <v>20</v>
      </c>
      <c r="I207" s="1" t="s">
        <v>1698</v>
      </c>
      <c r="J207" s="1">
        <f t="shared" si="12"/>
        <v>1</v>
      </c>
      <c r="K207" s="4">
        <v>2</v>
      </c>
      <c r="L207" s="1">
        <f t="shared" si="13"/>
        <v>1</v>
      </c>
      <c r="N207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('1','E0000199','ສະມາດ ລີ່ແສງ   ''Dimmable''','','','','', '', '','','ອັນ',1,3,2,NOW(), 0, '0000-00-00 00:00:00', 0, '2',0,0 ); </v>
      </c>
      <c r="O207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208" spans="1:15">
      <c r="A208" s="4">
        <v>200</v>
      </c>
      <c r="B208" s="4" t="s">
        <v>2127</v>
      </c>
      <c r="C208" s="4" t="s">
        <v>2383</v>
      </c>
      <c r="D208" s="5" t="s">
        <v>1024</v>
      </c>
      <c r="E208" s="4" t="s">
        <v>6</v>
      </c>
      <c r="F208" s="3">
        <v>0</v>
      </c>
      <c r="H208" s="3">
        <v>23</v>
      </c>
      <c r="I208" s="1" t="s">
        <v>1698</v>
      </c>
      <c r="J208" s="1">
        <f t="shared" si="12"/>
        <v>1</v>
      </c>
      <c r="K208" s="4">
        <v>2</v>
      </c>
      <c r="L208" s="1">
        <f t="shared" si="13"/>
        <v>1</v>
      </c>
      <c r="N208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('1','E0000200','ສະວິກປຸ່ມກົດ &amp;ໄພລອດແລມ Switct push-button Pilot lamp LED XB7NA31 Col.Green''Schneider''','','','','', '', '','','ອັນ',1,3,2,NOW(), 0, '0000-00-00 00:00:00', 0, '2',0,0 ); </v>
      </c>
      <c r="O208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209" spans="1:15">
      <c r="A209" s="4">
        <v>201</v>
      </c>
      <c r="B209" s="4" t="s">
        <v>2127</v>
      </c>
      <c r="C209" s="4" t="s">
        <v>2384</v>
      </c>
      <c r="D209" s="5" t="s">
        <v>1025</v>
      </c>
      <c r="E209" s="4" t="s">
        <v>6</v>
      </c>
      <c r="F209" s="3">
        <v>0</v>
      </c>
      <c r="H209" s="3">
        <v>29</v>
      </c>
      <c r="I209" s="1" t="s">
        <v>1698</v>
      </c>
      <c r="J209" s="1">
        <f t="shared" si="12"/>
        <v>1</v>
      </c>
      <c r="K209" s="4">
        <v>2</v>
      </c>
      <c r="L209" s="1">
        <f t="shared" si="13"/>
        <v>1</v>
      </c>
      <c r="N209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('1','E0000201','ສະວິກປຸ່ມກົດ &amp;ໄພລອດແລມ Switct push-button Pilot lamp LED XB7NA42 Col.RED   ''Schneider''','','','','', '', '','','ອັນ',1,3,2,NOW(), 0, '0000-00-00 00:00:00', 0, '2',0,0 ); </v>
      </c>
      <c r="O209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210" spans="1:15">
      <c r="A210" s="4">
        <v>202</v>
      </c>
      <c r="B210" s="4" t="s">
        <v>2128</v>
      </c>
      <c r="C210" s="4" t="s">
        <v>2385</v>
      </c>
      <c r="D210" s="5" t="s">
        <v>1110</v>
      </c>
      <c r="E210" s="4" t="s">
        <v>6</v>
      </c>
      <c r="F210" s="3">
        <v>0</v>
      </c>
      <c r="H210" s="3">
        <v>30</v>
      </c>
      <c r="I210" s="1" t="s">
        <v>1698</v>
      </c>
      <c r="J210" s="1">
        <f t="shared" si="12"/>
        <v>1</v>
      </c>
      <c r="K210" s="4">
        <v>2</v>
      </c>
      <c r="L210" s="1">
        <f t="shared" si="13"/>
        <v>1</v>
      </c>
      <c r="N210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('1','E0000202','ສະລິບຕໍ່ສາຍໄຟ (ຫົວກົດ)  CSL10 ','','','','', '', '','','ອັນ',1,3,2,NOW(), 0, '0000-00-00 00:00:00', 0, '2',0,0 ); </v>
      </c>
      <c r="O210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211" spans="1:15">
      <c r="A211" s="4">
        <v>203</v>
      </c>
      <c r="B211" s="4" t="s">
        <v>2128</v>
      </c>
      <c r="C211" s="4" t="s">
        <v>2386</v>
      </c>
      <c r="D211" s="5" t="s">
        <v>1111</v>
      </c>
      <c r="E211" s="4" t="s">
        <v>6</v>
      </c>
      <c r="F211" s="3">
        <v>0</v>
      </c>
      <c r="H211" s="3">
        <v>45</v>
      </c>
      <c r="I211" s="1" t="s">
        <v>1698</v>
      </c>
      <c r="J211" s="1">
        <f t="shared" si="12"/>
        <v>1</v>
      </c>
      <c r="K211" s="4">
        <v>2</v>
      </c>
      <c r="L211" s="1">
        <f t="shared" si="13"/>
        <v>1</v>
      </c>
      <c r="N211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('1','E0000203','ສະລິບຕໍ່ສາຍໄຟ (ຫົວກົດ)  CSL16 ','','','','', '', '','','ອັນ',1,3,2,NOW(), 0, '0000-00-00 00:00:00', 0, '2',0,0 ); </v>
      </c>
      <c r="O211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212" spans="1:15">
      <c r="A212" s="4">
        <v>204</v>
      </c>
      <c r="B212" s="4" t="s">
        <v>2128</v>
      </c>
      <c r="C212" s="4" t="s">
        <v>2387</v>
      </c>
      <c r="D212" s="5" t="s">
        <v>1112</v>
      </c>
      <c r="E212" s="4" t="s">
        <v>6</v>
      </c>
      <c r="F212" s="3">
        <v>0</v>
      </c>
      <c r="H212" s="3">
        <v>6</v>
      </c>
      <c r="I212" s="1" t="s">
        <v>1698</v>
      </c>
      <c r="J212" s="1">
        <f t="shared" si="12"/>
        <v>1</v>
      </c>
      <c r="K212" s="4">
        <v>2</v>
      </c>
      <c r="L212" s="1">
        <f t="shared" si="13"/>
        <v>1</v>
      </c>
      <c r="N212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('1','E0000204','ສະລິບຕໍ່ສາຍໄຟ (ຫົວກົດ)  CSL70 ','','','','', '', '','','ອັນ',1,3,2,NOW(), 0, '0000-00-00 00:00:00', 0, '2',0,0 ); </v>
      </c>
      <c r="O212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13" spans="1:15">
      <c r="A213" s="4">
        <v>205</v>
      </c>
      <c r="B213" s="4" t="s">
        <v>2128</v>
      </c>
      <c r="C213" s="4" t="s">
        <v>2388</v>
      </c>
      <c r="D213" s="5" t="s">
        <v>1113</v>
      </c>
      <c r="E213" s="4" t="s">
        <v>6</v>
      </c>
      <c r="F213" s="3">
        <v>0</v>
      </c>
      <c r="H213" s="3">
        <v>20</v>
      </c>
      <c r="I213" s="1" t="s">
        <v>1698</v>
      </c>
      <c r="J213" s="1">
        <f t="shared" si="12"/>
        <v>1</v>
      </c>
      <c r="K213" s="4">
        <v>2</v>
      </c>
      <c r="L213" s="1">
        <f t="shared" si="13"/>
        <v>1</v>
      </c>
      <c r="N213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('1','E0000205','ສະລິບຕໍ່ສາຍໄຟ (ຫົວກົດ)  CSL120 ','','','','', '', '','','ອັນ',1,3,2,NOW(), 0, '0000-00-00 00:00:00', 0, '2',0,0 ); </v>
      </c>
      <c r="O213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214" spans="1:15">
      <c r="A214" s="4">
        <v>206</v>
      </c>
      <c r="B214" s="4" t="s">
        <v>2128</v>
      </c>
      <c r="C214" s="4" t="s">
        <v>2389</v>
      </c>
      <c r="D214" s="5" t="s">
        <v>1114</v>
      </c>
      <c r="E214" s="4" t="s">
        <v>6</v>
      </c>
      <c r="F214" s="3">
        <v>0</v>
      </c>
      <c r="H214" s="3">
        <v>25</v>
      </c>
      <c r="I214" s="1" t="s">
        <v>1698</v>
      </c>
      <c r="J214" s="1">
        <f t="shared" si="12"/>
        <v>1</v>
      </c>
      <c r="K214" s="4">
        <v>2</v>
      </c>
      <c r="L214" s="1">
        <f t="shared" si="13"/>
        <v>1</v>
      </c>
      <c r="N214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('1','E0000206','ສະລິບຕໍ່ສາຍໄຟ (ຫົວກົດ)  CSL240 ','','','','', '', '','','ອັນ',1,3,2,NOW(), 0, '0000-00-00 00:00:00', 0, '2',0,0 ); </v>
      </c>
      <c r="O214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215" spans="1:15">
      <c r="A215" s="4">
        <v>207</v>
      </c>
      <c r="B215" s="4" t="s">
        <v>2128</v>
      </c>
      <c r="C215" s="4" t="s">
        <v>2390</v>
      </c>
      <c r="D215" s="5" t="s">
        <v>1128</v>
      </c>
      <c r="E215" s="4" t="s">
        <v>6</v>
      </c>
      <c r="F215" s="3">
        <v>0</v>
      </c>
      <c r="H215" s="3">
        <v>134</v>
      </c>
      <c r="I215" s="1" t="s">
        <v>1698</v>
      </c>
      <c r="J215" s="1">
        <f t="shared" si="12"/>
        <v>1</v>
      </c>
      <c r="K215" s="4">
        <v>2</v>
      </c>
      <c r="L215" s="1">
        <f t="shared" si="13"/>
        <v>1</v>
      </c>
      <c r="N215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('1','E0000207','ສາຍສາກ DC ADAPTOR  12V/DC  , INNEKT,','','','','', '', '','','ອັນ',1,3,2,NOW(), 0, '0000-00-00 00:00:00', 0, '2',0,0 ); </v>
      </c>
      <c r="O215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0,0,'134', 1, 1, 2, NOW(), 'ຮັບສິນຄ້າເຂົ້າໃໝ່', 'admin',' 0',0,0,0,'', '1','1','0000-00-00','-',NOW(),'-',NOW(),'-',NOW(),'1','1','','','');</v>
      </c>
    </row>
    <row r="216" spans="1:15">
      <c r="A216" s="4">
        <v>208</v>
      </c>
      <c r="B216" s="4" t="s">
        <v>2125</v>
      </c>
      <c r="C216" s="4" t="s">
        <v>2391</v>
      </c>
      <c r="D216" s="5" t="s">
        <v>1135</v>
      </c>
      <c r="E216" s="4" t="s">
        <v>6</v>
      </c>
      <c r="F216" s="3">
        <v>0</v>
      </c>
      <c r="H216" s="3">
        <v>300</v>
      </c>
      <c r="I216" s="1" t="s">
        <v>1698</v>
      </c>
      <c r="J216" s="1">
        <f t="shared" si="12"/>
        <v>1</v>
      </c>
      <c r="K216" s="4">
        <v>2</v>
      </c>
      <c r="L216" s="1">
        <f t="shared" si="13"/>
        <v>1</v>
      </c>
      <c r="N216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('1','E0000208','ສະຕາດເຕີ້  LED STARTER ST - HV-250 170V - 250V     20PCS/ກ່ອງ ','','','','', '', '','','ອັນ',1,3,2,NOW(), 0, '0000-00-00 00:00:00', 0, '2',0,0 ); </v>
      </c>
      <c r="O216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0,0,'300', 1, 1, 2, NOW(), 'ຮັບສິນຄ້າເຂົ້າໃໝ່', 'admin',' 0',0,0,0,'', '1','1','0000-00-00','-',NOW(),'-',NOW(),'-',NOW(),'1','1','','','');</v>
      </c>
    </row>
    <row r="217" spans="1:15">
      <c r="A217" s="4">
        <v>209</v>
      </c>
      <c r="B217" s="4" t="s">
        <v>2127</v>
      </c>
      <c r="C217" s="4" t="s">
        <v>2392</v>
      </c>
      <c r="D217" s="5" t="s">
        <v>1004</v>
      </c>
      <c r="E217" s="4" t="s">
        <v>6</v>
      </c>
      <c r="F217" s="3">
        <v>0</v>
      </c>
      <c r="H217" s="3">
        <v>1</v>
      </c>
      <c r="I217" s="1" t="s">
        <v>1698</v>
      </c>
      <c r="J217" s="1">
        <f t="shared" si="12"/>
        <v>1</v>
      </c>
      <c r="K217" s="4">
        <v>2</v>
      </c>
      <c r="L217" s="1">
        <f t="shared" si="13"/>
        <v>1</v>
      </c>
      <c r="N217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('1','E0000209','ໂຊລິນອຍວາວ  ATC A4V210-08  ','','','','', '', '','','ອັນ',1,3,2,NOW(), 0, '0000-00-00 00:00:00', 0, '2',0,0 ); </v>
      </c>
      <c r="O217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18" spans="1:15">
      <c r="A218" s="4">
        <v>210</v>
      </c>
      <c r="B218" s="4" t="s">
        <v>2127</v>
      </c>
      <c r="C218" s="4" t="s">
        <v>2393</v>
      </c>
      <c r="D218" s="5" t="s">
        <v>2026</v>
      </c>
      <c r="E218" s="4" t="s">
        <v>6</v>
      </c>
      <c r="F218" s="3">
        <v>0</v>
      </c>
      <c r="H218" s="3">
        <v>3</v>
      </c>
      <c r="I218" s="1" t="s">
        <v>1698</v>
      </c>
      <c r="J218" s="1">
        <f t="shared" si="12"/>
        <v>1</v>
      </c>
      <c r="K218" s="4">
        <v>2</v>
      </c>
      <c r="L218" s="1">
        <f t="shared" si="13"/>
        <v>1</v>
      </c>
      <c r="N218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('1','E0000210','ຊີທີ  CT 800/5A','','','','', '', '','','ອັນ',1,3,2,NOW(), 0, '0000-00-00 00:00:00', 0, '2',0,0 ); </v>
      </c>
      <c r="O218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19" spans="1:15">
      <c r="A219" s="4">
        <v>211</v>
      </c>
      <c r="B219" s="4" t="s">
        <v>2127</v>
      </c>
      <c r="C219" s="4" t="s">
        <v>2394</v>
      </c>
      <c r="D219" s="5" t="s">
        <v>1005</v>
      </c>
      <c r="E219" s="4" t="s">
        <v>6</v>
      </c>
      <c r="F219" s="3">
        <v>0</v>
      </c>
      <c r="H219" s="3">
        <v>2</v>
      </c>
      <c r="I219" s="1" t="s">
        <v>1698</v>
      </c>
      <c r="J219" s="1">
        <f t="shared" si="12"/>
        <v>1</v>
      </c>
      <c r="K219" s="4">
        <v>2</v>
      </c>
      <c r="L219" s="1">
        <f t="shared" si="13"/>
        <v>1</v>
      </c>
      <c r="N219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('1','E0000211','ໂຊລິນອຍວາວ  EMERSON 200RB4F3T 3/8'' A51603  ','','','','', '', '','','ອັນ',1,3,2,NOW(), 0, '0000-00-00 00:00:00', 0, '2',0,0 ); </v>
      </c>
      <c r="O219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20" spans="1:15">
      <c r="A220" s="4">
        <v>212</v>
      </c>
      <c r="B220" s="4" t="s">
        <v>2127</v>
      </c>
      <c r="C220" s="4" t="s">
        <v>2395</v>
      </c>
      <c r="D220" s="5" t="s">
        <v>1026</v>
      </c>
      <c r="E220" s="4" t="s">
        <v>6</v>
      </c>
      <c r="F220" s="3">
        <v>0</v>
      </c>
      <c r="H220" s="3">
        <v>33</v>
      </c>
      <c r="I220" s="1" t="s">
        <v>1698</v>
      </c>
      <c r="J220" s="1">
        <f t="shared" si="12"/>
        <v>1</v>
      </c>
      <c r="K220" s="4">
        <v>2</v>
      </c>
      <c r="L220" s="1">
        <f t="shared" si="13"/>
        <v>1</v>
      </c>
      <c r="N220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('1','E0000212','ຊີເລັກເຕີ ສະວິກ  Selector Switct   XB7ND33  Col.Black  ''Schneider''','','','','', '', '','','ອັນ',1,3,2,NOW(), 0, '0000-00-00 00:00:00', 0, '2',0,0 ); </v>
      </c>
      <c r="O220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221" spans="1:15" s="4" customFormat="1">
      <c r="A221" s="4">
        <v>213</v>
      </c>
      <c r="C221" s="4" t="s">
        <v>2396</v>
      </c>
      <c r="D221" s="5" t="s">
        <v>1711</v>
      </c>
      <c r="E221" s="4" t="s">
        <v>17</v>
      </c>
      <c r="F221" s="7">
        <v>7</v>
      </c>
      <c r="G221" s="7" t="s">
        <v>1738</v>
      </c>
      <c r="H221" s="7">
        <v>585</v>
      </c>
      <c r="I221" s="1" t="s">
        <v>1669</v>
      </c>
      <c r="J221" s="1">
        <f t="shared" si="12"/>
        <v>3</v>
      </c>
      <c r="K221" s="4">
        <v>2</v>
      </c>
      <c r="L221" s="1">
        <f t="shared" si="13"/>
        <v>3</v>
      </c>
      <c r="N221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('3','E0000213','ດອກໄຟ ປ້ອມ SENTOSHI  5W E27 G40 (ດອກໄຟ ປິ່ງປ໋ອງ) 100 ດອກ/ແກັດ','','','','', '', '','','ດອກ',1,3,2,NOW(), 0, '0000-00-00 00:00:00', 0, '2',0,0 ); </v>
      </c>
      <c r="O221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0,0,'585', 1, 1, 2, NOW(), 'ຮັບສິນຄ້າເຂົ້າໃໝ່', 'admin',' 7',0,0,0,'', '1','1','0000-00-00','-',NOW(),'-',NOW(),'-',NOW(),'3','1','','','');</v>
      </c>
    </row>
    <row r="222" spans="1:15" s="4" customFormat="1">
      <c r="A222" s="4">
        <v>214</v>
      </c>
      <c r="C222" s="4" t="s">
        <v>2397</v>
      </c>
      <c r="D222" s="5" t="s">
        <v>1712</v>
      </c>
      <c r="E222" s="4" t="s">
        <v>17</v>
      </c>
      <c r="F222" s="7">
        <v>240</v>
      </c>
      <c r="G222" s="7" t="s">
        <v>1738</v>
      </c>
      <c r="H222" s="7">
        <v>63</v>
      </c>
      <c r="I222" s="1" t="s">
        <v>1669</v>
      </c>
      <c r="J222" s="1">
        <f t="shared" si="12"/>
        <v>3</v>
      </c>
      <c r="K222" s="4">
        <v>2</v>
      </c>
      <c r="L222" s="1">
        <f t="shared" si="13"/>
        <v>3</v>
      </c>
      <c r="N222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('3','E0000214','ດອກໄຟ ປ້ອມ LED 19W E27 PHILIPS','','','','', '', '','','ດອກ',1,3,2,NOW(), 0, '0000-00-00 00:00:00', 0, '2',0,0 ); </v>
      </c>
      <c r="O222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0,0,'63', 1, 1, 2, NOW(), 'ຮັບສິນຄ້າເຂົ້າໃໝ່', 'admin',' 240',0,0,0,'', '1','1','0000-00-00','-',NOW(),'-',NOW(),'-',NOW(),'3','1','','','');</v>
      </c>
    </row>
    <row r="223" spans="1:15">
      <c r="A223" s="4">
        <v>215</v>
      </c>
      <c r="B223" s="4" t="s">
        <v>2128</v>
      </c>
      <c r="C223" s="4" t="s">
        <v>2398</v>
      </c>
      <c r="D223" s="5" t="s">
        <v>1064</v>
      </c>
      <c r="E223" s="4" t="s">
        <v>17</v>
      </c>
      <c r="F223" s="3">
        <v>0</v>
      </c>
      <c r="H223" s="3">
        <v>20</v>
      </c>
      <c r="I223" s="1" t="s">
        <v>1698</v>
      </c>
      <c r="J223" s="1">
        <f t="shared" si="12"/>
        <v>1</v>
      </c>
      <c r="K223" s="4">
        <v>2</v>
      </c>
      <c r="L223" s="1">
        <f t="shared" si="13"/>
        <v>1</v>
      </c>
      <c r="N223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('1','E0000215','ດອກໄຟ  HI-TEK   PAR38    80W   Col. Blue','','','','', '', '','','ດອກ',1,3,2,NOW(), 0, '0000-00-00 00:00:00', 0, '2',0,0 ); </v>
      </c>
      <c r="O223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224" spans="1:15">
      <c r="A224" s="4">
        <v>216</v>
      </c>
      <c r="B224" s="4" t="s">
        <v>2128</v>
      </c>
      <c r="C224" s="4" t="s">
        <v>2399</v>
      </c>
      <c r="D224" s="5" t="s">
        <v>1065</v>
      </c>
      <c r="E224" s="4" t="s">
        <v>17</v>
      </c>
      <c r="F224" s="3">
        <v>0</v>
      </c>
      <c r="H224" s="3">
        <v>1</v>
      </c>
      <c r="I224" s="1" t="s">
        <v>1698</v>
      </c>
      <c r="J224" s="1">
        <f t="shared" si="12"/>
        <v>1</v>
      </c>
      <c r="K224" s="4">
        <v>2</v>
      </c>
      <c r="L224" s="1">
        <f t="shared" si="13"/>
        <v>1</v>
      </c>
      <c r="N224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('1','E0000216','ດອກໄຟ  EVE       PAR38    80W   Col. Blue','','','','', '', '','','ດອກ',1,3,2,NOW(), 0, '0000-00-00 00:00:00', 0, '2',0,0 ); </v>
      </c>
      <c r="O224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25" spans="1:15">
      <c r="A225" s="4">
        <v>217</v>
      </c>
      <c r="B225" s="4" t="s">
        <v>2128</v>
      </c>
      <c r="C225" s="4" t="s">
        <v>2400</v>
      </c>
      <c r="D225" s="5" t="s">
        <v>1066</v>
      </c>
      <c r="E225" s="4" t="s">
        <v>17</v>
      </c>
      <c r="F225" s="3">
        <v>0</v>
      </c>
      <c r="H225" s="3">
        <v>2</v>
      </c>
      <c r="I225" s="1" t="s">
        <v>1698</v>
      </c>
      <c r="J225" s="1">
        <f t="shared" si="12"/>
        <v>1</v>
      </c>
      <c r="K225" s="4">
        <v>2</v>
      </c>
      <c r="L225" s="1">
        <f t="shared" si="13"/>
        <v>1</v>
      </c>
      <c r="N225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('1','E0000217','ດອກໄຟ  EVE       PAR38  120W   Col. Red','','','','', '', '','','ດອກ',1,3,2,NOW(), 0, '0000-00-00 00:00:00', 0, '2',0,0 ); </v>
      </c>
      <c r="O225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26" spans="1:15">
      <c r="A226" s="4">
        <v>218</v>
      </c>
      <c r="B226" s="4" t="s">
        <v>2128</v>
      </c>
      <c r="C226" s="4" t="s">
        <v>2401</v>
      </c>
      <c r="D226" s="5" t="s">
        <v>1067</v>
      </c>
      <c r="E226" s="4" t="s">
        <v>17</v>
      </c>
      <c r="F226" s="3">
        <v>0</v>
      </c>
      <c r="H226" s="3">
        <v>2</v>
      </c>
      <c r="I226" s="1" t="s">
        <v>1698</v>
      </c>
      <c r="J226" s="1">
        <f t="shared" si="12"/>
        <v>1</v>
      </c>
      <c r="K226" s="4">
        <v>2</v>
      </c>
      <c r="L226" s="1">
        <f t="shared" si="13"/>
        <v>1</v>
      </c>
      <c r="N226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('1','E0000218','ດອກໄຟ  EVE       PAR38  120W   Col. Green','','','','', '', '','','ດອກ',1,3,2,NOW(), 0, '0000-00-00 00:00:00', 0, '2',0,0 ); </v>
      </c>
      <c r="O226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27" spans="1:15">
      <c r="A227" s="4">
        <v>219</v>
      </c>
      <c r="B227" s="4" t="s">
        <v>2128</v>
      </c>
      <c r="C227" s="4" t="s">
        <v>2402</v>
      </c>
      <c r="D227" s="5" t="s">
        <v>1068</v>
      </c>
      <c r="E227" s="4" t="s">
        <v>17</v>
      </c>
      <c r="F227" s="3">
        <v>0</v>
      </c>
      <c r="H227" s="3">
        <v>1</v>
      </c>
      <c r="I227" s="1" t="s">
        <v>1698</v>
      </c>
      <c r="J227" s="1">
        <f t="shared" si="12"/>
        <v>1</v>
      </c>
      <c r="K227" s="4">
        <v>2</v>
      </c>
      <c r="L227" s="1">
        <f t="shared" si="13"/>
        <v>1</v>
      </c>
      <c r="N227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('1','E0000219','ດອກໄຟ  EVE       PAR38  120W   Col. Yellow','','','','', '', '','','ດອກ',1,3,2,NOW(), 0, '0000-00-00 00:00:00', 0, '2',0,0 ); </v>
      </c>
      <c r="O227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28" spans="1:15">
      <c r="A228" s="4">
        <v>220</v>
      </c>
      <c r="B228" s="4" t="s">
        <v>2128</v>
      </c>
      <c r="C228" s="4" t="s">
        <v>2403</v>
      </c>
      <c r="D228" s="5" t="s">
        <v>1069</v>
      </c>
      <c r="E228" s="4" t="s">
        <v>17</v>
      </c>
      <c r="F228" s="3">
        <v>0</v>
      </c>
      <c r="H228" s="3">
        <v>5</v>
      </c>
      <c r="I228" s="1" t="s">
        <v>1698</v>
      </c>
      <c r="J228" s="1">
        <f t="shared" si="12"/>
        <v>1</v>
      </c>
      <c r="K228" s="4">
        <v>2</v>
      </c>
      <c r="L228" s="1">
        <f t="shared" si="13"/>
        <v>1</v>
      </c>
      <c r="N228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('1','E0000220','ດອກໄຟ  ANTIQUE  EDISON  BULB   G95','','','','', '', '','','ດອກ',1,3,2,NOW(), 0, '0000-00-00 00:00:00', 0, '2',0,0 ); </v>
      </c>
      <c r="O228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29" spans="1:15">
      <c r="A229" s="4">
        <v>221</v>
      </c>
      <c r="B229" s="4" t="s">
        <v>2128</v>
      </c>
      <c r="C229" s="4" t="s">
        <v>2404</v>
      </c>
      <c r="D229" s="5" t="s">
        <v>1070</v>
      </c>
      <c r="E229" s="4" t="s">
        <v>17</v>
      </c>
      <c r="F229" s="3">
        <v>0</v>
      </c>
      <c r="H229" s="3">
        <v>898</v>
      </c>
      <c r="I229" s="1" t="s">
        <v>1698</v>
      </c>
      <c r="J229" s="1">
        <f t="shared" si="12"/>
        <v>1</v>
      </c>
      <c r="K229" s="4">
        <v>2</v>
      </c>
      <c r="L229" s="1">
        <f t="shared" si="13"/>
        <v>1</v>
      </c>
      <c r="N229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('1','E0000221','ດອກໄຟ  Halogen  Spot    50W','','','','', '', '','','ດອກ',1,3,2,NOW(), 0, '0000-00-00 00:00:00', 0, '2',0,0 ); </v>
      </c>
      <c r="O229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0,0,'898', 1, 1, 2, NOW(), 'ຮັບສິນຄ້າເຂົ້າໃໝ່', 'admin',' 0',0,0,0,'', '1','1','0000-00-00','-',NOW(),'-',NOW(),'-',NOW(),'1','1','','','');</v>
      </c>
    </row>
    <row r="230" spans="1:15">
      <c r="A230" s="4">
        <v>222</v>
      </c>
      <c r="B230" s="4" t="s">
        <v>2128</v>
      </c>
      <c r="C230" s="4" t="s">
        <v>2405</v>
      </c>
      <c r="D230" s="5" t="s">
        <v>1071</v>
      </c>
      <c r="E230" s="4" t="s">
        <v>17</v>
      </c>
      <c r="F230" s="3">
        <v>0</v>
      </c>
      <c r="H230" s="3">
        <v>10</v>
      </c>
      <c r="I230" s="1" t="s">
        <v>1698</v>
      </c>
      <c r="J230" s="1">
        <f t="shared" si="12"/>
        <v>1</v>
      </c>
      <c r="K230" s="4">
        <v>2</v>
      </c>
      <c r="L230" s="1">
        <f t="shared" si="13"/>
        <v>1</v>
      </c>
      <c r="N230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('1','E0000222','ດອກໄຟ  HI -TEK   LED ECO series Model : HLLEMO204D   4W','','','','', '', '','','ດອກ',1,3,2,NOW(), 0, '0000-00-00 00:00:00', 0, '2',0,0 ); </v>
      </c>
      <c r="O230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231" spans="1:15">
      <c r="A231" s="4">
        <v>223</v>
      </c>
      <c r="B231" s="4" t="s">
        <v>2128</v>
      </c>
      <c r="C231" s="4" t="s">
        <v>2406</v>
      </c>
      <c r="D231" s="5" t="s">
        <v>1072</v>
      </c>
      <c r="E231" s="4" t="s">
        <v>17</v>
      </c>
      <c r="F231" s="3">
        <v>0</v>
      </c>
      <c r="H231" s="3">
        <v>3</v>
      </c>
      <c r="I231" s="1" t="s">
        <v>1698</v>
      </c>
      <c r="J231" s="1">
        <f t="shared" si="12"/>
        <v>1</v>
      </c>
      <c r="K231" s="4">
        <v>2</v>
      </c>
      <c r="L231" s="1">
        <f t="shared" si="13"/>
        <v>1</v>
      </c>
      <c r="N231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('1','E0000223','ດອກໄຟ  HI -TEK   CIRCURAR  FLUORESCENT  LAMP  30W','','','','', '', '','','ດອກ',1,3,2,NOW(), 0, '0000-00-00 00:00:00', 0, '2',0,0 ); </v>
      </c>
      <c r="O231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32" spans="1:15">
      <c r="A232" s="4">
        <v>224</v>
      </c>
      <c r="B232" s="4" t="s">
        <v>2128</v>
      </c>
      <c r="C232" s="4" t="s">
        <v>2407</v>
      </c>
      <c r="D232" s="5" t="s">
        <v>1073</v>
      </c>
      <c r="E232" s="4" t="s">
        <v>17</v>
      </c>
      <c r="F232" s="3">
        <v>0</v>
      </c>
      <c r="H232" s="3">
        <v>30</v>
      </c>
      <c r="I232" s="1" t="s">
        <v>1698</v>
      </c>
      <c r="J232" s="1">
        <f t="shared" si="12"/>
        <v>1</v>
      </c>
      <c r="K232" s="4">
        <v>2</v>
      </c>
      <c r="L232" s="1">
        <f t="shared" si="13"/>
        <v>1</v>
      </c>
      <c r="N232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('1','E0000224','ດອກໄຟ  TOSHIBA  Model : EFG21L/27 - E    100W','','','','', '', '','','ດອກ',1,3,2,NOW(), 0, '0000-00-00 00:00:00', 0, '2',0,0 ); </v>
      </c>
      <c r="O232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233" spans="1:15">
      <c r="A233" s="4">
        <v>225</v>
      </c>
      <c r="B233" s="4" t="s">
        <v>2128</v>
      </c>
      <c r="C233" s="4" t="s">
        <v>2408</v>
      </c>
      <c r="D233" s="5" t="s">
        <v>1074</v>
      </c>
      <c r="E233" s="4" t="s">
        <v>17</v>
      </c>
      <c r="F233" s="3">
        <v>0</v>
      </c>
      <c r="H233" s="3">
        <v>93</v>
      </c>
      <c r="I233" s="1" t="s">
        <v>1698</v>
      </c>
      <c r="J233" s="1">
        <f t="shared" si="12"/>
        <v>1</v>
      </c>
      <c r="K233" s="4">
        <v>2</v>
      </c>
      <c r="L233" s="1">
        <f t="shared" si="13"/>
        <v>1</v>
      </c>
      <c r="N233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('1','E0000225','ດອກໄຟ  BEC  Model : M12503 220V 50W','','','','', '', '','','ດອກ',1,3,2,NOW(), 0, '0000-00-00 00:00:00', 0, '2',0,0 ); </v>
      </c>
      <c r="O233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0,0,'93', 1, 1, 2, NOW(), 'ຮັບສິນຄ້າເຂົ້າໃໝ່', 'admin',' 0',0,0,0,'', '1','1','0000-00-00','-',NOW(),'-',NOW(),'-',NOW(),'1','1','','','');</v>
      </c>
    </row>
    <row r="234" spans="1:15">
      <c r="A234" s="4">
        <v>226</v>
      </c>
      <c r="B234" s="4" t="s">
        <v>2128</v>
      </c>
      <c r="C234" s="4" t="s">
        <v>2409</v>
      </c>
      <c r="D234" s="5" t="s">
        <v>1075</v>
      </c>
      <c r="E234" s="4" t="s">
        <v>17</v>
      </c>
      <c r="F234" s="3">
        <v>0</v>
      </c>
      <c r="H234" s="3">
        <v>18</v>
      </c>
      <c r="I234" s="1" t="s">
        <v>1698</v>
      </c>
      <c r="J234" s="1">
        <f t="shared" si="12"/>
        <v>1</v>
      </c>
      <c r="K234" s="4">
        <v>2</v>
      </c>
      <c r="L234" s="1">
        <f t="shared" si="13"/>
        <v>1</v>
      </c>
      <c r="N234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('1','E0000226','ດອກໄຟ  PHILIPS  MASTER G24D - 2  18W','','','','', '', '','','ດອກ',1,3,2,NOW(), 0, '0000-00-00 00:00:00', 0, '2',0,0 ); </v>
      </c>
      <c r="O234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235" spans="1:15">
      <c r="A235" s="4">
        <v>227</v>
      </c>
      <c r="B235" s="4" t="s">
        <v>2128</v>
      </c>
      <c r="C235" s="4" t="s">
        <v>2410</v>
      </c>
      <c r="D235" s="5" t="s">
        <v>1076</v>
      </c>
      <c r="E235" s="4" t="s">
        <v>17</v>
      </c>
      <c r="F235" s="3">
        <v>0</v>
      </c>
      <c r="H235" s="3">
        <v>245</v>
      </c>
      <c r="I235" s="1" t="s">
        <v>1698</v>
      </c>
      <c r="J235" s="1">
        <f t="shared" si="12"/>
        <v>1</v>
      </c>
      <c r="K235" s="4">
        <v>2</v>
      </c>
      <c r="L235" s="1">
        <f t="shared" si="13"/>
        <v>1</v>
      </c>
      <c r="N235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('1','E0000227','ດອກໄຟ  OSRAM  50W  DECOCOVER   ''HALOGEN''  ດອກຕາແມວ','','','','', '', '','','ດອກ',1,3,2,NOW(), 0, '0000-00-00 00:00:00', 0, '2',0,0 ); </v>
      </c>
      <c r="O235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0,0,'245', 1, 1, 2, NOW(), 'ຮັບສິນຄ້າເຂົ້າໃໝ່', 'admin',' 0',0,0,0,'', '1','1','0000-00-00','-',NOW(),'-',NOW(),'-',NOW(),'1','1','','','');</v>
      </c>
    </row>
    <row r="236" spans="1:15">
      <c r="A236" s="4">
        <v>228</v>
      </c>
      <c r="B236" s="4" t="s">
        <v>2128</v>
      </c>
      <c r="C236" s="4" t="s">
        <v>2411</v>
      </c>
      <c r="D236" s="5" t="s">
        <v>1077</v>
      </c>
      <c r="E236" s="4" t="s">
        <v>17</v>
      </c>
      <c r="F236" s="3">
        <v>0</v>
      </c>
      <c r="H236" s="3">
        <v>193</v>
      </c>
      <c r="I236" s="1" t="s">
        <v>1698</v>
      </c>
      <c r="J236" s="1">
        <f t="shared" si="12"/>
        <v>1</v>
      </c>
      <c r="K236" s="4">
        <v>2</v>
      </c>
      <c r="L236" s="1">
        <f t="shared" si="13"/>
        <v>1</v>
      </c>
      <c r="N236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('1','E0000228','ດອກໄຟ   LED High power lamp        7W    (ຫົວກຽວ)','','','','', '', '','','ດອກ',1,3,2,NOW(), 0, '0000-00-00 00:00:00', 0, '2',0,0 ); </v>
      </c>
      <c r="O236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0,0,'193', 1, 1, 2, NOW(), 'ຮັບສິນຄ້າເຂົ້າໃໝ່', 'admin',' 0',0,0,0,'', '1','1','0000-00-00','-',NOW(),'-',NOW(),'-',NOW(),'1','1','','','');</v>
      </c>
    </row>
    <row r="237" spans="1:15">
      <c r="A237" s="4">
        <v>229</v>
      </c>
      <c r="B237" s="4" t="s">
        <v>2128</v>
      </c>
      <c r="C237" s="4" t="s">
        <v>2412</v>
      </c>
      <c r="D237" s="5" t="s">
        <v>1078</v>
      </c>
      <c r="E237" s="4" t="s">
        <v>17</v>
      </c>
      <c r="F237" s="3">
        <v>0</v>
      </c>
      <c r="H237" s="3">
        <v>58</v>
      </c>
      <c r="I237" s="1" t="s">
        <v>1698</v>
      </c>
      <c r="J237" s="1">
        <f t="shared" si="12"/>
        <v>1</v>
      </c>
      <c r="K237" s="4">
        <v>2</v>
      </c>
      <c r="L237" s="1">
        <f t="shared" si="13"/>
        <v>1</v>
      </c>
      <c r="N237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('1','E0000229','ດອກໄຟ  LED High power lamp AC220/50Hz  5W  ','','','','', '', '','','ດອກ',1,3,2,NOW(), 0, '0000-00-00 00:00:00', 0, '2',0,0 ); </v>
      </c>
      <c r="O237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0,0,'58', 1, 1, 2, NOW(), 'ຮັບສິນຄ້າເຂົ້າໃໝ່', 'admin',' 0',0,0,0,'', '1','1','0000-00-00','-',NOW(),'-',NOW(),'-',NOW(),'1','1','','','');</v>
      </c>
    </row>
    <row r="238" spans="1:15" s="4" customFormat="1">
      <c r="A238" s="4">
        <v>230</v>
      </c>
      <c r="C238" s="4" t="s">
        <v>2413</v>
      </c>
      <c r="D238" s="5" t="s">
        <v>1713</v>
      </c>
      <c r="E238" s="4" t="s">
        <v>17</v>
      </c>
      <c r="F238" s="7">
        <v>45900</v>
      </c>
      <c r="G238" s="7" t="s">
        <v>1739</v>
      </c>
      <c r="H238" s="7">
        <v>8</v>
      </c>
      <c r="I238" s="1" t="s">
        <v>1669</v>
      </c>
      <c r="J238" s="1">
        <f t="shared" si="12"/>
        <v>3</v>
      </c>
      <c r="K238" s="4">
        <v>2</v>
      </c>
      <c r="L238" s="1">
        <f t="shared" si="13"/>
        <v>1</v>
      </c>
      <c r="N238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('3','E0000230','ດອກໄຟ ຕະຂຽບ  18W  E27 ','','','','', '', '','','ດອກ',1,3,2,NOW(), 0, '0000-00-00 00:00:00', 0, '2',0,0 ); </v>
      </c>
      <c r="O238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0,0,'8', 1, 1, 2, NOW(), 'ຮັບສິນຄ້າເຂົ້າໃໝ່', 'admin',' 45900',0,0,0,'', '1','1','0000-00-00','-',NOW(),'-',NOW(),'-',NOW(),'1','1','','','');</v>
      </c>
    </row>
    <row r="239" spans="1:15" s="4" customFormat="1">
      <c r="A239" s="4">
        <v>231</v>
      </c>
      <c r="C239" s="4" t="s">
        <v>2414</v>
      </c>
      <c r="D239" s="5" t="s">
        <v>2100</v>
      </c>
      <c r="E239" s="4" t="s">
        <v>6</v>
      </c>
      <c r="F239" s="7">
        <v>150000</v>
      </c>
      <c r="G239" s="4" t="s">
        <v>1739</v>
      </c>
      <c r="H239" s="7">
        <v>4</v>
      </c>
      <c r="I239" s="5" t="s">
        <v>1685</v>
      </c>
      <c r="J239" s="1">
        <f t="shared" si="12"/>
        <v>4</v>
      </c>
      <c r="K239" s="4">
        <v>2</v>
      </c>
      <c r="L239" s="1">
        <f t="shared" si="13"/>
        <v>1</v>
      </c>
      <c r="N239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('4','E0000231','ຣີເລຂອງ ລີບ  XJ3 - G','','','','', '', '','','ອັນ',1,3,2,NOW(), 0, '0000-00-00 00:00:00', 0, '2',0,0 ); </v>
      </c>
      <c r="O239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0,0,'4', 1, 1, 2, NOW(), 'ຮັບສິນຄ້າເຂົ້າໃໝ່', 'admin',' 150000',0,0,0,'', '1','1','0000-00-00','-',NOW(),'-',NOW(),'-',NOW(),'1','1','','','');</v>
      </c>
    </row>
    <row r="240" spans="1:15" s="4" customFormat="1">
      <c r="A240" s="4">
        <v>232</v>
      </c>
      <c r="C240" s="4" t="s">
        <v>2415</v>
      </c>
      <c r="D240" s="5" t="s">
        <v>1747</v>
      </c>
      <c r="E240" s="4" t="s">
        <v>8</v>
      </c>
      <c r="F240" s="7">
        <v>1300</v>
      </c>
      <c r="G240" s="4" t="s">
        <v>1738</v>
      </c>
      <c r="H240" s="7">
        <v>5</v>
      </c>
      <c r="I240" s="5" t="s">
        <v>1685</v>
      </c>
      <c r="J240" s="1">
        <f t="shared" si="12"/>
        <v>4</v>
      </c>
      <c r="K240" s="4">
        <v>2</v>
      </c>
      <c r="L240" s="1">
        <f t="shared" si="13"/>
        <v>3</v>
      </c>
      <c r="N240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('4','E0000232','ດອກໄຟບີີມ       230W','','','','', '', '','','ຊຸດ',1,3,2,NOW(), 0, '0000-00-00 00:00:00', 0, '2',0,0 ); </v>
      </c>
      <c r="O240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0,0,'5', 1, 1, 2, NOW(), 'ຮັບສິນຄ້າເຂົ້າໃໝ່', 'admin',' 1300',0,0,0,'', '1','1','0000-00-00','-',NOW(),'-',NOW(),'-',NOW(),'3','1','','','');</v>
      </c>
    </row>
    <row r="241" spans="1:15" s="4" customFormat="1">
      <c r="A241" s="4">
        <v>233</v>
      </c>
      <c r="C241" s="4" t="s">
        <v>2416</v>
      </c>
      <c r="D241" s="5" t="s">
        <v>1732</v>
      </c>
      <c r="E241" s="4" t="s">
        <v>1733</v>
      </c>
      <c r="F241" s="7">
        <v>10</v>
      </c>
      <c r="G241" s="7" t="s">
        <v>1738</v>
      </c>
      <c r="H241" s="7">
        <v>19</v>
      </c>
      <c r="I241" s="1" t="s">
        <v>1669</v>
      </c>
      <c r="J241" s="1">
        <f t="shared" si="12"/>
        <v>3</v>
      </c>
      <c r="K241" s="4">
        <v>2</v>
      </c>
      <c r="L241" s="1">
        <f t="shared" si="13"/>
        <v>3</v>
      </c>
      <c r="N241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('3','E0000233','ໂດບີໂນ           2.5mm','','','','', '', '','','ແທ່ງ',1,3,2,NOW(), 0, '0000-00-00 00:00:00', 0, '2',0,0 ); </v>
      </c>
      <c r="O241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0,0,'19', 1, 1, 2, NOW(), 'ຮັບສິນຄ້າເຂົ້າໃໝ່', 'admin',' 10',0,0,0,'', '1','1','0000-00-00','-',NOW(),'-',NOW(),'-',NOW(),'3','1','','','');</v>
      </c>
    </row>
    <row r="242" spans="1:15" s="4" customFormat="1">
      <c r="A242" s="4">
        <v>234</v>
      </c>
      <c r="C242" s="4" t="s">
        <v>2417</v>
      </c>
      <c r="D242" s="5" t="s">
        <v>46</v>
      </c>
      <c r="E242" s="4" t="s">
        <v>6</v>
      </c>
      <c r="F242" s="7">
        <v>125</v>
      </c>
      <c r="G242" s="7" t="s">
        <v>1738</v>
      </c>
      <c r="H242" s="7">
        <v>1</v>
      </c>
      <c r="I242" s="1" t="s">
        <v>48</v>
      </c>
      <c r="J242" s="1">
        <f t="shared" si="12"/>
        <v>2</v>
      </c>
      <c r="K242" s="4">
        <v>2</v>
      </c>
      <c r="L242" s="1">
        <f t="shared" si="13"/>
        <v>3</v>
      </c>
      <c r="N242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('2','E0000234','ຕູ້ຢາງກັນນ້ຳ 5*7*4 NATO','','','','', '', '','','ອັນ',1,3,2,NOW(), 0, '0000-00-00 00:00:00', 0, '2',0,0 ); </v>
      </c>
      <c r="O242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125',0,0,0,'', '1','1','0000-00-00','-',NOW(),'-',NOW(),'-',NOW(),'3','1','','','');</v>
      </c>
    </row>
    <row r="243" spans="1:15">
      <c r="A243" s="4">
        <v>235</v>
      </c>
      <c r="B243" s="4" t="s">
        <v>2126</v>
      </c>
      <c r="C243" s="4" t="s">
        <v>2418</v>
      </c>
      <c r="D243" s="5" t="s">
        <v>974</v>
      </c>
      <c r="E243" s="4" t="s">
        <v>18</v>
      </c>
      <c r="F243" s="3">
        <v>0</v>
      </c>
      <c r="H243" s="3">
        <v>33</v>
      </c>
      <c r="I243" s="1" t="s">
        <v>1698</v>
      </c>
      <c r="J243" s="1">
        <f t="shared" si="12"/>
        <v>1</v>
      </c>
      <c r="K243" s="4">
        <v>2</v>
      </c>
      <c r="L243" s="1">
        <f t="shared" si="13"/>
        <v>1</v>
      </c>
      <c r="N243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('1','E0000235','ຕູ້ຄຸມມໍເຕີປະຕູມ້ວນ M 800 D-BA','','','','', '', '','','ໜ່ວຍ',1,3,2,NOW(), 0, '0000-00-00 00:00:00', 0, '2',0,0 ); </v>
      </c>
      <c r="O243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244" spans="1:15">
      <c r="A244" s="4">
        <v>236</v>
      </c>
      <c r="B244" s="4" t="s">
        <v>2126</v>
      </c>
      <c r="C244" s="4" t="s">
        <v>2419</v>
      </c>
      <c r="D244" s="5" t="s">
        <v>975</v>
      </c>
      <c r="E244" s="4" t="s">
        <v>18</v>
      </c>
      <c r="F244" s="3">
        <v>0</v>
      </c>
      <c r="H244" s="3">
        <v>4</v>
      </c>
      <c r="I244" s="1" t="s">
        <v>1698</v>
      </c>
      <c r="J244" s="1">
        <f t="shared" si="12"/>
        <v>1</v>
      </c>
      <c r="K244" s="4">
        <v>2</v>
      </c>
      <c r="L244" s="1">
        <f t="shared" si="13"/>
        <v>1</v>
      </c>
      <c r="N244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('1','E0000236','ຕູ້ຄຸມມໍເຕີປະຕູມ້ວນ M 600 D-2','','','','', '', '','','ໜ່ວຍ',1,3,2,NOW(), 0, '0000-00-00 00:00:00', 0, '2',0,0 ); </v>
      </c>
      <c r="O244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45" spans="1:15">
      <c r="A245" s="4">
        <v>237</v>
      </c>
      <c r="B245" s="4" t="s">
        <v>2126</v>
      </c>
      <c r="C245" s="4" t="s">
        <v>2420</v>
      </c>
      <c r="D245" s="5" t="s">
        <v>982</v>
      </c>
      <c r="E245" s="4" t="s">
        <v>18</v>
      </c>
      <c r="F245" s="3">
        <v>0</v>
      </c>
      <c r="H245" s="3">
        <v>2</v>
      </c>
      <c r="I245" s="1" t="s">
        <v>1698</v>
      </c>
      <c r="J245" s="1">
        <f t="shared" si="12"/>
        <v>1</v>
      </c>
      <c r="K245" s="4">
        <v>2</v>
      </c>
      <c r="L245" s="1">
        <f t="shared" si="13"/>
        <v>1</v>
      </c>
      <c r="N245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('1','E0000237','ຕູ້ໄຟ''ແບບກັນນໍ້າມີຫລັງຄາ'' KBSW 003  NO.1   (300 X 450 X 170 MM)','','','','', '', '','','ໜ່ວຍ',1,3,2,NOW(), 0, '0000-00-00 00:00:00', 0, '2',0,0 ); </v>
      </c>
      <c r="O245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46" spans="1:15">
      <c r="A246" s="4">
        <v>238</v>
      </c>
      <c r="B246" s="4" t="s">
        <v>2126</v>
      </c>
      <c r="C246" s="4" t="s">
        <v>2421</v>
      </c>
      <c r="D246" s="5" t="s">
        <v>983</v>
      </c>
      <c r="E246" s="4" t="s">
        <v>18</v>
      </c>
      <c r="F246" s="3">
        <v>0</v>
      </c>
      <c r="H246" s="3">
        <v>1</v>
      </c>
      <c r="I246" s="1" t="s">
        <v>1698</v>
      </c>
      <c r="J246" s="1">
        <f t="shared" si="12"/>
        <v>1</v>
      </c>
      <c r="K246" s="4">
        <v>2</v>
      </c>
      <c r="L246" s="1">
        <f t="shared" si="13"/>
        <v>1</v>
      </c>
      <c r="N246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('1','E0000238','ຕູ້ໄຟ''ແບບກັນນໍ້າມີຫລັງຄາ'' KBSW 004  NO.2   (350 X 520 X 170 MM)','','','','', '', '','','ໜ່ວຍ',1,3,2,NOW(), 0, '0000-00-00 00:00:00', 0, '2',0,0 ); </v>
      </c>
      <c r="O246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47" spans="1:15">
      <c r="A247" s="4">
        <v>239</v>
      </c>
      <c r="B247" s="4" t="s">
        <v>2126</v>
      </c>
      <c r="C247" s="4" t="s">
        <v>2422</v>
      </c>
      <c r="D247" s="5" t="s">
        <v>984</v>
      </c>
      <c r="E247" s="4" t="s">
        <v>18</v>
      </c>
      <c r="F247" s="3">
        <v>0</v>
      </c>
      <c r="H247" s="3">
        <v>1</v>
      </c>
      <c r="I247" s="1" t="s">
        <v>1698</v>
      </c>
      <c r="J247" s="1">
        <f t="shared" si="12"/>
        <v>1</v>
      </c>
      <c r="K247" s="4">
        <v>2</v>
      </c>
      <c r="L247" s="1">
        <f t="shared" si="13"/>
        <v>1</v>
      </c>
      <c r="N247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('1','E0000239','ຕູ້ໄຟ''ແບບກັນນໍ້າມີຫລັງຄາ'' KBSW 005  NO.3   (400 X 570 X 200 MM)','','','','', '', '','','ໜ່ວຍ',1,3,2,NOW(), 0, '0000-00-00 00:00:00', 0, '2',0,0 ); </v>
      </c>
      <c r="O247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48" spans="1:15">
      <c r="A248" s="4">
        <v>240</v>
      </c>
      <c r="B248" s="4" t="s">
        <v>2126</v>
      </c>
      <c r="C248" s="4" t="s">
        <v>2423</v>
      </c>
      <c r="D248" s="5" t="s">
        <v>985</v>
      </c>
      <c r="E248" s="4" t="s">
        <v>18</v>
      </c>
      <c r="F248" s="3">
        <v>0</v>
      </c>
      <c r="H248" s="3">
        <v>8</v>
      </c>
      <c r="I248" s="1" t="s">
        <v>1698</v>
      </c>
      <c r="J248" s="1">
        <f t="shared" si="12"/>
        <v>1</v>
      </c>
      <c r="K248" s="4">
        <v>2</v>
      </c>
      <c r="L248" s="1">
        <f t="shared" si="13"/>
        <v>1</v>
      </c>
      <c r="N248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('1','E0000240','ຕູ້ໄຟ''ແບບກັນນໍ້າມີຫລັງຄາ'' KBSW 006  NO.4   (440 X 610 X 230 MM)','','','','', '', '','','ໜ່ວຍ',1,3,2,NOW(), 0, '0000-00-00 00:00:00', 0, '2',0,0 ); </v>
      </c>
      <c r="O248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249" spans="1:15">
      <c r="A249" s="4">
        <v>241</v>
      </c>
      <c r="B249" s="4" t="s">
        <v>2126</v>
      </c>
      <c r="C249" s="4" t="s">
        <v>2424</v>
      </c>
      <c r="D249" s="5" t="s">
        <v>986</v>
      </c>
      <c r="E249" s="4" t="s">
        <v>18</v>
      </c>
      <c r="F249" s="3">
        <v>0</v>
      </c>
      <c r="H249" s="3">
        <v>2</v>
      </c>
      <c r="I249" s="1" t="s">
        <v>1698</v>
      </c>
      <c r="J249" s="1">
        <f t="shared" si="12"/>
        <v>1</v>
      </c>
      <c r="K249" s="4">
        <v>2</v>
      </c>
      <c r="L249" s="1">
        <f t="shared" si="13"/>
        <v>1</v>
      </c>
      <c r="N249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('1','E0000241','ຕູ້ໄຟ''ແບບກັນນໍ້າມີຫລັງຄາ'' KBSW 009  NO.7   (640 X 920 X 250 MM)','','','','', '', '','','ໜ່ວຍ',1,3,2,NOW(), 0, '0000-00-00 00:00:00', 0, '2',0,0 ); </v>
      </c>
      <c r="O249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50" spans="1:15">
      <c r="A250" s="4">
        <v>242</v>
      </c>
      <c r="B250" s="4" t="s">
        <v>2126</v>
      </c>
      <c r="C250" s="4" t="s">
        <v>2425</v>
      </c>
      <c r="D250" s="5" t="s">
        <v>987</v>
      </c>
      <c r="E250" s="4" t="s">
        <v>18</v>
      </c>
      <c r="F250" s="3">
        <v>0</v>
      </c>
      <c r="H250" s="3">
        <v>1</v>
      </c>
      <c r="I250" s="1" t="s">
        <v>1698</v>
      </c>
      <c r="J250" s="1">
        <f t="shared" si="12"/>
        <v>1</v>
      </c>
      <c r="K250" s="4">
        <v>2</v>
      </c>
      <c r="L250" s="1">
        <f t="shared" si="13"/>
        <v>1</v>
      </c>
      <c r="N250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('1','E0000242','ຕູ້ໄຟ''ແບບທຳມະດາ''   KBSS 9000 - 0   (250 X 350 X 150 MM)','','','','', '', '','','ໜ່ວຍ',1,3,2,NOW(), 0, '0000-00-00 00:00:00', 0, '2',0,0 ); </v>
      </c>
      <c r="O250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51" spans="1:15">
      <c r="A251" s="4">
        <v>243</v>
      </c>
      <c r="B251" s="4" t="s">
        <v>2126</v>
      </c>
      <c r="C251" s="4" t="s">
        <v>2426</v>
      </c>
      <c r="D251" s="5" t="s">
        <v>988</v>
      </c>
      <c r="E251" s="4" t="s">
        <v>18</v>
      </c>
      <c r="F251" s="3">
        <v>0</v>
      </c>
      <c r="H251" s="3">
        <v>2</v>
      </c>
      <c r="I251" s="1" t="s">
        <v>1698</v>
      </c>
      <c r="J251" s="1">
        <f t="shared" si="12"/>
        <v>1</v>
      </c>
      <c r="K251" s="4">
        <v>2</v>
      </c>
      <c r="L251" s="1">
        <f t="shared" si="13"/>
        <v>1</v>
      </c>
      <c r="N251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('1','E0000243','ຕູ້ໄຟ''ແບບທຳມະດາ''   KBSS 9002 - 2   (350 X 520 X 170 MM)','','','','', '', '','','ໜ່ວຍ',1,3,2,NOW(), 0, '0000-00-00 00:00:00', 0, '2',0,0 ); </v>
      </c>
      <c r="O251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52" spans="1:15">
      <c r="A252" s="4">
        <v>244</v>
      </c>
      <c r="B252" s="4" t="s">
        <v>2126</v>
      </c>
      <c r="C252" s="4" t="s">
        <v>2427</v>
      </c>
      <c r="D252" s="5" t="s">
        <v>989</v>
      </c>
      <c r="E252" s="4" t="s">
        <v>18</v>
      </c>
      <c r="F252" s="3">
        <v>0</v>
      </c>
      <c r="H252" s="3">
        <v>1</v>
      </c>
      <c r="I252" s="1" t="s">
        <v>1698</v>
      </c>
      <c r="J252" s="1">
        <f t="shared" si="12"/>
        <v>1</v>
      </c>
      <c r="K252" s="4">
        <v>2</v>
      </c>
      <c r="L252" s="1">
        <f t="shared" si="13"/>
        <v>1</v>
      </c>
      <c r="N252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('1','E0000244','ຕູ້ໂຫລດເຊັນເຕີ  ''Schneider'' Square D  Load Center   30 ຊ່ອງ','','','','', '', '','','ໜ່ວຍ',1,3,2,NOW(), 0, '0000-00-00 00:00:00', 0, '2',0,0 ); </v>
      </c>
      <c r="O252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53" spans="1:15">
      <c r="A253" s="4">
        <v>245</v>
      </c>
      <c r="B253" s="4" t="s">
        <v>2126</v>
      </c>
      <c r="C253" s="4" t="s">
        <v>2428</v>
      </c>
      <c r="D253" s="5" t="s">
        <v>990</v>
      </c>
      <c r="E253" s="4" t="s">
        <v>18</v>
      </c>
      <c r="F253" s="3">
        <v>0</v>
      </c>
      <c r="H253" s="3">
        <v>1</v>
      </c>
      <c r="I253" s="1" t="s">
        <v>1698</v>
      </c>
      <c r="J253" s="1">
        <f t="shared" si="12"/>
        <v>1</v>
      </c>
      <c r="K253" s="4">
        <v>2</v>
      </c>
      <c r="L253" s="1">
        <f t="shared" si="13"/>
        <v>1</v>
      </c>
      <c r="N253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('1','E0000245','ຕູ້ໂຫລດເຊັນເຕີ  ''Schneider'' Square D  Load Center   42 ຊ່ອງ','','','','', '', '','','ໜ່ວຍ',1,3,2,NOW(), 0, '0000-00-00 00:00:00', 0, '2',0,0 ); </v>
      </c>
      <c r="O253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54" spans="1:15">
      <c r="A254" s="4">
        <v>246</v>
      </c>
      <c r="B254" s="4" t="s">
        <v>2124</v>
      </c>
      <c r="C254" s="4" t="s">
        <v>2429</v>
      </c>
      <c r="D254" s="5" t="s">
        <v>1258</v>
      </c>
      <c r="E254" s="4" t="s">
        <v>18</v>
      </c>
      <c r="F254" s="3">
        <v>0</v>
      </c>
      <c r="H254" s="3">
        <v>11</v>
      </c>
      <c r="I254" s="1" t="s">
        <v>1698</v>
      </c>
      <c r="J254" s="1">
        <f t="shared" si="12"/>
        <v>1</v>
      </c>
      <c r="K254" s="4">
        <v>2</v>
      </c>
      <c r="L254" s="1">
        <f t="shared" si="13"/>
        <v>1</v>
      </c>
      <c r="N254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('1','E0000246','ຕູ້ໄຟ  ''Schneider'' Square D  SDCS14             4 ຊ່ອງ','','','','', '', '','','ໜ່ວຍ',1,3,2,NOW(), 0, '0000-00-00 00:00:00', 0, '2',0,0 ); </v>
      </c>
      <c r="O254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255" spans="1:15">
      <c r="A255" s="4">
        <v>247</v>
      </c>
      <c r="B255" s="4" t="s">
        <v>2124</v>
      </c>
      <c r="C255" s="4" t="s">
        <v>2430</v>
      </c>
      <c r="D255" s="5" t="s">
        <v>1259</v>
      </c>
      <c r="E255" s="4" t="s">
        <v>18</v>
      </c>
      <c r="F255" s="3">
        <v>0</v>
      </c>
      <c r="H255" s="3">
        <v>1</v>
      </c>
      <c r="I255" s="1" t="s">
        <v>1698</v>
      </c>
      <c r="J255" s="1">
        <f t="shared" si="12"/>
        <v>1</v>
      </c>
      <c r="K255" s="4">
        <v>2</v>
      </c>
      <c r="L255" s="1">
        <f t="shared" si="13"/>
        <v>1</v>
      </c>
      <c r="N255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('1','E0000247','ຕູ້ໄຟ  SW - 02    ''ແບບກັນນໍ້າມີຫລັງຄາ''','','','','', '', '','','ໜ່ວຍ',1,3,2,NOW(), 0, '0000-00-00 00:00:00', 0, '2',0,0 ); </v>
      </c>
      <c r="O255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56" spans="1:15">
      <c r="A256" s="4">
        <v>248</v>
      </c>
      <c r="B256" s="4" t="s">
        <v>2124</v>
      </c>
      <c r="C256" s="4" t="s">
        <v>2431</v>
      </c>
      <c r="D256" s="5" t="s">
        <v>1260</v>
      </c>
      <c r="E256" s="4" t="s">
        <v>18</v>
      </c>
      <c r="F256" s="3">
        <v>0</v>
      </c>
      <c r="H256" s="3">
        <v>1</v>
      </c>
      <c r="I256" s="1" t="s">
        <v>1698</v>
      </c>
      <c r="J256" s="1">
        <f t="shared" si="12"/>
        <v>1</v>
      </c>
      <c r="K256" s="4">
        <v>2</v>
      </c>
      <c r="L256" s="1">
        <f t="shared" si="13"/>
        <v>1</v>
      </c>
      <c r="N256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('1','E0000248','ຕູ້ໄຟ  SW - 03    ''ແບບກັນນໍ້າມີຫລັງຄາ''','','','','', '', '','','ໜ່ວຍ',1,3,2,NOW(), 0, '0000-00-00 00:00:00', 0, '2',0,0 ); </v>
      </c>
      <c r="O256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57" spans="1:15">
      <c r="A257" s="4">
        <v>249</v>
      </c>
      <c r="B257" s="4" t="s">
        <v>2124</v>
      </c>
      <c r="C257" s="4" t="s">
        <v>2432</v>
      </c>
      <c r="D257" s="5" t="s">
        <v>1261</v>
      </c>
      <c r="E257" s="4" t="s">
        <v>18</v>
      </c>
      <c r="F257" s="3">
        <v>0</v>
      </c>
      <c r="H257" s="3">
        <v>1</v>
      </c>
      <c r="I257" s="1" t="s">
        <v>1698</v>
      </c>
      <c r="J257" s="1">
        <f t="shared" si="12"/>
        <v>1</v>
      </c>
      <c r="K257" s="4">
        <v>2</v>
      </c>
      <c r="L257" s="1">
        <f t="shared" si="13"/>
        <v>1</v>
      </c>
      <c r="N257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('1','E0000249','ຕູ້ໄຟ  KBSS - SS - 04  ''ແບບທຳມະດາ''','','','','', '', '','','ໜ່ວຍ',1,3,2,NOW(), 0, '0000-00-00 00:00:00', 0, '2',0,0 ); </v>
      </c>
      <c r="O257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58" spans="1:15">
      <c r="A258" s="4">
        <v>250</v>
      </c>
      <c r="B258" s="4" t="s">
        <v>2112</v>
      </c>
      <c r="C258" s="4" t="s">
        <v>2433</v>
      </c>
      <c r="D258" s="5" t="s">
        <v>1194</v>
      </c>
      <c r="E258" s="4" t="s">
        <v>6</v>
      </c>
      <c r="F258" s="3">
        <v>0</v>
      </c>
      <c r="H258" s="3">
        <v>37</v>
      </c>
      <c r="I258" s="1" t="s">
        <v>1698</v>
      </c>
      <c r="J258" s="1">
        <f t="shared" si="12"/>
        <v>1</v>
      </c>
      <c r="K258" s="4">
        <v>2</v>
      </c>
      <c r="L258" s="1">
        <f t="shared" si="13"/>
        <v>1</v>
      </c>
      <c r="N258" s="4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('1','E0000250','ຖານໃສ່ກົງເຕີໄຟຟ້າ ','','','','', '', '','','ອັນ',1,3,2,NOW(), 0, '0000-00-00 00:00:00', 0, '2',0,0 ); </v>
      </c>
      <c r="O258" s="4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0,0,'37', 1, 1, 2, NOW(), 'ຮັບສິນຄ້າເຂົ້າໃໝ່', 'admin',' 0',0,0,0,'', '1','1','0000-00-00','-',NOW(),'-',NOW(),'-',NOW(),'1','1','','','');</v>
      </c>
    </row>
    <row r="259" spans="1:15" s="4" customFormat="1">
      <c r="A259" s="14">
        <v>251</v>
      </c>
      <c r="B259" s="14"/>
      <c r="C259" s="14" t="s">
        <v>2434</v>
      </c>
      <c r="D259" s="27" t="s">
        <v>42</v>
      </c>
      <c r="E259" s="14" t="s">
        <v>11</v>
      </c>
      <c r="F259" s="18">
        <v>330</v>
      </c>
      <c r="G259" s="18" t="s">
        <v>1738</v>
      </c>
      <c r="H259" s="18">
        <v>2</v>
      </c>
      <c r="I259" s="15" t="s">
        <v>48</v>
      </c>
      <c r="J259" s="1">
        <f t="shared" ref="J259:J322" si="16">_xlfn.IFS(I259="ສາງລາຍວັນສຳນັກງານໃຫຍ່",1,I259="ພະແນກບໍລິຫານສຳນັກງານໃຫຍ່",2,I259="ໄອເຕັກສູນວາງສະແດງສິນຄ້າ",3,I259="ໄອເຕັກມໍລ",4,I259="ໄອເຕັກສວນນ້ຳ",5,I259="ທົ່ງຂັນຄຳມໍລ",6)</f>
        <v>2</v>
      </c>
      <c r="K259" s="4">
        <v>2</v>
      </c>
      <c r="L259" s="1">
        <f t="shared" ref="L259:L322" si="17">_xlfn.IFS(G259="ກີບ",1,G259="ບາດ",3,G259="ໂດລາ",2,TRUE,1)</f>
        <v>3</v>
      </c>
      <c r="N259" s="4" t="str">
        <f t="shared" ref="N259:N322" si="18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J259 &amp;"','"&amp; C259 &amp;"','"&amp; D259 &amp;"','','','','', '', '','','" &amp; E259 &amp;"',1,3,2,NOW(), 0, '0000-00-00 00:00:00', 0, '"&amp; K259&amp;"',0,0 );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('2','E0000251','ເທບລະລາຍ Scotch 23','','','','', '', '','','ກັບ',1,3,2,NOW(), 0, '0000-00-00 00:00:00', 0, '2',0,0 ); </v>
      </c>
      <c r="O259" s="4" t="str">
        <f t="shared" ref="O259:O322" si="19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'"&amp;J259&amp;"', '2024-04-10', (SELECT MAX(materialID) as materialID FROM tb_material WHERE info_id= '"&amp;J259&amp;"'), 0,0,'"&amp;H259&amp;"', 1, 1, 2, NOW(), 'ຮັບສິນຄ້າເຂົ້າໃໝ່', 'admin',' "&amp;F259&amp;"',0,0,0,'', '1','1','0000-00-00','-',NOW(),'-',NOW(),'-',NOW(),'"&amp;L259&amp;"','1','','','');"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0,0,'2', 1, 1, 2, NOW(), 'ຮັບສິນຄ້າເຂົ້າໃໝ່', 'admin',' 330',0,0,0,'', '1','1','0000-00-00','-',NOW(),'-',NOW(),'-',NOW(),'3','1','','','');</v>
      </c>
    </row>
    <row r="260" spans="1:15" s="4" customFormat="1">
      <c r="A260" s="14">
        <v>251</v>
      </c>
      <c r="B260" s="14"/>
      <c r="C260" s="14" t="s">
        <v>2434</v>
      </c>
      <c r="D260" s="27" t="s">
        <v>42</v>
      </c>
      <c r="E260" s="14" t="s">
        <v>11</v>
      </c>
      <c r="F260" s="18">
        <v>230</v>
      </c>
      <c r="G260" s="14" t="s">
        <v>1738</v>
      </c>
      <c r="H260" s="31">
        <v>1</v>
      </c>
      <c r="I260" s="27" t="s">
        <v>1685</v>
      </c>
      <c r="J260" s="1">
        <f t="shared" si="16"/>
        <v>4</v>
      </c>
      <c r="K260" s="4">
        <v>2</v>
      </c>
      <c r="L260" s="1">
        <f t="shared" si="17"/>
        <v>3</v>
      </c>
      <c r="N260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('4','E0000251','ເທບລະລາຍ Scotch 23','','','','', '', '','','ກັບ',1,3,2,NOW(), 0, '0000-00-00 00:00:00', 0, '2',0,0 ); </v>
      </c>
      <c r="O260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230',0,0,0,'', '1','1','0000-00-00','-',NOW(),'-',NOW(),'-',NOW(),'3','1','','','');</v>
      </c>
    </row>
    <row r="261" spans="1:15">
      <c r="A261" s="14">
        <v>251</v>
      </c>
      <c r="B261" s="14"/>
      <c r="C261" s="14" t="s">
        <v>2434</v>
      </c>
      <c r="D261" s="27" t="s">
        <v>42</v>
      </c>
      <c r="E261" s="14" t="s">
        <v>11</v>
      </c>
      <c r="F261" s="16">
        <v>230</v>
      </c>
      <c r="G261" s="17" t="s">
        <v>1738</v>
      </c>
      <c r="H261" s="18">
        <v>1</v>
      </c>
      <c r="I261" s="15" t="s">
        <v>1669</v>
      </c>
      <c r="J261" s="1">
        <f t="shared" si="16"/>
        <v>3</v>
      </c>
      <c r="K261" s="4">
        <v>2</v>
      </c>
      <c r="L261" s="1">
        <f t="shared" si="17"/>
        <v>3</v>
      </c>
      <c r="N261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('3','E0000251','ເທບລະລາຍ Scotch 23','','','','', '', '','','ກັບ',1,3,2,NOW(), 0, '0000-00-00 00:00:00', 0, '2',0,0 ); </v>
      </c>
      <c r="O261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230',0,0,0,'', '1','1','0000-00-00','-',NOW(),'-',NOW(),'-',NOW(),'3','1','','','');</v>
      </c>
    </row>
    <row r="262" spans="1:15">
      <c r="A262" s="14">
        <v>251</v>
      </c>
      <c r="B262" s="14"/>
      <c r="C262" s="14" t="s">
        <v>2434</v>
      </c>
      <c r="D262" s="27" t="s">
        <v>42</v>
      </c>
      <c r="E262" s="14" t="s">
        <v>11</v>
      </c>
      <c r="F262" s="16">
        <v>330</v>
      </c>
      <c r="G262" s="17" t="s">
        <v>1738</v>
      </c>
      <c r="H262" s="18">
        <v>3</v>
      </c>
      <c r="I262" s="15" t="s">
        <v>1685</v>
      </c>
      <c r="J262" s="1">
        <f t="shared" si="16"/>
        <v>4</v>
      </c>
      <c r="K262" s="4">
        <v>2</v>
      </c>
      <c r="L262" s="1">
        <f t="shared" si="17"/>
        <v>3</v>
      </c>
      <c r="N262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('4','E0000251','ເທບລະລາຍ Scotch 23','','','','', '', '','','ກັບ',1,3,2,NOW(), 0, '0000-00-00 00:00:00', 0, '2',0,0 ); </v>
      </c>
      <c r="O262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330',0,0,0,'', '1','1','0000-00-00','-',NOW(),'-',NOW(),'-',NOW(),'3','1','','','');</v>
      </c>
    </row>
    <row r="263" spans="1:15" s="4" customFormat="1">
      <c r="A263" s="19">
        <v>252</v>
      </c>
      <c r="B263" s="19"/>
      <c r="C263" s="19" t="s">
        <v>2435</v>
      </c>
      <c r="D263" s="29" t="s">
        <v>2027</v>
      </c>
      <c r="E263" s="19" t="s">
        <v>19</v>
      </c>
      <c r="F263" s="23">
        <v>13000</v>
      </c>
      <c r="G263" s="23" t="s">
        <v>1739</v>
      </c>
      <c r="H263" s="23">
        <v>100</v>
      </c>
      <c r="I263" s="20" t="s">
        <v>1669</v>
      </c>
      <c r="J263" s="1">
        <f t="shared" si="16"/>
        <v>3</v>
      </c>
      <c r="K263" s="4">
        <v>2</v>
      </c>
      <c r="L263" s="1">
        <f t="shared" si="17"/>
        <v>1</v>
      </c>
      <c r="N263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('3','E0000252','ເທບດຳຄຽນສາຍໄຟ 3M 1710  "Temflex"  100ກໍ່/ແກັດ ','','','','', '', '','','ກໍ້',1,3,2,NOW(), 0, '0000-00-00 00:00:00', 0, '2',0,0 ); </v>
      </c>
      <c r="O263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0,0,'100', 1, 1, 2, NOW(), 'ຮັບສິນຄ້າເຂົ້າໃໝ່', 'admin',' 13000',0,0,0,'', '1','1','0000-00-00','-',NOW(),'-',NOW(),'-',NOW(),'1','1','','','');</v>
      </c>
    </row>
    <row r="264" spans="1:15" s="4" customFormat="1">
      <c r="A264" s="19">
        <v>252</v>
      </c>
      <c r="B264" s="19"/>
      <c r="C264" s="19" t="s">
        <v>2435</v>
      </c>
      <c r="D264" s="29" t="s">
        <v>2027</v>
      </c>
      <c r="E264" s="19" t="s">
        <v>19</v>
      </c>
      <c r="F264" s="23">
        <v>5000</v>
      </c>
      <c r="G264" s="19" t="s">
        <v>1739</v>
      </c>
      <c r="H264" s="23">
        <v>70</v>
      </c>
      <c r="I264" s="29" t="s">
        <v>1685</v>
      </c>
      <c r="J264" s="1">
        <f t="shared" si="16"/>
        <v>4</v>
      </c>
      <c r="K264" s="4">
        <v>2</v>
      </c>
      <c r="L264" s="1">
        <f t="shared" si="17"/>
        <v>1</v>
      </c>
      <c r="N264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('4','E0000252','ເທບດຳຄຽນສາຍໄຟ 3M 1710  "Temflex"  100ກໍ່/ແກັດ ','','','','', '', '','','ກໍ້',1,3,2,NOW(), 0, '0000-00-00 00:00:00', 0, '2',0,0 ); </v>
      </c>
      <c r="O264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0,0,'70', 1, 1, 2, NOW(), 'ຮັບສິນຄ້າເຂົ້າໃໝ່', 'admin',' 5000',0,0,0,'', '1','1','0000-00-00','-',NOW(),'-',NOW(),'-',NOW(),'1','1','','','');</v>
      </c>
    </row>
    <row r="265" spans="1:15" s="4" customFormat="1">
      <c r="A265" s="4">
        <v>253</v>
      </c>
      <c r="C265" s="4" t="s">
        <v>2436</v>
      </c>
      <c r="D265" s="5" t="s">
        <v>1735</v>
      </c>
      <c r="E265" s="4" t="s">
        <v>52</v>
      </c>
      <c r="F265" s="7">
        <v>12500</v>
      </c>
      <c r="G265" s="7" t="s">
        <v>1739</v>
      </c>
      <c r="H265" s="7">
        <v>15</v>
      </c>
      <c r="I265" s="1" t="s">
        <v>1669</v>
      </c>
      <c r="J265" s="1">
        <f t="shared" si="16"/>
        <v>3</v>
      </c>
      <c r="K265" s="4">
        <v>2</v>
      </c>
      <c r="L265" s="1">
        <f t="shared" si="17"/>
        <v>1</v>
      </c>
      <c r="N265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('3','E0000253','ທໍ່ເຟລັກ ສີເຫຼືອງ  3/4','','','','', '', '','','ແມັດ',1,3,2,NOW(), 0, '0000-00-00 00:00:00', 0, '2',0,0 ); </v>
      </c>
      <c r="O265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0,0,'15', 1, 1, 2, NOW(), 'ຮັບສິນຄ້າເຂົ້າໃໝ່', 'admin',' 12500',0,0,0,'', '1','1','0000-00-00','-',NOW(),'-',NOW(),'-',NOW(),'1','1','','','');</v>
      </c>
    </row>
    <row r="266" spans="1:15" s="4" customFormat="1">
      <c r="A266" s="4">
        <v>254</v>
      </c>
      <c r="C266" s="4" t="s">
        <v>2437</v>
      </c>
      <c r="D266" s="5" t="s">
        <v>1736</v>
      </c>
      <c r="E266" s="4" t="s">
        <v>28</v>
      </c>
      <c r="F266" s="7">
        <v>198000</v>
      </c>
      <c r="G266" s="7" t="s">
        <v>1739</v>
      </c>
      <c r="H266" s="7">
        <v>1</v>
      </c>
      <c r="I266" s="1" t="s">
        <v>1669</v>
      </c>
      <c r="J266" s="1">
        <f t="shared" si="16"/>
        <v>3</v>
      </c>
      <c r="K266" s="4">
        <v>2</v>
      </c>
      <c r="L266" s="1">
        <f t="shared" si="17"/>
        <v>1</v>
      </c>
      <c r="N266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('3','E0000254','ທໍ່ເຟລັກ ສີຂາວ   1/2','','','','', '', '','','ມ້ວນ',1,3,2,NOW(), 0, '0000-00-00 00:00:00', 0, '2',0,0 ); </v>
      </c>
      <c r="O266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198000',0,0,0,'', '1','1','0000-00-00','-',NOW(),'-',NOW(),'-',NOW(),'1','1','','','');</v>
      </c>
    </row>
    <row r="267" spans="1:15" s="4" customFormat="1">
      <c r="A267" s="14">
        <v>255</v>
      </c>
      <c r="B267" s="14"/>
      <c r="C267" s="14" t="s">
        <v>2438</v>
      </c>
      <c r="D267" s="27" t="s">
        <v>1962</v>
      </c>
      <c r="E267" s="14" t="s">
        <v>23</v>
      </c>
      <c r="F267" s="18">
        <v>31</v>
      </c>
      <c r="G267" s="18" t="s">
        <v>1738</v>
      </c>
      <c r="H267" s="18">
        <v>8</v>
      </c>
      <c r="I267" s="15" t="s">
        <v>48</v>
      </c>
      <c r="J267" s="1">
        <f t="shared" si="16"/>
        <v>2</v>
      </c>
      <c r="K267" s="4">
        <v>2</v>
      </c>
      <c r="L267" s="1">
        <f t="shared" si="17"/>
        <v>3</v>
      </c>
      <c r="N267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('2','E0000255','ທໍ່  PVC   1/2"  ສິເຫລືອງ','','','','', '', '','','ເສັ້ນ',1,3,2,NOW(), 0, '0000-00-00 00:00:00', 0, '2',0,0 ); </v>
      </c>
      <c r="O267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0,0,'8', 1, 1, 2, NOW(), 'ຮັບສິນຄ້າເຂົ້າໃໝ່', 'admin',' 31',0,0,0,'', '1','1','0000-00-00','-',NOW(),'-',NOW(),'-',NOW(),'3','1','','','');</v>
      </c>
    </row>
    <row r="268" spans="1:15" s="4" customFormat="1">
      <c r="A268" s="14">
        <v>255</v>
      </c>
      <c r="B268" s="14"/>
      <c r="C268" s="14" t="s">
        <v>2438</v>
      </c>
      <c r="D268" s="27" t="s">
        <v>1962</v>
      </c>
      <c r="E268" s="14" t="s">
        <v>23</v>
      </c>
      <c r="F268" s="18">
        <v>45</v>
      </c>
      <c r="G268" s="18" t="s">
        <v>1738</v>
      </c>
      <c r="H268" s="18">
        <v>1</v>
      </c>
      <c r="I268" s="15" t="s">
        <v>1669</v>
      </c>
      <c r="J268" s="1">
        <f t="shared" si="16"/>
        <v>3</v>
      </c>
      <c r="K268" s="4">
        <v>2</v>
      </c>
      <c r="L268" s="1">
        <f t="shared" si="17"/>
        <v>3</v>
      </c>
      <c r="N268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('3','E0000255','ທໍ່  PVC   1/2"  ສິເຫລືອງ','','','','', '', '','','ເສັ້ນ',1,3,2,NOW(), 0, '0000-00-00 00:00:00', 0, '2',0,0 ); </v>
      </c>
      <c r="O268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45',0,0,0,'', '1','1','0000-00-00','-',NOW(),'-',NOW(),'-',NOW(),'3','1','','','');</v>
      </c>
    </row>
    <row r="269" spans="1:15" s="4" customFormat="1">
      <c r="A269" s="14">
        <v>255</v>
      </c>
      <c r="B269" s="14"/>
      <c r="C269" s="14" t="s">
        <v>2438</v>
      </c>
      <c r="D269" s="27" t="s">
        <v>1962</v>
      </c>
      <c r="E269" s="14" t="s">
        <v>23</v>
      </c>
      <c r="F269" s="18">
        <v>17000</v>
      </c>
      <c r="G269" s="14" t="s">
        <v>1739</v>
      </c>
      <c r="H269" s="18">
        <v>9</v>
      </c>
      <c r="I269" s="27" t="s">
        <v>1685</v>
      </c>
      <c r="J269" s="1">
        <f t="shared" si="16"/>
        <v>4</v>
      </c>
      <c r="K269" s="4">
        <v>2</v>
      </c>
      <c r="L269" s="1">
        <f t="shared" si="17"/>
        <v>1</v>
      </c>
      <c r="N269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('4','E0000255','ທໍ່  PVC   1/2"  ສິເຫລືອງ','','','','', '', '','','ເສັ້ນ',1,3,2,NOW(), 0, '0000-00-00 00:00:00', 0, '2',0,0 ); </v>
      </c>
      <c r="O269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0,0,'9', 1, 1, 2, NOW(), 'ຮັບສິນຄ້າເຂົ້າໃໝ່', 'admin',' 17000',0,0,0,'', '1','1','0000-00-00','-',NOW(),'-',NOW(),'-',NOW(),'1','1','','','');</v>
      </c>
    </row>
    <row r="270" spans="1:15" s="4" customFormat="1">
      <c r="A270" s="4">
        <v>256</v>
      </c>
      <c r="C270" s="4" t="s">
        <v>2439</v>
      </c>
      <c r="D270" s="5" t="s">
        <v>1961</v>
      </c>
      <c r="E270" s="4" t="s">
        <v>23</v>
      </c>
      <c r="F270" s="26">
        <v>55</v>
      </c>
      <c r="G270" s="26" t="s">
        <v>1738</v>
      </c>
      <c r="H270" s="26">
        <v>34</v>
      </c>
      <c r="I270" s="1" t="s">
        <v>1669</v>
      </c>
      <c r="J270" s="1">
        <f t="shared" si="16"/>
        <v>3</v>
      </c>
      <c r="K270" s="4">
        <v>2</v>
      </c>
      <c r="L270" s="1">
        <f t="shared" si="17"/>
        <v>3</v>
      </c>
      <c r="N270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('3','E0000256','ທໍ່  PVC   3/4"  ສິເຫລືອງ','','','','', '', '','','ເສັ້ນ',1,3,2,NOW(), 0, '0000-00-00 00:00:00', 0, '2',0,0 ); </v>
      </c>
      <c r="O270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0,0,'34', 1, 1, 2, NOW(), 'ຮັບສິນຄ້າເຂົ້າໃໝ່', 'admin',' 55',0,0,0,'', '1','1','0000-00-00','-',NOW(),'-',NOW(),'-',NOW(),'3','1','','','');</v>
      </c>
    </row>
    <row r="271" spans="1:15" s="4" customFormat="1">
      <c r="A271" s="4">
        <v>257</v>
      </c>
      <c r="C271" s="4" t="s">
        <v>2440</v>
      </c>
      <c r="D271" s="5" t="s">
        <v>1987</v>
      </c>
      <c r="E271" s="4" t="s">
        <v>23</v>
      </c>
      <c r="F271" s="7">
        <v>52666.666666600002</v>
      </c>
      <c r="G271" s="7" t="s">
        <v>1739</v>
      </c>
      <c r="H271" s="7">
        <v>5</v>
      </c>
      <c r="I271" s="1" t="s">
        <v>1669</v>
      </c>
      <c r="J271" s="1">
        <f t="shared" si="16"/>
        <v>3</v>
      </c>
      <c r="K271" s="4">
        <v>2</v>
      </c>
      <c r="L271" s="1">
        <f t="shared" si="17"/>
        <v>1</v>
      </c>
      <c r="N271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('3','E0000257','ທໍ່  PVC   1 1/2"  ສິເຫລືອງ      8.5mm','','','','', '', '','','ເສັ້ນ',1,3,2,NOW(), 0, '0000-00-00 00:00:00', 0, '2',0,0 ); </v>
      </c>
      <c r="O271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0,0,'5', 1, 1, 2, NOW(), 'ຮັບສິນຄ້າເຂົ້າໃໝ່', 'admin',' 52666.6666666',0,0,0,'', '1','1','0000-00-00','-',NOW(),'-',NOW(),'-',NOW(),'1','1','','','');</v>
      </c>
    </row>
    <row r="272" spans="1:15" s="4" customFormat="1">
      <c r="A272" s="4">
        <v>258</v>
      </c>
      <c r="C272" s="4" t="s">
        <v>2441</v>
      </c>
      <c r="D272" s="5" t="s">
        <v>1986</v>
      </c>
      <c r="E272" s="4" t="s">
        <v>23</v>
      </c>
      <c r="F272" s="7">
        <v>60000</v>
      </c>
      <c r="G272" s="4" t="s">
        <v>1739</v>
      </c>
      <c r="H272" s="7">
        <v>1</v>
      </c>
      <c r="I272" s="5" t="s">
        <v>1685</v>
      </c>
      <c r="J272" s="1">
        <f t="shared" si="16"/>
        <v>4</v>
      </c>
      <c r="K272" s="4">
        <v>2</v>
      </c>
      <c r="L272" s="1">
        <f t="shared" si="17"/>
        <v>1</v>
      </c>
      <c r="N272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('4','E0000258','ທໍ່  PVC   1 1/2"  ສິເຫລືອງ      13.5mm','','','','', '', '','','ເສັ້ນ',1,3,2,NOW(), 0, '0000-00-00 00:00:00', 0, '2',0,0 ); </v>
      </c>
      <c r="O272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60000',0,0,0,'', '1','1','0000-00-00','-',NOW(),'-',NOW(),'-',NOW(),'1','1','','','');</v>
      </c>
    </row>
    <row r="273" spans="1:15">
      <c r="A273" s="4">
        <v>259</v>
      </c>
      <c r="B273" s="4" t="s">
        <v>2124</v>
      </c>
      <c r="C273" s="4" t="s">
        <v>2442</v>
      </c>
      <c r="D273" s="5" t="s">
        <v>1963</v>
      </c>
      <c r="E273" s="4" t="s">
        <v>23</v>
      </c>
      <c r="F273" s="3">
        <v>0</v>
      </c>
      <c r="H273" s="3">
        <v>31</v>
      </c>
      <c r="I273" s="1" t="s">
        <v>1698</v>
      </c>
      <c r="J273" s="1">
        <f t="shared" si="16"/>
        <v>1</v>
      </c>
      <c r="K273" s="4">
        <v>2</v>
      </c>
      <c r="L273" s="1">
        <f t="shared" si="17"/>
        <v>1</v>
      </c>
      <c r="N273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('1','E0000259','ທໍ່  PVC   1"  ສິເຫລືອງ','','','','', '', '','','ເສັ້ນ',1,3,2,NOW(), 0, '0000-00-00 00:00:00', 0, '2',0,0 ); </v>
      </c>
      <c r="O273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0,0,'31', 1, 1, 2, NOW(), 'ຮັບສິນຄ້າເຂົ້າໃໝ່', 'admin',' 0',0,0,0,'', '1','1','0000-00-00','-',NOW(),'-',NOW(),'-',NOW(),'1','1','','','');</v>
      </c>
    </row>
    <row r="274" spans="1:15">
      <c r="A274" s="4">
        <v>260</v>
      </c>
      <c r="B274" s="4" t="s">
        <v>2124</v>
      </c>
      <c r="C274" s="4" t="s">
        <v>2443</v>
      </c>
      <c r="D274" s="5" t="s">
        <v>1964</v>
      </c>
      <c r="E274" s="4" t="s">
        <v>23</v>
      </c>
      <c r="F274" s="3">
        <v>0</v>
      </c>
      <c r="H274" s="3">
        <v>1</v>
      </c>
      <c r="I274" s="1" t="s">
        <v>1698</v>
      </c>
      <c r="J274" s="1">
        <f t="shared" si="16"/>
        <v>1</v>
      </c>
      <c r="K274" s="4">
        <v>2</v>
      </c>
      <c r="L274" s="1">
        <f t="shared" si="17"/>
        <v>1</v>
      </c>
      <c r="N274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('1','E0000260','ທໍ່  PVC   4"  ສິເຫລືອງ','','','','', '', '','','ເສັ້ນ',1,3,2,NOW(), 0, '0000-00-00 00:00:00', 0, '2',0,0 ); </v>
      </c>
      <c r="O274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75" spans="1:15">
      <c r="A275" s="4">
        <v>261</v>
      </c>
      <c r="B275" s="4" t="s">
        <v>2124</v>
      </c>
      <c r="C275" s="4" t="s">
        <v>2444</v>
      </c>
      <c r="D275" s="5" t="s">
        <v>1271</v>
      </c>
      <c r="E275" s="4" t="s">
        <v>23</v>
      </c>
      <c r="F275" s="3">
        <v>0</v>
      </c>
      <c r="H275" s="3">
        <v>8</v>
      </c>
      <c r="I275" s="1" t="s">
        <v>1698</v>
      </c>
      <c r="J275" s="1">
        <f t="shared" si="16"/>
        <v>1</v>
      </c>
      <c r="K275" s="4">
        <v>2</v>
      </c>
      <c r="L275" s="1">
        <f t="shared" si="17"/>
        <v>1</v>
      </c>
      <c r="N275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('1','E0000261','ທໍ່ຢາງ  PVC    SIZE  20mm       (ສີຂາວ)','','','','', '', '','','ເສັ້ນ',1,3,2,NOW(), 0, '0000-00-00 00:00:00', 0, '2',0,0 ); </v>
      </c>
      <c r="O275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276" spans="1:15">
      <c r="A276" s="4">
        <v>262</v>
      </c>
      <c r="B276" s="4" t="s">
        <v>2124</v>
      </c>
      <c r="C276" s="4" t="s">
        <v>2445</v>
      </c>
      <c r="D276" s="5" t="s">
        <v>1272</v>
      </c>
      <c r="E276" s="4" t="s">
        <v>23</v>
      </c>
      <c r="F276" s="3">
        <v>0</v>
      </c>
      <c r="H276" s="3">
        <v>2</v>
      </c>
      <c r="I276" s="1" t="s">
        <v>1698</v>
      </c>
      <c r="J276" s="1">
        <f t="shared" si="16"/>
        <v>1</v>
      </c>
      <c r="K276" s="4">
        <v>2</v>
      </c>
      <c r="L276" s="1">
        <f t="shared" si="17"/>
        <v>1</v>
      </c>
      <c r="N276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('1','E0000262','ທໍ່ຢາງ  PVC    SIZE  25mm       (ສີຂາວ)','','','','', '', '','','ເສັ້ນ',1,3,2,NOW(), 0, '0000-00-00 00:00:00', 0, '2',0,0 ); </v>
      </c>
      <c r="O276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77" spans="1:15" s="4" customFormat="1">
      <c r="A277" s="4">
        <v>263</v>
      </c>
      <c r="C277" s="4" t="s">
        <v>2446</v>
      </c>
      <c r="D277" s="5" t="s">
        <v>1756</v>
      </c>
      <c r="E277" s="4" t="s">
        <v>28</v>
      </c>
      <c r="F277" s="7">
        <v>300</v>
      </c>
      <c r="G277" s="4" t="s">
        <v>1738</v>
      </c>
      <c r="H277" s="8">
        <v>1</v>
      </c>
      <c r="I277" s="5" t="s">
        <v>1685</v>
      </c>
      <c r="J277" s="1">
        <f t="shared" si="16"/>
        <v>4</v>
      </c>
      <c r="K277" s="4">
        <v>2</v>
      </c>
      <c r="L277" s="1">
        <f t="shared" si="17"/>
        <v>3</v>
      </c>
      <c r="N277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('4','E0000263','ທໍ່ອອ່ນຢາງ  20mm  Nano','','','','', '', '','','ມ້ວນ',1,3,2,NOW(), 0, '0000-00-00 00:00:00', 0, '2',0,0 ); </v>
      </c>
      <c r="O277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300',0,0,0,'', '1','1','0000-00-00','-',NOW(),'-',NOW(),'-',NOW(),'3','1','','','');</v>
      </c>
    </row>
    <row r="278" spans="1:15">
      <c r="A278" s="4">
        <v>264</v>
      </c>
      <c r="C278" s="4" t="s">
        <v>2447</v>
      </c>
      <c r="D278" s="5" t="s">
        <v>700</v>
      </c>
      <c r="E278" s="4" t="s">
        <v>23</v>
      </c>
      <c r="F278" s="3">
        <v>0</v>
      </c>
      <c r="H278" s="3">
        <v>3</v>
      </c>
      <c r="I278" s="1" t="s">
        <v>1698</v>
      </c>
      <c r="J278" s="1">
        <f t="shared" si="16"/>
        <v>1</v>
      </c>
      <c r="K278" s="4">
        <v>2</v>
      </c>
      <c r="L278" s="1">
        <f t="shared" si="17"/>
        <v>1</v>
      </c>
      <c r="N278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('1','E0000264','ທໍ່ຢາງດຳ  HDPE   SIZE    63mm','','','','', '', '','','ເສັ້ນ',1,3,2,NOW(), 0, '0000-00-00 00:00:00', 0, '2',0,0 ); </v>
      </c>
      <c r="O278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79" spans="1:15">
      <c r="A279" s="4">
        <v>265</v>
      </c>
      <c r="C279" s="4" t="s">
        <v>2448</v>
      </c>
      <c r="D279" s="5" t="s">
        <v>701</v>
      </c>
      <c r="E279" s="4" t="s">
        <v>23</v>
      </c>
      <c r="F279" s="3">
        <v>0</v>
      </c>
      <c r="H279" s="3">
        <v>23</v>
      </c>
      <c r="I279" s="1" t="s">
        <v>1698</v>
      </c>
      <c r="J279" s="1">
        <f t="shared" si="16"/>
        <v>1</v>
      </c>
      <c r="K279" s="4">
        <v>2</v>
      </c>
      <c r="L279" s="1">
        <f t="shared" si="17"/>
        <v>1</v>
      </c>
      <c r="N279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('1','E0000265','ທໍ່ຢາງດຳ  HDPE   SIZE    90mm','','','','', '', '','','ເສັ້ນ',1,3,2,NOW(), 0, '0000-00-00 00:00:00', 0, '2',0,0 ); </v>
      </c>
      <c r="O279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280" spans="1:15">
      <c r="A280" s="4">
        <v>266</v>
      </c>
      <c r="C280" s="4" t="s">
        <v>2449</v>
      </c>
      <c r="D280" s="5" t="s">
        <v>702</v>
      </c>
      <c r="E280" s="4" t="s">
        <v>23</v>
      </c>
      <c r="F280" s="3">
        <v>0</v>
      </c>
      <c r="H280" s="3">
        <v>4</v>
      </c>
      <c r="I280" s="1" t="s">
        <v>1698</v>
      </c>
      <c r="J280" s="1">
        <f t="shared" si="16"/>
        <v>1</v>
      </c>
      <c r="K280" s="4">
        <v>2</v>
      </c>
      <c r="L280" s="1">
        <f t="shared" si="17"/>
        <v>1</v>
      </c>
      <c r="N280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('1','E0000266','ທໍ່ຢາງດຳ  HDPE   SIZE  110mm','','','','', '', '','','ເສັ້ນ',1,3,2,NOW(), 0, '0000-00-00 00:00:00', 0, '2',0,0 ); </v>
      </c>
      <c r="O280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81" spans="1:15">
      <c r="A281" s="4">
        <v>267</v>
      </c>
      <c r="C281" s="4" t="s">
        <v>2450</v>
      </c>
      <c r="D281" s="5" t="s">
        <v>703</v>
      </c>
      <c r="E281" s="4" t="s">
        <v>23</v>
      </c>
      <c r="F281" s="3">
        <v>0</v>
      </c>
      <c r="H281" s="3">
        <v>2</v>
      </c>
      <c r="I281" s="1" t="s">
        <v>1698</v>
      </c>
      <c r="J281" s="1">
        <f t="shared" si="16"/>
        <v>1</v>
      </c>
      <c r="K281" s="4">
        <v>2</v>
      </c>
      <c r="L281" s="1">
        <f t="shared" si="17"/>
        <v>1</v>
      </c>
      <c r="N281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('1','E0000267','ທໍ່ຢາງດຳ  HDPE   SIZE  125mm','','','','', '', '','','ເສັ້ນ',1,3,2,NOW(), 0, '0000-00-00 00:00:00', 0, '2',0,0 ); </v>
      </c>
      <c r="O281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82" spans="1:15">
      <c r="A282" s="4">
        <v>268</v>
      </c>
      <c r="C282" s="4" t="s">
        <v>2451</v>
      </c>
      <c r="D282" s="5" t="s">
        <v>704</v>
      </c>
      <c r="E282" s="4" t="s">
        <v>23</v>
      </c>
      <c r="F282" s="3">
        <v>0</v>
      </c>
      <c r="H282" s="3">
        <v>10</v>
      </c>
      <c r="I282" s="1" t="s">
        <v>1698</v>
      </c>
      <c r="J282" s="1">
        <f t="shared" si="16"/>
        <v>1</v>
      </c>
      <c r="K282" s="4">
        <v>2</v>
      </c>
      <c r="L282" s="1">
        <f t="shared" si="17"/>
        <v>1</v>
      </c>
      <c r="N282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('1','E0000268','ທໍ່ຢາງດຳ  HDPE   SIZE  140mm','','','','', '', '','','ເສັ້ນ',1,3,2,NOW(), 0, '0000-00-00 00:00:00', 0, '2',0,0 ); </v>
      </c>
      <c r="O282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283" spans="1:15">
      <c r="A283" s="4">
        <v>269</v>
      </c>
      <c r="C283" s="4" t="s">
        <v>2452</v>
      </c>
      <c r="D283" s="5" t="s">
        <v>705</v>
      </c>
      <c r="E283" s="4" t="s">
        <v>23</v>
      </c>
      <c r="F283" s="3">
        <v>0</v>
      </c>
      <c r="H283" s="3">
        <v>3</v>
      </c>
      <c r="I283" s="1" t="s">
        <v>1698</v>
      </c>
      <c r="J283" s="1">
        <f t="shared" si="16"/>
        <v>1</v>
      </c>
      <c r="K283" s="4">
        <v>2</v>
      </c>
      <c r="L283" s="1">
        <f t="shared" si="17"/>
        <v>1</v>
      </c>
      <c r="N283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('1','E0000269','ທໍ່ຢາງດຳ  HDPE   SIZE  160mm','','','','', '', '','','ເສັ້ນ',1,3,2,NOW(), 0, '0000-00-00 00:00:00', 0, '2',0,0 ); </v>
      </c>
      <c r="O283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84" spans="1:15">
      <c r="A284" s="4">
        <v>270</v>
      </c>
      <c r="B284" s="4" t="s">
        <v>2124</v>
      </c>
      <c r="C284" s="4" t="s">
        <v>2453</v>
      </c>
      <c r="D284" s="5" t="s">
        <v>1264</v>
      </c>
      <c r="E284" s="4" t="s">
        <v>23</v>
      </c>
      <c r="F284" s="3">
        <v>0</v>
      </c>
      <c r="H284" s="3">
        <v>179</v>
      </c>
      <c r="I284" s="1" t="s">
        <v>1698</v>
      </c>
      <c r="J284" s="1">
        <f t="shared" si="16"/>
        <v>1</v>
      </c>
      <c r="K284" s="4">
        <v>2</v>
      </c>
      <c r="L284" s="1">
        <f t="shared" si="17"/>
        <v>1</v>
      </c>
      <c r="N284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('1','E0000270','ທໍ່ເຫລັກ  ສຳຫລັບຮ້ອຍສາຍໄຟຟ້າ  EMT   SIZE 3/4''','','','','', '', '','','ເສັ້ນ',1,3,2,NOW(), 0, '0000-00-00 00:00:00', 0, '2',0,0 ); </v>
      </c>
      <c r="O284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0,0,'179', 1, 1, 2, NOW(), 'ຮັບສິນຄ້າເຂົ້າໃໝ່', 'admin',' 0',0,0,0,'', '1','1','0000-00-00','-',NOW(),'-',NOW(),'-',NOW(),'1','1','','','');</v>
      </c>
    </row>
    <row r="285" spans="1:15">
      <c r="A285" s="4">
        <v>271</v>
      </c>
      <c r="B285" s="4" t="s">
        <v>2124</v>
      </c>
      <c r="C285" s="4" t="s">
        <v>2454</v>
      </c>
      <c r="D285" s="5" t="s">
        <v>1265</v>
      </c>
      <c r="E285" s="4" t="s">
        <v>28</v>
      </c>
      <c r="F285" s="3">
        <v>0</v>
      </c>
      <c r="H285" s="3">
        <v>10</v>
      </c>
      <c r="I285" s="1" t="s">
        <v>1698</v>
      </c>
      <c r="J285" s="1">
        <f t="shared" si="16"/>
        <v>1</v>
      </c>
      <c r="K285" s="4">
        <v>2</v>
      </c>
      <c r="L285" s="1">
        <f t="shared" si="17"/>
        <v>1</v>
      </c>
      <c r="N285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('1','E0000271','ທໍ່ເຟັກເຫລັກ  EMT   1/2','','','','', '', '','','ມ້ວນ',1,3,2,NOW(), 0, '0000-00-00 00:00:00', 0, '2',0,0 ); </v>
      </c>
      <c r="O285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286" spans="1:15">
      <c r="A286" s="4">
        <v>272</v>
      </c>
      <c r="B286" s="4" t="s">
        <v>2124</v>
      </c>
      <c r="C286" s="4" t="s">
        <v>2455</v>
      </c>
      <c r="D286" s="5" t="s">
        <v>1266</v>
      </c>
      <c r="E286" s="4" t="s">
        <v>52</v>
      </c>
      <c r="F286" s="3">
        <v>0</v>
      </c>
      <c r="H286" s="3">
        <v>74</v>
      </c>
      <c r="I286" s="1" t="s">
        <v>1698</v>
      </c>
      <c r="J286" s="1">
        <f t="shared" si="16"/>
        <v>1</v>
      </c>
      <c r="K286" s="4">
        <v>2</v>
      </c>
      <c r="L286" s="1">
        <f t="shared" si="17"/>
        <v>1</v>
      </c>
      <c r="N286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('1','E0000272','ທໍ່ເຝັກເຫລັກກັນນ້ຳ  TEE-FLEX FLEXIBLE CONDUIT  SIZE 1/2''','','','','', '', '','','ແມັດ',1,3,2,NOW(), 0, '0000-00-00 00:00:00', 0, '2',0,0 ); </v>
      </c>
      <c r="O286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0,0,'74', 1, 1, 2, NOW(), 'ຮັບສິນຄ້າເຂົ້າໃໝ່', 'admin',' 0',0,0,0,'', '1','1','0000-00-00','-',NOW(),'-',NOW(),'-',NOW(),'1','1','','','');</v>
      </c>
    </row>
    <row r="287" spans="1:15">
      <c r="A287" s="4">
        <v>273</v>
      </c>
      <c r="B287" s="4" t="s">
        <v>2124</v>
      </c>
      <c r="C287" s="4" t="s">
        <v>2456</v>
      </c>
      <c r="D287" s="5" t="s">
        <v>1267</v>
      </c>
      <c r="E287" s="4" t="s">
        <v>52</v>
      </c>
      <c r="F287" s="3">
        <v>0</v>
      </c>
      <c r="H287" s="3">
        <v>38</v>
      </c>
      <c r="I287" s="1" t="s">
        <v>1698</v>
      </c>
      <c r="J287" s="1">
        <f t="shared" si="16"/>
        <v>1</v>
      </c>
      <c r="K287" s="4">
        <v>2</v>
      </c>
      <c r="L287" s="1">
        <f t="shared" si="17"/>
        <v>1</v>
      </c>
      <c r="N287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('1','E0000273','ທໍ່ເຝັກເຫລັກກັນນ້ຳ  TEE-FLEX FLEXIBLE CONDUIT  SIZE 1 1/4''','','','','', '', '','','ແມັດ',1,3,2,NOW(), 0, '0000-00-00 00:00:00', 0, '2',0,0 ); </v>
      </c>
      <c r="O287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0,0,'38', 1, 1, 2, NOW(), 'ຮັບສິນຄ້າເຂົ້າໃໝ່', 'admin',' 0',0,0,0,'', '1','1','0000-00-00','-',NOW(),'-',NOW(),'-',NOW(),'1','1','','','');</v>
      </c>
    </row>
    <row r="288" spans="1:15" s="4" customFormat="1">
      <c r="A288" s="4">
        <v>274</v>
      </c>
      <c r="C288" s="4" t="s">
        <v>2457</v>
      </c>
      <c r="D288" s="5" t="s">
        <v>2102</v>
      </c>
      <c r="E288" s="4" t="s">
        <v>6</v>
      </c>
      <c r="F288" s="7">
        <v>389250</v>
      </c>
      <c r="G288" s="4" t="s">
        <v>1739</v>
      </c>
      <c r="H288" s="7">
        <v>1</v>
      </c>
      <c r="I288" s="5" t="s">
        <v>1685</v>
      </c>
      <c r="J288" s="1">
        <f t="shared" si="16"/>
        <v>4</v>
      </c>
      <c r="K288" s="4">
        <v>2</v>
      </c>
      <c r="L288" s="1">
        <f t="shared" si="17"/>
        <v>1</v>
      </c>
      <c r="N288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('4','E0000274','ທາຍເມີ  Y-Delta','','','','', '', '','','ອັນ',1,3,2,NOW(), 0, '0000-00-00 00:00:00', 0, '2',0,0 ); </v>
      </c>
      <c r="O288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389250',0,0,0,'', '1','1','0000-00-00','-',NOW(),'-',NOW(),'-',NOW(),'1','1','','','');</v>
      </c>
    </row>
    <row r="289" spans="1:15" s="4" customFormat="1">
      <c r="A289" s="4">
        <v>275</v>
      </c>
      <c r="C289" s="4" t="s">
        <v>2458</v>
      </c>
      <c r="D289" s="5" t="s">
        <v>2101</v>
      </c>
      <c r="E289" s="4" t="s">
        <v>6</v>
      </c>
      <c r="F289" s="7">
        <v>316800</v>
      </c>
      <c r="G289" s="7" t="s">
        <v>1739</v>
      </c>
      <c r="H289" s="7">
        <v>3</v>
      </c>
      <c r="I289" s="1" t="s">
        <v>1669</v>
      </c>
      <c r="J289" s="1">
        <f t="shared" si="16"/>
        <v>3</v>
      </c>
      <c r="K289" s="4">
        <v>2</v>
      </c>
      <c r="L289" s="1">
        <f t="shared" si="17"/>
        <v>1</v>
      </c>
      <c r="N289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('3','E0000275','ທາຍເມີ  Omron Analog   '' Haco ''','','','','', '', '','','ອັນ',1,3,2,NOW(), 0, '0000-00-00 00:00:00', 0, '2',0,0 ); </v>
      </c>
      <c r="O289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0,0,'3', 1, 1, 2, NOW(), 'ຮັບສິນຄ້າເຂົ້າໃໝ່', 'admin',' 316800',0,0,0,'', '1','1','0000-00-00','-',NOW(),'-',NOW(),'-',NOW(),'1','1','','','');</v>
      </c>
    </row>
    <row r="290" spans="1:15">
      <c r="A290" s="4">
        <v>276</v>
      </c>
      <c r="B290" s="4" t="s">
        <v>2127</v>
      </c>
      <c r="C290" s="4" t="s">
        <v>2459</v>
      </c>
      <c r="D290" s="5" t="s">
        <v>2103</v>
      </c>
      <c r="E290" s="4" t="s">
        <v>6</v>
      </c>
      <c r="F290" s="3">
        <v>0</v>
      </c>
      <c r="H290" s="3">
        <v>1</v>
      </c>
      <c r="I290" s="1" t="s">
        <v>1698</v>
      </c>
      <c r="J290" s="1">
        <f t="shared" si="16"/>
        <v>1</v>
      </c>
      <c r="K290" s="4">
        <v>2</v>
      </c>
      <c r="L290" s="1">
        <f t="shared" si="17"/>
        <v>1</v>
      </c>
      <c r="N290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('1','E0000276','ຣີເລ ຈັບເວລາ  Timing relay DELIXI   JSZ 3A-A','','','','', '', '','','ອັນ',1,3,2,NOW(), 0, '0000-00-00 00:00:00', 0, '2',0,0 ); </v>
      </c>
      <c r="O290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91" spans="1:15">
      <c r="A291" s="4">
        <v>277</v>
      </c>
      <c r="B291" s="4" t="s">
        <v>2128</v>
      </c>
      <c r="C291" s="4" t="s">
        <v>2460</v>
      </c>
      <c r="D291" s="5" t="s">
        <v>1123</v>
      </c>
      <c r="E291" s="4" t="s">
        <v>1124</v>
      </c>
      <c r="F291" s="3">
        <v>0</v>
      </c>
      <c r="H291" s="3">
        <v>10</v>
      </c>
      <c r="I291" s="1" t="s">
        <v>1698</v>
      </c>
      <c r="J291" s="1">
        <f t="shared" si="16"/>
        <v>1</v>
      </c>
      <c r="K291" s="4">
        <v>2</v>
      </c>
      <c r="L291" s="1">
        <f t="shared" si="17"/>
        <v>1</v>
      </c>
      <c r="N291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('1','E0000277','ເທີມິນອນ   ສີຂາວ','','','','', '', '','','ແທ້ງ',1,3,2,NOW(), 0, '0000-00-00 00:00:00', 0, '2',0,0 ); </v>
      </c>
      <c r="O291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292" spans="1:15">
      <c r="A292" s="4">
        <v>278</v>
      </c>
      <c r="B292" s="4" t="s">
        <v>2128</v>
      </c>
      <c r="C292" s="4" t="s">
        <v>2461</v>
      </c>
      <c r="D292" s="5" t="s">
        <v>1125</v>
      </c>
      <c r="E292" s="4" t="s">
        <v>1124</v>
      </c>
      <c r="F292" s="3">
        <v>0</v>
      </c>
      <c r="H292" s="3">
        <v>2</v>
      </c>
      <c r="I292" s="1" t="s">
        <v>1698</v>
      </c>
      <c r="J292" s="1">
        <f t="shared" si="16"/>
        <v>1</v>
      </c>
      <c r="K292" s="4">
        <v>2</v>
      </c>
      <c r="L292" s="1">
        <f t="shared" si="17"/>
        <v>1</v>
      </c>
      <c r="N292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('1','E0000278','ເທີມິນອນ   ສີດຳ','','','','', '', '','','ແທ້ງ',1,3,2,NOW(), 0, '0000-00-00 00:00:00', 0, '2',0,0 ); </v>
      </c>
      <c r="O292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93" spans="1:15">
      <c r="A293" s="4">
        <v>279</v>
      </c>
      <c r="B293" s="4" t="s">
        <v>2128</v>
      </c>
      <c r="C293" s="4" t="s">
        <v>2462</v>
      </c>
      <c r="D293" s="5" t="s">
        <v>1125</v>
      </c>
      <c r="E293" s="4" t="s">
        <v>1124</v>
      </c>
      <c r="F293" s="3">
        <v>0</v>
      </c>
      <c r="H293" s="3">
        <v>2</v>
      </c>
      <c r="I293" s="1" t="s">
        <v>1698</v>
      </c>
      <c r="J293" s="1">
        <f t="shared" si="16"/>
        <v>1</v>
      </c>
      <c r="K293" s="4">
        <v>2</v>
      </c>
      <c r="L293" s="1">
        <f t="shared" si="17"/>
        <v>1</v>
      </c>
      <c r="N293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('1','E0000279','ເທີມິນອນ   ສີດຳ','','','','', '', '','','ແທ້ງ',1,3,2,NOW(), 0, '0000-00-00 00:00:00', 0, '2',0,0 ); </v>
      </c>
      <c r="O293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94" spans="1:15">
      <c r="A294" s="4">
        <v>280</v>
      </c>
      <c r="B294" s="4" t="s">
        <v>2128</v>
      </c>
      <c r="C294" s="4" t="s">
        <v>2463</v>
      </c>
      <c r="D294" s="5" t="s">
        <v>1126</v>
      </c>
      <c r="E294" s="4" t="s">
        <v>1124</v>
      </c>
      <c r="F294" s="3">
        <v>0</v>
      </c>
      <c r="H294" s="3">
        <v>4</v>
      </c>
      <c r="I294" s="1" t="s">
        <v>1698</v>
      </c>
      <c r="J294" s="1">
        <f t="shared" si="16"/>
        <v>1</v>
      </c>
      <c r="K294" s="4">
        <v>2</v>
      </c>
      <c r="L294" s="1">
        <f t="shared" si="17"/>
        <v>1</v>
      </c>
      <c r="N294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('1','E0000280','ເທີມິນອນ   ສີນ້ຳຕານ  12 ອັນ / ແທ້ງ','','','','', '', '','','ແທ້ງ',1,3,2,NOW(), 0, '0000-00-00 00:00:00', 0, '2',0,0 ); </v>
      </c>
      <c r="O294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95" spans="1:15">
      <c r="A295" s="4">
        <v>281</v>
      </c>
      <c r="B295" s="4" t="s">
        <v>2128</v>
      </c>
      <c r="C295" s="4" t="s">
        <v>2464</v>
      </c>
      <c r="D295" s="5" t="s">
        <v>1127</v>
      </c>
      <c r="E295" s="4" t="s">
        <v>1124</v>
      </c>
      <c r="F295" s="3">
        <v>0</v>
      </c>
      <c r="H295" s="3">
        <v>12</v>
      </c>
      <c r="I295" s="1" t="s">
        <v>1698</v>
      </c>
      <c r="J295" s="1">
        <f t="shared" si="16"/>
        <v>1</v>
      </c>
      <c r="K295" s="4">
        <v>2</v>
      </c>
      <c r="L295" s="1">
        <f t="shared" si="17"/>
        <v>1</v>
      </c>
      <c r="N295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('1','E0000281','ເທີມິນອນ   ສີນ້ຳຕານ  BIG ONE','','','','', '', '','','ແທ້ງ',1,3,2,NOW(), 0, '0000-00-00 00:00:00', 0, '2',0,0 ); </v>
      </c>
      <c r="O295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296" spans="1:15">
      <c r="A296" s="4">
        <v>282</v>
      </c>
      <c r="B296" s="4" t="s">
        <v>2125</v>
      </c>
      <c r="C296" s="4" t="s">
        <v>2465</v>
      </c>
      <c r="D296" s="5" t="s">
        <v>1136</v>
      </c>
      <c r="E296" s="4" t="s">
        <v>6</v>
      </c>
      <c r="F296" s="3">
        <v>0</v>
      </c>
      <c r="H296" s="3">
        <v>5</v>
      </c>
      <c r="I296" s="1" t="s">
        <v>1698</v>
      </c>
      <c r="J296" s="1">
        <f t="shared" si="16"/>
        <v>1</v>
      </c>
      <c r="K296" s="4">
        <v>2</v>
      </c>
      <c r="L296" s="1">
        <f t="shared" si="17"/>
        <v>1</v>
      </c>
      <c r="N296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('1','E0000282','ໜ້າກາກ  1T  WEG 6801 WK  ''Panasonic'' ','','','','', '', '','','ອັນ',1,3,2,NOW(), 0, '0000-00-00 00:00:00', 0, '2',0,0 ); </v>
      </c>
      <c r="O296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97" spans="1:15">
      <c r="A297" s="4">
        <v>283</v>
      </c>
      <c r="B297" s="4" t="s">
        <v>2125</v>
      </c>
      <c r="C297" s="4" t="s">
        <v>2466</v>
      </c>
      <c r="D297" s="5" t="s">
        <v>1973</v>
      </c>
      <c r="E297" s="4" t="s">
        <v>6</v>
      </c>
      <c r="F297" s="3">
        <v>0</v>
      </c>
      <c r="H297" s="3">
        <v>1</v>
      </c>
      <c r="I297" s="1" t="s">
        <v>1698</v>
      </c>
      <c r="J297" s="1">
        <f t="shared" si="16"/>
        <v>1</v>
      </c>
      <c r="K297" s="4">
        <v>2</v>
      </c>
      <c r="L297" s="1">
        <f t="shared" si="17"/>
        <v>1</v>
      </c>
      <c r="N297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('1','E0000283','ໜ້າກາກ  1T   ''bticino'' ','','','','', '', '','','ອັນ',1,3,2,NOW(), 0, '0000-00-00 00:00:00', 0, '2',0,0 ); </v>
      </c>
      <c r="O297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98" spans="1:15">
      <c r="A298" s="4">
        <v>284</v>
      </c>
      <c r="B298" s="4" t="s">
        <v>2125</v>
      </c>
      <c r="C298" s="4" t="s">
        <v>2467</v>
      </c>
      <c r="D298" s="5" t="s">
        <v>1976</v>
      </c>
      <c r="E298" s="4" t="s">
        <v>6</v>
      </c>
      <c r="F298" s="3">
        <v>0</v>
      </c>
      <c r="H298" s="3">
        <v>130</v>
      </c>
      <c r="I298" s="1" t="s">
        <v>1698</v>
      </c>
      <c r="J298" s="1">
        <f t="shared" si="16"/>
        <v>1</v>
      </c>
      <c r="K298" s="4">
        <v>2</v>
      </c>
      <c r="L298" s="1">
        <f t="shared" si="17"/>
        <v>1</v>
      </c>
      <c r="N298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('1','E0000284','ໜ້າກາກ  1T   FG1050H   ''Schneider'' ','','','','', '', '','','ອັນ',1,3,2,NOW(), 0, '0000-00-00 00:00:00', 0, '2',0,0 ); </v>
      </c>
      <c r="O298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0,0,'130', 1, 1, 2, NOW(), 'ຮັບສິນຄ້າເຂົ້າໃໝ່', 'admin',' 0',0,0,0,'', '1','1','0000-00-00','-',NOW(),'-',NOW(),'-',NOW(),'1','1','','','');</v>
      </c>
    </row>
    <row r="299" spans="1:15">
      <c r="A299" s="4">
        <v>285</v>
      </c>
      <c r="B299" s="4" t="s">
        <v>2125</v>
      </c>
      <c r="C299" s="4" t="s">
        <v>2468</v>
      </c>
      <c r="D299" s="5" t="s">
        <v>1977</v>
      </c>
      <c r="E299" s="4" t="s">
        <v>6</v>
      </c>
      <c r="F299" s="3">
        <v>0</v>
      </c>
      <c r="H299" s="3">
        <v>12</v>
      </c>
      <c r="I299" s="1" t="s">
        <v>1698</v>
      </c>
      <c r="J299" s="1">
        <f t="shared" si="16"/>
        <v>1</v>
      </c>
      <c r="K299" s="4">
        <v>2</v>
      </c>
      <c r="L299" s="1">
        <f t="shared" si="17"/>
        <v>1</v>
      </c>
      <c r="N299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('1','E0000285','ໜ້າກາກ  1T   FG1051H   ''Schneider'' ','','','','', '', '','','ອັນ',1,3,2,NOW(), 0, '0000-00-00 00:00:00', 0, '2',0,0 ); </v>
      </c>
      <c r="O299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300" spans="1:15">
      <c r="A300" s="4">
        <v>286</v>
      </c>
      <c r="B300" s="4" t="s">
        <v>2125</v>
      </c>
      <c r="C300" s="4" t="s">
        <v>2469</v>
      </c>
      <c r="D300" s="5" t="s">
        <v>2085</v>
      </c>
      <c r="E300" s="4" t="s">
        <v>6</v>
      </c>
      <c r="F300" s="3">
        <v>0</v>
      </c>
      <c r="H300" s="3">
        <v>15</v>
      </c>
      <c r="I300" s="1" t="s">
        <v>1698</v>
      </c>
      <c r="J300" s="1">
        <f t="shared" si="16"/>
        <v>1</v>
      </c>
      <c r="K300" s="4">
        <v>2</v>
      </c>
      <c r="L300" s="1">
        <f t="shared" si="17"/>
        <v>1</v>
      </c>
      <c r="N300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('1','E0000286','ໜ້າກາກ  1T   WNG6801W   ''National'' ','','','','', '', '','','ອັນ',1,3,2,NOW(), 0, '0000-00-00 00:00:00', 0, '2',0,0 ); </v>
      </c>
      <c r="O300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301" spans="1:15">
      <c r="A301" s="4">
        <v>287</v>
      </c>
      <c r="B301" s="4" t="s">
        <v>2125</v>
      </c>
      <c r="C301" s="4" t="s">
        <v>2470</v>
      </c>
      <c r="D301" s="5" t="s">
        <v>1972</v>
      </c>
      <c r="E301" s="4" t="s">
        <v>6</v>
      </c>
      <c r="F301" s="3">
        <v>0</v>
      </c>
      <c r="H301" s="3">
        <v>1</v>
      </c>
      <c r="I301" s="1" t="s">
        <v>1698</v>
      </c>
      <c r="J301" s="1">
        <f t="shared" si="16"/>
        <v>1</v>
      </c>
      <c r="K301" s="4">
        <v>2</v>
      </c>
      <c r="L301" s="1">
        <f t="shared" si="17"/>
        <v>1</v>
      </c>
      <c r="N301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('1','E0000287','ໜ້າກາກ  2T  ''bticino'' ','','','','', '', '','','ອັນ',1,3,2,NOW(), 0, '0000-00-00 00:00:00', 0, '2',0,0 ); </v>
      </c>
      <c r="O301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02" spans="1:15" s="4" customFormat="1">
      <c r="A302" s="4">
        <v>288</v>
      </c>
      <c r="C302" s="4" t="s">
        <v>2471</v>
      </c>
      <c r="D302" s="5" t="s">
        <v>1969</v>
      </c>
      <c r="E302" s="4" t="s">
        <v>6</v>
      </c>
      <c r="F302" s="7">
        <v>19</v>
      </c>
      <c r="G302" s="7" t="s">
        <v>1738</v>
      </c>
      <c r="H302" s="7">
        <v>14</v>
      </c>
      <c r="I302" s="1" t="s">
        <v>1669</v>
      </c>
      <c r="J302" s="1">
        <f t="shared" si="16"/>
        <v>3</v>
      </c>
      <c r="K302" s="4">
        <v>2</v>
      </c>
      <c r="L302" s="1">
        <f t="shared" si="17"/>
        <v>3</v>
      </c>
      <c r="N302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('3','E0000288','ໜ້າກາກ  2T  ''Panasonic''','','','','', '', '','','ອັນ',1,3,2,NOW(), 0, '0000-00-00 00:00:00', 0, '2',0,0 ); </v>
      </c>
      <c r="O302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0,0,'14', 1, 1, 2, NOW(), 'ຮັບສິນຄ້າເຂົ້າໃໝ່', 'admin',' 19',0,0,0,'', '1','1','0000-00-00','-',NOW(),'-',NOW(),'-',NOW(),'3','1','','','');</v>
      </c>
    </row>
    <row r="303" spans="1:15">
      <c r="A303" s="4">
        <v>289</v>
      </c>
      <c r="B303" s="4" t="s">
        <v>2125</v>
      </c>
      <c r="C303" s="4" t="s">
        <v>2472</v>
      </c>
      <c r="D303" s="5" t="s">
        <v>1975</v>
      </c>
      <c r="E303" s="4" t="s">
        <v>6</v>
      </c>
      <c r="F303" s="3">
        <v>0</v>
      </c>
      <c r="H303" s="3">
        <v>8</v>
      </c>
      <c r="I303" s="1" t="s">
        <v>1698</v>
      </c>
      <c r="J303" s="1">
        <f t="shared" si="16"/>
        <v>1</v>
      </c>
      <c r="K303" s="4">
        <v>2</v>
      </c>
      <c r="L303" s="1">
        <f t="shared" si="17"/>
        <v>1</v>
      </c>
      <c r="N303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('1','E0000289','ໜ້າກາກ  2T   ''MATSUKAMI MS 1993W'' ','','','','', '', '','','ອັນ',1,3,2,NOW(), 0, '0000-00-00 00:00:00', 0, '2',0,0 ); </v>
      </c>
      <c r="O303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304" spans="1:15">
      <c r="A304" s="4">
        <v>290</v>
      </c>
      <c r="B304" s="4" t="s">
        <v>2125</v>
      </c>
      <c r="C304" s="4" t="s">
        <v>2473</v>
      </c>
      <c r="D304" s="5" t="s">
        <v>1138</v>
      </c>
      <c r="E304" s="4" t="s">
        <v>6</v>
      </c>
      <c r="F304" s="3">
        <v>0</v>
      </c>
      <c r="H304" s="3">
        <v>51</v>
      </c>
      <c r="I304" s="1" t="s">
        <v>1698</v>
      </c>
      <c r="J304" s="1">
        <f t="shared" si="16"/>
        <v>1</v>
      </c>
      <c r="K304" s="4">
        <v>2</v>
      </c>
      <c r="L304" s="1">
        <f t="shared" si="17"/>
        <v>1</v>
      </c>
      <c r="N304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('1','E0000290','ໜ້າກາກ  2T     FG1052H   ''Schneider'' ','','','','', '', '','','ອັນ',1,3,2,NOW(), 0, '0000-00-00 00:00:00', 0, '2',0,0 ); </v>
      </c>
      <c r="O304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0,0,'51', 1, 1, 2, NOW(), 'ຮັບສິນຄ້າເຂົ້າໃໝ່', 'admin',' 0',0,0,0,'', '1','1','0000-00-00','-',NOW(),'-',NOW(),'-',NOW(),'1','1','','','');</v>
      </c>
    </row>
    <row r="305" spans="1:15" s="4" customFormat="1">
      <c r="A305" s="14">
        <v>291</v>
      </c>
      <c r="B305" s="14"/>
      <c r="C305" s="14" t="s">
        <v>2474</v>
      </c>
      <c r="D305" s="27" t="s">
        <v>1971</v>
      </c>
      <c r="E305" s="14" t="s">
        <v>6</v>
      </c>
      <c r="F305" s="18">
        <v>19</v>
      </c>
      <c r="G305" s="18" t="s">
        <v>1738</v>
      </c>
      <c r="H305" s="18">
        <v>3</v>
      </c>
      <c r="I305" s="15" t="s">
        <v>48</v>
      </c>
      <c r="J305" s="1">
        <f t="shared" si="16"/>
        <v>2</v>
      </c>
      <c r="K305" s="4">
        <v>2</v>
      </c>
      <c r="L305" s="1">
        <f t="shared" si="17"/>
        <v>3</v>
      </c>
      <c r="N305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('2','E0000291','ໜ້າກາກ  3T  ''Panasonic''','','','','', '', '','','ອັນ',1,3,2,NOW(), 0, '0000-00-00 00:00:00', 0, '2',0,0 ); </v>
      </c>
      <c r="O305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0,0,'3', 1, 1, 2, NOW(), 'ຮັບສິນຄ້າເຂົ້າໃໝ່', 'admin',' 19',0,0,0,'', '1','1','0000-00-00','-',NOW(),'-',NOW(),'-',NOW(),'3','1','','','');</v>
      </c>
    </row>
    <row r="306" spans="1:15">
      <c r="A306" s="4">
        <v>292</v>
      </c>
      <c r="B306" s="4" t="s">
        <v>2125</v>
      </c>
      <c r="C306" s="4" t="s">
        <v>2475</v>
      </c>
      <c r="D306" s="5" t="s">
        <v>1139</v>
      </c>
      <c r="E306" s="4" t="s">
        <v>6</v>
      </c>
      <c r="F306" s="3">
        <v>0</v>
      </c>
      <c r="H306" s="3">
        <v>204</v>
      </c>
      <c r="I306" s="1" t="s">
        <v>1698</v>
      </c>
      <c r="J306" s="1">
        <f t="shared" si="16"/>
        <v>1</v>
      </c>
      <c r="K306" s="4">
        <v>2</v>
      </c>
      <c r="L306" s="1">
        <f t="shared" si="17"/>
        <v>1</v>
      </c>
      <c r="N306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('1','E0000292','ໜ້າກາກ  3T     FG1053H   ''Schneider'' ','','','','', '', '','','ອັນ',1,3,2,NOW(), 0, '0000-00-00 00:00:00', 0, '2',0,0 ); </v>
      </c>
      <c r="O306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0,0,'204', 1, 1, 2, NOW(), 'ຮັບສິນຄ້າເຂົ້າໃໝ່', 'admin',' 0',0,0,0,'', '1','1','0000-00-00','-',NOW(),'-',NOW(),'-',NOW(),'1','1','','','');</v>
      </c>
    </row>
    <row r="307" spans="1:15">
      <c r="A307" s="4">
        <v>293</v>
      </c>
      <c r="B307" s="4" t="s">
        <v>2125</v>
      </c>
      <c r="C307" s="4" t="s">
        <v>2476</v>
      </c>
      <c r="D307" s="5" t="s">
        <v>1974</v>
      </c>
      <c r="E307" s="4" t="s">
        <v>6</v>
      </c>
      <c r="F307" s="3">
        <v>0</v>
      </c>
      <c r="H307" s="3">
        <v>8</v>
      </c>
      <c r="I307" s="1" t="s">
        <v>1698</v>
      </c>
      <c r="J307" s="1">
        <f t="shared" si="16"/>
        <v>1</v>
      </c>
      <c r="K307" s="4">
        <v>2</v>
      </c>
      <c r="L307" s="1">
        <f t="shared" si="17"/>
        <v>1</v>
      </c>
      <c r="N307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('1','E0000293','ໜ້າກາກ  3T   ''bticino'' ','','','','', '', '','','ອັນ',1,3,2,NOW(), 0, '0000-00-00 00:00:00', 0, '2',0,0 ); </v>
      </c>
      <c r="O307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308" spans="1:15">
      <c r="A308" s="4">
        <v>294</v>
      </c>
      <c r="B308" s="4" t="s">
        <v>2125</v>
      </c>
      <c r="C308" s="4" t="s">
        <v>2477</v>
      </c>
      <c r="D308" s="5" t="s">
        <v>1141</v>
      </c>
      <c r="E308" s="4" t="s">
        <v>6</v>
      </c>
      <c r="F308" s="3">
        <v>0</v>
      </c>
      <c r="H308" s="3">
        <v>30</v>
      </c>
      <c r="I308" s="1" t="s">
        <v>1698</v>
      </c>
      <c r="J308" s="1">
        <f t="shared" si="16"/>
        <v>1</v>
      </c>
      <c r="K308" s="4">
        <v>2</v>
      </c>
      <c r="L308" s="1">
        <f t="shared" si="17"/>
        <v>1</v>
      </c>
      <c r="N308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('1','E0000294','ໜ້າກາກ  3T     WNG6803W   ''National'' ','','','','', '', '','','ອັນ',1,3,2,NOW(), 0, '0000-00-00 00:00:00', 0, '2',0,0 ); </v>
      </c>
      <c r="O308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309" spans="1:15">
      <c r="A309" s="4">
        <v>295</v>
      </c>
      <c r="B309" s="4" t="s">
        <v>2125</v>
      </c>
      <c r="C309" s="4" t="s">
        <v>2478</v>
      </c>
      <c r="D309" s="5" t="s">
        <v>1140</v>
      </c>
      <c r="E309" s="4" t="s">
        <v>6</v>
      </c>
      <c r="F309" s="3">
        <v>0</v>
      </c>
      <c r="H309" s="3">
        <v>5</v>
      </c>
      <c r="I309" s="1" t="s">
        <v>1698</v>
      </c>
      <c r="J309" s="1">
        <f t="shared" si="16"/>
        <v>1</v>
      </c>
      <c r="K309" s="4">
        <v>2</v>
      </c>
      <c r="L309" s="1">
        <f t="shared" si="17"/>
        <v>1</v>
      </c>
      <c r="N309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('1','E0000295','ໜ້າກາກ  3T       WEG 7903     ''ກັນນໍ້າ ''','','','','', '', '','','ອັນ',1,3,2,NOW(), 0, '0000-00-00 00:00:00', 0, '2',0,0 ); </v>
      </c>
      <c r="O309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10" spans="1:15" s="4" customFormat="1">
      <c r="A310" s="4">
        <v>296</v>
      </c>
      <c r="C310" s="4" t="s">
        <v>2479</v>
      </c>
      <c r="D310" s="5" t="s">
        <v>1970</v>
      </c>
      <c r="E310" s="4" t="s">
        <v>6</v>
      </c>
      <c r="F310" s="7">
        <v>28</v>
      </c>
      <c r="G310" s="7" t="s">
        <v>1738</v>
      </c>
      <c r="H310" s="7">
        <v>5</v>
      </c>
      <c r="I310" s="1" t="s">
        <v>1669</v>
      </c>
      <c r="J310" s="1">
        <f t="shared" si="16"/>
        <v>3</v>
      </c>
      <c r="K310" s="4">
        <v>2</v>
      </c>
      <c r="L310" s="1">
        <f t="shared" si="17"/>
        <v>3</v>
      </c>
      <c r="N310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('3','E0000296','ໜ້າກາກ  4T  ''Panasonic''','','','','', '', '','','ອັນ',1,3,2,NOW(), 0, '0000-00-00 00:00:00', 0, '2',0,0 ); </v>
      </c>
      <c r="O310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0,0,'5', 1, 1, 2, NOW(), 'ຮັບສິນຄ້າເຂົ້າໃໝ່', 'admin',' 28',0,0,0,'', '1','1','0000-00-00','-',NOW(),'-',NOW(),'-',NOW(),'3','1','','','');</v>
      </c>
    </row>
    <row r="311" spans="1:15">
      <c r="A311" s="4">
        <v>297</v>
      </c>
      <c r="B311" s="4" t="s">
        <v>2125</v>
      </c>
      <c r="C311" s="4" t="s">
        <v>2480</v>
      </c>
      <c r="D311" s="5" t="s">
        <v>1137</v>
      </c>
      <c r="E311" s="4" t="s">
        <v>6</v>
      </c>
      <c r="F311" s="3">
        <v>0</v>
      </c>
      <c r="H311" s="3">
        <v>5</v>
      </c>
      <c r="I311" s="1" t="s">
        <v>1698</v>
      </c>
      <c r="J311" s="1">
        <f t="shared" si="16"/>
        <v>1</v>
      </c>
      <c r="K311" s="4">
        <v>2</v>
      </c>
      <c r="L311" s="1">
        <f t="shared" si="17"/>
        <v>1</v>
      </c>
      <c r="N311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('1','E0000297','ໜ້າກາກ  6T  WEG 6806 WK  ''Panasonic'' ','','','','', '', '','','ອັນ',1,3,2,NOW(), 0, '0000-00-00 00:00:00', 0, '2',0,0 ); </v>
      </c>
      <c r="O311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12" spans="1:15">
      <c r="A312" s="4">
        <v>298</v>
      </c>
      <c r="B312" s="4" t="s">
        <v>2125</v>
      </c>
      <c r="C312" s="4" t="s">
        <v>2481</v>
      </c>
      <c r="D312" s="5" t="s">
        <v>1978</v>
      </c>
      <c r="E312" s="4" t="s">
        <v>6</v>
      </c>
      <c r="F312" s="3">
        <v>0</v>
      </c>
      <c r="H312" s="3">
        <v>10</v>
      </c>
      <c r="I312" s="1" t="s">
        <v>1698</v>
      </c>
      <c r="J312" s="1">
        <f t="shared" si="16"/>
        <v>1</v>
      </c>
      <c r="K312" s="4">
        <v>2</v>
      </c>
      <c r="L312" s="1">
        <f t="shared" si="17"/>
        <v>1</v>
      </c>
      <c r="N312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('1','E0000298','ໜ້າກາກ  6T  WNG6806W   ''National'' ','','','','', '', '','','ອັນ',1,3,2,NOW(), 0, '0000-00-00 00:00:00', 0, '2',0,0 ); </v>
      </c>
      <c r="O312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313" spans="1:15">
      <c r="A313" s="4">
        <v>299</v>
      </c>
      <c r="B313" s="4" t="s">
        <v>2128</v>
      </c>
      <c r="C313" s="4" t="s">
        <v>2482</v>
      </c>
      <c r="D313" s="5" t="s">
        <v>1118</v>
      </c>
      <c r="E313" s="4" t="s">
        <v>6</v>
      </c>
      <c r="F313" s="3">
        <v>0</v>
      </c>
      <c r="H313" s="3">
        <v>640</v>
      </c>
      <c r="I313" s="1" t="s">
        <v>1698</v>
      </c>
      <c r="J313" s="1">
        <f t="shared" si="16"/>
        <v>1</v>
      </c>
      <c r="K313" s="4">
        <v>2</v>
      </c>
      <c r="L313" s="1">
        <f t="shared" si="17"/>
        <v>1</v>
      </c>
      <c r="N313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('1','E0000299','ບາຫລາດໂຄມໄຟ  LED','','','','', '', '','','ອັນ',1,3,2,NOW(), 0, '0000-00-00 00:00:00', 0, '2',0,0 ); </v>
      </c>
      <c r="O313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0,0,'640', 1, 1, 2, NOW(), 'ຮັບສິນຄ້າເຂົ້າໃໝ່', 'admin',' 0',0,0,0,'', '1','1','0000-00-00','-',NOW(),'-',NOW(),'-',NOW(),'1','1','','','');</v>
      </c>
    </row>
    <row r="314" spans="1:15">
      <c r="A314" s="4">
        <v>300</v>
      </c>
      <c r="B314" s="4" t="s">
        <v>2128</v>
      </c>
      <c r="C314" s="4" t="s">
        <v>2483</v>
      </c>
      <c r="D314" s="5" t="s">
        <v>1119</v>
      </c>
      <c r="E314" s="4" t="s">
        <v>6</v>
      </c>
      <c r="F314" s="3">
        <v>0</v>
      </c>
      <c r="H314" s="3">
        <v>2</v>
      </c>
      <c r="I314" s="1" t="s">
        <v>1698</v>
      </c>
      <c r="J314" s="1">
        <f t="shared" si="16"/>
        <v>1</v>
      </c>
      <c r="K314" s="4">
        <v>2</v>
      </c>
      <c r="L314" s="1">
        <f t="shared" si="17"/>
        <v>1</v>
      </c>
      <c r="N314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('1','E0000300','ບາຫລາດ  GATA     1000W  (ດອກແສງຈັນ)','','','','', '', '','','ອັນ',1,3,2,NOW(), 0, '0000-00-00 00:00:00', 0, '2',0,0 ); </v>
      </c>
      <c r="O314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15" spans="1:15" s="4" customFormat="1">
      <c r="A315" s="14">
        <v>301</v>
      </c>
      <c r="B315" s="14"/>
      <c r="C315" s="14" t="s">
        <v>2484</v>
      </c>
      <c r="D315" s="27" t="s">
        <v>1966</v>
      </c>
      <c r="E315" s="14" t="s">
        <v>6</v>
      </c>
      <c r="F315" s="18">
        <v>92</v>
      </c>
      <c r="G315" s="18" t="s">
        <v>1738</v>
      </c>
      <c r="H315" s="18">
        <v>18</v>
      </c>
      <c r="I315" s="15" t="s">
        <v>1669</v>
      </c>
      <c r="J315" s="1">
        <f t="shared" si="16"/>
        <v>3</v>
      </c>
      <c r="K315" s="4">
        <v>2</v>
      </c>
      <c r="L315" s="1">
        <f t="shared" si="17"/>
        <v>3</v>
      </c>
      <c r="N315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('3','E0000301','ເບກເກີ   2P  10A 1E 240V AC  HB   ''Panasonic''','','','','', '', '','','ອັນ',1,3,2,NOW(), 0, '0000-00-00 00:00:00', 0, '2',0,0 ); </v>
      </c>
      <c r="O315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0,0,'18', 1, 1, 2, NOW(), 'ຮັບສິນຄ້າເຂົ້າໃໝ່', 'admin',' 92',0,0,0,'', '1','1','0000-00-00','-',NOW(),'-',NOW(),'-',NOW(),'3','1','','','');</v>
      </c>
    </row>
    <row r="316" spans="1:15">
      <c r="A316" s="14">
        <v>301</v>
      </c>
      <c r="B316" s="14" t="s">
        <v>2125</v>
      </c>
      <c r="C316" s="14" t="s">
        <v>2484</v>
      </c>
      <c r="D316" s="27" t="s">
        <v>1966</v>
      </c>
      <c r="E316" s="14" t="s">
        <v>6</v>
      </c>
      <c r="F316" s="28">
        <v>0</v>
      </c>
      <c r="G316" s="18"/>
      <c r="H316" s="28">
        <v>14</v>
      </c>
      <c r="I316" s="15" t="s">
        <v>1698</v>
      </c>
      <c r="J316" s="1">
        <f t="shared" si="16"/>
        <v>1</v>
      </c>
      <c r="K316" s="4">
        <v>2</v>
      </c>
      <c r="L316" s="1">
        <f t="shared" si="17"/>
        <v>1</v>
      </c>
      <c r="N316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('1','E0000301','ເບກເກີ   2P  10A 1E 240V AC  HB   ''Panasonic''','','','','', '', '','','ອັນ',1,3,2,NOW(), 0, '0000-00-00 00:00:00', 0, '2',0,0 ); </v>
      </c>
      <c r="O316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317" spans="1:15" s="4" customFormat="1">
      <c r="A317" s="4">
        <v>302</v>
      </c>
      <c r="C317" s="4" t="s">
        <v>2485</v>
      </c>
      <c r="D317" s="5" t="s">
        <v>1965</v>
      </c>
      <c r="E317" s="4" t="s">
        <v>6</v>
      </c>
      <c r="F317" s="7">
        <v>110</v>
      </c>
      <c r="G317" s="7" t="s">
        <v>1738</v>
      </c>
      <c r="H317" s="7">
        <v>18</v>
      </c>
      <c r="I317" s="1" t="s">
        <v>1669</v>
      </c>
      <c r="J317" s="1">
        <f t="shared" si="16"/>
        <v>3</v>
      </c>
      <c r="K317" s="4">
        <v>2</v>
      </c>
      <c r="L317" s="1">
        <f t="shared" si="17"/>
        <v>3</v>
      </c>
      <c r="N317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('3','E0000302','ເບກເກີ   2P  15A 1E 240V AC  HB   ''Panasonic''','','','','', '', '','','ອັນ',1,3,2,NOW(), 0, '0000-00-00 00:00:00', 0, '2',0,0 ); </v>
      </c>
      <c r="O317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0,0,'18', 1, 1, 2, NOW(), 'ຮັບສິນຄ້າເຂົ້າໃໝ່', 'admin',' 110',0,0,0,'', '1','1','0000-00-00','-',NOW(),'-',NOW(),'-',NOW(),'3','1','','','');</v>
      </c>
    </row>
    <row r="318" spans="1:15" s="4" customFormat="1">
      <c r="A318" s="4">
        <v>303</v>
      </c>
      <c r="C318" s="4" t="s">
        <v>2486</v>
      </c>
      <c r="D318" s="5" t="s">
        <v>1967</v>
      </c>
      <c r="E318" s="4" t="s">
        <v>18</v>
      </c>
      <c r="F318" s="7">
        <v>85</v>
      </c>
      <c r="G318" s="4" t="s">
        <v>1738</v>
      </c>
      <c r="H318" s="7">
        <v>1</v>
      </c>
      <c r="I318" s="5" t="s">
        <v>1687</v>
      </c>
      <c r="J318" s="1">
        <f t="shared" si="16"/>
        <v>5</v>
      </c>
      <c r="K318" s="4">
        <v>2</v>
      </c>
      <c r="L318" s="1">
        <f t="shared" si="17"/>
        <v>3</v>
      </c>
      <c r="N318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('5','E0000303','ເບກເກີ   2P  16A HACO','','','','', '', '','','ໜ່ວຍ',1,3,2,NOW(), 0, '0000-00-00 00:00:00', 0, '2',0,0 ); </v>
      </c>
      <c r="O318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85',0,0,0,'', '1','1','0000-00-00','-',NOW(),'-',NOW(),'-',NOW(),'3','1','','','');</v>
      </c>
    </row>
    <row r="319" spans="1:15" s="4" customFormat="1">
      <c r="A319" s="4">
        <v>304</v>
      </c>
      <c r="C319" s="4" t="s">
        <v>2487</v>
      </c>
      <c r="D319" s="5" t="s">
        <v>1981</v>
      </c>
      <c r="E319" s="4" t="s">
        <v>6</v>
      </c>
      <c r="F319" s="7">
        <v>450</v>
      </c>
      <c r="G319" s="7" t="s">
        <v>1738</v>
      </c>
      <c r="H319" s="7">
        <v>11</v>
      </c>
      <c r="I319" s="1" t="s">
        <v>1669</v>
      </c>
      <c r="J319" s="1">
        <f t="shared" si="16"/>
        <v>3</v>
      </c>
      <c r="K319" s="4">
        <v>2</v>
      </c>
      <c r="L319" s="1">
        <f t="shared" si="17"/>
        <v>3</v>
      </c>
      <c r="N319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('3','E0000304','ເບກເກີ   2P  30A    '' Mitsubishi ''','','','','', '', '','','ອັນ',1,3,2,NOW(), 0, '0000-00-00 00:00:00', 0, '2',0,0 ); </v>
      </c>
      <c r="O319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0,0,'11', 1, 1, 2, NOW(), 'ຮັບສິນຄ້າເຂົ້າໃໝ່', 'admin',' 450',0,0,0,'', '1','1','0000-00-00','-',NOW(),'-',NOW(),'-',NOW(),'3','1','','','');</v>
      </c>
    </row>
    <row r="320" spans="1:15">
      <c r="A320" s="4">
        <v>305</v>
      </c>
      <c r="B320" s="4" t="s">
        <v>2125</v>
      </c>
      <c r="C320" s="4" t="s">
        <v>2488</v>
      </c>
      <c r="D320" s="5" t="s">
        <v>1996</v>
      </c>
      <c r="E320" s="4" t="s">
        <v>6</v>
      </c>
      <c r="F320" s="3">
        <v>0</v>
      </c>
      <c r="H320" s="3">
        <v>6</v>
      </c>
      <c r="I320" s="1" t="s">
        <v>1698</v>
      </c>
      <c r="J320" s="1">
        <f t="shared" si="16"/>
        <v>1</v>
      </c>
      <c r="K320" s="4">
        <v>2</v>
      </c>
      <c r="L320" s="1">
        <f t="shared" si="17"/>
        <v>1</v>
      </c>
      <c r="N320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('1','E0000305','ເບກເກີ   2P  80A       ''Takamura''','','','','', '', '','','ອັນ',1,3,2,NOW(), 0, '0000-00-00 00:00:00', 0, '2',0,0 ); </v>
      </c>
      <c r="O320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321" spans="1:15">
      <c r="A321" s="4">
        <v>306</v>
      </c>
      <c r="B321" s="4" t="s">
        <v>2125</v>
      </c>
      <c r="C321" s="4" t="s">
        <v>2489</v>
      </c>
      <c r="D321" s="5" t="s">
        <v>1980</v>
      </c>
      <c r="E321" s="4" t="s">
        <v>6</v>
      </c>
      <c r="F321" s="3">
        <v>0</v>
      </c>
      <c r="H321" s="3">
        <v>1</v>
      </c>
      <c r="I321" s="1" t="s">
        <v>1698</v>
      </c>
      <c r="J321" s="1">
        <f t="shared" si="16"/>
        <v>1</v>
      </c>
      <c r="K321" s="4">
        <v>2</v>
      </c>
      <c r="L321" s="1">
        <f t="shared" si="17"/>
        <v>1</v>
      </c>
      <c r="N321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('1','E0000306','ເບກເກີ   3P  20A    ''Mitsubishi''','','','','', '', '','','ອັນ',1,3,2,NOW(), 0, '0000-00-00 00:00:00', 0, '2',0,0 ); </v>
      </c>
      <c r="O321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22" spans="1:15">
      <c r="A322" s="4">
        <v>307</v>
      </c>
      <c r="B322" s="4" t="s">
        <v>2125</v>
      </c>
      <c r="C322" s="4" t="s">
        <v>2490</v>
      </c>
      <c r="D322" s="5" t="s">
        <v>1988</v>
      </c>
      <c r="E322" s="4" t="s">
        <v>6</v>
      </c>
      <c r="F322" s="3">
        <v>0</v>
      </c>
      <c r="H322" s="3">
        <v>4</v>
      </c>
      <c r="I322" s="1" t="s">
        <v>1698</v>
      </c>
      <c r="J322" s="1">
        <f t="shared" si="16"/>
        <v>1</v>
      </c>
      <c r="K322" s="4">
        <v>2</v>
      </c>
      <c r="L322" s="1">
        <f t="shared" si="17"/>
        <v>1</v>
      </c>
      <c r="N322" s="4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('1','E0000307','ເບກເກີ   3P  40A   EZC100H      ''Schneider Electric''','','','','', '', '','','ອັນ',1,3,2,NOW(), 0, '0000-00-00 00:00:00', 0, '2',0,0 ); </v>
      </c>
      <c r="O322" s="4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23" spans="1:15">
      <c r="A323" s="4">
        <v>308</v>
      </c>
      <c r="B323" s="4" t="s">
        <v>2125</v>
      </c>
      <c r="C323" s="4" t="s">
        <v>2491</v>
      </c>
      <c r="D323" s="5" t="s">
        <v>1982</v>
      </c>
      <c r="E323" s="4" t="s">
        <v>6</v>
      </c>
      <c r="F323" s="3">
        <v>0</v>
      </c>
      <c r="H323" s="3">
        <v>2</v>
      </c>
      <c r="I323" s="1" t="s">
        <v>1698</v>
      </c>
      <c r="J323" s="1">
        <f t="shared" ref="J323:J386" si="20">_xlfn.IFS(I323="ສາງລາຍວັນສຳນັກງານໃຫຍ່",1,I323="ພະແນກບໍລິຫານສຳນັກງານໃຫຍ່",2,I323="ໄອເຕັກສູນວາງສະແດງສິນຄ້າ",3,I323="ໄອເຕັກມໍລ",4,I323="ໄອເຕັກສວນນ້ຳ",5,I323="ທົ່ງຂັນຄຳມໍລ",6)</f>
        <v>1</v>
      </c>
      <c r="K323" s="4">
        <v>2</v>
      </c>
      <c r="L323" s="1">
        <f t="shared" ref="L323:L386" si="21">_xlfn.IFS(G323="ກີບ",1,G323="ບາດ",3,G323="ໂດລາ",2,TRUE,1)</f>
        <v>1</v>
      </c>
      <c r="N323" s="4" t="str">
        <f t="shared" ref="N323:N386" si="2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J323 &amp;"','"&amp; C323 &amp;"','"&amp; D323 &amp;"','','','','', '', '','','" &amp; E323 &amp;"',1,3,2,NOW(), 0, '0000-00-00 00:00:00', 0, '"&amp; K323&amp;"',0,0 );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('1','E0000308','ເບກເກີ   3P  50A    ''Mitsubishi''','','','','', '', '','','ອັນ',1,3,2,NOW(), 0, '0000-00-00 00:00:00', 0, '2',0,0 ); </v>
      </c>
      <c r="O323" s="4" t="str">
        <f t="shared" ref="O323:O386" si="2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'"&amp;J323&amp;"', '2024-04-10', (SELECT MAX(materialID) as materialID FROM tb_material WHERE info_id= '"&amp;J323&amp;"'), 0,0,'"&amp;H323&amp;"', 1, 1, 2, NOW(), 'ຮັບສິນຄ້າເຂົ້າໃໝ່', 'admin',' "&amp;F323&amp;"',0,0,0,'', '1','1','0000-00-00','-',NOW(),'-',NOW(),'-',NOW(),'"&amp;L323&amp;"','1','','','');"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24" spans="1:15">
      <c r="A324" s="4">
        <v>309</v>
      </c>
      <c r="B324" s="4" t="s">
        <v>2125</v>
      </c>
      <c r="C324" s="4" t="s">
        <v>2492</v>
      </c>
      <c r="D324" s="5" t="s">
        <v>1989</v>
      </c>
      <c r="E324" s="4" t="s">
        <v>6</v>
      </c>
      <c r="F324" s="3">
        <v>0</v>
      </c>
      <c r="H324" s="3">
        <v>3</v>
      </c>
      <c r="I324" s="1" t="s">
        <v>1698</v>
      </c>
      <c r="J324" s="1">
        <f t="shared" si="20"/>
        <v>1</v>
      </c>
      <c r="K324" s="4">
        <v>2</v>
      </c>
      <c r="L324" s="1">
        <f t="shared" si="21"/>
        <v>1</v>
      </c>
      <c r="N324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('1','E0000309','ເບກເກີ   3P  50A     ''Schneider Electric''','','','','', '', '','','ອັນ',1,3,2,NOW(), 0, '0000-00-00 00:00:00', 0, '2',0,0 ); </v>
      </c>
      <c r="O324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25" spans="1:15" s="4" customFormat="1">
      <c r="A325" s="4">
        <v>310</v>
      </c>
      <c r="C325" s="4" t="s">
        <v>2493</v>
      </c>
      <c r="D325" s="5" t="s">
        <v>1979</v>
      </c>
      <c r="E325" s="4" t="s">
        <v>6</v>
      </c>
      <c r="F325" s="7">
        <v>1250</v>
      </c>
      <c r="G325" s="7" t="s">
        <v>1738</v>
      </c>
      <c r="H325" s="7">
        <v>3</v>
      </c>
      <c r="I325" s="1" t="s">
        <v>1669</v>
      </c>
      <c r="J325" s="1">
        <f t="shared" si="20"/>
        <v>3</v>
      </c>
      <c r="K325" s="4">
        <v>2</v>
      </c>
      <c r="L325" s="1">
        <f t="shared" si="21"/>
        <v>3</v>
      </c>
      <c r="N325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('3','E0000310','ເບກເກີ   3P  60A   ''Schneider''','','','','', '', '','','ອັນ',1,3,2,NOW(), 0, '0000-00-00 00:00:00', 0, '2',0,0 ); </v>
      </c>
      <c r="O325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0,0,'3', 1, 1, 2, NOW(), 'ຮັບສິນຄ້າເຂົ້າໃໝ່', 'admin',' 1250',0,0,0,'', '1','1','0000-00-00','-',NOW(),'-',NOW(),'-',NOW(),'3','1','','','');</v>
      </c>
    </row>
    <row r="326" spans="1:15">
      <c r="A326" s="4">
        <v>311</v>
      </c>
      <c r="B326" s="4" t="s">
        <v>2125</v>
      </c>
      <c r="C326" s="4" t="s">
        <v>2494</v>
      </c>
      <c r="D326" s="5" t="s">
        <v>1993</v>
      </c>
      <c r="E326" s="4" t="s">
        <v>6</v>
      </c>
      <c r="F326" s="3">
        <v>0</v>
      </c>
      <c r="H326" s="3">
        <v>1</v>
      </c>
      <c r="I326" s="1" t="s">
        <v>1698</v>
      </c>
      <c r="J326" s="1">
        <f t="shared" si="20"/>
        <v>1</v>
      </c>
      <c r="K326" s="4">
        <v>2</v>
      </c>
      <c r="L326" s="1">
        <f t="shared" si="21"/>
        <v>1</v>
      </c>
      <c r="N326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('1','E0000311','ເບກເກີ   3P  60A   TP79   T-62P   ສີດຳ','','','','', '', '','','ອັນ',1,3,2,NOW(), 0, '0000-00-00 00:00:00', 0, '2',0,0 ); </v>
      </c>
      <c r="O326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27" spans="1:15">
      <c r="A327" s="4">
        <v>312</v>
      </c>
      <c r="B327" s="4" t="s">
        <v>2125</v>
      </c>
      <c r="C327" s="4" t="s">
        <v>2495</v>
      </c>
      <c r="D327" s="5" t="s">
        <v>1994</v>
      </c>
      <c r="E327" s="4" t="s">
        <v>6</v>
      </c>
      <c r="F327" s="3">
        <v>0</v>
      </c>
      <c r="H327" s="3">
        <v>1</v>
      </c>
      <c r="I327" s="1" t="s">
        <v>1698</v>
      </c>
      <c r="J327" s="1">
        <f t="shared" si="20"/>
        <v>1</v>
      </c>
      <c r="K327" s="4">
        <v>2</v>
      </c>
      <c r="L327" s="1">
        <f t="shared" si="21"/>
        <v>1</v>
      </c>
      <c r="N327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('1','E0000312','ເບກເກີ   3P  63A     CCS','','','','', '', '','','ອັນ',1,3,2,NOW(), 0, '0000-00-00 00:00:00', 0, '2',0,0 ); </v>
      </c>
      <c r="O327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28" spans="1:15" s="4" customFormat="1">
      <c r="A328" s="4">
        <v>313</v>
      </c>
      <c r="C328" s="4" t="s">
        <v>2496</v>
      </c>
      <c r="D328" s="5" t="s">
        <v>1700</v>
      </c>
      <c r="E328" s="4" t="s">
        <v>6</v>
      </c>
      <c r="F328" s="7">
        <v>731500</v>
      </c>
      <c r="G328" s="7" t="s">
        <v>1739</v>
      </c>
      <c r="H328" s="7">
        <v>1</v>
      </c>
      <c r="I328" s="1" t="s">
        <v>1669</v>
      </c>
      <c r="J328" s="1">
        <f t="shared" si="20"/>
        <v>3</v>
      </c>
      <c r="K328" s="4">
        <v>2</v>
      </c>
      <c r="L328" s="1">
        <f t="shared" si="21"/>
        <v>1</v>
      </c>
      <c r="N328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('3','E0000313','ເບກເກີ   3P  63A  NF-63-CV      '' Mitsubishi ''','','','','', '', '','','ອັນ',1,3,2,NOW(), 0, '0000-00-00 00:00:00', 0, '2',0,0 ); </v>
      </c>
      <c r="O328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731500',0,0,0,'', '1','1','0000-00-00','-',NOW(),'-',NOW(),'-',NOW(),'1','1','','','');</v>
      </c>
    </row>
    <row r="329" spans="1:15">
      <c r="A329" s="4">
        <v>314</v>
      </c>
      <c r="B329" s="4" t="s">
        <v>2125</v>
      </c>
      <c r="C329" s="4" t="s">
        <v>2497</v>
      </c>
      <c r="D329" s="5" t="s">
        <v>1992</v>
      </c>
      <c r="E329" s="4" t="s">
        <v>6</v>
      </c>
      <c r="F329" s="3">
        <v>0</v>
      </c>
      <c r="H329" s="3">
        <v>3</v>
      </c>
      <c r="I329" s="1" t="s">
        <v>1698</v>
      </c>
      <c r="J329" s="1">
        <f t="shared" si="20"/>
        <v>1</v>
      </c>
      <c r="K329" s="4">
        <v>2</v>
      </c>
      <c r="L329" s="1">
        <f t="shared" si="21"/>
        <v>1</v>
      </c>
      <c r="N329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('1','E0000314','ເບກເກີ   3P  75A     ''MACCON''','','','','', '', '','','ອັນ',1,3,2,NOW(), 0, '0000-00-00 00:00:00', 0, '2',0,0 ); </v>
      </c>
      <c r="O329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30" spans="1:15">
      <c r="A330" s="4">
        <v>315</v>
      </c>
      <c r="B330" s="4" t="s">
        <v>2125</v>
      </c>
      <c r="C330" s="4" t="s">
        <v>2498</v>
      </c>
      <c r="D330" s="5" t="s">
        <v>1995</v>
      </c>
      <c r="E330" s="4" t="s">
        <v>6</v>
      </c>
      <c r="F330" s="3">
        <v>0</v>
      </c>
      <c r="H330" s="3">
        <v>1</v>
      </c>
      <c r="I330" s="1" t="s">
        <v>1698</v>
      </c>
      <c r="J330" s="1">
        <f t="shared" si="20"/>
        <v>1</v>
      </c>
      <c r="K330" s="4">
        <v>2</v>
      </c>
      <c r="L330" s="1">
        <f t="shared" si="21"/>
        <v>1</v>
      </c>
      <c r="N330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('1','E0000315','ເບກເກີ   3P  100A   CCS','','','','', '', '','','ອັນ',1,3,2,NOW(), 0, '0000-00-00 00:00:00', 0, '2',0,0 ); </v>
      </c>
      <c r="O330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31" spans="1:15" s="4" customFormat="1">
      <c r="A331" s="4">
        <v>316</v>
      </c>
      <c r="C331" s="4" t="s">
        <v>2499</v>
      </c>
      <c r="D331" s="5" t="s">
        <v>1699</v>
      </c>
      <c r="E331" s="4" t="s">
        <v>6</v>
      </c>
      <c r="F331" s="7">
        <v>1750</v>
      </c>
      <c r="G331" s="7" t="s">
        <v>1738</v>
      </c>
      <c r="H331" s="7">
        <v>2</v>
      </c>
      <c r="I331" s="1" t="s">
        <v>1669</v>
      </c>
      <c r="J331" s="1">
        <f t="shared" si="20"/>
        <v>3</v>
      </c>
      <c r="K331" s="4">
        <v>2</v>
      </c>
      <c r="L331" s="1">
        <f t="shared" si="21"/>
        <v>3</v>
      </c>
      <c r="N331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('3','E0000316','ເບກເກີ   3P  100A  NF-125-CV      '' Mitsubishi ''','','','','', '', '','','ອັນ',1,3,2,NOW(), 0, '0000-00-00 00:00:00', 0, '2',0,0 ); </v>
      </c>
      <c r="O331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1750',0,0,0,'', '1','1','0000-00-00','-',NOW(),'-',NOW(),'-',NOW(),'3','1','','','');</v>
      </c>
    </row>
    <row r="332" spans="1:15">
      <c r="A332" s="4">
        <v>317</v>
      </c>
      <c r="B332" s="4" t="s">
        <v>2125</v>
      </c>
      <c r="C332" s="4" t="s">
        <v>2500</v>
      </c>
      <c r="D332" s="5" t="s">
        <v>1983</v>
      </c>
      <c r="E332" s="4" t="s">
        <v>6</v>
      </c>
      <c r="F332" s="3">
        <v>0</v>
      </c>
      <c r="H332" s="3">
        <v>1</v>
      </c>
      <c r="I332" s="1" t="s">
        <v>1698</v>
      </c>
      <c r="J332" s="1">
        <f t="shared" si="20"/>
        <v>1</v>
      </c>
      <c r="K332" s="4">
        <v>2</v>
      </c>
      <c r="L332" s="1">
        <f t="shared" si="21"/>
        <v>1</v>
      </c>
      <c r="N332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('1','E0000317','ເບກເກີ   3P  100A  ''Mitsubishi''','','','','', '', '','','ອັນ',1,3,2,NOW(), 0, '0000-00-00 00:00:00', 0, '2',0,0 ); </v>
      </c>
      <c r="O332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33" spans="1:15">
      <c r="A333" s="4">
        <v>318</v>
      </c>
      <c r="B333" s="4" t="s">
        <v>2125</v>
      </c>
      <c r="C333" s="4" t="s">
        <v>2501</v>
      </c>
      <c r="D333" s="5" t="s">
        <v>1991</v>
      </c>
      <c r="E333" s="4" t="s">
        <v>6</v>
      </c>
      <c r="F333" s="3">
        <v>0</v>
      </c>
      <c r="H333" s="3">
        <v>1</v>
      </c>
      <c r="I333" s="1" t="s">
        <v>1698</v>
      </c>
      <c r="J333" s="1">
        <f t="shared" si="20"/>
        <v>1</v>
      </c>
      <c r="K333" s="4">
        <v>2</v>
      </c>
      <c r="L333" s="1">
        <f t="shared" si="21"/>
        <v>1</v>
      </c>
      <c r="N333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('1','E0000318','ເບກເກີ   3P  100A   ''MACCON''','','','','', '', '','','ອັນ',1,3,2,NOW(), 0, '0000-00-00 00:00:00', 0, '2',0,0 ); </v>
      </c>
      <c r="O333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34" spans="1:15">
      <c r="A334" s="4">
        <v>319</v>
      </c>
      <c r="B334" s="4" t="s">
        <v>2125</v>
      </c>
      <c r="C334" s="4" t="s">
        <v>2502</v>
      </c>
      <c r="D334" s="5" t="s">
        <v>2000</v>
      </c>
      <c r="E334" s="4" t="s">
        <v>6</v>
      </c>
      <c r="F334" s="3">
        <v>0</v>
      </c>
      <c r="H334" s="3">
        <v>2</v>
      </c>
      <c r="I334" s="1" t="s">
        <v>1698</v>
      </c>
      <c r="J334" s="1">
        <f t="shared" si="20"/>
        <v>1</v>
      </c>
      <c r="K334" s="4">
        <v>2</v>
      </c>
      <c r="L334" s="1">
        <f t="shared" si="21"/>
        <v>1</v>
      </c>
      <c r="N334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('1','E0000319','ເບກເກີ   3P  100A     ''MEC''','','','','', '', '','','ອັນ',1,3,2,NOW(), 0, '0000-00-00 00:00:00', 0, '2',0,0 ); </v>
      </c>
      <c r="O334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35" spans="1:15">
      <c r="A335" s="4">
        <v>320</v>
      </c>
      <c r="B335" s="4" t="s">
        <v>2125</v>
      </c>
      <c r="C335" s="4" t="s">
        <v>2503</v>
      </c>
      <c r="D335" s="5" t="s">
        <v>1990</v>
      </c>
      <c r="E335" s="4" t="s">
        <v>6</v>
      </c>
      <c r="F335" s="3">
        <v>0</v>
      </c>
      <c r="H335" s="3">
        <v>12</v>
      </c>
      <c r="I335" s="1" t="s">
        <v>1698</v>
      </c>
      <c r="J335" s="1">
        <f t="shared" si="20"/>
        <v>1</v>
      </c>
      <c r="K335" s="4">
        <v>2</v>
      </c>
      <c r="L335" s="1">
        <f t="shared" si="21"/>
        <v>1</v>
      </c>
      <c r="N335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('1','E0000320','ເບກເກີ   3P  150A   ''MACCON''','','','','', '', '','','ອັນ',1,3,2,NOW(), 0, '0000-00-00 00:00:00', 0, '2',0,0 ); </v>
      </c>
      <c r="O335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336" spans="1:15">
      <c r="A336" s="4">
        <v>321</v>
      </c>
      <c r="B336" s="4" t="s">
        <v>2125</v>
      </c>
      <c r="C336" s="4" t="s">
        <v>2504</v>
      </c>
      <c r="D336" s="5" t="s">
        <v>1998</v>
      </c>
      <c r="E336" s="4" t="s">
        <v>6</v>
      </c>
      <c r="F336" s="3">
        <v>0</v>
      </c>
      <c r="H336" s="3">
        <v>2</v>
      </c>
      <c r="I336" s="1" t="s">
        <v>1698</v>
      </c>
      <c r="J336" s="1">
        <f t="shared" si="20"/>
        <v>1</v>
      </c>
      <c r="K336" s="4">
        <v>2</v>
      </c>
      <c r="L336" s="1">
        <f t="shared" si="21"/>
        <v>1</v>
      </c>
      <c r="N336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('1','E0000321','ເບກເກີ   3P  200A     ''SRegis''','','','','', '', '','','ອັນ',1,3,2,NOW(), 0, '0000-00-00 00:00:00', 0, '2',0,0 ); </v>
      </c>
      <c r="O336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37" spans="1:15">
      <c r="A337" s="4">
        <v>322</v>
      </c>
      <c r="B337" s="4" t="s">
        <v>2125</v>
      </c>
      <c r="C337" s="4" t="s">
        <v>2505</v>
      </c>
      <c r="D337" s="5" t="s">
        <v>1984</v>
      </c>
      <c r="E337" s="4" t="s">
        <v>6</v>
      </c>
      <c r="F337" s="3">
        <v>0</v>
      </c>
      <c r="H337" s="3">
        <v>2</v>
      </c>
      <c r="I337" s="1" t="s">
        <v>1698</v>
      </c>
      <c r="J337" s="1">
        <f t="shared" si="20"/>
        <v>1</v>
      </c>
      <c r="K337" s="4">
        <v>2</v>
      </c>
      <c r="L337" s="1">
        <f t="shared" si="21"/>
        <v>1</v>
      </c>
      <c r="N337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('1','E0000322','ເບກເກີ   3P  250A   ''Mitsubishi''','','','','', '', '','','ອັນ',1,3,2,NOW(), 0, '0000-00-00 00:00:00', 0, '2',0,0 ); </v>
      </c>
      <c r="O337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38" spans="1:15">
      <c r="A338" s="4">
        <v>323</v>
      </c>
      <c r="B338" s="4" t="s">
        <v>2125</v>
      </c>
      <c r="C338" s="4" t="s">
        <v>2506</v>
      </c>
      <c r="D338" s="5" t="s">
        <v>1997</v>
      </c>
      <c r="E338" s="4" t="s">
        <v>6</v>
      </c>
      <c r="F338" s="3">
        <v>0</v>
      </c>
      <c r="H338" s="3">
        <v>1</v>
      </c>
      <c r="I338" s="1" t="s">
        <v>1698</v>
      </c>
      <c r="J338" s="1">
        <f t="shared" si="20"/>
        <v>1</v>
      </c>
      <c r="K338" s="4">
        <v>2</v>
      </c>
      <c r="L338" s="1">
        <f t="shared" si="21"/>
        <v>1</v>
      </c>
      <c r="N338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('1','E0000323','ເບກເກີ   3P  300A     ''Takamura''','','','','', '', '','','ອັນ',1,3,2,NOW(), 0, '0000-00-00 00:00:00', 0, '2',0,0 ); </v>
      </c>
      <c r="O338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39" spans="1:15">
      <c r="A339" s="4">
        <v>324</v>
      </c>
      <c r="B339" s="4" t="s">
        <v>2125</v>
      </c>
      <c r="C339" s="4" t="s">
        <v>2507</v>
      </c>
      <c r="D339" s="5" t="s">
        <v>2001</v>
      </c>
      <c r="E339" s="4" t="s">
        <v>6</v>
      </c>
      <c r="F339" s="3">
        <v>0</v>
      </c>
      <c r="H339" s="3">
        <v>3</v>
      </c>
      <c r="I339" s="1" t="s">
        <v>1698</v>
      </c>
      <c r="J339" s="1">
        <f t="shared" si="20"/>
        <v>1</v>
      </c>
      <c r="K339" s="4">
        <v>2</v>
      </c>
      <c r="L339" s="1">
        <f t="shared" si="21"/>
        <v>1</v>
      </c>
      <c r="N339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('1','E0000324','ເບກເກີ   3P  300A     ''FUJI BW400EAG''','','','','', '', '','','ອັນ',1,3,2,NOW(), 0, '0000-00-00 00:00:00', 0, '2',0,0 ); </v>
      </c>
      <c r="O339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40" spans="1:15">
      <c r="A340" s="4">
        <v>325</v>
      </c>
      <c r="B340" s="4" t="s">
        <v>2125</v>
      </c>
      <c r="C340" s="4" t="s">
        <v>2508</v>
      </c>
      <c r="D340" s="5" t="s">
        <v>1999</v>
      </c>
      <c r="E340" s="4" t="s">
        <v>6</v>
      </c>
      <c r="F340" s="3">
        <v>0</v>
      </c>
      <c r="H340" s="3">
        <v>1</v>
      </c>
      <c r="I340" s="1" t="s">
        <v>1698</v>
      </c>
      <c r="J340" s="1">
        <f t="shared" si="20"/>
        <v>1</v>
      </c>
      <c r="K340" s="4">
        <v>2</v>
      </c>
      <c r="L340" s="1">
        <f t="shared" si="21"/>
        <v>1</v>
      </c>
      <c r="N340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('1','E0000325','ເບກເກີ   3P  350A     ''MEC''','','','','', '', '','','ອັນ',1,3,2,NOW(), 0, '0000-00-00 00:00:00', 0, '2',0,0 ); </v>
      </c>
      <c r="O340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41" spans="1:15">
      <c r="A341" s="4">
        <v>326</v>
      </c>
      <c r="B341" s="4" t="s">
        <v>2125</v>
      </c>
      <c r="C341" s="4" t="s">
        <v>2509</v>
      </c>
      <c r="D341" s="5" t="s">
        <v>1985</v>
      </c>
      <c r="E341" s="4" t="s">
        <v>6</v>
      </c>
      <c r="F341" s="3">
        <v>0</v>
      </c>
      <c r="H341" s="3">
        <v>1</v>
      </c>
      <c r="I341" s="1" t="s">
        <v>1698</v>
      </c>
      <c r="J341" s="1">
        <f t="shared" si="20"/>
        <v>1</v>
      </c>
      <c r="K341" s="4">
        <v>2</v>
      </c>
      <c r="L341" s="1">
        <f t="shared" si="21"/>
        <v>1</v>
      </c>
      <c r="N341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('1','E0000326','ເບກເກີ   3P  600A   ''Mitsubishi''','','','','', '', '','','ອັນ',1,3,2,NOW(), 0, '0000-00-00 00:00:00', 0, '2',0,0 ); </v>
      </c>
      <c r="O341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42" spans="1:15" s="4" customFormat="1">
      <c r="A342" s="4">
        <v>327</v>
      </c>
      <c r="C342" s="4" t="s">
        <v>2510</v>
      </c>
      <c r="D342" s="5" t="s">
        <v>1715</v>
      </c>
      <c r="E342" s="4" t="s">
        <v>6</v>
      </c>
      <c r="F342" s="7">
        <v>35</v>
      </c>
      <c r="G342" s="7" t="s">
        <v>1738</v>
      </c>
      <c r="H342" s="7">
        <v>29</v>
      </c>
      <c r="I342" s="1" t="s">
        <v>1669</v>
      </c>
      <c r="J342" s="1">
        <f t="shared" si="20"/>
        <v>3</v>
      </c>
      <c r="K342" s="4">
        <v>2</v>
      </c>
      <c r="L342" s="1">
        <f t="shared" si="21"/>
        <v>3</v>
      </c>
      <c r="N342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('3','E0000327','ປັກໄຟ 1 ຊ່ອງ ອອງເຕົ່າ   MATSU              ( 12ອັນ/ກັບ )','','','','', '', '','','ອັນ',1,3,2,NOW(), 0, '0000-00-00 00:00:00', 0, '2',0,0 ); </v>
      </c>
      <c r="O342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0,0,'29', 1, 1, 2, NOW(), 'ຮັບສິນຄ້າເຂົ້າໃໝ່', 'admin',' 35',0,0,0,'', '1','1','0000-00-00','-',NOW(),'-',NOW(),'-',NOW(),'3','1','','','');</v>
      </c>
    </row>
    <row r="343" spans="1:15" s="4" customFormat="1">
      <c r="A343" s="4">
        <v>328</v>
      </c>
      <c r="C343" s="4" t="s">
        <v>2511</v>
      </c>
      <c r="D343" s="5" t="s">
        <v>1716</v>
      </c>
      <c r="E343" s="4" t="s">
        <v>6</v>
      </c>
      <c r="F343" s="7">
        <v>35</v>
      </c>
      <c r="G343" s="7" t="s">
        <v>1738</v>
      </c>
      <c r="H343" s="7">
        <v>103</v>
      </c>
      <c r="I343" s="1" t="s">
        <v>1669</v>
      </c>
      <c r="J343" s="1">
        <f t="shared" si="20"/>
        <v>3</v>
      </c>
      <c r="K343" s="4">
        <v>2</v>
      </c>
      <c r="L343" s="1">
        <f t="shared" si="21"/>
        <v>3</v>
      </c>
      <c r="N343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('3','E0000328','ປັກໄຟ 1 ຊ່ອງ ອອງເຕົ່າ   VENA SR1621   ( 24ອັນ/ກັບ )','','','','', '', '','','ອັນ',1,3,2,NOW(), 0, '0000-00-00 00:00:00', 0, '2',0,0 ); </v>
      </c>
      <c r="O343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0,0,'103', 1, 1, 2, NOW(), 'ຮັບສິນຄ້າເຂົ້າໃໝ່', 'admin',' 35',0,0,0,'', '1','1','0000-00-00','-',NOW(),'-',NOW(),'-',NOW(),'3','1','','','');</v>
      </c>
    </row>
    <row r="344" spans="1:15">
      <c r="A344" s="4">
        <v>329</v>
      </c>
      <c r="B344" s="4" t="s">
        <v>2125</v>
      </c>
      <c r="C344" s="4" t="s">
        <v>2512</v>
      </c>
      <c r="D344" s="5" t="s">
        <v>1968</v>
      </c>
      <c r="E344" s="4" t="s">
        <v>6</v>
      </c>
      <c r="F344" s="3">
        <v>0</v>
      </c>
      <c r="H344" s="3">
        <v>17</v>
      </c>
      <c r="I344" s="1" t="s">
        <v>1698</v>
      </c>
      <c r="J344" s="1">
        <f t="shared" si="20"/>
        <v>1</v>
      </c>
      <c r="K344" s="4">
        <v>2</v>
      </c>
      <c r="L344" s="1">
        <f t="shared" si="21"/>
        <v>1</v>
      </c>
      <c r="N344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('1','E0000329','ປັກໄຟ 1 ຊ່ອງ ອອງເຕົ່າ ','','','','', '', '','','ອັນ',1,3,2,NOW(), 0, '0000-00-00 00:00:00', 0, '2',0,0 ); </v>
      </c>
      <c r="O344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345" spans="1:15">
      <c r="A345" s="4">
        <v>330</v>
      </c>
      <c r="B345" s="4" t="s">
        <v>2125</v>
      </c>
      <c r="C345" s="4" t="s">
        <v>2513</v>
      </c>
      <c r="D345" s="5" t="s">
        <v>1132</v>
      </c>
      <c r="E345" s="4" t="s">
        <v>6</v>
      </c>
      <c r="F345" s="3">
        <v>0</v>
      </c>
      <c r="H345" s="3">
        <v>2</v>
      </c>
      <c r="I345" s="1" t="s">
        <v>1698</v>
      </c>
      <c r="J345" s="1">
        <f t="shared" si="20"/>
        <v>1</v>
      </c>
      <c r="K345" s="4">
        <v>2</v>
      </c>
      <c r="L345" s="1">
        <f t="shared" si="21"/>
        <v>1</v>
      </c>
      <c r="N345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('1','E0000330','ປັກໄຟຝັງພື້ນ ''Schneider'' ','','','','', '', '','','ອັນ',1,3,2,NOW(), 0, '0000-00-00 00:00:00', 0, '2',0,0 ); </v>
      </c>
      <c r="O345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46" spans="1:15" s="4" customFormat="1">
      <c r="A346" s="4">
        <v>331</v>
      </c>
      <c r="C346" s="4" t="s">
        <v>2514</v>
      </c>
      <c r="D346" s="5" t="s">
        <v>1748</v>
      </c>
      <c r="E346" s="4" t="s">
        <v>6</v>
      </c>
      <c r="F346" s="7">
        <v>4000</v>
      </c>
      <c r="G346" s="4" t="s">
        <v>1739</v>
      </c>
      <c r="H346" s="7">
        <v>4</v>
      </c>
      <c r="I346" s="5" t="s">
        <v>1685</v>
      </c>
      <c r="J346" s="1">
        <f t="shared" si="20"/>
        <v>4</v>
      </c>
      <c r="K346" s="4">
        <v>2</v>
      </c>
      <c r="L346" s="1">
        <f t="shared" si="21"/>
        <v>1</v>
      </c>
      <c r="N346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('4','E0000331','ປັກໄຟຜູ້ລອຍ  VENA','','','','', '', '','','ອັນ',1,3,2,NOW(), 0, '0000-00-00 00:00:00', 0, '2',0,0 ); </v>
      </c>
      <c r="O346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0,0,'4', 1, 1, 2, NOW(), 'ຮັບສິນຄ້າເຂົ້າໃໝ່', 'admin',' 4000',0,0,0,'', '1','1','0000-00-00','-',NOW(),'-',NOW(),'-',NOW(),'1','1','','','');</v>
      </c>
    </row>
    <row r="347" spans="1:15">
      <c r="A347" s="4">
        <v>332</v>
      </c>
      <c r="B347" s="4" t="s">
        <v>2127</v>
      </c>
      <c r="C347" s="4" t="s">
        <v>2515</v>
      </c>
      <c r="D347" s="5" t="s">
        <v>1012</v>
      </c>
      <c r="E347" s="4" t="s">
        <v>6</v>
      </c>
      <c r="F347" s="3">
        <v>0</v>
      </c>
      <c r="H347" s="3">
        <v>65</v>
      </c>
      <c r="I347" s="1" t="s">
        <v>1698</v>
      </c>
      <c r="J347" s="1">
        <f t="shared" si="20"/>
        <v>1</v>
      </c>
      <c r="K347" s="4">
        <v>2</v>
      </c>
      <c r="L347" s="1">
        <f t="shared" si="21"/>
        <v>1</v>
      </c>
      <c r="N347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('1','E0000332','ປັກໄຟພາວເວີ ຜູ້     Stecker  32A  3P   ','','','','', '', '','','ອັນ',1,3,2,NOW(), 0, '0000-00-00 00:00:00', 0, '2',0,0 ); </v>
      </c>
      <c r="O347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0,0,'65', 1, 1, 2, NOW(), 'ຮັບສິນຄ້າເຂົ້າໃໝ່', 'admin',' 0',0,0,0,'', '1','1','0000-00-00','-',NOW(),'-',NOW(),'-',NOW(),'1','1','','','');</v>
      </c>
    </row>
    <row r="348" spans="1:15">
      <c r="A348" s="4">
        <v>333</v>
      </c>
      <c r="B348" s="4" t="s">
        <v>2127</v>
      </c>
      <c r="C348" s="4" t="s">
        <v>2516</v>
      </c>
      <c r="D348" s="5" t="s">
        <v>1013</v>
      </c>
      <c r="E348" s="4" t="s">
        <v>6</v>
      </c>
      <c r="F348" s="3">
        <v>0</v>
      </c>
      <c r="H348" s="3">
        <v>27</v>
      </c>
      <c r="I348" s="1" t="s">
        <v>1698</v>
      </c>
      <c r="J348" s="1">
        <f t="shared" si="20"/>
        <v>1</v>
      </c>
      <c r="K348" s="4">
        <v>2</v>
      </c>
      <c r="L348" s="1">
        <f t="shared" si="21"/>
        <v>1</v>
      </c>
      <c r="N348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('1','E0000333','ປັກໄຟພາວເວີ ຜູ້     Stecker  32A  4P   ','','','','', '', '','','ອັນ',1,3,2,NOW(), 0, '0000-00-00 00:00:00', 0, '2',0,0 ); </v>
      </c>
      <c r="O348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349" spans="1:15">
      <c r="A349" s="4">
        <v>334</v>
      </c>
      <c r="B349" s="4" t="s">
        <v>2127</v>
      </c>
      <c r="C349" s="4" t="s">
        <v>2517</v>
      </c>
      <c r="D349" s="5" t="s">
        <v>1014</v>
      </c>
      <c r="E349" s="4" t="s">
        <v>6</v>
      </c>
      <c r="F349" s="3">
        <v>0</v>
      </c>
      <c r="H349" s="3">
        <v>22</v>
      </c>
      <c r="I349" s="1" t="s">
        <v>1698</v>
      </c>
      <c r="J349" s="1">
        <f t="shared" si="20"/>
        <v>1</v>
      </c>
      <c r="K349" s="4">
        <v>2</v>
      </c>
      <c r="L349" s="1">
        <f t="shared" si="21"/>
        <v>1</v>
      </c>
      <c r="N349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('1','E0000334','ປັກໄຟພາວເວີ ຜູ້     Stecker  32A  5P   ','','','','', '', '','','ອັນ',1,3,2,NOW(), 0, '0000-00-00 00:00:00', 0, '2',0,0 ); </v>
      </c>
      <c r="O349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350" spans="1:15">
      <c r="A350" s="4">
        <v>335</v>
      </c>
      <c r="B350" s="4" t="s">
        <v>2127</v>
      </c>
      <c r="C350" s="4" t="s">
        <v>2518</v>
      </c>
      <c r="D350" s="5" t="s">
        <v>1015</v>
      </c>
      <c r="E350" s="4" t="s">
        <v>6</v>
      </c>
      <c r="F350" s="3">
        <v>0</v>
      </c>
      <c r="H350" s="3">
        <v>2</v>
      </c>
      <c r="I350" s="1" t="s">
        <v>1698</v>
      </c>
      <c r="J350" s="1">
        <f t="shared" si="20"/>
        <v>1</v>
      </c>
      <c r="K350" s="4">
        <v>2</v>
      </c>
      <c r="L350" s="1">
        <f t="shared" si="21"/>
        <v>1</v>
      </c>
      <c r="N350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('1','E0000335','ປັກໄຟພາວເວີ ແມ່   Stecker  16A  3P   ','','','','', '', '','','ອັນ',1,3,2,NOW(), 0, '0000-00-00 00:00:00', 0, '2',0,0 ); </v>
      </c>
      <c r="O350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51" spans="1:15">
      <c r="A351" s="4">
        <v>336</v>
      </c>
      <c r="B351" s="4" t="s">
        <v>2127</v>
      </c>
      <c r="C351" s="4" t="s">
        <v>2519</v>
      </c>
      <c r="D351" s="5" t="s">
        <v>1016</v>
      </c>
      <c r="E351" s="4" t="s">
        <v>6</v>
      </c>
      <c r="F351" s="3">
        <v>0</v>
      </c>
      <c r="H351" s="3">
        <v>9</v>
      </c>
      <c r="I351" s="1" t="s">
        <v>1698</v>
      </c>
      <c r="J351" s="1">
        <f t="shared" si="20"/>
        <v>1</v>
      </c>
      <c r="K351" s="4">
        <v>2</v>
      </c>
      <c r="L351" s="1">
        <f t="shared" si="21"/>
        <v>1</v>
      </c>
      <c r="N351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('1','E0000336','ປັກໄຟພາວເວີ ແມ່   Stecker  32A  3P   ','','','','', '', '','','ອັນ',1,3,2,NOW(), 0, '0000-00-00 00:00:00', 0, '2',0,0 ); </v>
      </c>
      <c r="O351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352" spans="1:15">
      <c r="A352" s="4">
        <v>337</v>
      </c>
      <c r="B352" s="4" t="s">
        <v>2127</v>
      </c>
      <c r="C352" s="4" t="s">
        <v>2520</v>
      </c>
      <c r="D352" s="5" t="s">
        <v>1017</v>
      </c>
      <c r="E352" s="4" t="s">
        <v>6</v>
      </c>
      <c r="F352" s="3">
        <v>0</v>
      </c>
      <c r="H352" s="3">
        <v>13</v>
      </c>
      <c r="I352" s="1" t="s">
        <v>1698</v>
      </c>
      <c r="J352" s="1">
        <f t="shared" si="20"/>
        <v>1</v>
      </c>
      <c r="K352" s="4">
        <v>2</v>
      </c>
      <c r="L352" s="1">
        <f t="shared" si="21"/>
        <v>1</v>
      </c>
      <c r="N352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('1','E0000337','ປັກໄຟພາວເວີ ແມ່   Stecker  32A  4P   ','','','','', '', '','','ອັນ',1,3,2,NOW(), 0, '0000-00-00 00:00:00', 0, '2',0,0 ); </v>
      </c>
      <c r="O352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353" spans="1:15">
      <c r="A353" s="4">
        <v>338</v>
      </c>
      <c r="B353" s="4" t="s">
        <v>2127</v>
      </c>
      <c r="C353" s="4" t="s">
        <v>2521</v>
      </c>
      <c r="D353" s="5" t="s">
        <v>1018</v>
      </c>
      <c r="E353" s="4" t="s">
        <v>6</v>
      </c>
      <c r="F353" s="3">
        <v>0</v>
      </c>
      <c r="H353" s="3">
        <v>7</v>
      </c>
      <c r="I353" s="1" t="s">
        <v>1698</v>
      </c>
      <c r="J353" s="1">
        <f t="shared" si="20"/>
        <v>1</v>
      </c>
      <c r="K353" s="4">
        <v>2</v>
      </c>
      <c r="L353" s="1">
        <f t="shared" si="21"/>
        <v>1</v>
      </c>
      <c r="N353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('1','E0000338','ປັກໄຟພາວເວີ ແມ່   Stecker  32A  5P   ','','','','', '', '','','ອັນ',1,3,2,NOW(), 0, '0000-00-00 00:00:00', 0, '2',0,0 ); </v>
      </c>
      <c r="O353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354" spans="1:15">
      <c r="A354" s="4">
        <v>339</v>
      </c>
      <c r="B354" s="4" t="s">
        <v>2126</v>
      </c>
      <c r="C354" s="4" t="s">
        <v>2522</v>
      </c>
      <c r="D354" s="5" t="s">
        <v>992</v>
      </c>
      <c r="E354" s="4" t="s">
        <v>18</v>
      </c>
      <c r="F354" s="3">
        <v>0</v>
      </c>
      <c r="H354" s="3">
        <v>2</v>
      </c>
      <c r="I354" s="1" t="s">
        <v>1698</v>
      </c>
      <c r="J354" s="1">
        <f t="shared" si="20"/>
        <v>1</v>
      </c>
      <c r="K354" s="4">
        <v>2</v>
      </c>
      <c r="L354" s="1">
        <f t="shared" si="21"/>
        <v>1</v>
      </c>
      <c r="N354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('1','E0000339','ປໍ້ານໍ້າຫອຍໂຄ່ງ  INLINE MOTOR ISO9001-IE1    3~TYPE : IN180L-4T','','','','', '', '','','ໜ່ວຍ',1,3,2,NOW(), 0, '0000-00-00 00:00:00', 0, '2',0,0 ); </v>
      </c>
      <c r="O354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55" spans="1:15">
      <c r="A355" s="4">
        <v>340</v>
      </c>
      <c r="B355" s="4" t="s">
        <v>2126</v>
      </c>
      <c r="C355" s="4" t="s">
        <v>2523</v>
      </c>
      <c r="D355" s="5" t="s">
        <v>993</v>
      </c>
      <c r="E355" s="4" t="s">
        <v>18</v>
      </c>
      <c r="F355" s="3">
        <v>0</v>
      </c>
      <c r="H355" s="3">
        <v>1</v>
      </c>
      <c r="I355" s="1" t="s">
        <v>1698</v>
      </c>
      <c r="J355" s="1">
        <f t="shared" si="20"/>
        <v>1</v>
      </c>
      <c r="K355" s="4">
        <v>2</v>
      </c>
      <c r="L355" s="1">
        <f t="shared" si="21"/>
        <v>1</v>
      </c>
      <c r="N355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('1','E0000340','ປໍ້ານໍ້າຫອຍໂຄ່ງ ''EBARA'' TYPE 3D 40 - 200/5.5','','','','', '', '','','ໜ່ວຍ',1,3,2,NOW(), 0, '0000-00-00 00:00:00', 0, '2',0,0 ); </v>
      </c>
      <c r="O355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56" spans="1:15">
      <c r="A356" s="4">
        <v>341</v>
      </c>
      <c r="B356" s="4" t="s">
        <v>2112</v>
      </c>
      <c r="C356" s="4" t="s">
        <v>2524</v>
      </c>
      <c r="D356" s="5" t="s">
        <v>1185</v>
      </c>
      <c r="E356" s="4" t="s">
        <v>6</v>
      </c>
      <c r="F356" s="3">
        <v>0</v>
      </c>
      <c r="H356" s="3">
        <v>8</v>
      </c>
      <c r="I356" s="1" t="s">
        <v>1698</v>
      </c>
      <c r="J356" s="1">
        <f t="shared" si="20"/>
        <v>1</v>
      </c>
      <c r="K356" s="4">
        <v>2</v>
      </c>
      <c r="L356" s="1">
        <f t="shared" si="21"/>
        <v>1</v>
      </c>
      <c r="N356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('1','E0000341','ປ້າຍ ບອກທາງ     ''D20''   EXITE                                                                                 ','','','','', '', '','','ອັນ',1,3,2,NOW(), 0, '0000-00-00 00:00:00', 0, '2',0,0 ); </v>
      </c>
      <c r="O356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357" spans="1:15">
      <c r="A357" s="4">
        <v>342</v>
      </c>
      <c r="B357" s="4" t="s">
        <v>2112</v>
      </c>
      <c r="C357" s="4" t="s">
        <v>2525</v>
      </c>
      <c r="D357" s="5" t="s">
        <v>1186</v>
      </c>
      <c r="E357" s="4" t="s">
        <v>6</v>
      </c>
      <c r="F357" s="3">
        <v>0</v>
      </c>
      <c r="H357" s="3">
        <v>1</v>
      </c>
      <c r="I357" s="1" t="s">
        <v>1698</v>
      </c>
      <c r="J357" s="1">
        <f t="shared" si="20"/>
        <v>1</v>
      </c>
      <c r="K357" s="4">
        <v>2</v>
      </c>
      <c r="L357" s="1">
        <f t="shared" si="21"/>
        <v>1</v>
      </c>
      <c r="N357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('1','E0000342','ປ້າຍ ບອກທາງ     ''D19''  FIXE EXITE ','','','','', '', '','','ອັນ',1,3,2,NOW(), 0, '0000-00-00 00:00:00', 0, '2',0,0 ); </v>
      </c>
      <c r="O357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58" spans="1:15">
      <c r="A358" s="4">
        <v>343</v>
      </c>
      <c r="B358" s="4" t="s">
        <v>2112</v>
      </c>
      <c r="C358" s="4" t="s">
        <v>2526</v>
      </c>
      <c r="D358" s="5" t="s">
        <v>1187</v>
      </c>
      <c r="E358" s="4" t="s">
        <v>6</v>
      </c>
      <c r="F358" s="3">
        <v>0</v>
      </c>
      <c r="H358" s="3">
        <v>7</v>
      </c>
      <c r="I358" s="1" t="s">
        <v>1698</v>
      </c>
      <c r="J358" s="1">
        <f t="shared" si="20"/>
        <v>1</v>
      </c>
      <c r="K358" s="4">
        <v>2</v>
      </c>
      <c r="L358" s="1">
        <f t="shared" si="21"/>
        <v>1</v>
      </c>
      <c r="N358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('1','E0000343','ປ້າຍ ບອກທາງ     ''D18''','','','','', '', '','','ອັນ',1,3,2,NOW(), 0, '0000-00-00 00:00:00', 0, '2',0,0 ); </v>
      </c>
      <c r="O358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359" spans="1:15">
      <c r="A359" s="4">
        <v>344</v>
      </c>
      <c r="B359" s="4" t="s">
        <v>2112</v>
      </c>
      <c r="C359" s="4" t="s">
        <v>2527</v>
      </c>
      <c r="D359" s="5" t="s">
        <v>1188</v>
      </c>
      <c r="E359" s="4" t="s">
        <v>6</v>
      </c>
      <c r="F359" s="3">
        <v>0</v>
      </c>
      <c r="H359" s="3">
        <v>30</v>
      </c>
      <c r="I359" s="1" t="s">
        <v>1698</v>
      </c>
      <c r="J359" s="1">
        <f t="shared" si="20"/>
        <v>1</v>
      </c>
      <c r="K359" s="4">
        <v>2</v>
      </c>
      <c r="L359" s="1">
        <f t="shared" si="21"/>
        <v>1</v>
      </c>
      <c r="N359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('1','E0000344','ປ້າຍ ບອກທາງ     ''D17''  FIRE EXITE ','','','','', '', '','','ອັນ',1,3,2,NOW(), 0, '0000-00-00 00:00:00', 0, '2',0,0 ); </v>
      </c>
      <c r="O359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360" spans="1:15">
      <c r="A360" s="4">
        <v>345</v>
      </c>
      <c r="B360" s="4" t="s">
        <v>2112</v>
      </c>
      <c r="C360" s="4" t="s">
        <v>2528</v>
      </c>
      <c r="D360" s="5" t="s">
        <v>1189</v>
      </c>
      <c r="E360" s="4" t="s">
        <v>6</v>
      </c>
      <c r="F360" s="3">
        <v>0</v>
      </c>
      <c r="H360" s="3">
        <v>20</v>
      </c>
      <c r="I360" s="1" t="s">
        <v>1698</v>
      </c>
      <c r="J360" s="1">
        <f t="shared" si="20"/>
        <v>1</v>
      </c>
      <c r="K360" s="4">
        <v>2</v>
      </c>
      <c r="L360" s="1">
        <f t="shared" si="21"/>
        <v>1</v>
      </c>
      <c r="N360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('1','E0000345','ປ້າຍ ບອກທາງ     ''D16''  EXITE Fire Emergency Sign Luminaires','','','','', '', '','','ອັນ',1,3,2,NOW(), 0, '0000-00-00 00:00:00', 0, '2',0,0 ); </v>
      </c>
      <c r="O360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361" spans="1:15">
      <c r="A361" s="4">
        <v>346</v>
      </c>
      <c r="B361" s="4" t="s">
        <v>2112</v>
      </c>
      <c r="C361" s="4" t="s">
        <v>2529</v>
      </c>
      <c r="D361" s="5" t="s">
        <v>1190</v>
      </c>
      <c r="E361" s="4" t="s">
        <v>6</v>
      </c>
      <c r="F361" s="3">
        <v>0</v>
      </c>
      <c r="H361" s="3">
        <v>18</v>
      </c>
      <c r="I361" s="1" t="s">
        <v>1698</v>
      </c>
      <c r="J361" s="1">
        <f t="shared" si="20"/>
        <v>1</v>
      </c>
      <c r="K361" s="4">
        <v>2</v>
      </c>
      <c r="L361" s="1">
        <f t="shared" si="21"/>
        <v>1</v>
      </c>
      <c r="N361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('1','E0000346','ປ້າຍ ບອກທາງ     ''D15'' ຂື້ນ - ລົງ','','','','', '', '','','ອັນ',1,3,2,NOW(), 0, '0000-00-00 00:00:00', 0, '2',0,0 ); </v>
      </c>
      <c r="O361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362" spans="1:15">
      <c r="A362" s="4">
        <v>347</v>
      </c>
      <c r="B362" s="4" t="s">
        <v>2112</v>
      </c>
      <c r="C362" s="4" t="s">
        <v>2530</v>
      </c>
      <c r="D362" s="5" t="s">
        <v>1191</v>
      </c>
      <c r="E362" s="4" t="s">
        <v>6</v>
      </c>
      <c r="F362" s="3">
        <v>0</v>
      </c>
      <c r="H362" s="3">
        <v>15</v>
      </c>
      <c r="I362" s="1" t="s">
        <v>1698</v>
      </c>
      <c r="J362" s="1">
        <f t="shared" si="20"/>
        <v>1</v>
      </c>
      <c r="K362" s="4">
        <v>2</v>
      </c>
      <c r="L362" s="1">
        <f t="shared" si="21"/>
        <v>1</v>
      </c>
      <c r="N362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('1','E0000347','ປ້າຍ ບອກທາງ     ''D14''  FIRE  EXITE  ','','','','', '', '','','ອັນ',1,3,2,NOW(), 0, '0000-00-00 00:00:00', 0, '2',0,0 ); </v>
      </c>
      <c r="O362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363" spans="1:15">
      <c r="A363" s="4">
        <v>348</v>
      </c>
      <c r="B363" s="4" t="s">
        <v>2112</v>
      </c>
      <c r="C363" s="4" t="s">
        <v>2531</v>
      </c>
      <c r="D363" s="5" t="s">
        <v>1192</v>
      </c>
      <c r="E363" s="4" t="s">
        <v>6</v>
      </c>
      <c r="F363" s="3">
        <v>0</v>
      </c>
      <c r="H363" s="3">
        <v>17</v>
      </c>
      <c r="I363" s="1" t="s">
        <v>1698</v>
      </c>
      <c r="J363" s="1">
        <f t="shared" si="20"/>
        <v>1</v>
      </c>
      <c r="K363" s="4">
        <v>2</v>
      </c>
      <c r="L363" s="1">
        <f t="shared" si="21"/>
        <v>1</v>
      </c>
      <c r="N363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('1','E0000348','ປ້າຍ ບອກທາງ     ''D13'' FIRE  EXITE  ','','','','', '', '','','ອັນ',1,3,2,NOW(), 0, '0000-00-00 00:00:00', 0, '2',0,0 ); </v>
      </c>
      <c r="O363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364" spans="1:15">
      <c r="A364" s="4">
        <v>349</v>
      </c>
      <c r="B364" s="4" t="s">
        <v>2112</v>
      </c>
      <c r="C364" s="4" t="s">
        <v>2532</v>
      </c>
      <c r="D364" s="5" t="s">
        <v>1193</v>
      </c>
      <c r="E364" s="4" t="s">
        <v>6</v>
      </c>
      <c r="F364" s="3">
        <v>0</v>
      </c>
      <c r="H364" s="3">
        <v>11</v>
      </c>
      <c r="I364" s="1" t="s">
        <v>1698</v>
      </c>
      <c r="J364" s="1">
        <f t="shared" si="20"/>
        <v>1</v>
      </c>
      <c r="K364" s="4">
        <v>2</v>
      </c>
      <c r="L364" s="1">
        <f t="shared" si="21"/>
        <v>1</v>
      </c>
      <c r="N364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('1','E0000349','ປ້າຍ ບອກຫ້ອງນ້ຳ ''D10'' ຍິງ - ຊາຍ ','','','','', '', '','','ອັນ',1,3,2,NOW(), 0, '0000-00-00 00:00:00', 0, '2',0,0 ); </v>
      </c>
      <c r="O364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365" spans="1:15">
      <c r="A365" s="4">
        <v>350</v>
      </c>
      <c r="C365" s="4" t="s">
        <v>2533</v>
      </c>
      <c r="D365" s="5" t="s">
        <v>690</v>
      </c>
      <c r="E365" s="4" t="s">
        <v>6</v>
      </c>
      <c r="F365" s="3">
        <v>0</v>
      </c>
      <c r="H365" s="3">
        <v>96</v>
      </c>
      <c r="I365" s="1" t="s">
        <v>1698</v>
      </c>
      <c r="J365" s="1">
        <f t="shared" si="20"/>
        <v>1</v>
      </c>
      <c r="K365" s="4">
        <v>2</v>
      </c>
      <c r="L365" s="1">
        <f t="shared" si="21"/>
        <v>1</v>
      </c>
      <c r="N365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('1','E0000350','ຝາປິດຕາຍ ໄຟຟ້າ  PE  50mm','','','','', '', '','','ອັນ',1,3,2,NOW(), 0, '0000-00-00 00:00:00', 0, '2',0,0 ); </v>
      </c>
      <c r="O365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0,0,'96', 1, 1, 2, NOW(), 'ຮັບສິນຄ້າເຂົ້າໃໝ່', 'admin',' 0',0,0,0,'', '1','1','0000-00-00','-',NOW(),'-',NOW(),'-',NOW(),'1','1','','','');</v>
      </c>
    </row>
    <row r="366" spans="1:15">
      <c r="A366" s="4">
        <v>351</v>
      </c>
      <c r="C366" s="4" t="s">
        <v>2534</v>
      </c>
      <c r="D366" s="5" t="s">
        <v>691</v>
      </c>
      <c r="E366" s="4" t="s">
        <v>6</v>
      </c>
      <c r="F366" s="3">
        <v>0</v>
      </c>
      <c r="H366" s="3">
        <v>91</v>
      </c>
      <c r="I366" s="1" t="s">
        <v>1698</v>
      </c>
      <c r="J366" s="1">
        <f t="shared" si="20"/>
        <v>1</v>
      </c>
      <c r="K366" s="4">
        <v>2</v>
      </c>
      <c r="L366" s="1">
        <f t="shared" si="21"/>
        <v>1</v>
      </c>
      <c r="N366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('1','E0000351','ຝາປິດຕາຍ ໄຟຟ້າ  PE  90mm','','','','', '', '','','ອັນ',1,3,2,NOW(), 0, '0000-00-00 00:00:00', 0, '2',0,0 ); </v>
      </c>
      <c r="O366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0,0,'91', 1, 1, 2, NOW(), 'ຮັບສິນຄ້າເຂົ້າໃໝ່', 'admin',' 0',0,0,0,'', '1','1','0000-00-00','-',NOW(),'-',NOW(),'-',NOW(),'1','1','','','');</v>
      </c>
    </row>
    <row r="367" spans="1:15">
      <c r="A367" s="4">
        <v>352</v>
      </c>
      <c r="C367" s="4" t="s">
        <v>2535</v>
      </c>
      <c r="D367" s="5" t="s">
        <v>692</v>
      </c>
      <c r="E367" s="4" t="s">
        <v>6</v>
      </c>
      <c r="F367" s="3">
        <v>0</v>
      </c>
      <c r="H367" s="3">
        <v>5</v>
      </c>
      <c r="I367" s="1" t="s">
        <v>1698</v>
      </c>
      <c r="J367" s="1">
        <f t="shared" si="20"/>
        <v>1</v>
      </c>
      <c r="K367" s="4">
        <v>2</v>
      </c>
      <c r="L367" s="1">
        <f t="shared" si="21"/>
        <v>1</v>
      </c>
      <c r="N367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('1','E0000352','ຝາປິດຕາຍ ໄຟຟ້າ  PE  125mm','','','','', '', '','','ອັນ',1,3,2,NOW(), 0, '0000-00-00 00:00:00', 0, '2',0,0 ); </v>
      </c>
      <c r="O367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68" spans="1:15">
      <c r="A368" s="4">
        <v>353</v>
      </c>
      <c r="C368" s="4" t="s">
        <v>2536</v>
      </c>
      <c r="D368" s="5" t="s">
        <v>1116</v>
      </c>
      <c r="E368" s="4" t="s">
        <v>11</v>
      </c>
      <c r="F368" s="3">
        <v>0</v>
      </c>
      <c r="H368" s="3">
        <v>10</v>
      </c>
      <c r="I368" s="1" t="s">
        <v>1698</v>
      </c>
      <c r="J368" s="1">
        <f t="shared" si="20"/>
        <v>1</v>
      </c>
      <c r="K368" s="4">
        <v>2</v>
      </c>
      <c r="L368" s="1">
        <f t="shared" si="21"/>
        <v>1</v>
      </c>
      <c r="N368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('1','E0000353','ຝາປິດປາຍສາຍໄຟຂົ້ວຕໍ່ກຽວ  66-3 ສີແດງ           100 ອັນ /ກັບ','','','','', '', '','','ກັບ',1,3,2,NOW(), 0, '0000-00-00 00:00:00', 0, '2',0,0 ); </v>
      </c>
      <c r="O368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369" spans="1:15">
      <c r="A369" s="4">
        <v>354</v>
      </c>
      <c r="C369" s="4" t="s">
        <v>2537</v>
      </c>
      <c r="D369" s="5" t="s">
        <v>1117</v>
      </c>
      <c r="E369" s="4" t="s">
        <v>11</v>
      </c>
      <c r="F369" s="3">
        <v>0</v>
      </c>
      <c r="H369" s="3">
        <v>20</v>
      </c>
      <c r="I369" s="1" t="s">
        <v>1698</v>
      </c>
      <c r="J369" s="1">
        <f t="shared" si="20"/>
        <v>1</v>
      </c>
      <c r="K369" s="4">
        <v>2</v>
      </c>
      <c r="L369" s="1">
        <f t="shared" si="21"/>
        <v>1</v>
      </c>
      <c r="N369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('1','E0000354','ຝາປິດປາຍສາຍໄຟຂົ້ວຕໍ່ກຽວ  44-3 ສີເຫລືອງ        100 ອັນ /ກັບ','','','','', '', '','','ກັບ',1,3,2,NOW(), 0, '0000-00-00 00:00:00', 0, '2',0,0 ); </v>
      </c>
      <c r="O369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370" spans="1:15">
      <c r="A370" s="4">
        <v>355</v>
      </c>
      <c r="B370" s="4" t="s">
        <v>2126</v>
      </c>
      <c r="C370" s="4" t="s">
        <v>2538</v>
      </c>
      <c r="D370" s="5" t="s">
        <v>969</v>
      </c>
      <c r="E370" s="4" t="s">
        <v>6</v>
      </c>
      <c r="F370" s="3">
        <v>0</v>
      </c>
      <c r="H370" s="3">
        <v>12975</v>
      </c>
      <c r="I370" s="1" t="s">
        <v>1698</v>
      </c>
      <c r="J370" s="1">
        <f t="shared" si="20"/>
        <v>1</v>
      </c>
      <c r="K370" s="4">
        <v>2</v>
      </c>
      <c r="L370" s="1">
        <f t="shared" si="21"/>
        <v>1</v>
      </c>
      <c r="N370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('1','E0000355','ຝາກ່ອງໄຟເຫລັກ  Handy box  2" X 4"      50PCS/ມັດ','','','','', '', '','','ອັນ',1,3,2,NOW(), 0, '0000-00-00 00:00:00', 0, '2',0,0 ); </v>
      </c>
      <c r="O370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0,0,'12975', 1, 1, 2, NOW(), 'ຮັບສິນຄ້າເຂົ້າໃໝ່', 'admin',' 0',0,0,0,'', '1','1','0000-00-00','-',NOW(),'-',NOW(),'-',NOW(),'1','1','','','');</v>
      </c>
    </row>
    <row r="371" spans="1:15">
      <c r="A371" s="4">
        <v>356</v>
      </c>
      <c r="B371" s="4" t="s">
        <v>2124</v>
      </c>
      <c r="C371" s="4" t="s">
        <v>2539</v>
      </c>
      <c r="D371" s="5" t="s">
        <v>1230</v>
      </c>
      <c r="E371" s="4" t="s">
        <v>6</v>
      </c>
      <c r="F371" s="3">
        <v>0</v>
      </c>
      <c r="H371" s="3">
        <v>724</v>
      </c>
      <c r="I371" s="1" t="s">
        <v>1698</v>
      </c>
      <c r="J371" s="1">
        <f t="shared" si="20"/>
        <v>1</v>
      </c>
      <c r="K371" s="4">
        <v>2</v>
      </c>
      <c r="L371" s="1">
        <f t="shared" si="21"/>
        <v>1</v>
      </c>
      <c r="N371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('1','E0000356','ຝາກ່ອງໄຟເຫລັກ  Handy box  4" X 4"      50PCS/ມັດ','','','','', '', '','','ອັນ',1,3,2,NOW(), 0, '0000-00-00 00:00:00', 0, '2',0,0 ); </v>
      </c>
      <c r="O371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0,0,'724', 1, 1, 2, NOW(), 'ຮັບສິນຄ້າເຂົ້າໃໝ່', 'admin',' 0',0,0,0,'', '1','1','0000-00-00','-',NOW(),'-',NOW(),'-',NOW(),'1','1','','','');</v>
      </c>
    </row>
    <row r="372" spans="1:15">
      <c r="A372" s="4">
        <v>357</v>
      </c>
      <c r="B372" s="4" t="s">
        <v>2128</v>
      </c>
      <c r="C372" s="4" t="s">
        <v>2540</v>
      </c>
      <c r="D372" s="5" t="s">
        <v>1088</v>
      </c>
      <c r="E372" s="4" t="s">
        <v>6</v>
      </c>
      <c r="F372" s="3">
        <v>0</v>
      </c>
      <c r="H372" s="3">
        <v>19</v>
      </c>
      <c r="I372" s="1" t="s">
        <v>1698</v>
      </c>
      <c r="J372" s="1">
        <f t="shared" si="20"/>
        <v>1</v>
      </c>
      <c r="K372" s="4">
        <v>2</v>
      </c>
      <c r="L372" s="1">
        <f t="shared" si="21"/>
        <v>1</v>
      </c>
      <c r="N372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('1','E0000357','ພີຟອມຮັດສາຍໄຟ  ALUM ALLOY 150 SQ.MM','','','','', '', '','','ອັນ',1,3,2,NOW(), 0, '0000-00-00 00:00:00', 0, '2',0,0 ); </v>
      </c>
      <c r="O372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373" spans="1:15">
      <c r="A373" s="4">
        <v>358</v>
      </c>
      <c r="B373" s="4" t="s">
        <v>2127</v>
      </c>
      <c r="C373" s="4" t="s">
        <v>2541</v>
      </c>
      <c r="D373" s="5" t="s">
        <v>1021</v>
      </c>
      <c r="E373" s="4" t="s">
        <v>6</v>
      </c>
      <c r="F373" s="3">
        <v>0</v>
      </c>
      <c r="H373" s="3">
        <v>1</v>
      </c>
      <c r="I373" s="1" t="s">
        <v>1698</v>
      </c>
      <c r="J373" s="1">
        <f t="shared" si="20"/>
        <v>1</v>
      </c>
      <c r="K373" s="4">
        <v>2</v>
      </c>
      <c r="L373" s="1">
        <f t="shared" si="21"/>
        <v>1</v>
      </c>
      <c r="N373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('1','E0000358','ໄພລອດແລມ  Pilot lamp  LED  XB7EV04MP  Col.Red       ''Schneider''','','','','', '', '','','ອັນ',1,3,2,NOW(), 0, '0000-00-00 00:00:00', 0, '2',0,0 ); </v>
      </c>
      <c r="O373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74" spans="1:15">
      <c r="A374" s="4">
        <v>359</v>
      </c>
      <c r="B374" s="4" t="s">
        <v>2127</v>
      </c>
      <c r="C374" s="4" t="s">
        <v>2542</v>
      </c>
      <c r="D374" s="5" t="s">
        <v>1022</v>
      </c>
      <c r="E374" s="4" t="s">
        <v>6</v>
      </c>
      <c r="F374" s="3">
        <v>0</v>
      </c>
      <c r="H374" s="3">
        <v>43</v>
      </c>
      <c r="I374" s="1" t="s">
        <v>1698</v>
      </c>
      <c r="J374" s="1">
        <f t="shared" si="20"/>
        <v>1</v>
      </c>
      <c r="K374" s="4">
        <v>2</v>
      </c>
      <c r="L374" s="1">
        <f t="shared" si="21"/>
        <v>1</v>
      </c>
      <c r="N374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('1','E0000359','ໄພລອດແລມ  Pilot lamp  LED  XB7EV05MP  Col.Yellow   ''Schneider''','','','','', '', '','','ອັນ',1,3,2,NOW(), 0, '0000-00-00 00:00:00', 0, '2',0,0 ); </v>
      </c>
      <c r="O374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0,0,'43', 1, 1, 2, NOW(), 'ຮັບສິນຄ້າເຂົ້າໃໝ່', 'admin',' 0',0,0,0,'', '1','1','0000-00-00','-',NOW(),'-',NOW(),'-',NOW(),'1','1','','','');</v>
      </c>
    </row>
    <row r="375" spans="1:15">
      <c r="A375" s="4">
        <v>360</v>
      </c>
      <c r="B375" s="4" t="s">
        <v>2127</v>
      </c>
      <c r="C375" s="4" t="s">
        <v>2543</v>
      </c>
      <c r="D375" s="5" t="s">
        <v>1023</v>
      </c>
      <c r="E375" s="4" t="s">
        <v>6</v>
      </c>
      <c r="F375" s="3">
        <v>0</v>
      </c>
      <c r="H375" s="3">
        <v>12</v>
      </c>
      <c r="I375" s="1" t="s">
        <v>1698</v>
      </c>
      <c r="J375" s="1">
        <f t="shared" si="20"/>
        <v>1</v>
      </c>
      <c r="K375" s="4">
        <v>2</v>
      </c>
      <c r="L375" s="1">
        <f t="shared" si="21"/>
        <v>1</v>
      </c>
      <c r="N375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('1','E0000360','ໄພລອດແລມ  Pilot lamp  LED  XB7EV06MP  Col.Blue      ''Schneider''','','','','', '', '','','ອັນ',1,3,2,NOW(), 0, '0000-00-00 00:00:00', 0, '2',0,0 ); </v>
      </c>
      <c r="O375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376" spans="1:15">
      <c r="A376" s="4">
        <v>361</v>
      </c>
      <c r="B376" s="4" t="s">
        <v>2126</v>
      </c>
      <c r="C376" s="4" t="s">
        <v>2544</v>
      </c>
      <c r="D376" s="5" t="s">
        <v>991</v>
      </c>
      <c r="E376" s="4" t="s">
        <v>18</v>
      </c>
      <c r="F376" s="3">
        <v>0</v>
      </c>
      <c r="H376" s="3">
        <v>1</v>
      </c>
      <c r="I376" s="1" t="s">
        <v>1698</v>
      </c>
      <c r="J376" s="1">
        <f t="shared" si="20"/>
        <v>1</v>
      </c>
      <c r="K376" s="4">
        <v>2</v>
      </c>
      <c r="L376" s="1">
        <f t="shared" si="21"/>
        <v>1</v>
      </c>
      <c r="N376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('1','E0000361','ພັດລົມໃຫຍ່','','','','', '', '','','ໜ່ວຍ',1,3,2,NOW(), 0, '0000-00-00 00:00:00', 0, '2',0,0 ); </v>
      </c>
      <c r="O376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77" spans="1:15" s="4" customFormat="1">
      <c r="A377" s="4">
        <v>362</v>
      </c>
      <c r="C377" s="4" t="s">
        <v>2545</v>
      </c>
      <c r="D377" s="5" t="s">
        <v>2028</v>
      </c>
      <c r="E377" s="4" t="s">
        <v>6</v>
      </c>
      <c r="F377" s="7">
        <v>600</v>
      </c>
      <c r="G377" s="4" t="s">
        <v>1738</v>
      </c>
      <c r="H377" s="7">
        <v>1</v>
      </c>
      <c r="I377" s="5" t="s">
        <v>1685</v>
      </c>
      <c r="J377" s="1">
        <f t="shared" si="20"/>
        <v>4</v>
      </c>
      <c r="K377" s="4">
        <v>2</v>
      </c>
      <c r="L377" s="1">
        <f t="shared" si="21"/>
        <v>3</v>
      </c>
      <c r="N377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('4','E0000362','ພັດລົມດູດອາກາດ  6"','','','','', '', '','','ອັນ',1,3,2,NOW(), 0, '0000-00-00 00:00:00', 0, '2',0,0 ); </v>
      </c>
      <c r="O377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600',0,0,0,'', '1','1','0000-00-00','-',NOW(),'-',NOW(),'-',NOW(),'3','1','','','');</v>
      </c>
    </row>
    <row r="378" spans="1:15" s="4" customFormat="1">
      <c r="A378" s="4">
        <v>363</v>
      </c>
      <c r="C378" s="4" t="s">
        <v>2546</v>
      </c>
      <c r="D378" s="5" t="s">
        <v>43</v>
      </c>
      <c r="E378" s="4" t="s">
        <v>6</v>
      </c>
      <c r="F378" s="7">
        <v>25000</v>
      </c>
      <c r="G378" s="7" t="s">
        <v>1739</v>
      </c>
      <c r="H378" s="7">
        <v>6</v>
      </c>
      <c r="I378" s="1" t="s">
        <v>48</v>
      </c>
      <c r="J378" s="1">
        <f t="shared" si="20"/>
        <v>2</v>
      </c>
      <c r="K378" s="4">
        <v>2</v>
      </c>
      <c r="L378" s="1">
        <f t="shared" si="21"/>
        <v>1</v>
      </c>
      <c r="N378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('2','E0000363','ຟິວເມນ  (ເຄື່ອງຂັດພື້ນ)   40A ','','','','', '', '','','ອັນ',1,3,2,NOW(), 0, '0000-00-00 00:00:00', 0, '2',0,0 ); </v>
      </c>
      <c r="O378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0,0,'6', 1, 1, 2, NOW(), 'ຮັບສິນຄ້າເຂົ້າໃໝ່', 'admin',' 25000',0,0,0,'', '1','1','0000-00-00','-',NOW(),'-',NOW(),'-',NOW(),'1','1','','','');</v>
      </c>
    </row>
    <row r="379" spans="1:15" s="4" customFormat="1">
      <c r="A379" s="4">
        <v>364</v>
      </c>
      <c r="C379" s="4" t="s">
        <v>2547</v>
      </c>
      <c r="D379" s="5" t="s">
        <v>1721</v>
      </c>
      <c r="E379" s="4" t="s">
        <v>23</v>
      </c>
      <c r="F379" s="7">
        <v>75</v>
      </c>
      <c r="G379" s="7" t="s">
        <v>1738</v>
      </c>
      <c r="H379" s="7">
        <v>3</v>
      </c>
      <c r="I379" s="1" t="s">
        <v>1669</v>
      </c>
      <c r="J379" s="1">
        <f t="shared" si="20"/>
        <v>3</v>
      </c>
      <c r="K379" s="4">
        <v>2</v>
      </c>
      <c r="L379" s="1">
        <f t="shared" si="21"/>
        <v>3</v>
      </c>
      <c r="N379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('3','E0000364','ຟີວລິ້ງ   75A  22KV','','','','', '', '','','ເສັ້ນ',1,3,2,NOW(), 0, '0000-00-00 00:00:00', 0, '2',0,0 ); </v>
      </c>
      <c r="O379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0,0,'3', 1, 1, 2, NOW(), 'ຮັບສິນຄ້າເຂົ້າໃໝ່', 'admin',' 75',0,0,0,'', '1','1','0000-00-00','-',NOW(),'-',NOW(),'-',NOW(),'3','1','','','');</v>
      </c>
    </row>
    <row r="380" spans="1:15" s="4" customFormat="1">
      <c r="A380" s="4">
        <v>365</v>
      </c>
      <c r="C380" s="4" t="s">
        <v>2548</v>
      </c>
      <c r="D380" s="5" t="s">
        <v>1749</v>
      </c>
      <c r="E380" s="4" t="s">
        <v>6</v>
      </c>
      <c r="F380" s="7">
        <v>8</v>
      </c>
      <c r="G380" s="4" t="s">
        <v>1738</v>
      </c>
      <c r="H380" s="7">
        <v>3</v>
      </c>
      <c r="I380" s="5" t="s">
        <v>1685</v>
      </c>
      <c r="J380" s="1">
        <f t="shared" si="20"/>
        <v>4</v>
      </c>
      <c r="K380" s="4">
        <v>2</v>
      </c>
      <c r="L380" s="1">
        <f t="shared" si="21"/>
        <v>3</v>
      </c>
      <c r="N380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('4','E0000365','ຟິວຫລອດແກ້ວ 15A ','','','','', '', '','','ອັນ',1,3,2,NOW(), 0, '0000-00-00 00:00:00', 0, '2',0,0 ); </v>
      </c>
      <c r="O380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8',0,0,0,'', '1','1','0000-00-00','-',NOW(),'-',NOW(),'-',NOW(),'3','1','','','');</v>
      </c>
    </row>
    <row r="381" spans="1:15" s="4" customFormat="1">
      <c r="A381" s="4">
        <v>366</v>
      </c>
      <c r="C381" s="4" t="s">
        <v>2549</v>
      </c>
      <c r="D381" s="5" t="s">
        <v>1760</v>
      </c>
      <c r="E381" s="4" t="s">
        <v>6</v>
      </c>
      <c r="F381" s="7">
        <v>1500</v>
      </c>
      <c r="G381" s="4" t="s">
        <v>1739</v>
      </c>
      <c r="H381" s="7">
        <v>1</v>
      </c>
      <c r="I381" s="1" t="s">
        <v>1698</v>
      </c>
      <c r="J381" s="1">
        <f t="shared" si="20"/>
        <v>1</v>
      </c>
      <c r="K381" s="4">
        <v>2</v>
      </c>
      <c r="L381" s="1">
        <f t="shared" si="21"/>
        <v>1</v>
      </c>
      <c r="N381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('1','E0000366','ຟິວຫລອດແກ້ວ  5A 220-250V','','','','', '', '','','ອັນ',1,3,2,NOW(), 0, '0000-00-00 00:00:00', 0, '2',0,0 ); </v>
      </c>
      <c r="O381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1500',0,0,0,'', '1','1','0000-00-00','-',NOW(),'-',NOW(),'-',NOW(),'1','1','','','');</v>
      </c>
    </row>
    <row r="382" spans="1:15" s="4" customFormat="1">
      <c r="A382" s="4">
        <v>367</v>
      </c>
      <c r="C382" s="4" t="s">
        <v>2550</v>
      </c>
      <c r="D382" s="5" t="s">
        <v>1750</v>
      </c>
      <c r="E382" s="4" t="s">
        <v>11</v>
      </c>
      <c r="F382" s="7">
        <v>268000</v>
      </c>
      <c r="G382" s="4" t="s">
        <v>1739</v>
      </c>
      <c r="H382" s="7">
        <v>1</v>
      </c>
      <c r="I382" s="5" t="s">
        <v>1685</v>
      </c>
      <c r="J382" s="1">
        <f t="shared" si="20"/>
        <v>4</v>
      </c>
      <c r="K382" s="4">
        <v>2</v>
      </c>
      <c r="L382" s="1">
        <f t="shared" si="21"/>
        <v>1</v>
      </c>
      <c r="N382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('4','E0000367','ຟິວກະເບື້ອງ Pten E16  6A','','','','', '', '','','ກັບ',1,3,2,NOW(), 0, '0000-00-00 00:00:00', 0, '2',0,0 ); </v>
      </c>
      <c r="O382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268000',0,0,0,'', '1','1','0000-00-00','-',NOW(),'-',NOW(),'-',NOW(),'1','1','','','');</v>
      </c>
    </row>
    <row r="383" spans="1:15">
      <c r="A383" s="4">
        <v>368</v>
      </c>
      <c r="B383" s="4" t="s">
        <v>2125</v>
      </c>
      <c r="C383" s="4" t="s">
        <v>2551</v>
      </c>
      <c r="D383" s="5" t="s">
        <v>1131</v>
      </c>
      <c r="E383" s="4" t="s">
        <v>6</v>
      </c>
      <c r="F383" s="3">
        <v>0</v>
      </c>
      <c r="H383" s="3">
        <v>5</v>
      </c>
      <c r="I383" s="1" t="s">
        <v>1698</v>
      </c>
      <c r="J383" s="1">
        <f t="shared" si="20"/>
        <v>1</v>
      </c>
      <c r="K383" s="4">
        <v>2</v>
      </c>
      <c r="L383" s="1">
        <f t="shared" si="21"/>
        <v>1</v>
      </c>
      <c r="N383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('1','E0000368','ຟິວໃບມີດ BOGENFUSE     80A ','','','','', '', '','','ອັນ',1,3,2,NOW(), 0, '0000-00-00 00:00:00', 0, '2',0,0 ); </v>
      </c>
      <c r="O383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84" spans="1:15" s="4" customFormat="1">
      <c r="A384" s="4">
        <v>369</v>
      </c>
      <c r="C384" s="4" t="s">
        <v>2552</v>
      </c>
      <c r="D384" s="5" t="s">
        <v>1734</v>
      </c>
      <c r="E384" s="4" t="s">
        <v>6</v>
      </c>
      <c r="F384" s="7">
        <v>46200</v>
      </c>
      <c r="G384" s="7" t="s">
        <v>1739</v>
      </c>
      <c r="H384" s="7">
        <v>8</v>
      </c>
      <c r="I384" s="1" t="s">
        <v>1669</v>
      </c>
      <c r="J384" s="1">
        <f t="shared" si="20"/>
        <v>3</v>
      </c>
      <c r="K384" s="4">
        <v>2</v>
      </c>
      <c r="L384" s="1">
        <f t="shared" si="21"/>
        <v>1</v>
      </c>
      <c r="N384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('3','E0000369','ໄຟສະແດງສະຖານະ Pilot Lamp 220V  ສີແດງ','','','','', '', '','','ອັນ',1,3,2,NOW(), 0, '0000-00-00 00:00:00', 0, '2',0,0 ); </v>
      </c>
      <c r="O384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0,0,'8', 1, 1, 2, NOW(), 'ຮັບສິນຄ້າເຂົ້າໃໝ່', 'admin',' 46200',0,0,0,'', '1','1','0000-00-00','-',NOW(),'-',NOW(),'-',NOW(),'1','1','','','');</v>
      </c>
    </row>
    <row r="385" spans="1:15">
      <c r="A385" s="4">
        <v>370</v>
      </c>
      <c r="B385" s="4" t="s">
        <v>2125</v>
      </c>
      <c r="C385" s="4" t="s">
        <v>2553</v>
      </c>
      <c r="D385" s="5" t="s">
        <v>1172</v>
      </c>
      <c r="E385" s="4" t="s">
        <v>28</v>
      </c>
      <c r="F385" s="3">
        <v>0</v>
      </c>
      <c r="H385" s="3">
        <v>4</v>
      </c>
      <c r="I385" s="1" t="s">
        <v>1698</v>
      </c>
      <c r="J385" s="1">
        <f t="shared" si="20"/>
        <v>1</v>
      </c>
      <c r="K385" s="4">
        <v>2</v>
      </c>
      <c r="L385" s="1">
        <f t="shared" si="21"/>
        <v>1</v>
      </c>
      <c r="N385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('1','E0000370','ໄຟ LED STRIP 5050 7.2W  5M/ມ້ວນ','','','','', '', '','','ມ້ວນ',1,3,2,NOW(), 0, '0000-00-00 00:00:00', 0, '2',0,0 ); </v>
      </c>
      <c r="O385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86" spans="1:15">
      <c r="A386" s="14">
        <v>371</v>
      </c>
      <c r="B386" s="14" t="s">
        <v>2125</v>
      </c>
      <c r="C386" s="14" t="s">
        <v>2554</v>
      </c>
      <c r="D386" s="27" t="s">
        <v>1173</v>
      </c>
      <c r="E386" s="14" t="s">
        <v>14</v>
      </c>
      <c r="F386" s="28">
        <v>0</v>
      </c>
      <c r="G386" s="18"/>
      <c r="H386" s="28">
        <v>9</v>
      </c>
      <c r="I386" s="15" t="s">
        <v>1698</v>
      </c>
      <c r="J386" s="1">
        <f t="shared" si="20"/>
        <v>1</v>
      </c>
      <c r="K386" s="4">
        <v>2</v>
      </c>
      <c r="L386" s="1">
        <f t="shared" si="21"/>
        <v>1</v>
      </c>
      <c r="N386" s="4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('1','E0000371','ໄຟແສງສີ  ສີແດງ     ''R''      (ຍາວ 60M)','','','','', '', '','','ແກັດ',1,3,2,NOW(), 0, '0000-00-00 00:00:00', 0, '2',0,0 ); </v>
      </c>
      <c r="O386" s="4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387" spans="1:15">
      <c r="A387" s="14">
        <v>371</v>
      </c>
      <c r="B387" s="14" t="s">
        <v>2125</v>
      </c>
      <c r="C387" s="14" t="s">
        <v>2554</v>
      </c>
      <c r="D387" s="27" t="s">
        <v>1174</v>
      </c>
      <c r="E387" s="14" t="s">
        <v>28</v>
      </c>
      <c r="F387" s="28">
        <v>0</v>
      </c>
      <c r="G387" s="18"/>
      <c r="H387" s="28">
        <v>1</v>
      </c>
      <c r="I387" s="15" t="s">
        <v>1698</v>
      </c>
      <c r="J387" s="1">
        <f t="shared" ref="J387:J450" si="24">_xlfn.IFS(I387="ສາງລາຍວັນສຳນັກງານໃຫຍ່",1,I387="ພະແນກບໍລິຫານສຳນັກງານໃຫຍ່",2,I387="ໄອເຕັກສູນວາງສະແດງສິນຄ້າ",3,I387="ໄອເຕັກມໍລ",4,I387="ໄອເຕັກສວນນ້ຳ",5,I387="ທົ່ງຂັນຄຳມໍລ",6)</f>
        <v>1</v>
      </c>
      <c r="K387" s="4">
        <v>2</v>
      </c>
      <c r="L387" s="1">
        <f t="shared" ref="L387:L450" si="25">_xlfn.IFS(G387="ກີບ",1,G387="ບາດ",3,G387="ໂດລາ",2,TRUE,1)</f>
        <v>1</v>
      </c>
      <c r="N387" s="4" t="str">
        <f t="shared" ref="N387:N450" si="26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J387 &amp;"','"&amp; C387 &amp;"','"&amp; D387 &amp;"','','','','', '', '','','" &amp; E387 &amp;"',1,3,2,NOW(), 0, '0000-00-00 00:00:00', 0, '"&amp; K387&amp;"',0,0 );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('1','E0000371','ໄຟແສງສີ  ສີແດງ     ''R''                          10 ກິໂລ/ມ້ວນ','','','','', '', '','','ມ້ວນ',1,3,2,NOW(), 0, '0000-00-00 00:00:00', 0, '2',0,0 ); </v>
      </c>
      <c r="O387" s="4" t="str">
        <f t="shared" ref="O387:O450" si="27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'"&amp;J387&amp;"', '2024-04-10', (SELECT MAX(materialID) as materialID FROM tb_material WHERE info_id= '"&amp;J387&amp;"'), 0,0,'"&amp;H387&amp;"', 1, 1, 2, NOW(), 'ຮັບສິນຄ້າເຂົ້າໃໝ່', 'admin',' "&amp;F387&amp;"',0,0,0,'', '1','1','0000-00-00','-',NOW(),'-',NOW(),'-',NOW(),'"&amp;L387&amp;"','1','','','');"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88" spans="1:15">
      <c r="A388" s="4">
        <v>372</v>
      </c>
      <c r="B388" s="4" t="s">
        <v>2125</v>
      </c>
      <c r="C388" s="4" t="s">
        <v>2555</v>
      </c>
      <c r="D388" s="5" t="s">
        <v>1175</v>
      </c>
      <c r="E388" s="4" t="s">
        <v>14</v>
      </c>
      <c r="F388" s="32">
        <v>0</v>
      </c>
      <c r="G388" s="26"/>
      <c r="H388" s="32">
        <v>1</v>
      </c>
      <c r="I388" s="1" t="s">
        <v>1698</v>
      </c>
      <c r="J388" s="1">
        <f t="shared" si="24"/>
        <v>1</v>
      </c>
      <c r="K388" s="4">
        <v>2</v>
      </c>
      <c r="L388" s="1">
        <f t="shared" si="25"/>
        <v>1</v>
      </c>
      <c r="N388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('1','E0000372','ໄຟແສງສີ  ສີຂຽວ     ''G''      (ຍາວ 60M)','','','','', '', '','','ແກັດ',1,3,2,NOW(), 0, '0000-00-00 00:00:00', 0, '2',0,0 ); </v>
      </c>
      <c r="O388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89" spans="1:15">
      <c r="A389" s="14">
        <v>373</v>
      </c>
      <c r="B389" s="14" t="s">
        <v>2125</v>
      </c>
      <c r="C389" s="14" t="s">
        <v>2556</v>
      </c>
      <c r="D389" s="27" t="s">
        <v>1176</v>
      </c>
      <c r="E389" s="14" t="s">
        <v>14</v>
      </c>
      <c r="F389" s="28">
        <v>0</v>
      </c>
      <c r="G389" s="18"/>
      <c r="H389" s="28">
        <v>16</v>
      </c>
      <c r="I389" s="15" t="s">
        <v>1698</v>
      </c>
      <c r="J389" s="1">
        <f t="shared" si="24"/>
        <v>1</v>
      </c>
      <c r="K389" s="4">
        <v>2</v>
      </c>
      <c r="L389" s="1">
        <f t="shared" si="25"/>
        <v>1</v>
      </c>
      <c r="N389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('1','E0000373','ໄຟແສງສີ  ສີຂາວ     ''W''     (ຍາວ 60M)','','','','', '', '','','ແກັດ',1,3,2,NOW(), 0, '0000-00-00 00:00:00', 0, '2',0,0 ); </v>
      </c>
      <c r="O389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390" spans="1:15">
      <c r="A390" s="14">
        <v>373</v>
      </c>
      <c r="B390" s="14" t="s">
        <v>2125</v>
      </c>
      <c r="C390" s="14" t="s">
        <v>2556</v>
      </c>
      <c r="D390" s="27" t="s">
        <v>1177</v>
      </c>
      <c r="E390" s="14" t="s">
        <v>28</v>
      </c>
      <c r="F390" s="28">
        <v>0</v>
      </c>
      <c r="G390" s="18"/>
      <c r="H390" s="28">
        <v>1</v>
      </c>
      <c r="I390" s="15" t="s">
        <v>1698</v>
      </c>
      <c r="J390" s="1">
        <f t="shared" si="24"/>
        <v>1</v>
      </c>
      <c r="K390" s="4">
        <v>2</v>
      </c>
      <c r="L390" s="1">
        <f t="shared" si="25"/>
        <v>1</v>
      </c>
      <c r="N390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('1','E0000373','ໄຟແສງສີ  ສີຂາວ     ''W''                           4 ກິໂລ/ມ້ວນ','','','','', '', '','','ມ້ວນ',1,3,2,NOW(), 0, '0000-00-00 00:00:00', 0, '2',0,0 ); </v>
      </c>
      <c r="O390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91" spans="1:15">
      <c r="A391" s="4">
        <v>374</v>
      </c>
      <c r="B391" s="4" t="s">
        <v>2125</v>
      </c>
      <c r="C391" s="4" t="s">
        <v>2557</v>
      </c>
      <c r="D391" s="5" t="s">
        <v>1178</v>
      </c>
      <c r="E391" s="4" t="s">
        <v>14</v>
      </c>
      <c r="F391" s="3">
        <v>0</v>
      </c>
      <c r="H391" s="3">
        <v>13</v>
      </c>
      <c r="I391" s="1" t="s">
        <v>1698</v>
      </c>
      <c r="J391" s="1">
        <f t="shared" si="24"/>
        <v>1</v>
      </c>
      <c r="K391" s="4">
        <v>2</v>
      </c>
      <c r="L391" s="1">
        <f t="shared" si="25"/>
        <v>1</v>
      </c>
      <c r="N391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('1','E0000374','ໄຟແສງສີ  ໄຟຫົກສີ  ''RGB''  (ຍາວ 60M)','','','','', '', '','','ແກັດ',1,3,2,NOW(), 0, '0000-00-00 00:00:00', 0, '2',0,0 ); </v>
      </c>
      <c r="O391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392" spans="1:15">
      <c r="A392" s="19">
        <v>375</v>
      </c>
      <c r="B392" s="19" t="s">
        <v>2125</v>
      </c>
      <c r="C392" s="19" t="s">
        <v>2558</v>
      </c>
      <c r="D392" s="29" t="s">
        <v>1179</v>
      </c>
      <c r="E392" s="19" t="s">
        <v>14</v>
      </c>
      <c r="F392" s="30">
        <v>0</v>
      </c>
      <c r="G392" s="23"/>
      <c r="H392" s="30">
        <v>2</v>
      </c>
      <c r="I392" s="20" t="s">
        <v>1698</v>
      </c>
      <c r="J392" s="1">
        <f t="shared" si="24"/>
        <v>1</v>
      </c>
      <c r="K392" s="4">
        <v>2</v>
      </c>
      <c r="L392" s="1">
        <f t="shared" si="25"/>
        <v>1</v>
      </c>
      <c r="N392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('1','E0000375','ໄຟແສງສີ  ສີນ້ຳເງີນ   ''B''     (ຍາວ 60ແມັດ = 14 ກິໂລ/ມ້ວນ)','','','','', '', '','','ແກັດ',1,3,2,NOW(), 0, '0000-00-00 00:00:00', 0, '2',0,0 ); </v>
      </c>
      <c r="O392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93" spans="1:15">
      <c r="A393" s="19">
        <v>375</v>
      </c>
      <c r="B393" s="19" t="s">
        <v>2125</v>
      </c>
      <c r="C393" s="19" t="s">
        <v>2558</v>
      </c>
      <c r="D393" s="29" t="s">
        <v>1180</v>
      </c>
      <c r="E393" s="19" t="s">
        <v>28</v>
      </c>
      <c r="F393" s="30">
        <v>0</v>
      </c>
      <c r="G393" s="23"/>
      <c r="H393" s="30">
        <v>1</v>
      </c>
      <c r="I393" s="20" t="s">
        <v>1698</v>
      </c>
      <c r="J393" s="1">
        <f t="shared" si="24"/>
        <v>1</v>
      </c>
      <c r="K393" s="4">
        <v>2</v>
      </c>
      <c r="L393" s="1">
        <f t="shared" si="25"/>
        <v>1</v>
      </c>
      <c r="N393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('1','E0000375','ໄຟແສງສີ  ສີນ້ຳເງີນ   ''B''                           6 ກິໂລ/ມ້ວນ','','','','', '', '','','ມ້ວນ',1,3,2,NOW(), 0, '0000-00-00 00:00:00', 0, '2',0,0 ); </v>
      </c>
      <c r="O393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94" spans="1:15">
      <c r="A394" s="4">
        <v>376</v>
      </c>
      <c r="B394" s="4" t="s">
        <v>2126</v>
      </c>
      <c r="C394" s="4" t="s">
        <v>2559</v>
      </c>
      <c r="D394" s="5" t="s">
        <v>970</v>
      </c>
      <c r="E394" s="4" t="s">
        <v>18</v>
      </c>
      <c r="F394" s="3">
        <v>0</v>
      </c>
      <c r="H394" s="3">
        <v>29</v>
      </c>
      <c r="I394" s="1" t="s">
        <v>1698</v>
      </c>
      <c r="J394" s="1">
        <f t="shared" si="24"/>
        <v>1</v>
      </c>
      <c r="K394" s="4">
        <v>2</v>
      </c>
      <c r="L394" s="1">
        <f t="shared" si="25"/>
        <v>1</v>
      </c>
      <c r="N394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('1','E0000376','ມໍເຕີ້ປະຕູມ້ວນ M 800 D-BA','','','','', '', '','','ໜ່ວຍ',1,3,2,NOW(), 0, '0000-00-00 00:00:00', 0, '2',0,0 ); </v>
      </c>
      <c r="O394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395" spans="1:15">
      <c r="A395" s="4">
        <v>377</v>
      </c>
      <c r="B395" s="4" t="s">
        <v>2126</v>
      </c>
      <c r="C395" s="4" t="s">
        <v>2560</v>
      </c>
      <c r="D395" s="5" t="s">
        <v>971</v>
      </c>
      <c r="E395" s="4" t="s">
        <v>18</v>
      </c>
      <c r="F395" s="3">
        <v>0</v>
      </c>
      <c r="H395" s="3">
        <v>4</v>
      </c>
      <c r="I395" s="1" t="s">
        <v>1698</v>
      </c>
      <c r="J395" s="1">
        <f t="shared" si="24"/>
        <v>1</v>
      </c>
      <c r="K395" s="4">
        <v>2</v>
      </c>
      <c r="L395" s="1">
        <f t="shared" si="25"/>
        <v>1</v>
      </c>
      <c r="N395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('1','E0000377','ມໍເຕີ້ປະຕູມ້ວນ M 600 D-2','','','','', '', '','','ໜ່ວຍ',1,3,2,NOW(), 0, '0000-00-00 00:00:00', 0, '2',0,0 ); </v>
      </c>
      <c r="O395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96" spans="1:15">
      <c r="A396" s="4">
        <v>378</v>
      </c>
      <c r="B396" s="4" t="s">
        <v>2126</v>
      </c>
      <c r="C396" s="4" t="s">
        <v>2561</v>
      </c>
      <c r="D396" s="5" t="s">
        <v>972</v>
      </c>
      <c r="E396" s="4" t="s">
        <v>18</v>
      </c>
      <c r="F396" s="3">
        <v>0</v>
      </c>
      <c r="H396" s="3">
        <v>2</v>
      </c>
      <c r="I396" s="1" t="s">
        <v>1698</v>
      </c>
      <c r="J396" s="1">
        <f t="shared" si="24"/>
        <v>1</v>
      </c>
      <c r="K396" s="4">
        <v>2</v>
      </c>
      <c r="L396" s="1">
        <f t="shared" si="25"/>
        <v>1</v>
      </c>
      <c r="N396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('1','E0000378','ມໍເຕີ້ປະຕູມ້ວນ DIAN DONG FANG DAO JUAN CHAN MEN JI 1P 600KG','','','','', '', '','','ໜ່ວຍ',1,3,2,NOW(), 0, '0000-00-00 00:00:00', 0, '2',0,0 ); </v>
      </c>
      <c r="O396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97" spans="1:15">
      <c r="A397" s="4">
        <v>379</v>
      </c>
      <c r="B397" s="4" t="s">
        <v>2126</v>
      </c>
      <c r="C397" s="4" t="s">
        <v>2562</v>
      </c>
      <c r="D397" s="5" t="s">
        <v>973</v>
      </c>
      <c r="E397" s="4" t="s">
        <v>18</v>
      </c>
      <c r="F397" s="3">
        <v>0</v>
      </c>
      <c r="H397" s="3">
        <v>1</v>
      </c>
      <c r="I397" s="1" t="s">
        <v>1698</v>
      </c>
      <c r="J397" s="1">
        <f t="shared" si="24"/>
        <v>1</v>
      </c>
      <c r="K397" s="4">
        <v>2</v>
      </c>
      <c r="L397" s="1">
        <f t="shared" si="25"/>
        <v>1</v>
      </c>
      <c r="N397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('1','E0000379','ມໍເຕີ້ປະຕູມ້ວນ DIAN DONG FANG DAO JUAN CHAN MEN JI 1P 800KG','','','','', '', '','','ໜ່ວຍ',1,3,2,NOW(), 0, '0000-00-00 00:00:00', 0, '2',0,0 ); </v>
      </c>
      <c r="O397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98" spans="1:15">
      <c r="A398" s="4">
        <v>380</v>
      </c>
      <c r="B398" s="4" t="s">
        <v>2127</v>
      </c>
      <c r="C398" s="4" t="s">
        <v>2563</v>
      </c>
      <c r="D398" s="5" t="s">
        <v>1027</v>
      </c>
      <c r="E398" s="4" t="s">
        <v>6</v>
      </c>
      <c r="F398" s="3">
        <v>0</v>
      </c>
      <c r="H398" s="3">
        <v>1</v>
      </c>
      <c r="I398" s="1" t="s">
        <v>1698</v>
      </c>
      <c r="J398" s="1">
        <f t="shared" si="24"/>
        <v>1</v>
      </c>
      <c r="K398" s="4">
        <v>2</v>
      </c>
      <c r="L398" s="1">
        <f t="shared" si="25"/>
        <v>1</v>
      </c>
      <c r="N398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('1','E0000380','ແມກເນຕິກ ຄອນແທກເຕີ  LC1E50M5   70A TVS-033903  Magnetic contactor  ''Schneider''','','','','', '', '','','ອັນ',1,3,2,NOW(), 0, '0000-00-00 00:00:00', 0, '2',0,0 ); </v>
      </c>
      <c r="O398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99" spans="1:15">
      <c r="A399" s="4">
        <v>381</v>
      </c>
      <c r="B399" s="4" t="s">
        <v>2127</v>
      </c>
      <c r="C399" s="4" t="s">
        <v>2564</v>
      </c>
      <c r="D399" s="5" t="s">
        <v>1028</v>
      </c>
      <c r="E399" s="4" t="s">
        <v>6</v>
      </c>
      <c r="F399" s="3">
        <v>0</v>
      </c>
      <c r="H399" s="3">
        <v>3</v>
      </c>
      <c r="I399" s="1" t="s">
        <v>1698</v>
      </c>
      <c r="J399" s="1">
        <f t="shared" si="24"/>
        <v>1</v>
      </c>
      <c r="K399" s="4">
        <v>2</v>
      </c>
      <c r="L399" s="1">
        <f t="shared" si="25"/>
        <v>1</v>
      </c>
      <c r="N399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('1','E0000381','ແມກເນຕິກ ຄອນແທກເຕີ  LC1D80  80A -  Magnetic contactor  ''Schneider''','','','','', '', '','','ອັນ',1,3,2,NOW(), 0, '0000-00-00 00:00:00', 0, '2',0,0 ); </v>
      </c>
      <c r="O399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00" spans="1:15">
      <c r="A400" s="4">
        <v>382</v>
      </c>
      <c r="B400" s="4" t="s">
        <v>2127</v>
      </c>
      <c r="C400" s="4" t="s">
        <v>2565</v>
      </c>
      <c r="D400" s="5" t="s">
        <v>1029</v>
      </c>
      <c r="E400" s="4" t="s">
        <v>6</v>
      </c>
      <c r="F400" s="3">
        <v>0</v>
      </c>
      <c r="H400" s="3">
        <v>2</v>
      </c>
      <c r="I400" s="1" t="s">
        <v>1698</v>
      </c>
      <c r="J400" s="1">
        <f t="shared" si="24"/>
        <v>1</v>
      </c>
      <c r="K400" s="4">
        <v>2</v>
      </c>
      <c r="L400" s="1">
        <f t="shared" si="25"/>
        <v>1</v>
      </c>
      <c r="N400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('1','E0000382','ແມກເນຕິກ ຄອນແທກເຕີ  LC1D65  65A -  Magnetic contactor  ''Schneider''','','','','', '', '','','ອັນ',1,3,2,NOW(), 0, '0000-00-00 00:00:00', 0, '2',0,0 ); </v>
      </c>
      <c r="O400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01" spans="1:15">
      <c r="A401" s="4">
        <v>383</v>
      </c>
      <c r="B401" s="4" t="s">
        <v>2127</v>
      </c>
      <c r="C401" s="4" t="s">
        <v>2566</v>
      </c>
      <c r="D401" s="5" t="s">
        <v>1030</v>
      </c>
      <c r="E401" s="4" t="s">
        <v>6</v>
      </c>
      <c r="F401" s="3">
        <v>0</v>
      </c>
      <c r="H401" s="3">
        <v>2</v>
      </c>
      <c r="I401" s="1" t="s">
        <v>1698</v>
      </c>
      <c r="J401" s="1">
        <f t="shared" si="24"/>
        <v>1</v>
      </c>
      <c r="K401" s="4">
        <v>2</v>
      </c>
      <c r="L401" s="1">
        <f t="shared" si="25"/>
        <v>1</v>
      </c>
      <c r="N401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('1','E0000383','ແມກເນຕິກ ຄອນແທກເຕີ  Magnetic contactor  ''Schneider''LC1D80  125A  690V','','','','', '', '','','ອັນ',1,3,2,NOW(), 0, '0000-00-00 00:00:00', 0, '2',0,0 ); </v>
      </c>
      <c r="O401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02" spans="1:15">
      <c r="A402" s="4">
        <v>384</v>
      </c>
      <c r="B402" s="4" t="s">
        <v>2127</v>
      </c>
      <c r="C402" s="4" t="s">
        <v>2567</v>
      </c>
      <c r="D402" s="5" t="s">
        <v>1030</v>
      </c>
      <c r="E402" s="4" t="s">
        <v>6</v>
      </c>
      <c r="F402" s="3">
        <v>0</v>
      </c>
      <c r="H402" s="3">
        <v>1</v>
      </c>
      <c r="I402" s="1" t="s">
        <v>1698</v>
      </c>
      <c r="J402" s="1">
        <f t="shared" si="24"/>
        <v>1</v>
      </c>
      <c r="K402" s="4">
        <v>2</v>
      </c>
      <c r="L402" s="1">
        <f t="shared" si="25"/>
        <v>1</v>
      </c>
      <c r="N402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('1','E0000384','ແມກເນຕິກ ຄອນແທກເຕີ  Magnetic contactor  ''Schneider''LC1D80  125A  690V','','','','', '', '','','ອັນ',1,3,2,NOW(), 0, '0000-00-00 00:00:00', 0, '2',0,0 ); </v>
      </c>
      <c r="O402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03" spans="1:15">
      <c r="A403" s="4">
        <v>385</v>
      </c>
      <c r="B403" s="4" t="s">
        <v>2127</v>
      </c>
      <c r="C403" s="4" t="s">
        <v>2568</v>
      </c>
      <c r="D403" s="5" t="s">
        <v>1031</v>
      </c>
      <c r="E403" s="4" t="s">
        <v>6</v>
      </c>
      <c r="F403" s="3">
        <v>0</v>
      </c>
      <c r="H403" s="3">
        <v>2</v>
      </c>
      <c r="I403" s="1" t="s">
        <v>1698</v>
      </c>
      <c r="J403" s="1">
        <f t="shared" si="24"/>
        <v>1</v>
      </c>
      <c r="K403" s="4">
        <v>2</v>
      </c>
      <c r="L403" s="1">
        <f t="shared" si="25"/>
        <v>1</v>
      </c>
      <c r="N403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('1','E0000385','ແມກເນຕິກ ຄອນແທກເຕີ  Magnetic contactor  ''Schneider''LC1D25  40A  690V','','','','', '', '','','ອັນ',1,3,2,NOW(), 0, '0000-00-00 00:00:00', 0, '2',0,0 ); </v>
      </c>
      <c r="O403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04" spans="1:15">
      <c r="A404" s="4">
        <v>386</v>
      </c>
      <c r="B404" s="4" t="s">
        <v>2127</v>
      </c>
      <c r="C404" s="4" t="s">
        <v>2569</v>
      </c>
      <c r="D404" s="5" t="s">
        <v>1046</v>
      </c>
      <c r="E404" s="4" t="s">
        <v>6</v>
      </c>
      <c r="F404" s="3">
        <v>0</v>
      </c>
      <c r="H404" s="3">
        <v>9</v>
      </c>
      <c r="I404" s="1" t="s">
        <v>1698</v>
      </c>
      <c r="J404" s="1">
        <f t="shared" si="24"/>
        <v>1</v>
      </c>
      <c r="K404" s="4">
        <v>2</v>
      </c>
      <c r="L404" s="1">
        <f t="shared" si="25"/>
        <v>1</v>
      </c>
      <c r="N404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('1','E0000386','ແມກເນຕິກ ຄອນແທກເຕີ Fuji Magnetic contactor  SC-N2 40A','','','','', '', '','','ອັນ',1,3,2,NOW(), 0, '0000-00-00 00:00:00', 0, '2',0,0 ); </v>
      </c>
      <c r="O404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405" spans="1:15">
      <c r="A405" s="4">
        <v>387</v>
      </c>
      <c r="B405" s="4" t="s">
        <v>2127</v>
      </c>
      <c r="C405" s="4" t="s">
        <v>2570</v>
      </c>
      <c r="D405" s="5" t="s">
        <v>1047</v>
      </c>
      <c r="E405" s="4" t="s">
        <v>6</v>
      </c>
      <c r="F405" s="3">
        <v>0</v>
      </c>
      <c r="H405" s="3">
        <v>3</v>
      </c>
      <c r="I405" s="1" t="s">
        <v>1698</v>
      </c>
      <c r="J405" s="1">
        <f t="shared" si="24"/>
        <v>1</v>
      </c>
      <c r="K405" s="4">
        <v>2</v>
      </c>
      <c r="L405" s="1">
        <f t="shared" si="25"/>
        <v>1</v>
      </c>
      <c r="N405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('1','E0000387','ແມກເນຕິກ ຄອນແທກເຕີ TELEMECANIQUC LC1D65 80A 1000V','','','','', '', '','','ອັນ',1,3,2,NOW(), 0, '0000-00-00 00:00:00', 0, '2',0,0 ); </v>
      </c>
      <c r="O405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06" spans="1:15">
      <c r="A406" s="4">
        <v>388</v>
      </c>
      <c r="B406" s="4" t="s">
        <v>2127</v>
      </c>
      <c r="C406" s="4" t="s">
        <v>2571</v>
      </c>
      <c r="D406" s="5" t="s">
        <v>1048</v>
      </c>
      <c r="E406" s="4" t="s">
        <v>6</v>
      </c>
      <c r="F406" s="3">
        <v>0</v>
      </c>
      <c r="H406" s="3">
        <v>2</v>
      </c>
      <c r="I406" s="1" t="s">
        <v>1698</v>
      </c>
      <c r="J406" s="1">
        <f t="shared" si="24"/>
        <v>1</v>
      </c>
      <c r="K406" s="4">
        <v>2</v>
      </c>
      <c r="L406" s="1">
        <f t="shared" si="25"/>
        <v>1</v>
      </c>
      <c r="N406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('1','E0000388','ແມກເນຕິກ ຄອນແທກເຕີ MITSUBISHI S-N20 32A','','','','', '', '','','ອັນ',1,3,2,NOW(), 0, '0000-00-00 00:00:00', 0, '2',0,0 ); </v>
      </c>
      <c r="O406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07" spans="1:15">
      <c r="A407" s="4">
        <v>389</v>
      </c>
      <c r="B407" s="4" t="s">
        <v>2127</v>
      </c>
      <c r="C407" s="4" t="s">
        <v>2572</v>
      </c>
      <c r="D407" s="5" t="s">
        <v>1049</v>
      </c>
      <c r="E407" s="4" t="s">
        <v>6</v>
      </c>
      <c r="F407" s="3">
        <v>0</v>
      </c>
      <c r="H407" s="3">
        <v>1</v>
      </c>
      <c r="I407" s="1" t="s">
        <v>1698</v>
      </c>
      <c r="J407" s="1">
        <f t="shared" si="24"/>
        <v>1</v>
      </c>
      <c r="K407" s="4">
        <v>2</v>
      </c>
      <c r="L407" s="1">
        <f t="shared" si="25"/>
        <v>1</v>
      </c>
      <c r="N407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('1','E0000389','ແມກເນຕິກ ຄອນແທກເຕີ '' MEC'' LSGMC(D)-22 40A 690V','','','','', '', '','','ອັນ',1,3,2,NOW(), 0, '0000-00-00 00:00:00', 0, '2',0,0 ); </v>
      </c>
      <c r="O407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08" spans="1:15">
      <c r="A408" s="4">
        <v>390</v>
      </c>
      <c r="B408" s="4" t="s">
        <v>2127</v>
      </c>
      <c r="C408" s="4" t="s">
        <v>2573</v>
      </c>
      <c r="D408" s="5" t="s">
        <v>1050</v>
      </c>
      <c r="E408" s="4" t="s">
        <v>6</v>
      </c>
      <c r="F408" s="3">
        <v>0</v>
      </c>
      <c r="H408" s="3">
        <v>1</v>
      </c>
      <c r="I408" s="1" t="s">
        <v>1698</v>
      </c>
      <c r="J408" s="1">
        <f t="shared" si="24"/>
        <v>1</v>
      </c>
      <c r="K408" s="4">
        <v>2</v>
      </c>
      <c r="L408" s="1">
        <f t="shared" si="25"/>
        <v>1</v>
      </c>
      <c r="N408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('1','E0000390','ແມກເນຕິກ ຄອນແທກເຕີ '' MEC'' LSGMC(D)-22 60A 690V','','','','', '', '','','ອັນ',1,3,2,NOW(), 0, '0000-00-00 00:00:00', 0, '2',0,0 ); </v>
      </c>
      <c r="O408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09" spans="1:15">
      <c r="A409" s="4">
        <v>391</v>
      </c>
      <c r="B409" s="4" t="s">
        <v>2127</v>
      </c>
      <c r="C409" s="4" t="s">
        <v>2574</v>
      </c>
      <c r="D409" s="5" t="s">
        <v>1051</v>
      </c>
      <c r="E409" s="4" t="s">
        <v>6</v>
      </c>
      <c r="F409" s="3">
        <v>0</v>
      </c>
      <c r="H409" s="3">
        <v>1</v>
      </c>
      <c r="I409" s="1" t="s">
        <v>1698</v>
      </c>
      <c r="J409" s="1">
        <f t="shared" si="24"/>
        <v>1</v>
      </c>
      <c r="K409" s="4">
        <v>2</v>
      </c>
      <c r="L409" s="1">
        <f t="shared" si="25"/>
        <v>1</v>
      </c>
      <c r="N409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('1','E0000391','ແມກເນຕິກ ຄອນແທກເຕີ '' ERINA'' 2010C 30A','','','','', '', '','','ອັນ',1,3,2,NOW(), 0, '0000-00-00 00:00:00', 0, '2',0,0 ); </v>
      </c>
      <c r="O409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10" spans="1:15">
      <c r="A410" s="4">
        <v>392</v>
      </c>
      <c r="B410" s="4" t="s">
        <v>2127</v>
      </c>
      <c r="C410" s="4" t="s">
        <v>2575</v>
      </c>
      <c r="D410" s="5" t="s">
        <v>1052</v>
      </c>
      <c r="E410" s="4" t="s">
        <v>6</v>
      </c>
      <c r="F410" s="3">
        <v>0</v>
      </c>
      <c r="H410" s="3">
        <v>2</v>
      </c>
      <c r="I410" s="1" t="s">
        <v>1698</v>
      </c>
      <c r="J410" s="1">
        <f t="shared" si="24"/>
        <v>1</v>
      </c>
      <c r="K410" s="4">
        <v>2</v>
      </c>
      <c r="L410" s="1">
        <f t="shared" si="25"/>
        <v>1</v>
      </c>
      <c r="N410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('1','E0000392','ແມກເນຕິກ ຄອນແທກເຕີໍ + ໂອເວີໂຫລດ HITACHI H25 35A 660V','','','','', '', '','','ອັນ',1,3,2,NOW(), 0, '0000-00-00 00:00:00', 0, '2',0,0 ); </v>
      </c>
      <c r="O410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11" spans="1:15" s="4" customFormat="1">
      <c r="A411" s="4">
        <v>393</v>
      </c>
      <c r="C411" s="4" t="s">
        <v>2576</v>
      </c>
      <c r="D411" s="5" t="s">
        <v>2002</v>
      </c>
      <c r="E411" s="4" t="s">
        <v>6</v>
      </c>
      <c r="F411" s="7">
        <v>631750</v>
      </c>
      <c r="G411" s="7" t="s">
        <v>1739</v>
      </c>
      <c r="H411" s="7">
        <v>6</v>
      </c>
      <c r="I411" s="1" t="s">
        <v>1669</v>
      </c>
      <c r="J411" s="1">
        <f t="shared" si="24"/>
        <v>3</v>
      </c>
      <c r="K411" s="4">
        <v>2</v>
      </c>
      <c r="L411" s="1">
        <f t="shared" si="25"/>
        <v>1</v>
      </c>
      <c r="N411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('3','E0000393','ແມກເນຕິກ ຄອນແທັກເຕິ້ ST25 30A/220V "Mitsubishi"','','','','', '', '','','ອັນ',1,3,2,NOW(), 0, '0000-00-00 00:00:00', 0, '2',0,0 ); </v>
      </c>
      <c r="O411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0,0,'6', 1, 1, 2, NOW(), 'ຮັບສິນຄ້າເຂົ້າໃໝ່', 'admin',' 631750',0,0,0,'', '1','1','0000-00-00','-',NOW(),'-',NOW(),'-',NOW(),'1','1','','','');</v>
      </c>
    </row>
    <row r="412" spans="1:15">
      <c r="A412" s="4">
        <v>394</v>
      </c>
      <c r="B412" s="4" t="s">
        <v>2127</v>
      </c>
      <c r="C412" s="4" t="s">
        <v>2577</v>
      </c>
      <c r="D412" s="5" t="s">
        <v>998</v>
      </c>
      <c r="E412" s="4" t="s">
        <v>6</v>
      </c>
      <c r="F412" s="3">
        <v>0</v>
      </c>
      <c r="H412" s="3">
        <v>4</v>
      </c>
      <c r="I412" s="1" t="s">
        <v>1698</v>
      </c>
      <c r="J412" s="1">
        <f t="shared" si="24"/>
        <v>1</v>
      </c>
      <c r="K412" s="4">
        <v>2</v>
      </c>
      <c r="L412" s="1">
        <f t="shared" si="25"/>
        <v>1</v>
      </c>
      <c r="N412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('1','E0000394','ໝໍ້ແປງ PRIMARY 220V / SECONDARY 24V','','','','', '', '','','ອັນ',1,3,2,NOW(), 0, '0000-00-00 00:00:00', 0, '2',0,0 ); </v>
      </c>
      <c r="O412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13" spans="1:15">
      <c r="A413" s="4">
        <v>395</v>
      </c>
      <c r="B413" s="4" t="s">
        <v>2127</v>
      </c>
      <c r="C413" s="4" t="s">
        <v>2578</v>
      </c>
      <c r="D413" s="5" t="s">
        <v>999</v>
      </c>
      <c r="E413" s="4" t="s">
        <v>6</v>
      </c>
      <c r="F413" s="3">
        <v>0</v>
      </c>
      <c r="H413" s="3">
        <v>2</v>
      </c>
      <c r="I413" s="1" t="s">
        <v>1698</v>
      </c>
      <c r="J413" s="1">
        <f t="shared" si="24"/>
        <v>1</v>
      </c>
      <c r="K413" s="4">
        <v>2</v>
      </c>
      <c r="L413" s="1">
        <f t="shared" si="25"/>
        <v>1</v>
      </c>
      <c r="N413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('1','E0000395','ໝໍ້ແປງ TRANSF ORMER','','','','', '', '','','ອັນ',1,3,2,NOW(), 0, '0000-00-00 00:00:00', 0, '2',0,0 ); </v>
      </c>
      <c r="O413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14" spans="1:15">
      <c r="A414" s="4">
        <v>396</v>
      </c>
      <c r="B414" s="4" t="s">
        <v>2127</v>
      </c>
      <c r="C414" s="4" t="s">
        <v>2579</v>
      </c>
      <c r="D414" s="5" t="s">
        <v>1130</v>
      </c>
      <c r="E414" s="4" t="s">
        <v>6</v>
      </c>
      <c r="F414" s="3">
        <v>0</v>
      </c>
      <c r="H414" s="3">
        <v>8</v>
      </c>
      <c r="I414" s="1" t="s">
        <v>1698</v>
      </c>
      <c r="J414" s="1">
        <f t="shared" si="24"/>
        <v>1</v>
      </c>
      <c r="K414" s="4">
        <v>2</v>
      </c>
      <c r="L414" s="1">
        <f t="shared" si="25"/>
        <v>1</v>
      </c>
      <c r="N414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('1','E0000396','ໝໍ້ໄຟຟ້າ Metal halide light ລຸ້ນ joi 1000W 220V 50HZ','','','','', '', '','','ອັນ',1,3,2,NOW(), 0, '0000-00-00 00:00:00', 0, '2',0,0 ); </v>
      </c>
      <c r="O414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415" spans="1:15" s="4" customFormat="1">
      <c r="A415" s="4">
        <v>397</v>
      </c>
      <c r="C415" s="4" t="s">
        <v>2580</v>
      </c>
      <c r="D415" s="5" t="s">
        <v>41</v>
      </c>
      <c r="E415" s="4" t="s">
        <v>8</v>
      </c>
      <c r="F415" s="7">
        <v>80</v>
      </c>
      <c r="G415" s="7" t="s">
        <v>1738</v>
      </c>
      <c r="H415" s="7">
        <v>8</v>
      </c>
      <c r="I415" s="1" t="s">
        <v>48</v>
      </c>
      <c r="J415" s="1">
        <f t="shared" si="24"/>
        <v>2</v>
      </c>
      <c r="K415" s="4">
        <v>2</v>
      </c>
      <c r="L415" s="1">
        <f t="shared" si="25"/>
        <v>3</v>
      </c>
      <c r="N415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('2','E0000397','ລາງ+ຫລອດນິອອນ LED 9W','','','','', '', '','','ຊຸດ',1,3,2,NOW(), 0, '0000-00-00 00:00:00', 0, '2',0,0 ); </v>
      </c>
      <c r="O415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0,0,'8', 1, 1, 2, NOW(), 'ຮັບສິນຄ້າເຂົ້າໃໝ່', 'admin',' 80',0,0,0,'', '1','1','0000-00-00','-',NOW(),'-',NOW(),'-',NOW(),'3','1','','','');</v>
      </c>
    </row>
    <row r="416" spans="1:15" s="4" customFormat="1">
      <c r="A416" s="4">
        <v>398</v>
      </c>
      <c r="C416" s="4" t="s">
        <v>2581</v>
      </c>
      <c r="D416" s="5" t="s">
        <v>2005</v>
      </c>
      <c r="E416" s="4" t="s">
        <v>6</v>
      </c>
      <c r="F416" s="7">
        <v>175</v>
      </c>
      <c r="G416" s="4" t="s">
        <v>1738</v>
      </c>
      <c r="H416" s="7">
        <v>27</v>
      </c>
      <c r="I416" s="5" t="s">
        <v>1685</v>
      </c>
      <c r="J416" s="1">
        <f t="shared" si="24"/>
        <v>4</v>
      </c>
      <c r="K416" s="4">
        <v>2</v>
      </c>
      <c r="L416" s="1">
        <f t="shared" si="25"/>
        <v>3</v>
      </c>
      <c r="N416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('4','E0000398','ລາງໄຟ  ກັນຝົນ LED T8 - 18W (ຂົ້ວຂາສະປິງ)','','','','', '', '','','ອັນ',1,3,2,NOW(), 0, '0000-00-00 00:00:00', 0, '2',0,0 ); </v>
      </c>
      <c r="O416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0,0,'27', 1, 1, 2, NOW(), 'ຮັບສິນຄ້າເຂົ້າໃໝ່', 'admin',' 175',0,0,0,'', '1','1','0000-00-00','-',NOW(),'-',NOW(),'-',NOW(),'3','1','','','');</v>
      </c>
    </row>
    <row r="417" spans="1:15">
      <c r="A417" s="4">
        <v>399</v>
      </c>
      <c r="B417" s="4" t="s">
        <v>2126</v>
      </c>
      <c r="C417" s="4" t="s">
        <v>2582</v>
      </c>
      <c r="D417" s="5" t="s">
        <v>963</v>
      </c>
      <c r="E417" s="4" t="s">
        <v>6</v>
      </c>
      <c r="F417" s="3">
        <v>0</v>
      </c>
      <c r="H417" s="3">
        <v>109</v>
      </c>
      <c r="I417" s="1" t="s">
        <v>1698</v>
      </c>
      <c r="J417" s="1">
        <f t="shared" si="24"/>
        <v>1</v>
      </c>
      <c r="K417" s="4">
        <v>2</v>
      </c>
      <c r="L417" s="1">
        <f t="shared" si="25"/>
        <v>1</v>
      </c>
      <c r="N417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('1','E0000399','ລາງໄຟ  ນິອອນ  MODEL : V - SHAPE TYPE  V3 - 240','','','','', '', '','','ອັນ',1,3,2,NOW(), 0, '0000-00-00 00:00:00', 0, '2',0,0 ); </v>
      </c>
      <c r="O417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0,0,'109', 1, 1, 2, NOW(), 'ຮັບສິນຄ້າເຂົ້າໃໝ່', 'admin',' 0',0,0,0,'', '1','1','0000-00-00','-',NOW(),'-',NOW(),'-',NOW(),'1','1','','','');</v>
      </c>
    </row>
    <row r="418" spans="1:15">
      <c r="A418" s="4">
        <v>400</v>
      </c>
      <c r="B418" s="4" t="s">
        <v>2126</v>
      </c>
      <c r="C418" s="4" t="s">
        <v>2583</v>
      </c>
      <c r="D418" s="5" t="s">
        <v>964</v>
      </c>
      <c r="E418" s="4" t="s">
        <v>6</v>
      </c>
      <c r="F418" s="3">
        <v>0</v>
      </c>
      <c r="H418" s="3">
        <v>170</v>
      </c>
      <c r="I418" s="1" t="s">
        <v>1698</v>
      </c>
      <c r="J418" s="1">
        <f t="shared" si="24"/>
        <v>1</v>
      </c>
      <c r="K418" s="4">
        <v>2</v>
      </c>
      <c r="L418" s="1">
        <f t="shared" si="25"/>
        <v>1</v>
      </c>
      <c r="N418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('1','E0000400','ລາງໄຟ  ນິອອນ  D23           (ລາງຄູ່)','','','','', '', '','','ອັນ',1,3,2,NOW(), 0, '0000-00-00 00:00:00', 0, '2',0,0 ); </v>
      </c>
      <c r="O418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0,0,'170', 1, 1, 2, NOW(), 'ຮັບສິນຄ້າເຂົ້າໃໝ່', 'admin',' 0',0,0,0,'', '1','1','0000-00-00','-',NOW(),'-',NOW(),'-',NOW(),'1','1','','','');</v>
      </c>
    </row>
    <row r="419" spans="1:15">
      <c r="A419" s="4">
        <v>401</v>
      </c>
      <c r="B419" s="4" t="s">
        <v>2126</v>
      </c>
      <c r="C419" s="4" t="s">
        <v>2584</v>
      </c>
      <c r="D419" s="5" t="s">
        <v>965</v>
      </c>
      <c r="E419" s="4" t="s">
        <v>6</v>
      </c>
      <c r="F419" s="3">
        <v>0</v>
      </c>
      <c r="H419" s="3">
        <v>640</v>
      </c>
      <c r="I419" s="1" t="s">
        <v>1698</v>
      </c>
      <c r="J419" s="1">
        <f t="shared" si="24"/>
        <v>1</v>
      </c>
      <c r="K419" s="4">
        <v>2</v>
      </c>
      <c r="L419" s="1">
        <f t="shared" si="25"/>
        <v>1</v>
      </c>
      <c r="N419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('1','E0000401','ລາງໄຟ  ນິອອນ  T8''  D24    (ລາງຄູ່)','','','','', '', '','','ອັນ',1,3,2,NOW(), 0, '0000-00-00 00:00:00', 0, '2',0,0 ); </v>
      </c>
      <c r="O419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0,0,'640', 1, 1, 2, NOW(), 'ຮັບສິນຄ້າເຂົ້າໃໝ່', 'admin',' 0',0,0,0,'', '1','1','0000-00-00','-',NOW(),'-',NOW(),'-',NOW(),'1','1','','','');</v>
      </c>
    </row>
    <row r="420" spans="1:15">
      <c r="A420" s="4">
        <v>402</v>
      </c>
      <c r="B420" s="4" t="s">
        <v>2126</v>
      </c>
      <c r="C420" s="4" t="s">
        <v>2585</v>
      </c>
      <c r="D420" s="5" t="s">
        <v>2004</v>
      </c>
      <c r="E420" s="4" t="s">
        <v>6</v>
      </c>
      <c r="F420" s="3">
        <v>0</v>
      </c>
      <c r="H420" s="3">
        <v>70</v>
      </c>
      <c r="I420" s="1" t="s">
        <v>1698</v>
      </c>
      <c r="J420" s="1">
        <f t="shared" si="24"/>
        <v>1</v>
      </c>
      <c r="K420" s="4">
        <v>2</v>
      </c>
      <c r="L420" s="1">
        <f t="shared" si="25"/>
        <v>1</v>
      </c>
      <c r="N420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('1','E0000402','ລາງໄຟ  ນິອອນສີດຳ  LED T8 1 X 40W             (ລາງດຽວ)','','','','', '', '','','ອັນ',1,3,2,NOW(), 0, '0000-00-00 00:00:00', 0, '2',0,0 ); </v>
      </c>
      <c r="O420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0,0,'70', 1, 1, 2, NOW(), 'ຮັບສິນຄ້າເຂົ້າໃໝ່', 'admin',' 0',0,0,0,'', '1','1','0000-00-00','-',NOW(),'-',NOW(),'-',NOW(),'1','1','','','');</v>
      </c>
    </row>
    <row r="421" spans="1:15">
      <c r="A421" s="4">
        <v>403</v>
      </c>
      <c r="B421" s="4" t="s">
        <v>2126</v>
      </c>
      <c r="C421" s="4" t="s">
        <v>2586</v>
      </c>
      <c r="D421" s="5" t="s">
        <v>966</v>
      </c>
      <c r="E421" s="4" t="s">
        <v>6</v>
      </c>
      <c r="F421" s="3">
        <v>0</v>
      </c>
      <c r="H421" s="3">
        <v>62</v>
      </c>
      <c r="I421" s="1" t="s">
        <v>1698</v>
      </c>
      <c r="J421" s="1">
        <f t="shared" si="24"/>
        <v>1</v>
      </c>
      <c r="K421" s="4">
        <v>2</v>
      </c>
      <c r="L421" s="1">
        <f t="shared" si="25"/>
        <v>1</v>
      </c>
      <c r="N421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('1','E0000403','ລາງໄຟ  ນິອອນ    36W       (ລາງດຽວ)','','','','', '', '','','ອັນ',1,3,2,NOW(), 0, '0000-00-00 00:00:00', 0, '2',0,0 ); </v>
      </c>
      <c r="O421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0,0,'62', 1, 1, 2, NOW(), 'ຮັບສິນຄ້າເຂົ້າໃໝ່', 'admin',' 0',0,0,0,'', '1','1','0000-00-00','-',NOW(),'-',NOW(),'-',NOW(),'1','1','','','');</v>
      </c>
    </row>
    <row r="422" spans="1:15">
      <c r="A422" s="4">
        <v>404</v>
      </c>
      <c r="B422" s="4" t="s">
        <v>2126</v>
      </c>
      <c r="C422" s="4" t="s">
        <v>2587</v>
      </c>
      <c r="D422" s="5" t="s">
        <v>967</v>
      </c>
      <c r="E422" s="4" t="s">
        <v>6</v>
      </c>
      <c r="F422" s="3">
        <v>0</v>
      </c>
      <c r="H422" s="3">
        <v>17</v>
      </c>
      <c r="I422" s="1" t="s">
        <v>1698</v>
      </c>
      <c r="J422" s="1">
        <f t="shared" si="24"/>
        <v>1</v>
      </c>
      <c r="K422" s="4">
        <v>2</v>
      </c>
      <c r="L422" s="1">
        <f t="shared" si="25"/>
        <v>1</v>
      </c>
      <c r="N422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('1','E0000404','ລາງໄຟ  ນິອອນ  T8''  ແບບລາງຄູ່  (ໂຄມໄຟຕະແກງຕິດລອຍ)','','','','', '', '','','ອັນ',1,3,2,NOW(), 0, '0000-00-00 00:00:00', 0, '2',0,0 ); </v>
      </c>
      <c r="O422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423" spans="1:15">
      <c r="A423" s="4">
        <v>405</v>
      </c>
      <c r="B423" s="4" t="s">
        <v>2126</v>
      </c>
      <c r="C423" s="4" t="s">
        <v>2588</v>
      </c>
      <c r="D423" s="5" t="s">
        <v>968</v>
      </c>
      <c r="E423" s="4" t="s">
        <v>6</v>
      </c>
      <c r="F423" s="3">
        <v>0</v>
      </c>
      <c r="H423" s="3">
        <v>11</v>
      </c>
      <c r="I423" s="1" t="s">
        <v>1698</v>
      </c>
      <c r="J423" s="1">
        <f t="shared" si="24"/>
        <v>1</v>
      </c>
      <c r="K423" s="4">
        <v>2</v>
      </c>
      <c r="L423" s="1">
        <f t="shared" si="25"/>
        <v>1</v>
      </c>
      <c r="N423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('1','E0000405','ລາງໄຟ  ນິອອນ  T8'' CALIF  ແບບລາງຄູ່  ','','','','', '', '','','ອັນ',1,3,2,NOW(), 0, '0000-00-00 00:00:00', 0, '2',0,0 ); </v>
      </c>
      <c r="O423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424" spans="1:15">
      <c r="A424" s="4">
        <v>406</v>
      </c>
      <c r="B424" s="4" t="s">
        <v>2126</v>
      </c>
      <c r="C424" s="4" t="s">
        <v>2589</v>
      </c>
      <c r="D424" s="5" t="s">
        <v>2007</v>
      </c>
      <c r="E424" s="4" t="s">
        <v>1054</v>
      </c>
      <c r="F424" s="3">
        <v>0</v>
      </c>
      <c r="G424" s="7" t="s">
        <v>1739</v>
      </c>
      <c r="H424" s="3">
        <v>6</v>
      </c>
      <c r="I424" s="1" t="s">
        <v>1698</v>
      </c>
      <c r="J424" s="1">
        <f t="shared" si="24"/>
        <v>1</v>
      </c>
      <c r="K424" s="4">
        <v>2</v>
      </c>
      <c r="L424" s="1">
        <f t="shared" si="25"/>
        <v>1</v>
      </c>
      <c r="N424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('1','E0000406','ລາງໄຟ  ນິອອນ LED 9W PhiliPS  (ຊ່າງລິບ)','','','','', '', '','','ລາງ',1,3,2,NOW(), 0, '0000-00-00 00:00:00', 0, '2',0,0 ); </v>
      </c>
      <c r="O424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425" spans="1:15" s="4" customFormat="1">
      <c r="A425" s="4">
        <v>407</v>
      </c>
      <c r="C425" s="4" t="s">
        <v>2590</v>
      </c>
      <c r="D425" s="5" t="s">
        <v>45</v>
      </c>
      <c r="E425" s="4" t="s">
        <v>23</v>
      </c>
      <c r="F425" s="7">
        <v>55</v>
      </c>
      <c r="G425" s="7" t="s">
        <v>1738</v>
      </c>
      <c r="H425" s="7">
        <v>1</v>
      </c>
      <c r="I425" s="1" t="s">
        <v>48</v>
      </c>
      <c r="J425" s="1">
        <f t="shared" si="24"/>
        <v>2</v>
      </c>
      <c r="K425" s="4">
        <v>2</v>
      </c>
      <c r="L425" s="1">
        <f t="shared" si="25"/>
        <v>3</v>
      </c>
      <c r="N425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('2','E0000407','ລາງວາຍເວ 16 X 32mm','','','','', '', '','','ເສັ້ນ',1,3,2,NOW(), 0, '0000-00-00 00:00:00', 0, '2',0,0 ); </v>
      </c>
      <c r="O425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55',0,0,0,'', '1','1','0000-00-00','-',NOW(),'-',NOW(),'-',NOW(),'3','1','','','');</v>
      </c>
    </row>
    <row r="426" spans="1:15">
      <c r="A426" s="4">
        <v>408</v>
      </c>
      <c r="B426" s="4" t="s">
        <v>2125</v>
      </c>
      <c r="C426" s="4" t="s">
        <v>2591</v>
      </c>
      <c r="D426" s="5" t="s">
        <v>1133</v>
      </c>
      <c r="E426" s="4" t="s">
        <v>6</v>
      </c>
      <c r="F426" s="3">
        <v>0</v>
      </c>
      <c r="G426" s="7" t="s">
        <v>1739</v>
      </c>
      <c r="H426" s="3">
        <v>3</v>
      </c>
      <c r="I426" s="1" t="s">
        <v>1698</v>
      </c>
      <c r="J426" s="1">
        <f t="shared" si="24"/>
        <v>1</v>
      </c>
      <c r="K426" s="4">
        <v>2</v>
      </c>
      <c r="L426" s="1">
        <f t="shared" si="25"/>
        <v>1</v>
      </c>
      <c r="N426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('1','E0000408','ລູກສະວິກ ປິດ / ເປີດ','','','','', '', '','','ອັນ',1,3,2,NOW(), 0, '0000-00-00 00:00:00', 0, '2',0,0 ); </v>
      </c>
      <c r="O426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27" spans="1:15">
      <c r="A427" s="4">
        <v>409</v>
      </c>
      <c r="B427" s="4" t="s">
        <v>2125</v>
      </c>
      <c r="C427" s="4" t="s">
        <v>2592</v>
      </c>
      <c r="D427" s="5" t="s">
        <v>1134</v>
      </c>
      <c r="E427" s="4" t="s">
        <v>6</v>
      </c>
      <c r="F427" s="3">
        <v>0</v>
      </c>
      <c r="G427" s="7" t="s">
        <v>1739</v>
      </c>
      <c r="H427" s="3">
        <v>11</v>
      </c>
      <c r="I427" s="1" t="s">
        <v>1698</v>
      </c>
      <c r="J427" s="1">
        <f t="shared" si="24"/>
        <v>1</v>
      </c>
      <c r="K427" s="4">
        <v>2</v>
      </c>
      <c r="L427" s="1">
        <f t="shared" si="25"/>
        <v>1</v>
      </c>
      <c r="N427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('1','E0000409','ລູກສະວິກ ປິດ / ເປີດ ພັດລົມເພດານ  KAWA','','','','', '', '','','ອັນ',1,3,2,NOW(), 0, '0000-00-00 00:00:00', 0, '2',0,0 ); </v>
      </c>
      <c r="O427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428" spans="1:15">
      <c r="A428" s="4">
        <v>410</v>
      </c>
      <c r="B428" s="4" t="s">
        <v>2125</v>
      </c>
      <c r="C428" s="4" t="s">
        <v>2593</v>
      </c>
      <c r="D428" s="5" t="s">
        <v>1142</v>
      </c>
      <c r="E428" s="4" t="s">
        <v>6</v>
      </c>
      <c r="F428" s="3">
        <v>0</v>
      </c>
      <c r="G428" s="7" t="s">
        <v>1739</v>
      </c>
      <c r="H428" s="3">
        <v>22</v>
      </c>
      <c r="I428" s="1" t="s">
        <v>1698</v>
      </c>
      <c r="J428" s="1">
        <f t="shared" si="24"/>
        <v>1</v>
      </c>
      <c r="K428" s="4">
        <v>2</v>
      </c>
      <c r="L428" s="1">
        <f t="shared" si="25"/>
        <v>1</v>
      </c>
      <c r="N428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('1','E0000410','ລູກສະກິດເບກເກີ 1P-10A  ''SAISER''','','','','', '', '','','ອັນ',1,3,2,NOW(), 0, '0000-00-00 00:00:00', 0, '2',0,0 ); </v>
      </c>
      <c r="O428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429" spans="1:15">
      <c r="A429" s="4">
        <v>411</v>
      </c>
      <c r="B429" s="4" t="s">
        <v>2125</v>
      </c>
      <c r="C429" s="4" t="s">
        <v>2594</v>
      </c>
      <c r="D429" s="5" t="s">
        <v>1143</v>
      </c>
      <c r="E429" s="4" t="s">
        <v>6</v>
      </c>
      <c r="F429" s="3">
        <v>0</v>
      </c>
      <c r="G429" s="7" t="s">
        <v>1739</v>
      </c>
      <c r="H429" s="3">
        <v>42</v>
      </c>
      <c r="I429" s="1" t="s">
        <v>1698</v>
      </c>
      <c r="J429" s="1">
        <f t="shared" si="24"/>
        <v>1</v>
      </c>
      <c r="K429" s="4">
        <v>2</v>
      </c>
      <c r="L429" s="1">
        <f t="shared" si="25"/>
        <v>1</v>
      </c>
      <c r="N429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('1','E0000411','ລູກສະກິດເບກເກີ 1P-16A  ''Schneider''','','','','', '', '','','ອັນ',1,3,2,NOW(), 0, '0000-00-00 00:00:00', 0, '2',0,0 ); </v>
      </c>
      <c r="O429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0,0,'42', 1, 1, 2, NOW(), 'ຮັບສິນຄ້າເຂົ້າໃໝ່', 'admin',' 0',0,0,0,'', '1','1','0000-00-00','-',NOW(),'-',NOW(),'-',NOW(),'1','1','','','');</v>
      </c>
    </row>
    <row r="430" spans="1:15">
      <c r="A430" s="4">
        <v>412</v>
      </c>
      <c r="B430" s="4" t="s">
        <v>2125</v>
      </c>
      <c r="C430" s="4" t="s">
        <v>2595</v>
      </c>
      <c r="D430" s="5" t="s">
        <v>1144</v>
      </c>
      <c r="E430" s="4" t="s">
        <v>6</v>
      </c>
      <c r="F430" s="3">
        <v>0</v>
      </c>
      <c r="G430" s="7" t="s">
        <v>1739</v>
      </c>
      <c r="H430" s="3">
        <v>38</v>
      </c>
      <c r="I430" s="1" t="s">
        <v>1698</v>
      </c>
      <c r="J430" s="1">
        <f t="shared" si="24"/>
        <v>1</v>
      </c>
      <c r="K430" s="4">
        <v>2</v>
      </c>
      <c r="L430" s="1">
        <f t="shared" si="25"/>
        <v>1</v>
      </c>
      <c r="N430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('1','E0000412','ລູກສະກິດເບກເກີ 1P-25A  ''Schneider''','','','','', '', '','','ອັນ',1,3,2,NOW(), 0, '0000-00-00 00:00:00', 0, '2',0,0 ); </v>
      </c>
      <c r="O430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0,0,'38', 1, 1, 2, NOW(), 'ຮັບສິນຄ້າເຂົ້າໃໝ່', 'admin',' 0',0,0,0,'', '1','1','0000-00-00','-',NOW(),'-',NOW(),'-',NOW(),'1','1','','','');</v>
      </c>
    </row>
    <row r="431" spans="1:15">
      <c r="A431" s="4">
        <v>413</v>
      </c>
      <c r="B431" s="4" t="s">
        <v>2125</v>
      </c>
      <c r="C431" s="4" t="s">
        <v>2596</v>
      </c>
      <c r="D431" s="5" t="s">
        <v>1145</v>
      </c>
      <c r="E431" s="4" t="s">
        <v>6</v>
      </c>
      <c r="F431" s="3">
        <v>0</v>
      </c>
      <c r="G431" s="7" t="s">
        <v>1739</v>
      </c>
      <c r="H431" s="3">
        <v>1</v>
      </c>
      <c r="I431" s="1" t="s">
        <v>1698</v>
      </c>
      <c r="J431" s="1">
        <f t="shared" si="24"/>
        <v>1</v>
      </c>
      <c r="K431" s="4">
        <v>2</v>
      </c>
      <c r="L431" s="1">
        <f t="shared" si="25"/>
        <v>1</v>
      </c>
      <c r="N431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('1','E0000413','ລູກສະກິດເບກເກີ 1P-63A  ''Schneider''','','','','', '', '','','ອັນ',1,3,2,NOW(), 0, '0000-00-00 00:00:00', 0, '2',0,0 ); </v>
      </c>
      <c r="O431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32" spans="1:15" s="4" customFormat="1">
      <c r="A432" s="4">
        <v>414</v>
      </c>
      <c r="C432" s="4" t="s">
        <v>2597</v>
      </c>
      <c r="D432" s="5" t="s">
        <v>1703</v>
      </c>
      <c r="E432" s="4" t="s">
        <v>6</v>
      </c>
      <c r="F432" s="7">
        <v>206250</v>
      </c>
      <c r="G432" s="7" t="s">
        <v>1739</v>
      </c>
      <c r="H432" s="7">
        <v>2</v>
      </c>
      <c r="I432" s="1" t="s">
        <v>1669</v>
      </c>
      <c r="J432" s="1">
        <f t="shared" si="24"/>
        <v>3</v>
      </c>
      <c r="K432" s="4">
        <v>2</v>
      </c>
      <c r="L432" s="1">
        <f t="shared" si="25"/>
        <v>1</v>
      </c>
      <c r="N432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('3','E0000414','ລູກສະກິດເບກເກີ 2P 20A  '' HAGO ''','','','','', '', '','','ອັນ',1,3,2,NOW(), 0, '0000-00-00 00:00:00', 0, '2',0,0 ); </v>
      </c>
      <c r="O432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206250',0,0,0,'', '1','1','0000-00-00','-',NOW(),'-',NOW(),'-',NOW(),'1','1','','','');</v>
      </c>
    </row>
    <row r="433" spans="1:15">
      <c r="A433" s="4">
        <v>415</v>
      </c>
      <c r="B433" s="4" t="s">
        <v>2125</v>
      </c>
      <c r="C433" s="4" t="s">
        <v>2598</v>
      </c>
      <c r="D433" s="5" t="s">
        <v>2009</v>
      </c>
      <c r="E433" s="4" t="s">
        <v>6</v>
      </c>
      <c r="F433" s="3">
        <v>0</v>
      </c>
      <c r="G433" s="7" t="s">
        <v>1739</v>
      </c>
      <c r="H433" s="3">
        <v>42</v>
      </c>
      <c r="I433" s="1" t="s">
        <v>1698</v>
      </c>
      <c r="J433" s="1">
        <f t="shared" si="24"/>
        <v>1</v>
      </c>
      <c r="K433" s="4">
        <v>2</v>
      </c>
      <c r="L433" s="1">
        <f t="shared" si="25"/>
        <v>1</v>
      </c>
      <c r="N433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('1','E0000415','ລູກສະກິດເບກເກີ 2P 32A  ''Schneider''','','','','', '', '','','ອັນ',1,3,2,NOW(), 0, '0000-00-00 00:00:00', 0, '2',0,0 ); </v>
      </c>
      <c r="O433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0,0,'42', 1, 1, 2, NOW(), 'ຮັບສິນຄ້າເຂົ້າໃໝ່', 'admin',' 0',0,0,0,'', '1','1','0000-00-00','-',NOW(),'-',NOW(),'-',NOW(),'1','1','','','');</v>
      </c>
    </row>
    <row r="434" spans="1:15" s="4" customFormat="1">
      <c r="A434" s="4">
        <v>416</v>
      </c>
      <c r="C434" s="4" t="s">
        <v>2599</v>
      </c>
      <c r="D434" s="5" t="s">
        <v>1702</v>
      </c>
      <c r="E434" s="4" t="s">
        <v>6</v>
      </c>
      <c r="F434" s="7">
        <v>350</v>
      </c>
      <c r="G434" s="7" t="s">
        <v>1738</v>
      </c>
      <c r="H434" s="7">
        <v>1</v>
      </c>
      <c r="I434" s="1" t="s">
        <v>1669</v>
      </c>
      <c r="J434" s="1">
        <f t="shared" si="24"/>
        <v>3</v>
      </c>
      <c r="K434" s="4">
        <v>2</v>
      </c>
      <c r="L434" s="1">
        <f t="shared" si="25"/>
        <v>3</v>
      </c>
      <c r="N434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('3','E0000416','ລູກສະກິດເບກເກີ 2P 32A  '' HAGO ''','','','','', '', '','','ອັນ',1,3,2,NOW(), 0, '0000-00-00 00:00:00', 0, '2',0,0 ); </v>
      </c>
      <c r="O434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350',0,0,0,'', '1','1','0000-00-00','-',NOW(),'-',NOW(),'-',NOW(),'3','1','','','');</v>
      </c>
    </row>
    <row r="435" spans="1:15">
      <c r="A435" s="4">
        <v>417</v>
      </c>
      <c r="B435" s="4" t="s">
        <v>2125</v>
      </c>
      <c r="C435" s="4" t="s">
        <v>2600</v>
      </c>
      <c r="D435" s="5" t="s">
        <v>1146</v>
      </c>
      <c r="E435" s="4" t="s">
        <v>6</v>
      </c>
      <c r="F435" s="3">
        <v>0</v>
      </c>
      <c r="G435" s="7" t="s">
        <v>1739</v>
      </c>
      <c r="H435" s="3">
        <v>1</v>
      </c>
      <c r="I435" s="1" t="s">
        <v>1698</v>
      </c>
      <c r="J435" s="1">
        <f t="shared" si="24"/>
        <v>1</v>
      </c>
      <c r="K435" s="4">
        <v>2</v>
      </c>
      <c r="L435" s="1">
        <f t="shared" si="25"/>
        <v>1</v>
      </c>
      <c r="N435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('1','E0000417','ລູກສະກິດເບກເກີ 3P-16A  ''Schneider''','','','','', '', '','','ອັນ',1,3,2,NOW(), 0, '0000-00-00 00:00:00', 0, '2',0,0 ); </v>
      </c>
      <c r="O435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36" spans="1:15">
      <c r="A436" s="4">
        <v>418</v>
      </c>
      <c r="B436" s="4" t="s">
        <v>2125</v>
      </c>
      <c r="C436" s="4" t="s">
        <v>2601</v>
      </c>
      <c r="D436" s="5" t="s">
        <v>1148</v>
      </c>
      <c r="E436" s="4" t="s">
        <v>6</v>
      </c>
      <c r="F436" s="3">
        <v>0</v>
      </c>
      <c r="G436" s="7" t="s">
        <v>1739</v>
      </c>
      <c r="H436" s="3">
        <v>1</v>
      </c>
      <c r="I436" s="1" t="s">
        <v>1698</v>
      </c>
      <c r="J436" s="1">
        <f t="shared" si="24"/>
        <v>1</v>
      </c>
      <c r="K436" s="4">
        <v>2</v>
      </c>
      <c r="L436" s="1">
        <f t="shared" si="25"/>
        <v>1</v>
      </c>
      <c r="N436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('1','E0000418','ລູກສະກິດເບກເກີ 3P-20A  ''TEAGEA''  ສີຂາວ','','','','', '', '','','ອັນ',1,3,2,NOW(), 0, '0000-00-00 00:00:00', 0, '2',0,0 ); </v>
      </c>
      <c r="O436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37" spans="1:15" s="4" customFormat="1">
      <c r="A437" s="4">
        <v>419</v>
      </c>
      <c r="C437" s="4" t="s">
        <v>2602</v>
      </c>
      <c r="D437" s="5" t="s">
        <v>1701</v>
      </c>
      <c r="E437" s="4" t="s">
        <v>6</v>
      </c>
      <c r="F437" s="7">
        <v>1100</v>
      </c>
      <c r="G437" s="7" t="s">
        <v>1738</v>
      </c>
      <c r="H437" s="7">
        <v>2</v>
      </c>
      <c r="I437" s="1" t="s">
        <v>1669</v>
      </c>
      <c r="J437" s="1">
        <f t="shared" si="24"/>
        <v>3</v>
      </c>
      <c r="K437" s="4">
        <v>2</v>
      </c>
      <c r="L437" s="1">
        <f t="shared" si="25"/>
        <v>3</v>
      </c>
      <c r="N437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('3','E0000419','ລູກສະກິດເບກເກີ 3P 20A  ''Schneider''','','','','', '', '','','ອັນ',1,3,2,NOW(), 0, '0000-00-00 00:00:00', 0, '2',0,0 ); </v>
      </c>
      <c r="O437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1100',0,0,0,'', '1','1','0000-00-00','-',NOW(),'-',NOW(),'-',NOW(),'3','1','','','');</v>
      </c>
    </row>
    <row r="438" spans="1:15">
      <c r="A438" s="4">
        <v>420</v>
      </c>
      <c r="B438" s="4" t="s">
        <v>2125</v>
      </c>
      <c r="C438" s="4" t="s">
        <v>2603</v>
      </c>
      <c r="D438" s="5" t="s">
        <v>1147</v>
      </c>
      <c r="E438" s="4" t="s">
        <v>6</v>
      </c>
      <c r="F438" s="3">
        <v>0</v>
      </c>
      <c r="G438" s="7" t="s">
        <v>1739</v>
      </c>
      <c r="H438" s="3">
        <v>6</v>
      </c>
      <c r="I438" s="1" t="s">
        <v>1698</v>
      </c>
      <c r="J438" s="1">
        <f t="shared" si="24"/>
        <v>1</v>
      </c>
      <c r="K438" s="4">
        <v>2</v>
      </c>
      <c r="L438" s="1">
        <f t="shared" si="25"/>
        <v>1</v>
      </c>
      <c r="N438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('1','E0000420','ລູກສະກິດເບກເກີ 3P-32A  ''Schneider''','','','','', '', '','','ອັນ',1,3,2,NOW(), 0, '0000-00-00 00:00:00', 0, '2',0,0 ); </v>
      </c>
      <c r="O438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439" spans="1:15">
      <c r="A439" s="4">
        <v>421</v>
      </c>
      <c r="B439" s="4" t="s">
        <v>2125</v>
      </c>
      <c r="C439" s="4" t="s">
        <v>2604</v>
      </c>
      <c r="D439" s="5" t="s">
        <v>1149</v>
      </c>
      <c r="E439" s="4" t="s">
        <v>6</v>
      </c>
      <c r="F439" s="3">
        <v>0</v>
      </c>
      <c r="G439" s="7" t="s">
        <v>1739</v>
      </c>
      <c r="H439" s="3">
        <v>4</v>
      </c>
      <c r="I439" s="1" t="s">
        <v>1698</v>
      </c>
      <c r="J439" s="1">
        <f t="shared" si="24"/>
        <v>1</v>
      </c>
      <c r="K439" s="4">
        <v>2</v>
      </c>
      <c r="L439" s="1">
        <f t="shared" si="25"/>
        <v>1</v>
      </c>
      <c r="N439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('1','E0000421','ລູກສະກິດເບກເກີ 3P-32A  ''EKDV''  ສີຂາວ','','','','', '', '','','ອັນ',1,3,2,NOW(), 0, '0000-00-00 00:00:00', 0, '2',0,0 ); </v>
      </c>
      <c r="O439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40" spans="1:15">
      <c r="A440" s="4">
        <v>422</v>
      </c>
      <c r="B440" s="4" t="s">
        <v>2125</v>
      </c>
      <c r="C440" s="4" t="s">
        <v>2605</v>
      </c>
      <c r="D440" s="5" t="s">
        <v>1150</v>
      </c>
      <c r="E440" s="4" t="s">
        <v>6</v>
      </c>
      <c r="F440" s="3">
        <v>0</v>
      </c>
      <c r="G440" s="7" t="s">
        <v>1739</v>
      </c>
      <c r="H440" s="3">
        <v>1</v>
      </c>
      <c r="I440" s="1" t="s">
        <v>1698</v>
      </c>
      <c r="J440" s="1">
        <f t="shared" si="24"/>
        <v>1</v>
      </c>
      <c r="K440" s="4">
        <v>2</v>
      </c>
      <c r="L440" s="1">
        <f t="shared" si="25"/>
        <v>1</v>
      </c>
      <c r="N440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('1','E0000422','ລູກສະກິດເບກເກີ 3P-63A  ''LS''  ສີຂາວ','','','','', '', '','','ອັນ',1,3,2,NOW(), 0, '0000-00-00 00:00:00', 0, '2',0,0 ); </v>
      </c>
      <c r="O440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41" spans="1:15">
      <c r="A441" s="4">
        <v>423</v>
      </c>
      <c r="B441" s="4" t="s">
        <v>2125</v>
      </c>
      <c r="C441" s="4" t="s">
        <v>2606</v>
      </c>
      <c r="D441" s="5" t="s">
        <v>1151</v>
      </c>
      <c r="E441" s="4" t="s">
        <v>6</v>
      </c>
      <c r="F441" s="3">
        <v>0</v>
      </c>
      <c r="G441" s="7" t="s">
        <v>1739</v>
      </c>
      <c r="H441" s="3">
        <v>5</v>
      </c>
      <c r="I441" s="1" t="s">
        <v>1698</v>
      </c>
      <c r="J441" s="1">
        <f t="shared" si="24"/>
        <v>1</v>
      </c>
      <c r="K441" s="4">
        <v>2</v>
      </c>
      <c r="L441" s="1">
        <f t="shared" si="25"/>
        <v>1</v>
      </c>
      <c r="N441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('1','E0000423','ລູກສະກິດເບກເກີ 1P-C10    ''CLIPSOL''  ສີຂາວ','','','','', '', '','','ອັນ',1,3,2,NOW(), 0, '0000-00-00 00:00:00', 0, '2',0,0 ); </v>
      </c>
      <c r="O441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42" spans="1:15">
      <c r="A442" s="4">
        <v>424</v>
      </c>
      <c r="B442" s="4" t="s">
        <v>2125</v>
      </c>
      <c r="C442" s="4" t="s">
        <v>2607</v>
      </c>
      <c r="D442" s="5" t="s">
        <v>1152</v>
      </c>
      <c r="E442" s="4" t="s">
        <v>6</v>
      </c>
      <c r="F442" s="3">
        <v>0</v>
      </c>
      <c r="G442" s="7" t="s">
        <v>1739</v>
      </c>
      <c r="H442" s="3">
        <v>2</v>
      </c>
      <c r="I442" s="1" t="s">
        <v>1698</v>
      </c>
      <c r="J442" s="1">
        <f t="shared" si="24"/>
        <v>1</v>
      </c>
      <c r="K442" s="4">
        <v>2</v>
      </c>
      <c r="L442" s="1">
        <f t="shared" si="25"/>
        <v>1</v>
      </c>
      <c r="N442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('1','E0000424','ລູກສະກິດເບກເກີ 1P-C16    ''CLIPSOL''  ສີຂາວ','','','','', '', '','','ອັນ',1,3,2,NOW(), 0, '0000-00-00 00:00:00', 0, '2',0,0 ); </v>
      </c>
      <c r="O442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43" spans="1:15">
      <c r="A443" s="4">
        <v>425</v>
      </c>
      <c r="B443" s="4" t="s">
        <v>2125</v>
      </c>
      <c r="C443" s="4" t="s">
        <v>2608</v>
      </c>
      <c r="D443" s="5" t="s">
        <v>1153</v>
      </c>
      <c r="E443" s="4" t="s">
        <v>6</v>
      </c>
      <c r="F443" s="3">
        <v>0</v>
      </c>
      <c r="G443" s="7" t="s">
        <v>1739</v>
      </c>
      <c r="H443" s="3">
        <v>1</v>
      </c>
      <c r="I443" s="1" t="s">
        <v>1698</v>
      </c>
      <c r="J443" s="1">
        <f t="shared" si="24"/>
        <v>1</v>
      </c>
      <c r="K443" s="4">
        <v>2</v>
      </c>
      <c r="L443" s="1">
        <f t="shared" si="25"/>
        <v>1</v>
      </c>
      <c r="N443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('1','E0000425','ລູກສະກິດເບກເກີ 2P-D100  ''CLIPSOL''  ສີຂາວ','','','','', '', '','','ອັນ',1,3,2,NOW(), 0, '0000-00-00 00:00:00', 0, '2',0,0 ); </v>
      </c>
      <c r="O443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44" spans="1:15">
      <c r="A444" s="4">
        <v>426</v>
      </c>
      <c r="B444" s="4" t="s">
        <v>2125</v>
      </c>
      <c r="C444" s="4" t="s">
        <v>2609</v>
      </c>
      <c r="D444" s="5" t="s">
        <v>1154</v>
      </c>
      <c r="E444" s="4" t="s">
        <v>6</v>
      </c>
      <c r="F444" s="3">
        <v>0</v>
      </c>
      <c r="G444" s="7" t="s">
        <v>1739</v>
      </c>
      <c r="H444" s="3">
        <v>1</v>
      </c>
      <c r="I444" s="1" t="s">
        <v>1698</v>
      </c>
      <c r="J444" s="1">
        <f t="shared" si="24"/>
        <v>1</v>
      </c>
      <c r="K444" s="4">
        <v>2</v>
      </c>
      <c r="L444" s="1">
        <f t="shared" si="25"/>
        <v>1</v>
      </c>
      <c r="N444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('1','E0000426','ລູກສະກິດເບກເກີ 1P-10A  ''CHNT''  ສີຂາວ','','','','', '', '','','ອັນ',1,3,2,NOW(), 0, '0000-00-00 00:00:00', 0, '2',0,0 ); </v>
      </c>
      <c r="O444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45" spans="1:15">
      <c r="A445" s="4">
        <v>427</v>
      </c>
      <c r="B445" s="4" t="s">
        <v>2125</v>
      </c>
      <c r="C445" s="4" t="s">
        <v>2610</v>
      </c>
      <c r="D445" s="5" t="s">
        <v>1155</v>
      </c>
      <c r="E445" s="4" t="s">
        <v>6</v>
      </c>
      <c r="F445" s="3">
        <v>0</v>
      </c>
      <c r="G445" s="7" t="s">
        <v>1739</v>
      </c>
      <c r="H445" s="3">
        <v>2</v>
      </c>
      <c r="I445" s="1" t="s">
        <v>1698</v>
      </c>
      <c r="J445" s="1">
        <f t="shared" si="24"/>
        <v>1</v>
      </c>
      <c r="K445" s="4">
        <v>2</v>
      </c>
      <c r="L445" s="1">
        <f t="shared" si="25"/>
        <v>1</v>
      </c>
      <c r="N445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('1','E0000427','ລູກສະກິດເບກເກີ 3P-32A  ''CHNT''  ສີຂາວ','','','','', '', '','','ອັນ',1,3,2,NOW(), 0, '0000-00-00 00:00:00', 0, '2',0,0 ); </v>
      </c>
      <c r="O445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46" spans="1:15">
      <c r="A446" s="4">
        <v>428</v>
      </c>
      <c r="B446" s="4" t="s">
        <v>2125</v>
      </c>
      <c r="C446" s="4" t="s">
        <v>2611</v>
      </c>
      <c r="D446" s="5" t="s">
        <v>1156</v>
      </c>
      <c r="E446" s="4" t="s">
        <v>6</v>
      </c>
      <c r="F446" s="3">
        <v>0</v>
      </c>
      <c r="G446" s="7" t="s">
        <v>1739</v>
      </c>
      <c r="H446" s="3">
        <v>1</v>
      </c>
      <c r="I446" s="1" t="s">
        <v>1698</v>
      </c>
      <c r="J446" s="1">
        <f t="shared" si="24"/>
        <v>1</v>
      </c>
      <c r="K446" s="4">
        <v>2</v>
      </c>
      <c r="L446" s="1">
        <f t="shared" si="25"/>
        <v>1</v>
      </c>
      <c r="N446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('1','E0000428','ລູກສະກິດເບກເກີ 1P-10A  ''D'' ສີດຳ','','','','', '', '','','ອັນ',1,3,2,NOW(), 0, '0000-00-00 00:00:00', 0, '2',0,0 ); </v>
      </c>
      <c r="O446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47" spans="1:15">
      <c r="A447" s="4">
        <v>429</v>
      </c>
      <c r="B447" s="4" t="s">
        <v>2125</v>
      </c>
      <c r="C447" s="4" t="s">
        <v>2612</v>
      </c>
      <c r="D447" s="5" t="s">
        <v>1157</v>
      </c>
      <c r="E447" s="4" t="s">
        <v>6</v>
      </c>
      <c r="F447" s="3">
        <v>0</v>
      </c>
      <c r="G447" s="7" t="s">
        <v>1739</v>
      </c>
      <c r="H447" s="3">
        <v>26</v>
      </c>
      <c r="I447" s="1" t="s">
        <v>1698</v>
      </c>
      <c r="J447" s="1">
        <f t="shared" si="24"/>
        <v>1</v>
      </c>
      <c r="K447" s="4">
        <v>2</v>
      </c>
      <c r="L447" s="1">
        <f t="shared" si="25"/>
        <v>1</v>
      </c>
      <c r="N447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('1','E0000429','ລູກສະກິດເບກເກີ 1P-16A  ''D'' ສີດຳ','','','','', '', '','','ອັນ',1,3,2,NOW(), 0, '0000-00-00 00:00:00', 0, '2',0,0 ); </v>
      </c>
      <c r="O447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448" spans="1:15">
      <c r="A448" s="4">
        <v>430</v>
      </c>
      <c r="B448" s="4" t="s">
        <v>2125</v>
      </c>
      <c r="C448" s="4" t="s">
        <v>2613</v>
      </c>
      <c r="D448" s="5" t="s">
        <v>1158</v>
      </c>
      <c r="E448" s="4" t="s">
        <v>6</v>
      </c>
      <c r="F448" s="3">
        <v>0</v>
      </c>
      <c r="G448" s="7" t="s">
        <v>1739</v>
      </c>
      <c r="H448" s="3">
        <v>25</v>
      </c>
      <c r="I448" s="1" t="s">
        <v>1698</v>
      </c>
      <c r="J448" s="1">
        <f t="shared" si="24"/>
        <v>1</v>
      </c>
      <c r="K448" s="4">
        <v>2</v>
      </c>
      <c r="L448" s="1">
        <f t="shared" si="25"/>
        <v>1</v>
      </c>
      <c r="N448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('1','E0000430','ລູກສະກິດເບກເກີ 1P-20A  ''D'' ສີດຳ','','','','', '', '','','ອັນ',1,3,2,NOW(), 0, '0000-00-00 00:00:00', 0, '2',0,0 ); </v>
      </c>
      <c r="O448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449" spans="1:15">
      <c r="A449" s="4">
        <v>431</v>
      </c>
      <c r="B449" s="4" t="s">
        <v>2125</v>
      </c>
      <c r="C449" s="4" t="s">
        <v>2614</v>
      </c>
      <c r="D449" s="5" t="s">
        <v>1159</v>
      </c>
      <c r="E449" s="4" t="s">
        <v>6</v>
      </c>
      <c r="F449" s="3">
        <v>0</v>
      </c>
      <c r="G449" s="7" t="s">
        <v>1739</v>
      </c>
      <c r="H449" s="3">
        <v>8</v>
      </c>
      <c r="I449" s="1" t="s">
        <v>1698</v>
      </c>
      <c r="J449" s="1">
        <f t="shared" si="24"/>
        <v>1</v>
      </c>
      <c r="K449" s="4">
        <v>2</v>
      </c>
      <c r="L449" s="1">
        <f t="shared" si="25"/>
        <v>1</v>
      </c>
      <c r="N449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('1','E0000431','ລູກສະກິດເບກເກີ 1P-32A  ''D'' ສີດຳ','','','','', '', '','','ອັນ',1,3,2,NOW(), 0, '0000-00-00 00:00:00', 0, '2',0,0 ); </v>
      </c>
      <c r="O449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450" spans="1:15" s="4" customFormat="1">
      <c r="A450" s="4">
        <v>432</v>
      </c>
      <c r="C450" s="4" t="s">
        <v>2615</v>
      </c>
      <c r="D450" s="5" t="s">
        <v>1704</v>
      </c>
      <c r="E450" s="4" t="s">
        <v>6</v>
      </c>
      <c r="F450" s="7">
        <v>25</v>
      </c>
      <c r="G450" s="7" t="s">
        <v>1738</v>
      </c>
      <c r="H450" s="7">
        <v>23</v>
      </c>
      <c r="I450" s="1" t="s">
        <v>1669</v>
      </c>
      <c r="J450" s="1">
        <f t="shared" si="24"/>
        <v>3</v>
      </c>
      <c r="K450" s="4">
        <v>2</v>
      </c>
      <c r="L450" s="1">
        <f t="shared" si="25"/>
        <v>3</v>
      </c>
      <c r="N450" s="4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('3','E0000432','ລູກປັກສຽບດ່ຽວ   ''Panasonic''','','','','', '', '','','ອັນ',1,3,2,NOW(), 0, '0000-00-00 00:00:00', 0, '2',0,0 ); </v>
      </c>
      <c r="O450" s="4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0,0,'23', 1, 1, 2, NOW(), 'ຮັບສິນຄ້າເຂົ້າໃໝ່', 'admin',' 25',0,0,0,'', '1','1','0000-00-00','-',NOW(),'-',NOW(),'-',NOW(),'3','1','','','');</v>
      </c>
    </row>
    <row r="451" spans="1:15">
      <c r="A451" s="4">
        <v>433</v>
      </c>
      <c r="B451" s="4" t="s">
        <v>2126</v>
      </c>
      <c r="C451" s="4" t="s">
        <v>2616</v>
      </c>
      <c r="D451" s="5" t="s">
        <v>980</v>
      </c>
      <c r="E451" s="4" t="s">
        <v>6</v>
      </c>
      <c r="F451" s="3">
        <v>0</v>
      </c>
      <c r="G451" s="7" t="s">
        <v>1739</v>
      </c>
      <c r="H451" s="3">
        <v>32</v>
      </c>
      <c r="I451" s="1" t="s">
        <v>1698</v>
      </c>
      <c r="J451" s="1">
        <f t="shared" ref="J451:J514" si="28">_xlfn.IFS(I451="ສາງລາຍວັນສຳນັກງານໃຫຍ່",1,I451="ພະແນກບໍລິຫານສຳນັກງານໃຫຍ່",2,I451="ໄອເຕັກສູນວາງສະແດງສິນຄ້າ",3,I451="ໄອເຕັກມໍລ",4,I451="ໄອເຕັກສວນນ້ຳ",5,I451="ທົ່ງຂັນຄຳມໍລ",6)</f>
        <v>1</v>
      </c>
      <c r="K451" s="4">
        <v>2</v>
      </c>
      <c r="L451" s="1">
        <f t="shared" ref="L451:L514" si="29">_xlfn.IFS(G451="ກີບ",1,G451="ບາດ",3,G451="ໂດລາ",2,TRUE,1)</f>
        <v>1</v>
      </c>
      <c r="N451" s="4" t="str">
        <f t="shared" ref="N451:N514" si="30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J451 &amp;"','"&amp; C451 &amp;"','"&amp; D451 &amp;"','','','','', '', '','','" &amp; E451 &amp;"',1,3,2,NOW(), 0, '0000-00-00 00:00:00', 0, '"&amp; K451&amp;"',0,0 );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('1','E0000433','ລີໂໝດປະຕູມ້ວນ','','','','', '', '','','ອັນ',1,3,2,NOW(), 0, '0000-00-00 00:00:00', 0, '2',0,0 ); </v>
      </c>
      <c r="O451" s="4" t="str">
        <f t="shared" ref="O451:O514" si="31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'"&amp;J451&amp;"', '2024-04-10', (SELECT MAX(materialID) as materialID FROM tb_material WHERE info_id= '"&amp;J451&amp;"'), 0,0,'"&amp;H451&amp;"', 1, 1, 2, NOW(), 'ຮັບສິນຄ້າເຂົ້າໃໝ່', 'admin',' "&amp;F451&amp;"',0,0,0,'', '1','1','0000-00-00','-',NOW(),'-',NOW(),'-',NOW(),'"&amp;L451&amp;"','1','','','');"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0,0,'32', 1, 1, 2, NOW(), 'ຮັບສິນຄ້າເຂົ້າໃໝ່', 'admin',' 0',0,0,0,'', '1','1','0000-00-00','-',NOW(),'-',NOW(),'-',NOW(),'1','1','','','');</v>
      </c>
    </row>
    <row r="452" spans="1:15">
      <c r="A452" s="4">
        <v>434</v>
      </c>
      <c r="B452" s="4" t="s">
        <v>2126</v>
      </c>
      <c r="C452" s="4" t="s">
        <v>2617</v>
      </c>
      <c r="D452" s="5" t="s">
        <v>981</v>
      </c>
      <c r="E452" s="4" t="s">
        <v>8</v>
      </c>
      <c r="F452" s="3">
        <v>0</v>
      </c>
      <c r="G452" s="7" t="s">
        <v>1739</v>
      </c>
      <c r="H452" s="3">
        <v>3</v>
      </c>
      <c r="I452" s="1" t="s">
        <v>1698</v>
      </c>
      <c r="J452" s="1">
        <f t="shared" si="28"/>
        <v>1</v>
      </c>
      <c r="K452" s="4">
        <v>2</v>
      </c>
      <c r="L452" s="1">
        <f t="shared" si="29"/>
        <v>1</v>
      </c>
      <c r="N452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('1','E0000434','ລີໂໝດປະຕູມ້ວນ number Remote control','','','','', '', '','','ຊຸດ',1,3,2,NOW(), 0, '0000-00-00 00:00:00', 0, '2',0,0 ); </v>
      </c>
      <c r="O452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53" spans="1:15">
      <c r="A453" s="4">
        <v>435</v>
      </c>
      <c r="B453" s="4" t="s">
        <v>2128</v>
      </c>
      <c r="C453" s="4" t="s">
        <v>2618</v>
      </c>
      <c r="D453" s="5" t="s">
        <v>2008</v>
      </c>
      <c r="E453" s="4" t="s">
        <v>6</v>
      </c>
      <c r="F453" s="3">
        <v>0</v>
      </c>
      <c r="G453" s="7" t="s">
        <v>1739</v>
      </c>
      <c r="H453" s="3">
        <v>21</v>
      </c>
      <c r="I453" s="1" t="s">
        <v>1698</v>
      </c>
      <c r="J453" s="1">
        <f t="shared" si="28"/>
        <v>1</v>
      </c>
      <c r="K453" s="4">
        <v>2</v>
      </c>
      <c r="L453" s="1">
        <f t="shared" si="29"/>
        <v>1</v>
      </c>
      <c r="N453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('1','E0000435','ລີໂໝດໄຟແສງສີ','','','','', '', '','','ອັນ',1,3,2,NOW(), 0, '0000-00-00 00:00:00', 0, '2',0,0 ); </v>
      </c>
      <c r="O453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454" spans="1:15">
      <c r="A454" s="4">
        <v>436</v>
      </c>
      <c r="B454" s="4" t="s">
        <v>2127</v>
      </c>
      <c r="C454" s="4" t="s">
        <v>2619</v>
      </c>
      <c r="D454" s="5" t="s">
        <v>1019</v>
      </c>
      <c r="E454" s="4" t="s">
        <v>6</v>
      </c>
      <c r="F454" s="3">
        <v>0</v>
      </c>
      <c r="G454" s="7" t="s">
        <v>1739</v>
      </c>
      <c r="H454" s="3">
        <v>14</v>
      </c>
      <c r="I454" s="1" t="s">
        <v>1698</v>
      </c>
      <c r="J454" s="1">
        <f t="shared" si="28"/>
        <v>1</v>
      </c>
      <c r="K454" s="4">
        <v>2</v>
      </c>
      <c r="L454" s="1">
        <f t="shared" si="29"/>
        <v>1</v>
      </c>
      <c r="N454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('1','E0000436','ລູບ ດີເຕັກເຕີ   ''LOOP DETECTOR''','','','','', '', '','','ອັນ',1,3,2,NOW(), 0, '0000-00-00 00:00:00', 0, '2',0,0 ); </v>
      </c>
      <c r="O454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455" spans="1:15">
      <c r="A455" s="4">
        <v>437</v>
      </c>
      <c r="B455" s="4" t="s">
        <v>2128</v>
      </c>
      <c r="C455" s="4" t="s">
        <v>2620</v>
      </c>
      <c r="D455" s="5" t="s">
        <v>1089</v>
      </c>
      <c r="E455" s="4" t="s">
        <v>6</v>
      </c>
      <c r="F455" s="3">
        <v>0</v>
      </c>
      <c r="G455" s="7" t="s">
        <v>1739</v>
      </c>
      <c r="H455" s="3">
        <v>8</v>
      </c>
      <c r="I455" s="1" t="s">
        <v>1698</v>
      </c>
      <c r="J455" s="1">
        <f t="shared" si="28"/>
        <v>1</v>
      </c>
      <c r="K455" s="4">
        <v>2</v>
      </c>
      <c r="L455" s="1">
        <f t="shared" si="29"/>
        <v>1</v>
      </c>
      <c r="N455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('1','E0000437','ລາງບູລີ (ເຫຼັກຊ່ອງລູກເເລັກ)  4 ຊ່ອງ','','','','', '', '','','ອັນ',1,3,2,NOW(), 0, '0000-00-00 00:00:00', 0, '2',0,0 ); </v>
      </c>
      <c r="O455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456" spans="1:15">
      <c r="A456" s="4">
        <v>438</v>
      </c>
      <c r="B456" s="4" t="s">
        <v>2128</v>
      </c>
      <c r="C456" s="4" t="s">
        <v>2621</v>
      </c>
      <c r="D456" s="5" t="s">
        <v>1090</v>
      </c>
      <c r="E456" s="4" t="s">
        <v>6</v>
      </c>
      <c r="F456" s="3">
        <v>0</v>
      </c>
      <c r="G456" s="7" t="s">
        <v>1739</v>
      </c>
      <c r="H456" s="3">
        <v>3</v>
      </c>
      <c r="I456" s="1" t="s">
        <v>1698</v>
      </c>
      <c r="J456" s="1">
        <f t="shared" si="28"/>
        <v>1</v>
      </c>
      <c r="K456" s="4">
        <v>2</v>
      </c>
      <c r="L456" s="1">
        <f t="shared" si="29"/>
        <v>1</v>
      </c>
      <c r="N456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('1','E0000438','ລາງບູລີ (ເຫຼັກຊ່ອງລູກເເລັກ)  1 ຊ່ອງ','','','','', '', '','','ອັນ',1,3,2,NOW(), 0, '0000-00-00 00:00:00', 0, '2',0,0 ); </v>
      </c>
      <c r="O456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57" spans="1:15">
      <c r="A457" s="4">
        <v>439</v>
      </c>
      <c r="B457" s="4" t="s">
        <v>2128</v>
      </c>
      <c r="C457" s="4" t="s">
        <v>2622</v>
      </c>
      <c r="D457" s="5" t="s">
        <v>1091</v>
      </c>
      <c r="E457" s="4" t="s">
        <v>707</v>
      </c>
      <c r="F457" s="3">
        <v>0</v>
      </c>
      <c r="G457" s="7" t="s">
        <v>1739</v>
      </c>
      <c r="H457" s="3">
        <v>25</v>
      </c>
      <c r="I457" s="1" t="s">
        <v>1698</v>
      </c>
      <c r="J457" s="1">
        <f t="shared" si="28"/>
        <v>1</v>
      </c>
      <c r="K457" s="4">
        <v>2</v>
      </c>
      <c r="L457" s="1">
        <f t="shared" si="29"/>
        <v>1</v>
      </c>
      <c r="N457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('1','E0000439','ລູກແລັກ  AAIC  2016 TIS 227-2525','','','','', '', '','','ລູກ',1,3,2,NOW(), 0, '0000-00-00 00:00:00', 0, '2',0,0 ); </v>
      </c>
      <c r="O457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458" spans="1:15">
      <c r="A458" s="4">
        <v>440</v>
      </c>
      <c r="B458" s="4" t="s">
        <v>2128</v>
      </c>
      <c r="C458" s="4" t="s">
        <v>2623</v>
      </c>
      <c r="D458" s="5" t="s">
        <v>1092</v>
      </c>
      <c r="E458" s="4" t="s">
        <v>707</v>
      </c>
      <c r="F458" s="3">
        <v>0</v>
      </c>
      <c r="G458" s="7" t="s">
        <v>1739</v>
      </c>
      <c r="H458" s="3">
        <v>149</v>
      </c>
      <c r="I458" s="1" t="s">
        <v>1698</v>
      </c>
      <c r="J458" s="1">
        <f t="shared" si="28"/>
        <v>1</v>
      </c>
      <c r="K458" s="4">
        <v>2</v>
      </c>
      <c r="L458" s="1">
        <f t="shared" si="29"/>
        <v>1</v>
      </c>
      <c r="N458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('1','E0000440','ລູກແລັກກາງ ','','','','', '', '','','ລູກ',1,3,2,NOW(), 0, '0000-00-00 00:00:00', 0, '2',0,0 ); </v>
      </c>
      <c r="O458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0,0,'149', 1, 1, 2, NOW(), 'ຮັບສິນຄ້າເຂົ້າໃໝ່', 'admin',' 0',0,0,0,'', '1','1','0000-00-00','-',NOW(),'-',NOW(),'-',NOW(),'1','1','','','');</v>
      </c>
    </row>
    <row r="459" spans="1:15">
      <c r="A459" s="4">
        <v>441</v>
      </c>
      <c r="B459" s="4" t="s">
        <v>2128</v>
      </c>
      <c r="C459" s="4" t="s">
        <v>2624</v>
      </c>
      <c r="D459" s="5" t="s">
        <v>1093</v>
      </c>
      <c r="E459" s="4" t="s">
        <v>707</v>
      </c>
      <c r="F459" s="3">
        <v>0</v>
      </c>
      <c r="G459" s="7" t="s">
        <v>1739</v>
      </c>
      <c r="H459" s="3">
        <v>507</v>
      </c>
      <c r="I459" s="1" t="s">
        <v>1698</v>
      </c>
      <c r="J459" s="1">
        <f t="shared" si="28"/>
        <v>1</v>
      </c>
      <c r="K459" s="4">
        <v>2</v>
      </c>
      <c r="L459" s="1">
        <f t="shared" si="29"/>
        <v>1</v>
      </c>
      <c r="N459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('1','E0000441','ລູກແລັກຫາງໜູກຽວປ່ອຍ','','','','', '', '','','ລູກ',1,3,2,NOW(), 0, '0000-00-00 00:00:00', 0, '2',0,0 ); </v>
      </c>
      <c r="O459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0,0,'507', 1, 1, 2, NOW(), 'ຮັບສິນຄ້າເຂົ້າໃໝ່', 'admin',' 0',0,0,0,'', '1','1','0000-00-00','-',NOW(),'-',NOW(),'-',NOW(),'1','1','','','');</v>
      </c>
    </row>
    <row r="460" spans="1:15">
      <c r="A460" s="4">
        <v>442</v>
      </c>
      <c r="B460" s="4" t="s">
        <v>2112</v>
      </c>
      <c r="C460" s="4" t="s">
        <v>2625</v>
      </c>
      <c r="D460" s="5" t="s">
        <v>1196</v>
      </c>
      <c r="E460" s="4" t="s">
        <v>23</v>
      </c>
      <c r="F460" s="3">
        <v>0</v>
      </c>
      <c r="G460" s="7" t="s">
        <v>1739</v>
      </c>
      <c r="H460" s="3">
        <v>220</v>
      </c>
      <c r="I460" s="1" t="s">
        <v>1698</v>
      </c>
      <c r="J460" s="1">
        <f t="shared" si="28"/>
        <v>1</v>
      </c>
      <c r="K460" s="4">
        <v>2</v>
      </c>
      <c r="L460" s="1">
        <f t="shared" si="29"/>
        <v>1</v>
      </c>
      <c r="N460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('1','E0000442','ລາງໂຄມໄຟ  LED  200 CM         20 ເສັ້ນ / ແກັດ','','','','', '', '','','ເສັ້ນ',1,3,2,NOW(), 0, '0000-00-00 00:00:00', 0, '2',0,0 ); </v>
      </c>
      <c r="O460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0,0,'220', 1, 1, 2, NOW(), 'ຮັບສິນຄ້າເຂົ້າໃໝ່', 'admin',' 0',0,0,0,'', '1','1','0000-00-00','-',NOW(),'-',NOW(),'-',NOW(),'1','1','','','');</v>
      </c>
    </row>
    <row r="461" spans="1:15">
      <c r="A461" s="4">
        <v>443</v>
      </c>
      <c r="B461" s="4" t="s">
        <v>2112</v>
      </c>
      <c r="C461" s="4" t="s">
        <v>2626</v>
      </c>
      <c r="D461" s="5" t="s">
        <v>1197</v>
      </c>
      <c r="E461" s="4" t="s">
        <v>23</v>
      </c>
      <c r="F461" s="3">
        <v>0</v>
      </c>
      <c r="G461" s="7" t="s">
        <v>1739</v>
      </c>
      <c r="H461" s="3">
        <v>5</v>
      </c>
      <c r="I461" s="1" t="s">
        <v>1698</v>
      </c>
      <c r="J461" s="1">
        <f t="shared" si="28"/>
        <v>1</v>
      </c>
      <c r="K461" s="4">
        <v>2</v>
      </c>
      <c r="L461" s="1">
        <f t="shared" si="29"/>
        <v>1</v>
      </c>
      <c r="N461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('1','E0000443','ລາງໂຄມໄຟ  LED  150 CM         20 ເສັ້ນ / ແກັດ','','','','', '', '','','ເສັ້ນ',1,3,2,NOW(), 0, '0000-00-00 00:00:00', 0, '2',0,0 ); </v>
      </c>
      <c r="O461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62" spans="1:15">
      <c r="A462" s="4">
        <v>444</v>
      </c>
      <c r="B462" s="4" t="s">
        <v>2112</v>
      </c>
      <c r="C462" s="4" t="s">
        <v>2627</v>
      </c>
      <c r="D462" s="5" t="s">
        <v>1198</v>
      </c>
      <c r="E462" s="4" t="s">
        <v>23</v>
      </c>
      <c r="F462" s="3">
        <v>0</v>
      </c>
      <c r="G462" s="7" t="s">
        <v>1739</v>
      </c>
      <c r="H462" s="3">
        <v>51</v>
      </c>
      <c r="I462" s="1" t="s">
        <v>1698</v>
      </c>
      <c r="J462" s="1">
        <f t="shared" si="28"/>
        <v>1</v>
      </c>
      <c r="K462" s="4">
        <v>2</v>
      </c>
      <c r="L462" s="1">
        <f t="shared" si="29"/>
        <v>1</v>
      </c>
      <c r="N462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('1','E0000444','ລາງໂຄມໄຟ  LED  100 CM         20 ເສັ້ນ / ແກັດ','','','','', '', '','','ເສັ້ນ',1,3,2,NOW(), 0, '0000-00-00 00:00:00', 0, '2',0,0 ); </v>
      </c>
      <c r="O462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0,0,'51', 1, 1, 2, NOW(), 'ຮັບສິນຄ້າເຂົ້າໃໝ່', 'admin',' 0',0,0,0,'', '1','1','0000-00-00','-',NOW(),'-',NOW(),'-',NOW(),'1','1','','','');</v>
      </c>
    </row>
    <row r="463" spans="1:15">
      <c r="A463" s="4">
        <v>445</v>
      </c>
      <c r="B463" s="4" t="s">
        <v>2112</v>
      </c>
      <c r="C463" s="4" t="s">
        <v>2628</v>
      </c>
      <c r="D463" s="5" t="s">
        <v>1199</v>
      </c>
      <c r="E463" s="4" t="s">
        <v>23</v>
      </c>
      <c r="F463" s="3">
        <v>0</v>
      </c>
      <c r="G463" s="7" t="s">
        <v>1739</v>
      </c>
      <c r="H463" s="3">
        <v>39</v>
      </c>
      <c r="I463" s="1" t="s">
        <v>1698</v>
      </c>
      <c r="J463" s="1">
        <f t="shared" si="28"/>
        <v>1</v>
      </c>
      <c r="K463" s="4">
        <v>2</v>
      </c>
      <c r="L463" s="1">
        <f t="shared" si="29"/>
        <v>1</v>
      </c>
      <c r="N463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('1','E0000445','ລາງໂຄມໄຟ  LED    50 CM         20 ເສັ້ນ / ແກັດ','','','','', '', '','','ເສັ້ນ',1,3,2,NOW(), 0, '0000-00-00 00:00:00', 0, '2',0,0 ); </v>
      </c>
      <c r="O463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464" spans="1:15">
      <c r="A464" s="4">
        <v>446</v>
      </c>
      <c r="B464" s="4" t="s">
        <v>2112</v>
      </c>
      <c r="C464" s="4" t="s">
        <v>2629</v>
      </c>
      <c r="D464" s="5" t="s">
        <v>1200</v>
      </c>
      <c r="E464" s="4" t="s">
        <v>23</v>
      </c>
      <c r="F464" s="3">
        <v>0</v>
      </c>
      <c r="G464" s="7" t="s">
        <v>1739</v>
      </c>
      <c r="H464" s="3">
        <v>3</v>
      </c>
      <c r="I464" s="1" t="s">
        <v>1698</v>
      </c>
      <c r="J464" s="1">
        <f t="shared" si="28"/>
        <v>1</v>
      </c>
      <c r="K464" s="4">
        <v>2</v>
      </c>
      <c r="L464" s="1">
        <f t="shared" si="29"/>
        <v>1</v>
      </c>
      <c r="N464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('1','E0000446','ລາງປີກນົກ ອາລູມີນຽມ    100 CM       (ສຳຫລັບລູກສະກິດ)  ','','','','', '', '','','ເສັ້ນ',1,3,2,NOW(), 0, '0000-00-00 00:00:00', 0, '2',0,0 ); </v>
      </c>
      <c r="O464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65" spans="1:15">
      <c r="A465" s="4">
        <v>447</v>
      </c>
      <c r="B465" s="4" t="s">
        <v>2112</v>
      </c>
      <c r="C465" s="4" t="s">
        <v>2630</v>
      </c>
      <c r="D465" s="5" t="s">
        <v>1201</v>
      </c>
      <c r="E465" s="4" t="s">
        <v>23</v>
      </c>
      <c r="F465" s="3">
        <v>0</v>
      </c>
      <c r="G465" s="7" t="s">
        <v>1739</v>
      </c>
      <c r="H465" s="3">
        <v>4</v>
      </c>
      <c r="I465" s="1" t="s">
        <v>1698</v>
      </c>
      <c r="J465" s="1">
        <f t="shared" si="28"/>
        <v>1</v>
      </c>
      <c r="K465" s="4">
        <v>2</v>
      </c>
      <c r="L465" s="1">
        <f t="shared" si="29"/>
        <v>1</v>
      </c>
      <c r="N465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('1','E0000447','ລາງໂຕຊີ    ອາລູມີນຽມ    100 CM       (ສຳຫລັບລູກສະກິດ)  ','','','','', '', '','','ເສັ້ນ',1,3,2,NOW(), 0, '0000-00-00 00:00:00', 0, '2',0,0 ); </v>
      </c>
      <c r="O465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66" spans="1:15">
      <c r="A466" s="4">
        <v>448</v>
      </c>
      <c r="B466" s="4" t="s">
        <v>2127</v>
      </c>
      <c r="C466" s="4" t="s">
        <v>2631</v>
      </c>
      <c r="D466" s="5" t="s">
        <v>1000</v>
      </c>
      <c r="E466" s="4" t="s">
        <v>6</v>
      </c>
      <c r="F466" s="3">
        <v>0</v>
      </c>
      <c r="G466" s="7" t="s">
        <v>1739</v>
      </c>
      <c r="H466" s="3">
        <v>17</v>
      </c>
      <c r="I466" s="1" t="s">
        <v>1698</v>
      </c>
      <c r="J466" s="1">
        <f t="shared" si="28"/>
        <v>1</v>
      </c>
      <c r="K466" s="4">
        <v>2</v>
      </c>
      <c r="L466" s="1">
        <f t="shared" si="29"/>
        <v>1</v>
      </c>
      <c r="N466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('1','E0000448','ຣີເລ   RELAY  MY4            220/ 240VAC  ( 14 ຂາ )','','','','', '', '','','ອັນ',1,3,2,NOW(), 0, '0000-00-00 00:00:00', 0, '2',0,0 ); </v>
      </c>
      <c r="O466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467" spans="1:15">
      <c r="A467" s="4">
        <v>449</v>
      </c>
      <c r="B467" s="4" t="s">
        <v>2127</v>
      </c>
      <c r="C467" s="4" t="s">
        <v>2632</v>
      </c>
      <c r="D467" s="5" t="s">
        <v>1001</v>
      </c>
      <c r="E467" s="4" t="s">
        <v>6</v>
      </c>
      <c r="F467" s="3">
        <v>0</v>
      </c>
      <c r="G467" s="7" t="s">
        <v>1739</v>
      </c>
      <c r="H467" s="3">
        <v>130</v>
      </c>
      <c r="I467" s="1" t="s">
        <v>1698</v>
      </c>
      <c r="J467" s="1">
        <f t="shared" si="28"/>
        <v>1</v>
      </c>
      <c r="K467" s="4">
        <v>2</v>
      </c>
      <c r="L467" s="1">
        <f t="shared" si="29"/>
        <v>1</v>
      </c>
      <c r="N467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('1','E0000449','ຣີເລ   RELAY  MY2N          220/240VAC  ( 8 ຂາ )','','','','', '', '','','ອັນ',1,3,2,NOW(), 0, '0000-00-00 00:00:00', 0, '2',0,0 ); </v>
      </c>
      <c r="O467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0,0,'130', 1, 1, 2, NOW(), 'ຮັບສິນຄ້າເຂົ້າໃໝ່', 'admin',' 0',0,0,0,'', '1','1','0000-00-00','-',NOW(),'-',NOW(),'-',NOW(),'1','1','','','');</v>
      </c>
    </row>
    <row r="468" spans="1:15">
      <c r="A468" s="4">
        <v>450</v>
      </c>
      <c r="B468" s="4" t="s">
        <v>2127</v>
      </c>
      <c r="C468" s="4" t="s">
        <v>2633</v>
      </c>
      <c r="D468" s="5" t="s">
        <v>2006</v>
      </c>
      <c r="E468" s="4" t="s">
        <v>6</v>
      </c>
      <c r="F468" s="3">
        <v>0</v>
      </c>
      <c r="G468" s="7" t="s">
        <v>1739</v>
      </c>
      <c r="H468" s="3">
        <v>1</v>
      </c>
      <c r="I468" s="1" t="s">
        <v>1698</v>
      </c>
      <c r="J468" s="1">
        <f t="shared" si="28"/>
        <v>1</v>
      </c>
      <c r="K468" s="4">
        <v>2</v>
      </c>
      <c r="L468" s="1">
        <f t="shared" si="29"/>
        <v>1</v>
      </c>
      <c r="N468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('1','E0000450','ຣີເລຈັບເວລາ H3CR-A8  omron','','','','', '', '','','ອັນ',1,3,2,NOW(), 0, '0000-00-00 00:00:00', 0, '2',0,0 ); </v>
      </c>
      <c r="O468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69" spans="1:15" s="4" customFormat="1">
      <c r="A469" s="4">
        <v>451</v>
      </c>
      <c r="C469" s="4" t="s">
        <v>2634</v>
      </c>
      <c r="D469" s="5" t="s">
        <v>1751</v>
      </c>
      <c r="E469" s="4" t="s">
        <v>18</v>
      </c>
      <c r="F469" s="7">
        <v>3477500</v>
      </c>
      <c r="G469" s="4" t="s">
        <v>1739</v>
      </c>
      <c r="H469" s="7">
        <v>1</v>
      </c>
      <c r="I469" s="5" t="s">
        <v>1685</v>
      </c>
      <c r="J469" s="1">
        <f t="shared" si="28"/>
        <v>4</v>
      </c>
      <c r="K469" s="4">
        <v>2</v>
      </c>
      <c r="L469" s="1">
        <f t="shared" si="29"/>
        <v>1</v>
      </c>
      <c r="N469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('4','E0000451','ຣີເລ relay 3 phase CM-MPS 41s ຍີ່ຫໍ້ ABB','','','','', '', '','','ໜ່ວຍ',1,3,2,NOW(), 0, '0000-00-00 00:00:00', 0, '2',0,0 ); </v>
      </c>
      <c r="O469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3477500',0,0,0,'', '1','1','0000-00-00','-',NOW(),'-',NOW(),'-',NOW(),'1','1','','','');</v>
      </c>
    </row>
    <row r="470" spans="1:15" s="4" customFormat="1">
      <c r="A470" s="4">
        <v>452</v>
      </c>
      <c r="C470" s="4" t="s">
        <v>2635</v>
      </c>
      <c r="D470" s="5" t="s">
        <v>1724</v>
      </c>
      <c r="E470" s="4" t="s">
        <v>23</v>
      </c>
      <c r="F470" s="7">
        <v>35</v>
      </c>
      <c r="G470" s="7" t="s">
        <v>1738</v>
      </c>
      <c r="H470" s="7">
        <v>2</v>
      </c>
      <c r="I470" s="1" t="s">
        <v>1669</v>
      </c>
      <c r="J470" s="1">
        <f t="shared" si="28"/>
        <v>3</v>
      </c>
      <c r="K470" s="4">
        <v>2</v>
      </c>
      <c r="L470" s="1">
        <f t="shared" si="29"/>
        <v>3</v>
      </c>
      <c r="N470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('3','E0000452','ວາຍເວ  PVC  #002','','','','', '', '','','ເສັ້ນ',1,3,2,NOW(), 0, '0000-00-00 00:00:00', 0, '2',0,0 ); </v>
      </c>
      <c r="O470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35',0,0,0,'', '1','1','0000-00-00','-',NOW(),'-',NOW(),'-',NOW(),'3','1','','','');</v>
      </c>
    </row>
    <row r="471" spans="1:15" s="4" customFormat="1">
      <c r="A471" s="4">
        <v>453</v>
      </c>
      <c r="C471" s="4" t="s">
        <v>2636</v>
      </c>
      <c r="D471" s="5" t="s">
        <v>1723</v>
      </c>
      <c r="E471" s="4" t="s">
        <v>23</v>
      </c>
      <c r="F471" s="7">
        <v>55</v>
      </c>
      <c r="G471" s="7" t="s">
        <v>1738</v>
      </c>
      <c r="H471" s="7">
        <v>33</v>
      </c>
      <c r="I471" s="1" t="s">
        <v>1669</v>
      </c>
      <c r="J471" s="1">
        <f t="shared" si="28"/>
        <v>3</v>
      </c>
      <c r="K471" s="4">
        <v>2</v>
      </c>
      <c r="L471" s="1">
        <f t="shared" si="29"/>
        <v>3</v>
      </c>
      <c r="N471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('3','E0000453','ວາຍເວ 20 X 40 HOME','','','','', '', '','','ເສັ້ນ',1,3,2,NOW(), 0, '0000-00-00 00:00:00', 0, '2',0,0 ); </v>
      </c>
      <c r="O471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0,0,'33', 1, 1, 2, NOW(), 'ຮັບສິນຄ້າເຂົ້າໃໝ່', 'admin',' 55',0,0,0,'', '1','1','0000-00-00','-',NOW(),'-',NOW(),'-',NOW(),'3','1','','','');</v>
      </c>
    </row>
    <row r="472" spans="1:15" s="4" customFormat="1">
      <c r="A472" s="4">
        <v>454</v>
      </c>
      <c r="C472" s="4" t="s">
        <v>2637</v>
      </c>
      <c r="D472" s="5" t="s">
        <v>1722</v>
      </c>
      <c r="E472" s="4" t="s">
        <v>23</v>
      </c>
      <c r="F472" s="7">
        <v>40000</v>
      </c>
      <c r="G472" s="7" t="s">
        <v>1739</v>
      </c>
      <c r="H472" s="7">
        <v>12</v>
      </c>
      <c r="I472" s="1" t="s">
        <v>1669</v>
      </c>
      <c r="J472" s="1">
        <f t="shared" si="28"/>
        <v>3</v>
      </c>
      <c r="K472" s="4">
        <v>2</v>
      </c>
      <c r="L472" s="1">
        <f t="shared" si="29"/>
        <v>1</v>
      </c>
      <c r="N472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('3','E0000454','ວາຍເວ 40 X 60 HOME','','','','', '', '','','ເສັ້ນ',1,3,2,NOW(), 0, '0000-00-00 00:00:00', 0, '2',0,0 ); </v>
      </c>
      <c r="O472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0,0,'12', 1, 1, 2, NOW(), 'ຮັບສິນຄ້າເຂົ້າໃໝ່', 'admin',' 40000',0,0,0,'', '1','1','0000-00-00','-',NOW(),'-',NOW(),'-',NOW(),'1','1','','','');</v>
      </c>
    </row>
    <row r="473" spans="1:15" s="4" customFormat="1">
      <c r="A473" s="4">
        <v>455</v>
      </c>
      <c r="C473" s="4" t="s">
        <v>2638</v>
      </c>
      <c r="D473" s="5" t="s">
        <v>2010</v>
      </c>
      <c r="E473" s="4" t="s">
        <v>23</v>
      </c>
      <c r="F473" s="7">
        <v>30300</v>
      </c>
      <c r="G473" s="4" t="s">
        <v>1739</v>
      </c>
      <c r="H473" s="7">
        <v>3</v>
      </c>
      <c r="I473" s="5" t="s">
        <v>1685</v>
      </c>
      <c r="J473" s="1">
        <f t="shared" si="28"/>
        <v>4</v>
      </c>
      <c r="K473" s="4">
        <v>2</v>
      </c>
      <c r="L473" s="1">
        <f t="shared" si="29"/>
        <v>1</v>
      </c>
      <c r="N473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('4','E0000455','ວາຍເວ 40 X 40mm   ','','','','', '', '','','ເສັ້ນ',1,3,2,NOW(), 0, '0000-00-00 00:00:00', 0, '2',0,0 ); </v>
      </c>
      <c r="O473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30300',0,0,0,'', '1','1','0000-00-00','-',NOW(),'-',NOW(),'-',NOW(),'1','1','','','');</v>
      </c>
    </row>
    <row r="474" spans="1:15" s="4" customFormat="1">
      <c r="A474" s="4">
        <v>456</v>
      </c>
      <c r="C474" s="4" t="s">
        <v>2639</v>
      </c>
      <c r="D474" s="5" t="s">
        <v>1761</v>
      </c>
      <c r="E474" s="4" t="s">
        <v>6</v>
      </c>
      <c r="F474" s="7">
        <v>65</v>
      </c>
      <c r="G474" s="4" t="s">
        <v>1738</v>
      </c>
      <c r="H474" s="7">
        <v>25</v>
      </c>
      <c r="I474" s="1" t="s">
        <v>1698</v>
      </c>
      <c r="J474" s="1">
        <f t="shared" si="28"/>
        <v>1</v>
      </c>
      <c r="K474" s="4">
        <v>2</v>
      </c>
      <c r="L474" s="1">
        <f t="shared" si="29"/>
        <v>3</v>
      </c>
      <c r="N474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('1','E0000456','ວາຍເວອອງເຕົາ  PVC  CT220   No.2','','','','', '', '','','ອັນ',1,3,2,NOW(), 0, '0000-00-00 00:00:00', 0, '2',0,0 ); </v>
      </c>
      <c r="O474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65',0,0,0,'', '1','1','0000-00-00','-',NOW(),'-',NOW(),'-',NOW(),'3','1','','','');</v>
      </c>
    </row>
    <row r="475" spans="1:15">
      <c r="A475" s="4">
        <v>457</v>
      </c>
      <c r="B475" s="4" t="s">
        <v>2124</v>
      </c>
      <c r="C475" s="4" t="s">
        <v>2640</v>
      </c>
      <c r="D475" s="5" t="s">
        <v>1268</v>
      </c>
      <c r="E475" s="4" t="s">
        <v>23</v>
      </c>
      <c r="F475" s="3">
        <v>0</v>
      </c>
      <c r="G475" s="7" t="s">
        <v>1739</v>
      </c>
      <c r="H475" s="3">
        <v>1</v>
      </c>
      <c r="I475" s="1" t="s">
        <v>1698</v>
      </c>
      <c r="J475" s="1">
        <f t="shared" si="28"/>
        <v>1</v>
      </c>
      <c r="K475" s="4">
        <v>2</v>
      </c>
      <c r="L475" s="1">
        <f t="shared" si="29"/>
        <v>1</v>
      </c>
      <c r="N475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('1','E0000457','ວາຍເວ PVC       2'' X 4''     ( 50 X 100 MM )','','','','', '', '','','ເສັ້ນ',1,3,2,NOW(), 0, '0000-00-00 00:00:00', 0, '2',0,0 ); </v>
      </c>
      <c r="O475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76" spans="1:15">
      <c r="A476" s="4">
        <v>458</v>
      </c>
      <c r="B476" s="4" t="s">
        <v>2124</v>
      </c>
      <c r="C476" s="4" t="s">
        <v>2641</v>
      </c>
      <c r="D476" s="5" t="s">
        <v>1269</v>
      </c>
      <c r="E476" s="4" t="s">
        <v>8</v>
      </c>
      <c r="F476" s="3">
        <v>0</v>
      </c>
      <c r="G476" s="7" t="s">
        <v>1739</v>
      </c>
      <c r="H476" s="3">
        <v>20</v>
      </c>
      <c r="I476" s="1" t="s">
        <v>1698</v>
      </c>
      <c r="J476" s="1">
        <f t="shared" si="28"/>
        <v>1</v>
      </c>
      <c r="K476" s="4">
        <v>2</v>
      </c>
      <c r="L476" s="1">
        <f t="shared" si="29"/>
        <v>1</v>
      </c>
      <c r="N476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('1','E0000458','ວາຍເວເຫລັກ       2'' X 2''     ( 50 X 50 MM )','','','','', '', '','','ຊຸດ',1,3,2,NOW(), 0, '0000-00-00 00:00:00', 0, '2',0,0 ); </v>
      </c>
      <c r="O476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477" spans="1:15">
      <c r="A477" s="4">
        <v>459</v>
      </c>
      <c r="B477" s="4" t="s">
        <v>2124</v>
      </c>
      <c r="C477" s="4" t="s">
        <v>2642</v>
      </c>
      <c r="D477" s="5" t="s">
        <v>1270</v>
      </c>
      <c r="E477" s="4" t="s">
        <v>8</v>
      </c>
      <c r="F477" s="3">
        <v>0</v>
      </c>
      <c r="G477" s="7" t="s">
        <v>1739</v>
      </c>
      <c r="H477" s="3">
        <v>15</v>
      </c>
      <c r="I477" s="1" t="s">
        <v>1698</v>
      </c>
      <c r="J477" s="1">
        <f t="shared" si="28"/>
        <v>1</v>
      </c>
      <c r="K477" s="4">
        <v>2</v>
      </c>
      <c r="L477" s="1">
        <f t="shared" si="29"/>
        <v>1</v>
      </c>
      <c r="N477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('1','E0000459','ວາຍເວເຫລັກ       2'' X 4''     ( 50 X 100 MM )','','','','', '', '','','ຊຸດ',1,3,2,NOW(), 0, '0000-00-00 00:00:00', 0, '2',0,0 ); </v>
      </c>
      <c r="O477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478" spans="1:15" s="4" customFormat="1">
      <c r="A478" s="4">
        <v>460</v>
      </c>
      <c r="C478" s="4" t="s">
        <v>2643</v>
      </c>
      <c r="D478" s="5" t="s">
        <v>1714</v>
      </c>
      <c r="E478" s="4" t="s">
        <v>6</v>
      </c>
      <c r="F478" s="7">
        <v>8534</v>
      </c>
      <c r="G478" s="7" t="s">
        <v>1739</v>
      </c>
      <c r="H478" s="7">
        <v>2</v>
      </c>
      <c r="I478" s="1" t="s">
        <v>1669</v>
      </c>
      <c r="J478" s="1">
        <f t="shared" si="28"/>
        <v>3</v>
      </c>
      <c r="K478" s="4">
        <v>2</v>
      </c>
      <c r="L478" s="1">
        <f t="shared" si="29"/>
        <v>1</v>
      </c>
      <c r="N478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('3','E0000460','ຫົວກົດ ຫາງປາກົມ 35 - 10 TLUG','','','','', '', '','','ອັນ',1,3,2,NOW(), 0, '0000-00-00 00:00:00', 0, '2',0,0 ); </v>
      </c>
      <c r="O478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8534',0,0,0,'', '1','1','0000-00-00','-',NOW(),'-',NOW(),'-',NOW(),'1','1','','','');</v>
      </c>
    </row>
    <row r="479" spans="1:15" s="4" customFormat="1">
      <c r="A479" s="14">
        <v>461</v>
      </c>
      <c r="B479" s="14"/>
      <c r="C479" s="14" t="s">
        <v>2644</v>
      </c>
      <c r="D479" s="27" t="s">
        <v>1725</v>
      </c>
      <c r="E479" s="14" t="s">
        <v>6</v>
      </c>
      <c r="F479" s="18">
        <v>9</v>
      </c>
      <c r="G479" s="18" t="s">
        <v>1738</v>
      </c>
      <c r="H479" s="18">
        <v>400</v>
      </c>
      <c r="I479" s="15" t="s">
        <v>1669</v>
      </c>
      <c r="J479" s="1">
        <f t="shared" si="28"/>
        <v>3</v>
      </c>
      <c r="K479" s="4">
        <v>2</v>
      </c>
      <c r="L479" s="1">
        <f t="shared" si="29"/>
        <v>3</v>
      </c>
      <c r="N479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('3','E0000461','ຫົວດຸ້ຍ ດອກໄຟປ້ອມ  ກັນນໍ້າ   E27   100 Pcs/ແກັດ','','','','', '', '','','ອັນ',1,3,2,NOW(), 0, '0000-00-00 00:00:00', 0, '2',0,0 ); </v>
      </c>
      <c r="O479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0,0,'400', 1, 1, 2, NOW(), 'ຮັບສິນຄ້າເຂົ້າໃໝ່', 'admin',' 9',0,0,0,'', '1','1','0000-00-00','-',NOW(),'-',NOW(),'-',NOW(),'3','1','','','');</v>
      </c>
    </row>
    <row r="480" spans="1:15" s="4" customFormat="1">
      <c r="A480" s="14">
        <v>461</v>
      </c>
      <c r="B480" s="14"/>
      <c r="C480" s="14" t="s">
        <v>2644</v>
      </c>
      <c r="D480" s="27" t="s">
        <v>1725</v>
      </c>
      <c r="E480" s="14" t="s">
        <v>6</v>
      </c>
      <c r="F480" s="18">
        <v>15</v>
      </c>
      <c r="G480" s="18" t="s">
        <v>1738</v>
      </c>
      <c r="H480" s="18">
        <v>82</v>
      </c>
      <c r="I480" s="15" t="s">
        <v>1669</v>
      </c>
      <c r="J480" s="1">
        <f t="shared" si="28"/>
        <v>3</v>
      </c>
      <c r="K480" s="4">
        <v>2</v>
      </c>
      <c r="L480" s="1">
        <f t="shared" si="29"/>
        <v>3</v>
      </c>
      <c r="N480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('3','E0000461','ຫົວດຸ້ຍ ດອກໄຟປ້ອມ  ກັນນໍ້າ   E27   100 Pcs/ແກັດ','','','','', '', '','','ອັນ',1,3,2,NOW(), 0, '0000-00-00 00:00:00', 0, '2',0,0 ); </v>
      </c>
      <c r="O480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0,0,'82', 1, 1, 2, NOW(), 'ຮັບສິນຄ້າເຂົ້າໃໝ່', 'admin',' 15',0,0,0,'', '1','1','0000-00-00','-',NOW(),'-',NOW(),'-',NOW(),'3','1','','','');</v>
      </c>
    </row>
    <row r="481" spans="1:15" s="4" customFormat="1">
      <c r="A481" s="19">
        <v>462</v>
      </c>
      <c r="B481" s="19"/>
      <c r="C481" s="19" t="s">
        <v>2645</v>
      </c>
      <c r="D481" s="29" t="s">
        <v>1752</v>
      </c>
      <c r="E481" s="19" t="s">
        <v>6</v>
      </c>
      <c r="F481" s="23">
        <v>25</v>
      </c>
      <c r="G481" s="19" t="s">
        <v>1738</v>
      </c>
      <c r="H481" s="23">
        <v>5</v>
      </c>
      <c r="I481" s="29" t="s">
        <v>1685</v>
      </c>
      <c r="J481" s="1">
        <f t="shared" si="28"/>
        <v>4</v>
      </c>
      <c r="K481" s="4">
        <v>2</v>
      </c>
      <c r="L481" s="1">
        <f t="shared" si="29"/>
        <v>3</v>
      </c>
      <c r="N481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('4','E0000462','ຫົວດຸ້ຍຮາໂລເຈັ້ນ GU  5.3','','','','', '', '','','ອັນ',1,3,2,NOW(), 0, '0000-00-00 00:00:00', 0, '2',0,0 ); </v>
      </c>
      <c r="O481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0,0,'5', 1, 1, 2, NOW(), 'ຮັບສິນຄ້າເຂົ້າໃໝ່', 'admin',' 25',0,0,0,'', '1','1','0000-00-00','-',NOW(),'-',NOW(),'-',NOW(),'3','1','','','');</v>
      </c>
    </row>
    <row r="482" spans="1:15" s="4" customFormat="1">
      <c r="A482" s="19">
        <v>462</v>
      </c>
      <c r="B482" s="19"/>
      <c r="C482" s="19" t="s">
        <v>2645</v>
      </c>
      <c r="D482" s="29" t="s">
        <v>1752</v>
      </c>
      <c r="E482" s="19" t="s">
        <v>6</v>
      </c>
      <c r="F482" s="23">
        <v>8800</v>
      </c>
      <c r="G482" s="19" t="s">
        <v>1739</v>
      </c>
      <c r="H482" s="23">
        <v>10</v>
      </c>
      <c r="I482" s="29" t="s">
        <v>1685</v>
      </c>
      <c r="J482" s="1">
        <f t="shared" si="28"/>
        <v>4</v>
      </c>
      <c r="K482" s="4">
        <v>2</v>
      </c>
      <c r="L482" s="1">
        <f t="shared" si="29"/>
        <v>1</v>
      </c>
      <c r="N482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('4','E0000462','ຫົວດຸ້ຍຮາໂລເຈັ້ນ GU  5.3','','','','', '', '','','ອັນ',1,3,2,NOW(), 0, '0000-00-00 00:00:00', 0, '2',0,0 ); </v>
      </c>
      <c r="O482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0,0,'10', 1, 1, 2, NOW(), 'ຮັບສິນຄ້າເຂົ້າໃໝ່', 'admin',' 8800',0,0,0,'', '1','1','0000-00-00','-',NOW(),'-',NOW(),'-',NOW(),'1','1','','','');</v>
      </c>
    </row>
    <row r="483" spans="1:15">
      <c r="A483" s="4">
        <v>463</v>
      </c>
      <c r="B483" s="4" t="s">
        <v>2125</v>
      </c>
      <c r="C483" s="4" t="s">
        <v>2646</v>
      </c>
      <c r="D483" s="5" t="s">
        <v>1181</v>
      </c>
      <c r="E483" s="4" t="s">
        <v>6</v>
      </c>
      <c r="F483" s="3">
        <v>0</v>
      </c>
      <c r="G483" s="4" t="s">
        <v>1739</v>
      </c>
      <c r="H483" s="3">
        <v>4</v>
      </c>
      <c r="I483" s="1" t="s">
        <v>1698</v>
      </c>
      <c r="J483" s="1">
        <f t="shared" si="28"/>
        <v>1</v>
      </c>
      <c r="K483" s="4">
        <v>2</v>
      </c>
      <c r="L483" s="1">
        <f t="shared" si="29"/>
        <v>1</v>
      </c>
      <c r="N483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('1','E0000463','ຫົວດຸ້ຍ ສີຂາວ 16A 250V','','','','', '', '','','ອັນ',1,3,2,NOW(), 0, '0000-00-00 00:00:00', 0, '2',0,0 ); </v>
      </c>
      <c r="O483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84" spans="1:15">
      <c r="A484" s="4">
        <v>464</v>
      </c>
      <c r="B484" s="4" t="s">
        <v>2125</v>
      </c>
      <c r="C484" s="4" t="s">
        <v>2647</v>
      </c>
      <c r="D484" s="5" t="s">
        <v>1182</v>
      </c>
      <c r="E484" s="4" t="s">
        <v>6</v>
      </c>
      <c r="F484" s="3">
        <v>0</v>
      </c>
      <c r="G484" s="4" t="s">
        <v>1739</v>
      </c>
      <c r="H484" s="3">
        <v>8</v>
      </c>
      <c r="I484" s="1" t="s">
        <v>1698</v>
      </c>
      <c r="J484" s="1">
        <f t="shared" si="28"/>
        <v>1</v>
      </c>
      <c r="K484" s="4">
        <v>2</v>
      </c>
      <c r="L484" s="1">
        <f t="shared" si="29"/>
        <v>1</v>
      </c>
      <c r="N484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('1','E0000464','ຫົວດຸ້ຍ ສີເທົາ 15A 300V','','','','', '', '','','ອັນ',1,3,2,NOW(), 0, '0000-00-00 00:00:00', 0, '2',0,0 ); </v>
      </c>
      <c r="O484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485" spans="1:15">
      <c r="A485" s="4">
        <v>465</v>
      </c>
      <c r="B485" s="4" t="s">
        <v>2125</v>
      </c>
      <c r="C485" s="4" t="s">
        <v>2648</v>
      </c>
      <c r="D485" s="5" t="s">
        <v>1183</v>
      </c>
      <c r="E485" s="4" t="s">
        <v>6</v>
      </c>
      <c r="F485" s="3">
        <v>0</v>
      </c>
      <c r="G485" s="4" t="s">
        <v>1739</v>
      </c>
      <c r="H485" s="3">
        <v>150</v>
      </c>
      <c r="I485" s="1" t="s">
        <v>1698</v>
      </c>
      <c r="J485" s="1">
        <f t="shared" si="28"/>
        <v>1</v>
      </c>
      <c r="K485" s="4">
        <v>2</v>
      </c>
      <c r="L485" s="1">
        <f t="shared" si="29"/>
        <v>1</v>
      </c>
      <c r="N485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('1','E0000465','ຫົວດຸ້ຍ ໄຟ  LED','','','','', '', '','','ອັນ',1,3,2,NOW(), 0, '0000-00-00 00:00:00', 0, '2',0,0 ); </v>
      </c>
      <c r="O485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0,0,'150', 1, 1, 2, NOW(), 'ຮັບສິນຄ້າເຂົ້າໃໝ່', 'admin',' 0',0,0,0,'', '1','1','0000-00-00','-',NOW(),'-',NOW(),'-',NOW(),'1','1','','','');</v>
      </c>
    </row>
    <row r="486" spans="1:15">
      <c r="A486" s="4">
        <v>466</v>
      </c>
      <c r="B486" s="4" t="s">
        <v>2125</v>
      </c>
      <c r="C486" s="4" t="s">
        <v>2649</v>
      </c>
      <c r="D486" s="5" t="s">
        <v>1184</v>
      </c>
      <c r="E486" s="4" t="s">
        <v>6</v>
      </c>
      <c r="F486" s="3">
        <v>0</v>
      </c>
      <c r="G486" s="4" t="s">
        <v>1739</v>
      </c>
      <c r="H486" s="3">
        <v>31</v>
      </c>
      <c r="I486" s="1" t="s">
        <v>1698</v>
      </c>
      <c r="J486" s="1">
        <f t="shared" si="28"/>
        <v>1</v>
      </c>
      <c r="K486" s="4">
        <v>2</v>
      </c>
      <c r="L486" s="1">
        <f t="shared" si="29"/>
        <v>1</v>
      </c>
      <c r="N486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('1','E0000466','ຫົວດຸ້ຍ ດອກໄຟປອ້ມ  ພ້ອມ ສະວິກປິດ/ເປີດ  ','','','','', '', '','','ອັນ',1,3,2,NOW(), 0, '0000-00-00 00:00:00', 0, '2',0,0 ); </v>
      </c>
      <c r="O486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0,0,'31', 1, 1, 2, NOW(), 'ຮັບສິນຄ້າເຂົ້າໃໝ່', 'admin',' 0',0,0,0,'', '1','1','0000-00-00','-',NOW(),'-',NOW(),'-',NOW(),'1','1','','','');</v>
      </c>
    </row>
    <row r="487" spans="1:15">
      <c r="A487" s="4">
        <v>467</v>
      </c>
      <c r="B487" s="4" t="s">
        <v>2128</v>
      </c>
      <c r="C487" s="4" t="s">
        <v>2650</v>
      </c>
      <c r="D487" s="5" t="s">
        <v>1095</v>
      </c>
      <c r="E487" s="4" t="s">
        <v>4</v>
      </c>
      <c r="F487" s="3">
        <v>0</v>
      </c>
      <c r="G487" s="4" t="s">
        <v>1739</v>
      </c>
      <c r="H487" s="3">
        <v>18</v>
      </c>
      <c r="I487" s="1" t="s">
        <v>1698</v>
      </c>
      <c r="J487" s="1">
        <f t="shared" si="28"/>
        <v>1</v>
      </c>
      <c r="K487" s="4">
        <v>2</v>
      </c>
      <c r="L487" s="1">
        <f t="shared" si="29"/>
        <v>1</v>
      </c>
      <c r="N487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('1','E0000467','ຫົວຕໍ່ສາຍໄຟຜູ້ ຫາງປາສຽບກົມ ຫຸ້ມຢາງ (ຫົວກົດ)       ສີແດງ    100ອັນ /ຖົງ  TLUG','','','','', '', '','','ຖົງ',1,3,2,NOW(), 0, '0000-00-00 00:00:00', 0, '2',0,0 ); </v>
      </c>
      <c r="O487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488" spans="1:15">
      <c r="A488" s="4">
        <v>468</v>
      </c>
      <c r="B488" s="4" t="s">
        <v>2128</v>
      </c>
      <c r="C488" s="4" t="s">
        <v>2651</v>
      </c>
      <c r="D488" s="5" t="s">
        <v>1096</v>
      </c>
      <c r="E488" s="4" t="s">
        <v>4</v>
      </c>
      <c r="F488" s="3">
        <v>0</v>
      </c>
      <c r="G488" s="4" t="s">
        <v>1739</v>
      </c>
      <c r="H488" s="3">
        <v>18</v>
      </c>
      <c r="I488" s="1" t="s">
        <v>1698</v>
      </c>
      <c r="J488" s="1">
        <f t="shared" si="28"/>
        <v>1</v>
      </c>
      <c r="K488" s="4">
        <v>2</v>
      </c>
      <c r="L488" s="1">
        <f t="shared" si="29"/>
        <v>1</v>
      </c>
      <c r="N488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('1','E0000468','ຫົວຕໍ່ສາຍໄຟຜູ້ ຫາງປາສຽບກົມ ຫຸ້ມຢາງ (ຫົວກົດ)       ສີຟ້າ      100ອັນ /ຖົງ  TLUG','','','','', '', '','','ຖົງ',1,3,2,NOW(), 0, '0000-00-00 00:00:00', 0, '2',0,0 ); </v>
      </c>
      <c r="O488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489" spans="1:15">
      <c r="A489" s="4">
        <v>469</v>
      </c>
      <c r="B489" s="4" t="s">
        <v>2128</v>
      </c>
      <c r="C489" s="4" t="s">
        <v>2652</v>
      </c>
      <c r="D489" s="5" t="s">
        <v>1097</v>
      </c>
      <c r="E489" s="4" t="s">
        <v>4</v>
      </c>
      <c r="F489" s="3">
        <v>0</v>
      </c>
      <c r="G489" s="4" t="s">
        <v>1739</v>
      </c>
      <c r="H489" s="3">
        <v>18</v>
      </c>
      <c r="I489" s="1" t="s">
        <v>1698</v>
      </c>
      <c r="J489" s="1">
        <f t="shared" si="28"/>
        <v>1</v>
      </c>
      <c r="K489" s="4">
        <v>2</v>
      </c>
      <c r="L489" s="1">
        <f t="shared" si="29"/>
        <v>1</v>
      </c>
      <c r="N489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('1','E0000469','ຫົວຕໍ່ສາຍໄຟແມ່ ຫາງປາສຽບກົມ ຫຸ້ມຢາງ (ຫົວກົດ)     ສີແດງ     100ອັນ /ຖົງ  TLUG','','','','', '', '','','ຖົງ',1,3,2,NOW(), 0, '0000-00-00 00:00:00', 0, '2',0,0 ); </v>
      </c>
      <c r="O489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490" spans="1:15">
      <c r="A490" s="4">
        <v>470</v>
      </c>
      <c r="B490" s="4" t="s">
        <v>2128</v>
      </c>
      <c r="C490" s="4" t="s">
        <v>2653</v>
      </c>
      <c r="D490" s="5" t="s">
        <v>1098</v>
      </c>
      <c r="E490" s="4" t="s">
        <v>4</v>
      </c>
      <c r="F490" s="3">
        <v>0</v>
      </c>
      <c r="G490" s="4" t="s">
        <v>1739</v>
      </c>
      <c r="H490" s="3">
        <v>14</v>
      </c>
      <c r="I490" s="1" t="s">
        <v>1698</v>
      </c>
      <c r="J490" s="1">
        <f t="shared" si="28"/>
        <v>1</v>
      </c>
      <c r="K490" s="4">
        <v>2</v>
      </c>
      <c r="L490" s="1">
        <f t="shared" si="29"/>
        <v>1</v>
      </c>
      <c r="N490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('1','E0000470','ຫົວຕໍ່ສາຍໄຟແມ່ ຫາງປາສຽບກົມ ຫຸ້ມຢາງ (ຫົວກົດ)     ສີຟ້າ      100ອັນ /ຖົງ  TLUG','','','','', '', '','','ຖົງ',1,3,2,NOW(), 0, '0000-00-00 00:00:00', 0, '2',0,0 ); </v>
      </c>
      <c r="O490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491" spans="1:15">
      <c r="A491" s="4">
        <v>471</v>
      </c>
      <c r="B491" s="4" t="s">
        <v>2128</v>
      </c>
      <c r="C491" s="4" t="s">
        <v>2654</v>
      </c>
      <c r="D491" s="5" t="s">
        <v>1099</v>
      </c>
      <c r="E491" s="4" t="s">
        <v>4</v>
      </c>
      <c r="F491" s="3">
        <v>0</v>
      </c>
      <c r="G491" s="4" t="s">
        <v>1739</v>
      </c>
      <c r="H491" s="3">
        <v>5</v>
      </c>
      <c r="I491" s="1" t="s">
        <v>1698</v>
      </c>
      <c r="J491" s="1">
        <f t="shared" si="28"/>
        <v>1</v>
      </c>
      <c r="K491" s="4">
        <v>2</v>
      </c>
      <c r="L491" s="1">
        <f t="shared" si="29"/>
        <v>1</v>
      </c>
      <c r="N491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('1','E0000471','ຫົວຕໍ່ສາຍໄຟຜູ້ ຫາງປາສຽບແປ ຫຸ້ມຢາງ (ຫົວກົດ)       ສີຟ້າ       100ອັນ /ຖົງ  TLUG','','','','', '', '','','ຖົງ',1,3,2,NOW(), 0, '0000-00-00 00:00:00', 0, '2',0,0 ); </v>
      </c>
      <c r="O491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92" spans="1:15">
      <c r="A492" s="4">
        <v>472</v>
      </c>
      <c r="B492" s="4" t="s">
        <v>2128</v>
      </c>
      <c r="C492" s="4" t="s">
        <v>2655</v>
      </c>
      <c r="D492" s="5" t="s">
        <v>1100</v>
      </c>
      <c r="E492" s="4" t="s">
        <v>4</v>
      </c>
      <c r="F492" s="3">
        <v>0</v>
      </c>
      <c r="G492" s="4" t="s">
        <v>1739</v>
      </c>
      <c r="H492" s="3">
        <v>4</v>
      </c>
      <c r="I492" s="1" t="s">
        <v>1698</v>
      </c>
      <c r="J492" s="1">
        <f t="shared" si="28"/>
        <v>1</v>
      </c>
      <c r="K492" s="4">
        <v>2</v>
      </c>
      <c r="L492" s="1">
        <f t="shared" si="29"/>
        <v>1</v>
      </c>
      <c r="N492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('1','E0000472','ຫົວຕໍ່ສາຍໄຟແມ່ ຫາງປາສຽບແປ ຫຸ້ມຢາງ (ຫົວກົດ)     ສີຟ້າ       100ອັນ /ຖົງ  TLUG','','','','', '', '','','ຖົງ',1,3,2,NOW(), 0, '0000-00-00 00:00:00', 0, '2',0,0 ); </v>
      </c>
      <c r="O492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93" spans="1:15" s="4" customFormat="1">
      <c r="A493" s="4">
        <v>473</v>
      </c>
      <c r="C493" s="4" t="s">
        <v>2656</v>
      </c>
      <c r="D493" s="5" t="s">
        <v>1753</v>
      </c>
      <c r="E493" s="4" t="s">
        <v>4</v>
      </c>
      <c r="F493" s="7">
        <v>187600</v>
      </c>
      <c r="G493" s="4" t="s">
        <v>1739</v>
      </c>
      <c r="H493" s="7">
        <v>1</v>
      </c>
      <c r="I493" s="5" t="s">
        <v>1685</v>
      </c>
      <c r="J493" s="1">
        <f t="shared" si="28"/>
        <v>4</v>
      </c>
      <c r="K493" s="4">
        <v>2</v>
      </c>
      <c r="L493" s="1">
        <f t="shared" si="29"/>
        <v>1</v>
      </c>
      <c r="N493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('4','E0000473','ຫາງປາແງ່ມ  VF5.5 (6y) ສຳລັບສາຍເບີ 6  100ອັນ/ຖົງ','','','','', '', '','','ຖົງ',1,3,2,NOW(), 0, '0000-00-00 00:00:00', 0, '2',0,0 ); </v>
      </c>
      <c r="O493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187600',0,0,0,'', '1','1','0000-00-00','-',NOW(),'-',NOW(),'-',NOW(),'1','1','','','');</v>
      </c>
    </row>
    <row r="494" spans="1:15">
      <c r="A494" s="4">
        <v>474</v>
      </c>
      <c r="B494" s="4" t="s">
        <v>2128</v>
      </c>
      <c r="C494" s="4" t="s">
        <v>2657</v>
      </c>
      <c r="D494" s="5" t="s">
        <v>1094</v>
      </c>
      <c r="E494" s="4" t="s">
        <v>4</v>
      </c>
      <c r="F494" s="3">
        <v>0</v>
      </c>
      <c r="G494" s="4" t="s">
        <v>1739</v>
      </c>
      <c r="H494" s="3">
        <v>55</v>
      </c>
      <c r="I494" s="1" t="s">
        <v>1698</v>
      </c>
      <c r="J494" s="1">
        <f t="shared" si="28"/>
        <v>1</v>
      </c>
      <c r="K494" s="4">
        <v>2</v>
      </c>
      <c r="L494" s="1">
        <f t="shared" si="29"/>
        <v>1</v>
      </c>
      <c r="N494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('1','E0000474','ຫາງປາແງ່ມຫຸ້ມຢາງ (ຫົວກົດ)     ສີແດງ                          100ອັນ /ຖົງ  TLUG','','','','', '', '','','ຖົງ',1,3,2,NOW(), 0, '0000-00-00 00:00:00', 0, '2',0,0 ); </v>
      </c>
      <c r="O494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0,0,'55', 1, 1, 2, NOW(), 'ຮັບສິນຄ້າເຂົ້າໃໝ່', 'admin',' 0',0,0,0,'', '1','1','0000-00-00','-',NOW(),'-',NOW(),'-',NOW(),'1','1','','','');</v>
      </c>
    </row>
    <row r="495" spans="1:15">
      <c r="A495" s="4">
        <v>475</v>
      </c>
      <c r="B495" s="4" t="s">
        <v>2128</v>
      </c>
      <c r="C495" s="4" t="s">
        <v>2658</v>
      </c>
      <c r="D495" s="5" t="s">
        <v>1101</v>
      </c>
      <c r="E495" s="4" t="s">
        <v>6</v>
      </c>
      <c r="F495" s="3">
        <v>0</v>
      </c>
      <c r="G495" s="4" t="s">
        <v>1739</v>
      </c>
      <c r="H495" s="3">
        <v>111</v>
      </c>
      <c r="I495" s="1" t="s">
        <v>1698</v>
      </c>
      <c r="J495" s="1">
        <f t="shared" si="28"/>
        <v>1</v>
      </c>
      <c r="K495" s="4">
        <v>2</v>
      </c>
      <c r="L495" s="1">
        <f t="shared" si="29"/>
        <v>1</v>
      </c>
      <c r="N495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('1','E0000475','ຫາງປາ (ຫົວກົດ)  CL-185 -14','','','','', '', '','','ອັນ',1,3,2,NOW(), 0, '0000-00-00 00:00:00', 0, '2',0,0 ); </v>
      </c>
      <c r="O495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0,0,'111', 1, 1, 2, NOW(), 'ຮັບສິນຄ້າເຂົ້າໃໝ່', 'admin',' 0',0,0,0,'', '1','1','0000-00-00','-',NOW(),'-',NOW(),'-',NOW(),'1','1','','','');</v>
      </c>
    </row>
    <row r="496" spans="1:15">
      <c r="A496" s="4">
        <v>476</v>
      </c>
      <c r="B496" s="4" t="s">
        <v>2128</v>
      </c>
      <c r="C496" s="4" t="s">
        <v>2659</v>
      </c>
      <c r="D496" s="5" t="s">
        <v>1102</v>
      </c>
      <c r="E496" s="4" t="s">
        <v>6</v>
      </c>
      <c r="F496" s="3">
        <v>0</v>
      </c>
      <c r="G496" s="4" t="s">
        <v>1739</v>
      </c>
      <c r="H496" s="3">
        <v>60</v>
      </c>
      <c r="I496" s="1" t="s">
        <v>1698</v>
      </c>
      <c r="J496" s="1">
        <f t="shared" si="28"/>
        <v>1</v>
      </c>
      <c r="K496" s="4">
        <v>2</v>
      </c>
      <c r="L496" s="1">
        <f t="shared" si="29"/>
        <v>1</v>
      </c>
      <c r="N496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('1','E0000476','ຫາງປາ (ຫົວກົດ)  CL-150 -14','','','','', '', '','','ອັນ',1,3,2,NOW(), 0, '0000-00-00 00:00:00', 0, '2',0,0 ); </v>
      </c>
      <c r="O496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0,0,'60', 1, 1, 2, NOW(), 'ຮັບສິນຄ້າເຂົ້າໃໝ່', 'admin',' 0',0,0,0,'', '1','1','0000-00-00','-',NOW(),'-',NOW(),'-',NOW(),'1','1','','','');</v>
      </c>
    </row>
    <row r="497" spans="1:15">
      <c r="A497" s="4">
        <v>477</v>
      </c>
      <c r="B497" s="4" t="s">
        <v>2128</v>
      </c>
      <c r="C497" s="4" t="s">
        <v>2660</v>
      </c>
      <c r="D497" s="5" t="s">
        <v>1103</v>
      </c>
      <c r="E497" s="4" t="s">
        <v>6</v>
      </c>
      <c r="F497" s="3">
        <v>0</v>
      </c>
      <c r="G497" s="4" t="s">
        <v>1739</v>
      </c>
      <c r="H497" s="3">
        <v>93</v>
      </c>
      <c r="I497" s="1" t="s">
        <v>1698</v>
      </c>
      <c r="J497" s="1">
        <f t="shared" si="28"/>
        <v>1</v>
      </c>
      <c r="K497" s="4">
        <v>2</v>
      </c>
      <c r="L497" s="1">
        <f t="shared" si="29"/>
        <v>1</v>
      </c>
      <c r="N497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('1','E0000477','ຫາງປາ (ຫົວກົດ)  CL-120 -14','','','','', '', '','','ອັນ',1,3,2,NOW(), 0, '0000-00-00 00:00:00', 0, '2',0,0 ); </v>
      </c>
      <c r="O497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0,0,'93', 1, 1, 2, NOW(), 'ຮັບສິນຄ້າເຂົ້າໃໝ່', 'admin',' 0',0,0,0,'', '1','1','0000-00-00','-',NOW(),'-',NOW(),'-',NOW(),'1','1','','','');</v>
      </c>
    </row>
    <row r="498" spans="1:15">
      <c r="A498" s="4">
        <v>478</v>
      </c>
      <c r="B498" s="4" t="s">
        <v>2128</v>
      </c>
      <c r="C498" s="4" t="s">
        <v>2661</v>
      </c>
      <c r="D498" s="5" t="s">
        <v>1104</v>
      </c>
      <c r="E498" s="4" t="s">
        <v>6</v>
      </c>
      <c r="F498" s="3">
        <v>0</v>
      </c>
      <c r="G498" s="4" t="s">
        <v>1739</v>
      </c>
      <c r="H498" s="3">
        <v>22</v>
      </c>
      <c r="I498" s="1" t="s">
        <v>1698</v>
      </c>
      <c r="J498" s="1">
        <f t="shared" si="28"/>
        <v>1</v>
      </c>
      <c r="K498" s="4">
        <v>2</v>
      </c>
      <c r="L498" s="1">
        <f t="shared" si="29"/>
        <v>1</v>
      </c>
      <c r="N498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('1','E0000478','ຫາງປາ (ຫົວກົດ)  CL-150 -12','','','','', '', '','','ອັນ',1,3,2,NOW(), 0, '0000-00-00 00:00:00', 0, '2',0,0 ); </v>
      </c>
      <c r="O498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499" spans="1:15">
      <c r="A499" s="4">
        <v>479</v>
      </c>
      <c r="B499" s="4" t="s">
        <v>2128</v>
      </c>
      <c r="C499" s="4" t="s">
        <v>2662</v>
      </c>
      <c r="D499" s="5" t="s">
        <v>1105</v>
      </c>
      <c r="E499" s="4" t="s">
        <v>6</v>
      </c>
      <c r="F499" s="3">
        <v>0</v>
      </c>
      <c r="G499" s="4" t="s">
        <v>1739</v>
      </c>
      <c r="H499" s="3">
        <v>60</v>
      </c>
      <c r="I499" s="1" t="s">
        <v>1698</v>
      </c>
      <c r="J499" s="1">
        <f t="shared" si="28"/>
        <v>1</v>
      </c>
      <c r="K499" s="4">
        <v>2</v>
      </c>
      <c r="L499" s="1">
        <f t="shared" si="29"/>
        <v>1</v>
      </c>
      <c r="N499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('1','E0000479','ຫາງປາ (ຫົວກົດ)  CL- 95 -12','','','','', '', '','','ອັນ',1,3,2,NOW(), 0, '0000-00-00 00:00:00', 0, '2',0,0 ); </v>
      </c>
      <c r="O499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0,0,'60', 1, 1, 2, NOW(), 'ຮັບສິນຄ້າເຂົ້າໃໝ່', 'admin',' 0',0,0,0,'', '1','1','0000-00-00','-',NOW(),'-',NOW(),'-',NOW(),'1','1','','','');</v>
      </c>
    </row>
    <row r="500" spans="1:15">
      <c r="A500" s="4">
        <v>480</v>
      </c>
      <c r="B500" s="4" t="s">
        <v>2128</v>
      </c>
      <c r="C500" s="4" t="s">
        <v>2663</v>
      </c>
      <c r="D500" s="5" t="s">
        <v>1106</v>
      </c>
      <c r="E500" s="4" t="s">
        <v>6</v>
      </c>
      <c r="F500" s="3">
        <v>0</v>
      </c>
      <c r="G500" s="4" t="s">
        <v>1739</v>
      </c>
      <c r="H500" s="3">
        <v>30</v>
      </c>
      <c r="I500" s="1" t="s">
        <v>1698</v>
      </c>
      <c r="J500" s="1">
        <f t="shared" si="28"/>
        <v>1</v>
      </c>
      <c r="K500" s="4">
        <v>2</v>
      </c>
      <c r="L500" s="1">
        <f t="shared" si="29"/>
        <v>1</v>
      </c>
      <c r="N500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('1','E0000480','ຫາງປາ (ຫົວກົດ)  SC-150 -14','','','','', '', '','','ອັນ',1,3,2,NOW(), 0, '0000-00-00 00:00:00', 0, '2',0,0 ); </v>
      </c>
      <c r="O500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501" spans="1:15">
      <c r="A501" s="4">
        <v>481</v>
      </c>
      <c r="B501" s="4" t="s">
        <v>2128</v>
      </c>
      <c r="C501" s="4" t="s">
        <v>2664</v>
      </c>
      <c r="D501" s="5" t="s">
        <v>1107</v>
      </c>
      <c r="E501" s="4" t="s">
        <v>6</v>
      </c>
      <c r="F501" s="3">
        <v>0</v>
      </c>
      <c r="G501" s="4" t="s">
        <v>1739</v>
      </c>
      <c r="H501" s="3">
        <v>8</v>
      </c>
      <c r="I501" s="1" t="s">
        <v>1698</v>
      </c>
      <c r="J501" s="1">
        <f t="shared" si="28"/>
        <v>1</v>
      </c>
      <c r="K501" s="4">
        <v>2</v>
      </c>
      <c r="L501" s="1">
        <f t="shared" si="29"/>
        <v>1</v>
      </c>
      <c r="N501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('1','E0000481','ຫາງປາ (ຫົວກົດ)  SC- 95 -12','','','','', '', '','','ອັນ',1,3,2,NOW(), 0, '0000-00-00 00:00:00', 0, '2',0,0 ); </v>
      </c>
      <c r="O501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502" spans="1:15">
      <c r="A502" s="4">
        <v>482</v>
      </c>
      <c r="B502" s="4" t="s">
        <v>2128</v>
      </c>
      <c r="C502" s="4" t="s">
        <v>2665</v>
      </c>
      <c r="D502" s="5" t="s">
        <v>1108</v>
      </c>
      <c r="E502" s="4" t="s">
        <v>6</v>
      </c>
      <c r="F502" s="3">
        <v>0</v>
      </c>
      <c r="G502" s="4" t="s">
        <v>1739</v>
      </c>
      <c r="H502" s="3">
        <v>16</v>
      </c>
      <c r="I502" s="1" t="s">
        <v>1698</v>
      </c>
      <c r="J502" s="1">
        <f t="shared" si="28"/>
        <v>1</v>
      </c>
      <c r="K502" s="4">
        <v>2</v>
      </c>
      <c r="L502" s="1">
        <f t="shared" si="29"/>
        <v>1</v>
      </c>
      <c r="N502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('1','E0000482','ຫາງປາ (ຫົວກົດ)  240 -16','','','','', '', '','','ອັນ',1,3,2,NOW(), 0, '0000-00-00 00:00:00', 0, '2',0,0 ); </v>
      </c>
      <c r="O502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503" spans="1:15">
      <c r="A503" s="4">
        <v>483</v>
      </c>
      <c r="B503" s="4" t="s">
        <v>2128</v>
      </c>
      <c r="C503" s="4" t="s">
        <v>2666</v>
      </c>
      <c r="D503" s="5" t="s">
        <v>1109</v>
      </c>
      <c r="E503" s="4" t="s">
        <v>6</v>
      </c>
      <c r="F503" s="3">
        <v>0</v>
      </c>
      <c r="G503" s="4" t="s">
        <v>1739</v>
      </c>
      <c r="H503" s="3">
        <v>19</v>
      </c>
      <c r="I503" s="1" t="s">
        <v>1698</v>
      </c>
      <c r="J503" s="1">
        <f t="shared" si="28"/>
        <v>1</v>
      </c>
      <c r="K503" s="4">
        <v>2</v>
      </c>
      <c r="L503" s="1">
        <f t="shared" si="29"/>
        <v>1</v>
      </c>
      <c r="N503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('1','E0000483','ຫາງປາ (ຫົວກົດ)  240 -14','','','','', '', '','','ອັນ',1,3,2,NOW(), 0, '0000-00-00 00:00:00', 0, '2',0,0 ); </v>
      </c>
      <c r="O503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504" spans="1:15">
      <c r="A504" s="4">
        <v>484</v>
      </c>
      <c r="B504" s="4" t="s">
        <v>2112</v>
      </c>
      <c r="C504" s="4" t="s">
        <v>2667</v>
      </c>
      <c r="D504" s="5" t="s">
        <v>1195</v>
      </c>
      <c r="E504" s="4" t="s">
        <v>907</v>
      </c>
      <c r="F504" s="3">
        <v>0</v>
      </c>
      <c r="G504" s="4" t="s">
        <v>1739</v>
      </c>
      <c r="H504" s="3">
        <v>22</v>
      </c>
      <c r="I504" s="1" t="s">
        <v>1698</v>
      </c>
      <c r="J504" s="1">
        <f t="shared" si="28"/>
        <v>1</v>
      </c>
      <c r="K504" s="4">
        <v>2</v>
      </c>
      <c r="L504" s="1">
        <f t="shared" si="29"/>
        <v>1</v>
      </c>
      <c r="N504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('1','E0000484','ຫລອດໄຟນິອອນ  TOSHIBA   36W  ສີເຫລືອງ  ','','','','', '', '','','ຫລອດ',1,3,2,NOW(), 0, '0000-00-00 00:00:00', 0, '2',0,0 ); </v>
      </c>
      <c r="O504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505" spans="1:15" s="4" customFormat="1">
      <c r="A505" s="4">
        <v>485</v>
      </c>
      <c r="C505" s="4" t="s">
        <v>2668</v>
      </c>
      <c r="D505" s="5" t="s">
        <v>1705</v>
      </c>
      <c r="E505" s="4" t="s">
        <v>907</v>
      </c>
      <c r="F505" s="7">
        <v>30</v>
      </c>
      <c r="G505" s="7" t="s">
        <v>1738</v>
      </c>
      <c r="H505" s="7">
        <v>57</v>
      </c>
      <c r="I505" s="1" t="s">
        <v>1669</v>
      </c>
      <c r="J505" s="1">
        <f t="shared" si="28"/>
        <v>3</v>
      </c>
      <c r="K505" s="4">
        <v>2</v>
      </c>
      <c r="L505" s="1">
        <f t="shared" si="29"/>
        <v>3</v>
      </c>
      <c r="N505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('3','E0000485','ຫລອດໄຟນິອອນ 36W  ''Panasonic''   ( 25 ຫຼອດ / ແກັດ )','','','','', '', '','','ຫລອດ',1,3,2,NOW(), 0, '0000-00-00 00:00:00', 0, '2',0,0 ); </v>
      </c>
      <c r="O505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0,0,'57', 1, 1, 2, NOW(), 'ຮັບສິນຄ້າເຂົ້າໃໝ່', 'admin',' 30',0,0,0,'', '1','1','0000-00-00','-',NOW(),'-',NOW(),'-',NOW(),'3','1','','','');</v>
      </c>
    </row>
    <row r="506" spans="1:15" s="4" customFormat="1">
      <c r="A506" s="14">
        <v>486</v>
      </c>
      <c r="B506" s="14"/>
      <c r="C506" s="14" t="s">
        <v>2669</v>
      </c>
      <c r="D506" s="27" t="s">
        <v>1706</v>
      </c>
      <c r="E506" s="14" t="s">
        <v>8</v>
      </c>
      <c r="F506" s="18">
        <v>180</v>
      </c>
      <c r="G506" s="18" t="s">
        <v>1738</v>
      </c>
      <c r="H506" s="18">
        <v>17</v>
      </c>
      <c r="I506" s="15" t="s">
        <v>1669</v>
      </c>
      <c r="J506" s="1">
        <f t="shared" si="28"/>
        <v>3</v>
      </c>
      <c r="K506" s="4">
        <v>2</v>
      </c>
      <c r="L506" s="1">
        <f t="shared" si="29"/>
        <v>3</v>
      </c>
      <c r="N506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('3','E0000486','ຫລອດໄຟນິອອນລາງຂາສະປີງ  36W  PHILIPS    13ຊຸດ/ແກັດ ','','','','', '', '','','ຊຸດ',1,3,2,NOW(), 0, '0000-00-00 00:00:00', 0, '2',0,0 ); </v>
      </c>
      <c r="O506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0,0,'17', 1, 1, 2, NOW(), 'ຮັບສິນຄ້າເຂົ້າໃໝ່', 'admin',' 180',0,0,0,'', '1','1','0000-00-00','-',NOW(),'-',NOW(),'-',NOW(),'3','1','','','');</v>
      </c>
    </row>
    <row r="507" spans="1:15" s="4" customFormat="1">
      <c r="A507" s="14">
        <v>486</v>
      </c>
      <c r="B507" s="14"/>
      <c r="C507" s="14" t="s">
        <v>2669</v>
      </c>
      <c r="D507" s="27" t="s">
        <v>1706</v>
      </c>
      <c r="E507" s="14" t="s">
        <v>8</v>
      </c>
      <c r="F507" s="18">
        <v>150</v>
      </c>
      <c r="G507" s="18" t="s">
        <v>1738</v>
      </c>
      <c r="H507" s="18">
        <v>215</v>
      </c>
      <c r="I507" s="15" t="s">
        <v>1669</v>
      </c>
      <c r="J507" s="1">
        <f t="shared" si="28"/>
        <v>3</v>
      </c>
      <c r="K507" s="4">
        <v>2</v>
      </c>
      <c r="L507" s="1">
        <f t="shared" si="29"/>
        <v>3</v>
      </c>
      <c r="N507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('3','E0000486','ຫລອດໄຟນິອອນລາງຂາສະປີງ  36W  PHILIPS    13ຊຸດ/ແກັດ ','','','','', '', '','','ຊຸດ',1,3,2,NOW(), 0, '0000-00-00 00:00:00', 0, '2',0,0 ); </v>
      </c>
      <c r="O507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0,0,'215', 1, 1, 2, NOW(), 'ຮັບສິນຄ້າເຂົ້າໃໝ່', 'admin',' 150',0,0,0,'', '1','1','0000-00-00','-',NOW(),'-',NOW(),'-',NOW(),'3','1','','','');</v>
      </c>
    </row>
    <row r="508" spans="1:15" s="4" customFormat="1">
      <c r="A508" s="14">
        <v>486</v>
      </c>
      <c r="B508" s="14"/>
      <c r="C508" s="14" t="s">
        <v>2669</v>
      </c>
      <c r="D508" s="27" t="s">
        <v>1707</v>
      </c>
      <c r="E508" s="14" t="s">
        <v>8</v>
      </c>
      <c r="F508" s="18">
        <v>180</v>
      </c>
      <c r="G508" s="18" t="s">
        <v>1738</v>
      </c>
      <c r="H508" s="18">
        <v>50</v>
      </c>
      <c r="I508" s="15" t="s">
        <v>1669</v>
      </c>
      <c r="J508" s="1">
        <f t="shared" si="28"/>
        <v>3</v>
      </c>
      <c r="K508" s="4">
        <v>2</v>
      </c>
      <c r="L508" s="1">
        <f t="shared" si="29"/>
        <v>3</v>
      </c>
      <c r="N508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('3','E0000486','ຫລອດໄຟນິອອນລາງຂາສະປີງ  36W  PHILIPS    10ຊຸດ/ແກັດ ','','','','', '', '','','ຊຸດ',1,3,2,NOW(), 0, '0000-00-00 00:00:00', 0, '2',0,0 ); </v>
      </c>
      <c r="O508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0,0,'50', 1, 1, 2, NOW(), 'ຮັບສິນຄ້າເຂົ້າໃໝ່', 'admin',' 180',0,0,0,'', '1','1','0000-00-00','-',NOW(),'-',NOW(),'-',NOW(),'3','1','','','');</v>
      </c>
    </row>
    <row r="509" spans="1:15" s="4" customFormat="1">
      <c r="A509" s="4">
        <v>487</v>
      </c>
      <c r="C509" s="4" t="s">
        <v>2670</v>
      </c>
      <c r="D509" s="5" t="s">
        <v>1708</v>
      </c>
      <c r="E509" s="4" t="s">
        <v>8</v>
      </c>
      <c r="F509" s="7">
        <v>140</v>
      </c>
      <c r="G509" s="7" t="s">
        <v>1738</v>
      </c>
      <c r="H509" s="7">
        <v>20</v>
      </c>
      <c r="I509" s="1" t="s">
        <v>1669</v>
      </c>
      <c r="J509" s="1">
        <f t="shared" si="28"/>
        <v>3</v>
      </c>
      <c r="K509" s="4">
        <v>2</v>
      </c>
      <c r="L509" s="1">
        <f t="shared" si="29"/>
        <v>3</v>
      </c>
      <c r="N509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('3','E0000487','ຫລອດໄຟນິອອນລາງຂາສະປີງ  18W   ','','','','', '', '','','ຊຸດ',1,3,2,NOW(), 0, '0000-00-00 00:00:00', 0, '2',0,0 ); </v>
      </c>
      <c r="O509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0,0,'20', 1, 1, 2, NOW(), 'ຮັບສິນຄ້າເຂົ້າໃໝ່', 'admin',' 140',0,0,0,'', '1','1','0000-00-00','-',NOW(),'-',NOW(),'-',NOW(),'3','1','','','');</v>
      </c>
    </row>
    <row r="510" spans="1:15">
      <c r="A510" s="4">
        <v>488</v>
      </c>
      <c r="B510" s="4" t="s">
        <v>2127</v>
      </c>
      <c r="C510" s="4" t="s">
        <v>2671</v>
      </c>
      <c r="D510" s="5" t="s">
        <v>1053</v>
      </c>
      <c r="E510" s="4" t="s">
        <v>907</v>
      </c>
      <c r="F510" s="3">
        <v>0</v>
      </c>
      <c r="G510" s="7" t="s">
        <v>1739</v>
      </c>
      <c r="H510" s="3">
        <v>9</v>
      </c>
      <c r="I510" s="1" t="s">
        <v>1698</v>
      </c>
      <c r="J510" s="1">
        <f t="shared" si="28"/>
        <v>1</v>
      </c>
      <c r="K510" s="4">
        <v>2</v>
      </c>
      <c r="L510" s="1">
        <f t="shared" si="29"/>
        <v>1</v>
      </c>
      <c r="N510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('1','E0000488','ຫລອດໄຟນິອອນ  Panasonic 18W   (ຫລອດສັ້ນ)','','','','', '', '','','ຫລອດ',1,3,2,NOW(), 0, '0000-00-00 00:00:00', 0, '2',0,0 ); </v>
      </c>
      <c r="O510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511" spans="1:15">
      <c r="A511" s="4">
        <v>489</v>
      </c>
      <c r="B511" s="4" t="s">
        <v>2127</v>
      </c>
      <c r="C511" s="4" t="s">
        <v>2672</v>
      </c>
      <c r="D511" s="5" t="s">
        <v>1055</v>
      </c>
      <c r="E511" s="4" t="s">
        <v>8</v>
      </c>
      <c r="F511" s="3">
        <v>0</v>
      </c>
      <c r="G511" s="7" t="s">
        <v>1739</v>
      </c>
      <c r="H511" s="3">
        <v>26</v>
      </c>
      <c r="I511" s="1" t="s">
        <v>1698</v>
      </c>
      <c r="J511" s="1">
        <f t="shared" si="28"/>
        <v>1</v>
      </c>
      <c r="K511" s="4">
        <v>2</v>
      </c>
      <c r="L511" s="1">
        <f t="shared" si="29"/>
        <v>1</v>
      </c>
      <c r="N511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('1','E0000489','ຫລອດໄຟນິອອນ  JINGCAI  T4-12W   (ຫລອດສັ້ນ)','','','','', '', '','','ຊຸດ',1,3,2,NOW(), 0, '0000-00-00 00:00:00', 0, '2',0,0 ); </v>
      </c>
      <c r="O511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512" spans="1:15">
      <c r="A512" s="4">
        <v>490</v>
      </c>
      <c r="B512" s="4" t="s">
        <v>2128</v>
      </c>
      <c r="C512" s="4" t="s">
        <v>2673</v>
      </c>
      <c r="D512" s="5" t="s">
        <v>1056</v>
      </c>
      <c r="E512" s="4" t="s">
        <v>17</v>
      </c>
      <c r="F512" s="3">
        <v>0</v>
      </c>
      <c r="G512" s="7" t="s">
        <v>1739</v>
      </c>
      <c r="H512" s="3">
        <v>3</v>
      </c>
      <c r="I512" s="1" t="s">
        <v>1698</v>
      </c>
      <c r="J512" s="1">
        <f t="shared" si="28"/>
        <v>1</v>
      </c>
      <c r="K512" s="4">
        <v>2</v>
      </c>
      <c r="L512" s="1">
        <f t="shared" si="29"/>
        <v>1</v>
      </c>
      <c r="N512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('1','E0000490','ຫລອດໄຟ  ''Merlox''                 ລຸ້ນ  MH - T 1000/42','','','','', '', '','','ດອກ',1,3,2,NOW(), 0, '0000-00-00 00:00:00', 0, '2',0,0 ); </v>
      </c>
      <c r="O512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13" spans="1:15">
      <c r="A513" s="4">
        <v>491</v>
      </c>
      <c r="B513" s="4" t="s">
        <v>2128</v>
      </c>
      <c r="C513" s="4" t="s">
        <v>2674</v>
      </c>
      <c r="D513" s="5" t="s">
        <v>1057</v>
      </c>
      <c r="E513" s="4" t="s">
        <v>17</v>
      </c>
      <c r="F513" s="3">
        <v>0</v>
      </c>
      <c r="G513" s="7" t="s">
        <v>1739</v>
      </c>
      <c r="H513" s="3">
        <v>1</v>
      </c>
      <c r="I513" s="1" t="s">
        <v>1698</v>
      </c>
      <c r="J513" s="1">
        <f t="shared" si="28"/>
        <v>1</v>
      </c>
      <c r="K513" s="4">
        <v>2</v>
      </c>
      <c r="L513" s="1">
        <f t="shared" si="29"/>
        <v>1</v>
      </c>
      <c r="N513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('1','E0000491','ຫລອດໄຟ  ''HALIDE  LAMP''   ລຸ້ນ   JLZ1000 - BT(1923)   1000W','','','','', '', '','','ດອກ',1,3,2,NOW(), 0, '0000-00-00 00:00:00', 0, '2',0,0 ); </v>
      </c>
      <c r="O513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14" spans="1:15">
      <c r="A514" s="4">
        <v>492</v>
      </c>
      <c r="B514" s="4" t="s">
        <v>2128</v>
      </c>
      <c r="C514" s="4" t="s">
        <v>2675</v>
      </c>
      <c r="D514" s="5" t="s">
        <v>1058</v>
      </c>
      <c r="E514" s="4" t="s">
        <v>17</v>
      </c>
      <c r="F514" s="3">
        <v>0</v>
      </c>
      <c r="G514" s="7" t="s">
        <v>1739</v>
      </c>
      <c r="H514" s="3">
        <v>1</v>
      </c>
      <c r="I514" s="1" t="s">
        <v>1698</v>
      </c>
      <c r="J514" s="1">
        <f t="shared" si="28"/>
        <v>1</v>
      </c>
      <c r="K514" s="4">
        <v>2</v>
      </c>
      <c r="L514" s="1">
        <f t="shared" si="29"/>
        <v>1</v>
      </c>
      <c r="N514" s="4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('1','E0000492','ຫລອດໄຟ  ແສງຈັນ  HI -TEK ''Frosted Type''  ລຸ້ນ  HLBEO - 500W/F  ','','','','', '', '','','ດອກ',1,3,2,NOW(), 0, '0000-00-00 00:00:00', 0, '2',0,0 ); </v>
      </c>
      <c r="O514" s="4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15" spans="1:15">
      <c r="A515" s="4">
        <v>493</v>
      </c>
      <c r="B515" s="4" t="s">
        <v>2128</v>
      </c>
      <c r="C515" s="4" t="s">
        <v>2676</v>
      </c>
      <c r="D515" s="5" t="s">
        <v>1059</v>
      </c>
      <c r="E515" s="4" t="s">
        <v>17</v>
      </c>
      <c r="F515" s="3">
        <v>0</v>
      </c>
      <c r="G515" s="7" t="s">
        <v>1739</v>
      </c>
      <c r="H515" s="3">
        <v>1</v>
      </c>
      <c r="I515" s="1" t="s">
        <v>1698</v>
      </c>
      <c r="J515" s="1">
        <f t="shared" ref="J515:J545" si="32">_xlfn.IFS(I515="ສາງລາຍວັນສຳນັກງານໃຫຍ່",1,I515="ພະແນກບໍລິຫານສຳນັກງານໃຫຍ່",2,I515="ໄອເຕັກສູນວາງສະແດງສິນຄ້າ",3,I515="ໄອເຕັກມໍລ",4,I515="ໄອເຕັກສວນນ້ຳ",5,I515="ທົ່ງຂັນຄຳມໍລ",6)</f>
        <v>1</v>
      </c>
      <c r="K515" s="4">
        <v>2</v>
      </c>
      <c r="L515" s="1">
        <f t="shared" ref="L515:L545" si="33">_xlfn.IFS(G515="ກີບ",1,G515="ບາດ",3,G515="ໂດລາ",2,TRUE,1)</f>
        <v>1</v>
      </c>
      <c r="N515" s="4" t="str">
        <f t="shared" ref="N515:N545" si="34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J515 &amp;"','"&amp; C515 &amp;"','"&amp; D515 &amp;"','','','','', '', '','','" &amp; E515 &amp;"',1,3,2,NOW(), 0, '0000-00-00 00:00:00', 0, '"&amp; K515&amp;"',0,0 );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('1','E0000493','ຫລອດໄຟ  ແສງຈັນ  HI -TEK ''Frosted Type''  ລຸ້ນ  HTME  - 400W/F   ','','','','', '', '','','ດອກ',1,3,2,NOW(), 0, '0000-00-00 00:00:00', 0, '2',0,0 ); </v>
      </c>
      <c r="O515" s="4" t="str">
        <f t="shared" ref="O515:O545" si="35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'"&amp;J515&amp;"', '2024-04-10', (SELECT MAX(materialID) as materialID FROM tb_material WHERE info_id= '"&amp;J515&amp;"'), 0,0,'"&amp;H515&amp;"', 1, 1, 2, NOW(), 'ຮັບສິນຄ້າເຂົ້າໃໝ່', 'admin',' "&amp;F515&amp;"',0,0,0,'', '1','1','0000-00-00','-',NOW(),'-',NOW(),'-',NOW(),'"&amp;L515&amp;"','1','','','');"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16" spans="1:15">
      <c r="A516" s="4">
        <v>494</v>
      </c>
      <c r="B516" s="4" t="s">
        <v>2128</v>
      </c>
      <c r="C516" s="4" t="s">
        <v>2677</v>
      </c>
      <c r="D516" s="5" t="s">
        <v>1060</v>
      </c>
      <c r="E516" s="4" t="s">
        <v>17</v>
      </c>
      <c r="F516" s="3">
        <v>0</v>
      </c>
      <c r="G516" s="7" t="s">
        <v>1739</v>
      </c>
      <c r="H516" s="3">
        <v>3</v>
      </c>
      <c r="I516" s="1" t="s">
        <v>1698</v>
      </c>
      <c r="J516" s="1">
        <f t="shared" si="32"/>
        <v>1</v>
      </c>
      <c r="K516" s="4">
        <v>2</v>
      </c>
      <c r="L516" s="1">
        <f t="shared" si="33"/>
        <v>1</v>
      </c>
      <c r="N516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('1','E0000494','ຫລອດໄຟ  ແສງຈັນ  HI -TEK ''Frosted Type''   ລຸ້ນ  HTME  - 250W/F  ','','','','', '', '','','ດອກ',1,3,2,NOW(), 0, '0000-00-00 00:00:00', 0, '2',0,0 ); </v>
      </c>
      <c r="O516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17" spans="1:15">
      <c r="A517" s="4">
        <v>495</v>
      </c>
      <c r="B517" s="4" t="s">
        <v>2128</v>
      </c>
      <c r="C517" s="4" t="s">
        <v>2678</v>
      </c>
      <c r="D517" s="5" t="s">
        <v>1061</v>
      </c>
      <c r="E517" s="4" t="s">
        <v>17</v>
      </c>
      <c r="F517" s="3">
        <v>0</v>
      </c>
      <c r="G517" s="7" t="s">
        <v>1739</v>
      </c>
      <c r="H517" s="3">
        <v>37</v>
      </c>
      <c r="I517" s="1" t="s">
        <v>1698</v>
      </c>
      <c r="J517" s="1">
        <f t="shared" si="32"/>
        <v>1</v>
      </c>
      <c r="K517" s="4">
        <v>2</v>
      </c>
      <c r="L517" s="1">
        <f t="shared" si="33"/>
        <v>1</v>
      </c>
      <c r="N517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('1','E0000495','ຫລອດໄຟ  National  ''Tungsten Halogen lamp''   ລຸ້ນ  J220V   500W','','','','', '', '','','ດອກ',1,3,2,NOW(), 0, '0000-00-00 00:00:00', 0, '2',0,0 ); </v>
      </c>
      <c r="O517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0,0,'37', 1, 1, 2, NOW(), 'ຮັບສິນຄ້າເຂົ້າໃໝ່', 'admin',' 0',0,0,0,'', '1','1','0000-00-00','-',NOW(),'-',NOW(),'-',NOW(),'1','1','','','');</v>
      </c>
    </row>
    <row r="518" spans="1:15">
      <c r="A518" s="4">
        <v>496</v>
      </c>
      <c r="B518" s="4" t="s">
        <v>2128</v>
      </c>
      <c r="C518" s="4" t="s">
        <v>2679</v>
      </c>
      <c r="D518" s="5" t="s">
        <v>1062</v>
      </c>
      <c r="E518" s="4" t="s">
        <v>17</v>
      </c>
      <c r="F518" s="3">
        <v>0</v>
      </c>
      <c r="G518" s="7" t="s">
        <v>1739</v>
      </c>
      <c r="H518" s="3">
        <v>1</v>
      </c>
      <c r="I518" s="1" t="s">
        <v>1698</v>
      </c>
      <c r="J518" s="1">
        <f t="shared" si="32"/>
        <v>1</v>
      </c>
      <c r="K518" s="4">
        <v>2</v>
      </c>
      <c r="L518" s="1">
        <f t="shared" si="33"/>
        <v>1</v>
      </c>
      <c r="N518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('1','E0000496','ຫລອດໄຟ  National  ''Tungsten Halogen lamp''   ລຸ້ນ  J220V  1500W','','','','', '', '','','ດອກ',1,3,2,NOW(), 0, '0000-00-00 00:00:00', 0, '2',0,0 ); </v>
      </c>
      <c r="O518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19" spans="1:15">
      <c r="A519" s="4">
        <v>497</v>
      </c>
      <c r="B519" s="4" t="s">
        <v>2128</v>
      </c>
      <c r="C519" s="4" t="s">
        <v>2680</v>
      </c>
      <c r="D519" s="5" t="s">
        <v>1063</v>
      </c>
      <c r="E519" s="4" t="s">
        <v>17</v>
      </c>
      <c r="F519" s="3">
        <v>0</v>
      </c>
      <c r="G519" s="7" t="s">
        <v>1739</v>
      </c>
      <c r="H519" s="3">
        <v>20</v>
      </c>
      <c r="I519" s="1" t="s">
        <v>1698</v>
      </c>
      <c r="J519" s="1">
        <f t="shared" si="32"/>
        <v>1</v>
      </c>
      <c r="K519" s="4">
        <v>2</v>
      </c>
      <c r="L519" s="1">
        <f t="shared" si="33"/>
        <v>1</v>
      </c>
      <c r="N519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('1','E0000497','ຫລອດໄຟ  HI-TEK     ''Tungsten Halogen lamp''   ລຸ້ນ  HTLHO 150W','','','','', '', '','','ດອກ',1,3,2,NOW(), 0, '0000-00-00 00:00:00', 0, '2',0,0 ); </v>
      </c>
      <c r="O519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520" spans="1:15" s="4" customFormat="1">
      <c r="A520" s="4">
        <v>498</v>
      </c>
      <c r="C520" s="4" t="s">
        <v>2681</v>
      </c>
      <c r="D520" s="5" t="s">
        <v>1719</v>
      </c>
      <c r="E520" s="4" t="s">
        <v>6</v>
      </c>
      <c r="F520" s="7">
        <v>15</v>
      </c>
      <c r="G520" s="7" t="s">
        <v>1738</v>
      </c>
      <c r="H520" s="7">
        <v>83</v>
      </c>
      <c r="I520" s="1" t="s">
        <v>1669</v>
      </c>
      <c r="J520" s="1">
        <f t="shared" si="32"/>
        <v>3</v>
      </c>
      <c r="K520" s="4">
        <v>2</v>
      </c>
      <c r="L520" s="1">
        <f t="shared" si="33"/>
        <v>3</v>
      </c>
      <c r="N520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('3','E0000498','ຫລອດຟິວກະເບື້ອງ Pten 10 X 38 gG 32A 500V AC','','','','', '', '','','ອັນ',1,3,2,NOW(), 0, '0000-00-00 00:00:00', 0, '2',0,0 ); </v>
      </c>
      <c r="O520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0,0,'83', 1, 1, 2, NOW(), 'ຮັບສິນຄ້າເຂົ້າໃໝ່', 'admin',' 15',0,0,0,'', '1','1','0000-00-00','-',NOW(),'-',NOW(),'-',NOW(),'3','1','','','');</v>
      </c>
    </row>
    <row r="521" spans="1:15" s="4" customFormat="1">
      <c r="A521" s="4">
        <v>499</v>
      </c>
      <c r="C521" s="4" t="s">
        <v>2682</v>
      </c>
      <c r="D521" s="5" t="s">
        <v>1720</v>
      </c>
      <c r="E521" s="4" t="s">
        <v>6</v>
      </c>
      <c r="F521" s="7">
        <v>28700</v>
      </c>
      <c r="G521" s="7" t="s">
        <v>1739</v>
      </c>
      <c r="H521" s="7">
        <v>15</v>
      </c>
      <c r="I521" s="1" t="s">
        <v>1669</v>
      </c>
      <c r="J521" s="1">
        <f t="shared" si="32"/>
        <v>3</v>
      </c>
      <c r="K521" s="4">
        <v>2</v>
      </c>
      <c r="L521" s="1">
        <f t="shared" si="33"/>
        <v>1</v>
      </c>
      <c r="N521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('3','E0000499','ຫລອດຟິວກະເບື້ອງ FNQ - R - 6 6A 600V','','','','', '', '','','ອັນ',1,3,2,NOW(), 0, '0000-00-00 00:00:00', 0, '2',0,0 ); </v>
      </c>
      <c r="O521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0,0,'15', 1, 1, 2, NOW(), 'ຮັບສິນຄ້າເຂົ້າໃໝ່', 'admin',' 28700',0,0,0,'', '1','1','0000-00-00','-',NOW(),'-',NOW(),'-',NOW(),'1','1','','','');</v>
      </c>
    </row>
    <row r="522" spans="1:15">
      <c r="A522" s="4">
        <v>500</v>
      </c>
      <c r="B522" s="4" t="s">
        <v>2126</v>
      </c>
      <c r="C522" s="4" t="s">
        <v>2683</v>
      </c>
      <c r="D522" s="5" t="s">
        <v>976</v>
      </c>
      <c r="E522" s="4" t="s">
        <v>6</v>
      </c>
      <c r="F522" s="3">
        <v>0</v>
      </c>
      <c r="G522" s="7" t="s">
        <v>1739</v>
      </c>
      <c r="H522" s="3">
        <v>29</v>
      </c>
      <c r="I522" s="1" t="s">
        <v>1698</v>
      </c>
      <c r="J522" s="1">
        <f t="shared" si="32"/>
        <v>1</v>
      </c>
      <c r="K522" s="4">
        <v>2</v>
      </c>
      <c r="L522" s="1">
        <f t="shared" si="33"/>
        <v>1</v>
      </c>
      <c r="N522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('1','E0000500','ອຸປະກອນມໍເຕີ້ປະຕູມ້ວນ M 800 D-BA','','','','', '', '','','ອັນ',1,3,2,NOW(), 0, '0000-00-00 00:00:00', 0, '2',0,0 ); </v>
      </c>
      <c r="O522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523" spans="1:15">
      <c r="A523" s="4">
        <v>501</v>
      </c>
      <c r="B523" s="4" t="s">
        <v>2126</v>
      </c>
      <c r="C523" s="4" t="s">
        <v>2684</v>
      </c>
      <c r="D523" s="5" t="s">
        <v>977</v>
      </c>
      <c r="E523" s="4" t="s">
        <v>6</v>
      </c>
      <c r="F523" s="3">
        <v>0</v>
      </c>
      <c r="G523" s="7" t="s">
        <v>1739</v>
      </c>
      <c r="H523" s="3">
        <v>4</v>
      </c>
      <c r="I523" s="1" t="s">
        <v>1698</v>
      </c>
      <c r="J523" s="1">
        <f t="shared" si="32"/>
        <v>1</v>
      </c>
      <c r="K523" s="4">
        <v>2</v>
      </c>
      <c r="L523" s="1">
        <f t="shared" si="33"/>
        <v>1</v>
      </c>
      <c r="N523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('1','E0000501','ອຸປະກອນມໍເຕີ້ປະຕູມ້ວນ M 600 D-2','','','','', '', '','','ອັນ',1,3,2,NOW(), 0, '0000-00-00 00:00:00', 0, '2',0,0 ); </v>
      </c>
      <c r="O523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24" spans="1:15">
      <c r="A524" s="4">
        <v>502</v>
      </c>
      <c r="B524" s="4" t="s">
        <v>2126</v>
      </c>
      <c r="C524" s="4" t="s">
        <v>2685</v>
      </c>
      <c r="D524" s="5" t="s">
        <v>978</v>
      </c>
      <c r="E524" s="4" t="s">
        <v>8</v>
      </c>
      <c r="F524" s="3">
        <v>0</v>
      </c>
      <c r="G524" s="7" t="s">
        <v>1739</v>
      </c>
      <c r="H524" s="3">
        <v>1</v>
      </c>
      <c r="I524" s="1" t="s">
        <v>1698</v>
      </c>
      <c r="J524" s="1">
        <f t="shared" si="32"/>
        <v>1</v>
      </c>
      <c r="K524" s="4">
        <v>2</v>
      </c>
      <c r="L524" s="1">
        <f t="shared" si="33"/>
        <v>1</v>
      </c>
      <c r="N524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('1','E0000502','ອຸປະກອນມໍເຕີ້ປະຕູມ້ວນ 400 - 600KG','','','','', '', '','','ຊຸດ',1,3,2,NOW(), 0, '0000-00-00 00:00:00', 0, '2',0,0 ); </v>
      </c>
      <c r="O524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25" spans="1:15">
      <c r="A525" s="4">
        <v>503</v>
      </c>
      <c r="B525" s="4" t="s">
        <v>2126</v>
      </c>
      <c r="C525" s="4" t="s">
        <v>2686</v>
      </c>
      <c r="D525" s="5" t="s">
        <v>979</v>
      </c>
      <c r="E525" s="4" t="s">
        <v>8</v>
      </c>
      <c r="F525" s="3">
        <v>0</v>
      </c>
      <c r="G525" s="7" t="s">
        <v>1739</v>
      </c>
      <c r="H525" s="3">
        <v>1</v>
      </c>
      <c r="I525" s="1" t="s">
        <v>1698</v>
      </c>
      <c r="J525" s="1">
        <f t="shared" si="32"/>
        <v>1</v>
      </c>
      <c r="K525" s="4">
        <v>2</v>
      </c>
      <c r="L525" s="1">
        <f t="shared" si="33"/>
        <v>1</v>
      </c>
      <c r="N525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('1','E0000503','ອຸປະກອນມໍເຕີ້ປະຕູມ້ວນ 800 - 1500KG','','','','', '', '','','ຊຸດ',1,3,2,NOW(), 0, '0000-00-00 00:00:00', 0, '2',0,0 ); </v>
      </c>
      <c r="O525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26" spans="1:15">
      <c r="A526" s="4">
        <v>504</v>
      </c>
      <c r="B526" s="4" t="s">
        <v>2127</v>
      </c>
      <c r="C526" s="4" t="s">
        <v>2687</v>
      </c>
      <c r="D526" s="5" t="s">
        <v>1032</v>
      </c>
      <c r="E526" s="4" t="s">
        <v>6</v>
      </c>
      <c r="F526" s="3">
        <v>0</v>
      </c>
      <c r="G526" s="7" t="s">
        <v>1739</v>
      </c>
      <c r="H526" s="3">
        <v>2</v>
      </c>
      <c r="I526" s="1" t="s">
        <v>1698</v>
      </c>
      <c r="J526" s="1">
        <f t="shared" si="32"/>
        <v>1</v>
      </c>
      <c r="K526" s="4">
        <v>2</v>
      </c>
      <c r="L526" s="1">
        <f t="shared" si="33"/>
        <v>1</v>
      </c>
      <c r="N526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('1','E0000504','ໂອເວີໂຫລດ ''Schneider Electric''  LRD08 TeSys - 034678','','','','', '', '','','ອັນ',1,3,2,NOW(), 0, '0000-00-00 00:00:00', 0, '2',0,0 ); </v>
      </c>
      <c r="O526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27" spans="1:15">
      <c r="A527" s="4">
        <v>505</v>
      </c>
      <c r="B527" s="4" t="s">
        <v>2127</v>
      </c>
      <c r="C527" s="4" t="s">
        <v>2688</v>
      </c>
      <c r="D527" s="5" t="s">
        <v>1033</v>
      </c>
      <c r="E527" s="4" t="s">
        <v>6</v>
      </c>
      <c r="F527" s="3">
        <v>0</v>
      </c>
      <c r="G527" s="7" t="s">
        <v>1739</v>
      </c>
      <c r="H527" s="3">
        <v>1</v>
      </c>
      <c r="I527" s="1" t="s">
        <v>1698</v>
      </c>
      <c r="J527" s="1">
        <f t="shared" si="32"/>
        <v>1</v>
      </c>
      <c r="K527" s="4">
        <v>2</v>
      </c>
      <c r="L527" s="1">
        <f t="shared" si="33"/>
        <v>1</v>
      </c>
      <c r="N527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('1','E0000505','ໂອເວີໂຫລດ ''Schneider Electric''  LRD10 TeSys - 034679','','','','', '', '','','ອັນ',1,3,2,NOW(), 0, '0000-00-00 00:00:00', 0, '2',0,0 ); </v>
      </c>
      <c r="O527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28" spans="1:15">
      <c r="A528" s="4">
        <v>506</v>
      </c>
      <c r="B528" s="4" t="s">
        <v>2127</v>
      </c>
      <c r="C528" s="4" t="s">
        <v>2689</v>
      </c>
      <c r="D528" s="5" t="s">
        <v>1034</v>
      </c>
      <c r="E528" s="4" t="s">
        <v>6</v>
      </c>
      <c r="F528" s="3">
        <v>0</v>
      </c>
      <c r="G528" s="7" t="s">
        <v>1739</v>
      </c>
      <c r="H528" s="3">
        <v>8</v>
      </c>
      <c r="I528" s="1" t="s">
        <v>1698</v>
      </c>
      <c r="J528" s="1">
        <f t="shared" si="32"/>
        <v>1</v>
      </c>
      <c r="K528" s="4">
        <v>2</v>
      </c>
      <c r="L528" s="1">
        <f t="shared" si="33"/>
        <v>1</v>
      </c>
      <c r="N528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('1','E0000506','ໂອເວີໂຫລດ ''Schneider Electric''  LRD12 TeSys - 034680','','','','', '', '','','ອັນ',1,3,2,NOW(), 0, '0000-00-00 00:00:00', 0, '2',0,0 ); </v>
      </c>
      <c r="O528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529" spans="1:15">
      <c r="A529" s="4">
        <v>507</v>
      </c>
      <c r="B529" s="4" t="s">
        <v>2127</v>
      </c>
      <c r="C529" s="4" t="s">
        <v>2690</v>
      </c>
      <c r="D529" s="5" t="s">
        <v>1035</v>
      </c>
      <c r="E529" s="4" t="s">
        <v>6</v>
      </c>
      <c r="F529" s="3">
        <v>0</v>
      </c>
      <c r="G529" s="7" t="s">
        <v>1739</v>
      </c>
      <c r="H529" s="3">
        <v>7</v>
      </c>
      <c r="I529" s="1" t="s">
        <v>1698</v>
      </c>
      <c r="J529" s="1">
        <f t="shared" si="32"/>
        <v>1</v>
      </c>
      <c r="K529" s="4">
        <v>2</v>
      </c>
      <c r="L529" s="1">
        <f t="shared" si="33"/>
        <v>1</v>
      </c>
      <c r="N529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('1','E0000507','ໂອເວີໂຫລດ ''Schneider Electric''  LRD16 TeSys - 034682','','','','', '', '','','ອັນ',1,3,2,NOW(), 0, '0000-00-00 00:00:00', 0, '2',0,0 ); </v>
      </c>
      <c r="O529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530" spans="1:15">
      <c r="A530" s="4">
        <v>508</v>
      </c>
      <c r="B530" s="4" t="s">
        <v>2127</v>
      </c>
      <c r="C530" s="4" t="s">
        <v>2691</v>
      </c>
      <c r="D530" s="5" t="s">
        <v>1036</v>
      </c>
      <c r="E530" s="4" t="s">
        <v>6</v>
      </c>
      <c r="F530" s="3">
        <v>0</v>
      </c>
      <c r="G530" s="7" t="s">
        <v>1739</v>
      </c>
      <c r="H530" s="3">
        <v>6</v>
      </c>
      <c r="I530" s="1" t="s">
        <v>1698</v>
      </c>
      <c r="J530" s="1">
        <f t="shared" si="32"/>
        <v>1</v>
      </c>
      <c r="K530" s="4">
        <v>2</v>
      </c>
      <c r="L530" s="1">
        <f t="shared" si="33"/>
        <v>1</v>
      </c>
      <c r="N530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('1','E0000508','ໂອເວີໂຫລດ ''Schneider Electric''  LRD21 TeSys - 034683','','','','', '', '','','ອັນ',1,3,2,NOW(), 0, '0000-00-00 00:00:00', 0, '2',0,0 ); </v>
      </c>
      <c r="O530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531" spans="1:15">
      <c r="A531" s="4">
        <v>509</v>
      </c>
      <c r="B531" s="4" t="s">
        <v>2127</v>
      </c>
      <c r="C531" s="4" t="s">
        <v>2692</v>
      </c>
      <c r="D531" s="5" t="s">
        <v>1037</v>
      </c>
      <c r="E531" s="4" t="s">
        <v>6</v>
      </c>
      <c r="F531" s="3">
        <v>0</v>
      </c>
      <c r="G531" s="7" t="s">
        <v>1739</v>
      </c>
      <c r="H531" s="3">
        <v>1</v>
      </c>
      <c r="I531" s="1" t="s">
        <v>1698</v>
      </c>
      <c r="J531" s="1">
        <f t="shared" si="32"/>
        <v>1</v>
      </c>
      <c r="K531" s="4">
        <v>2</v>
      </c>
      <c r="L531" s="1">
        <f t="shared" si="33"/>
        <v>1</v>
      </c>
      <c r="N531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('1','E0000509','ໂອເວີໂຫລດ ''Schneider Electric''  10A 690V','','','','', '', '','','ອັນ',1,3,2,NOW(), 0, '0000-00-00 00:00:00', 0, '2',0,0 ); </v>
      </c>
      <c r="O531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32" spans="1:15">
      <c r="A532" s="4">
        <v>510</v>
      </c>
      <c r="B532" s="4" t="s">
        <v>2127</v>
      </c>
      <c r="C532" s="4" t="s">
        <v>2693</v>
      </c>
      <c r="D532" s="5" t="s">
        <v>1038</v>
      </c>
      <c r="E532" s="4" t="s">
        <v>6</v>
      </c>
      <c r="F532" s="3">
        <v>0</v>
      </c>
      <c r="G532" s="7" t="s">
        <v>1739</v>
      </c>
      <c r="H532" s="3">
        <v>1</v>
      </c>
      <c r="I532" s="1" t="s">
        <v>1698</v>
      </c>
      <c r="J532" s="1">
        <f t="shared" si="32"/>
        <v>1</v>
      </c>
      <c r="K532" s="4">
        <v>2</v>
      </c>
      <c r="L532" s="1">
        <f t="shared" si="33"/>
        <v>1</v>
      </c>
      <c r="N532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('1','E0000510','ໂອເວີໂຫລດ ''Schneider Electric''  10A 1000V','','','','', '', '','','ອັນ',1,3,2,NOW(), 0, '0000-00-00 00:00:00', 0, '2',0,0 ); </v>
      </c>
      <c r="O532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33" spans="1:15">
      <c r="A533" s="4">
        <v>511</v>
      </c>
      <c r="B533" s="4" t="s">
        <v>2127</v>
      </c>
      <c r="C533" s="4" t="s">
        <v>2694</v>
      </c>
      <c r="D533" s="5" t="s">
        <v>1039</v>
      </c>
      <c r="E533" s="4" t="s">
        <v>8</v>
      </c>
      <c r="F533" s="3">
        <v>0</v>
      </c>
      <c r="G533" s="7" t="s">
        <v>1739</v>
      </c>
      <c r="H533" s="3">
        <v>2</v>
      </c>
      <c r="I533" s="1" t="s">
        <v>1698</v>
      </c>
      <c r="J533" s="1">
        <f t="shared" si="32"/>
        <v>1</v>
      </c>
      <c r="K533" s="4">
        <v>2</v>
      </c>
      <c r="L533" s="1">
        <f t="shared" si="33"/>
        <v>1</v>
      </c>
      <c r="N533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('1','E0000511','ໂອເວີເຟດ Multifunction 3 phase RMS monitoring relay','','','','', '', '','','ຊຸດ',1,3,2,NOW(), 0, '0000-00-00 00:00:00', 0, '2',0,0 ); </v>
      </c>
      <c r="O533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34" spans="1:15">
      <c r="A534" s="4">
        <v>512</v>
      </c>
      <c r="B534" s="4" t="s">
        <v>2127</v>
      </c>
      <c r="C534" s="4" t="s">
        <v>2695</v>
      </c>
      <c r="D534" s="5" t="s">
        <v>1040</v>
      </c>
      <c r="E534" s="4" t="s">
        <v>6</v>
      </c>
      <c r="F534" s="3">
        <v>0</v>
      </c>
      <c r="G534" s="7" t="s">
        <v>1739</v>
      </c>
      <c r="H534" s="3">
        <v>3</v>
      </c>
      <c r="I534" s="1" t="s">
        <v>1698</v>
      </c>
      <c r="J534" s="1">
        <f t="shared" si="32"/>
        <v>1</v>
      </c>
      <c r="K534" s="4">
        <v>2</v>
      </c>
      <c r="L534" s="1">
        <f t="shared" si="33"/>
        <v>1</v>
      </c>
      <c r="N534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('1','E0000512','ໂອເວີໂຫລດ '' Electric'' CT GTH-22','','','','', '', '','','ອັນ',1,3,2,NOW(), 0, '0000-00-00 00:00:00', 0, '2',0,0 ); </v>
      </c>
      <c r="O534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35" spans="1:15">
      <c r="A535" s="4">
        <v>513</v>
      </c>
      <c r="B535" s="4" t="s">
        <v>2127</v>
      </c>
      <c r="C535" s="4" t="s">
        <v>2696</v>
      </c>
      <c r="D535" s="5" t="s">
        <v>1041</v>
      </c>
      <c r="E535" s="4" t="s">
        <v>6</v>
      </c>
      <c r="F535" s="3">
        <v>0</v>
      </c>
      <c r="G535" s="7" t="s">
        <v>1739</v>
      </c>
      <c r="H535" s="3">
        <v>2</v>
      </c>
      <c r="I535" s="1" t="s">
        <v>1698</v>
      </c>
      <c r="J535" s="1">
        <f t="shared" si="32"/>
        <v>1</v>
      </c>
      <c r="K535" s="4">
        <v>2</v>
      </c>
      <c r="L535" s="1">
        <f t="shared" si="33"/>
        <v>1</v>
      </c>
      <c r="N535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('1','E0000513','ໂອເວີໂຫລດ '' MEC'' CT GTH-22','','','','', '', '','','ອັນ',1,3,2,NOW(), 0, '0000-00-00 00:00:00', 0, '2',0,0 ); </v>
      </c>
      <c r="O535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36" spans="1:15">
      <c r="A536" s="4">
        <v>514</v>
      </c>
      <c r="B536" s="4" t="s">
        <v>2127</v>
      </c>
      <c r="C536" s="4" t="s">
        <v>2697</v>
      </c>
      <c r="D536" s="5" t="s">
        <v>1042</v>
      </c>
      <c r="E536" s="4" t="s">
        <v>6</v>
      </c>
      <c r="F536" s="3">
        <v>0</v>
      </c>
      <c r="G536" s="7" t="s">
        <v>1739</v>
      </c>
      <c r="H536" s="3">
        <v>1</v>
      </c>
      <c r="I536" s="1" t="s">
        <v>1698</v>
      </c>
      <c r="J536" s="1">
        <f t="shared" si="32"/>
        <v>1</v>
      </c>
      <c r="K536" s="4">
        <v>2</v>
      </c>
      <c r="L536" s="1">
        <f t="shared" si="33"/>
        <v>1</v>
      </c>
      <c r="N536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('1','E0000514','ໂອເວີໂຫລດ '' DELIXI'' JRS1D-25  660V','','','','', '', '','','ອັນ',1,3,2,NOW(), 0, '0000-00-00 00:00:00', 0, '2',0,0 ); </v>
      </c>
      <c r="O536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37" spans="1:15">
      <c r="A537" s="4">
        <v>515</v>
      </c>
      <c r="B537" s="4" t="s">
        <v>2127</v>
      </c>
      <c r="C537" s="4" t="s">
        <v>2698</v>
      </c>
      <c r="D537" s="5" t="s">
        <v>1043</v>
      </c>
      <c r="E537" s="4" t="s">
        <v>6</v>
      </c>
      <c r="F537" s="3">
        <v>0</v>
      </c>
      <c r="G537" s="7" t="s">
        <v>1739</v>
      </c>
      <c r="H537" s="3">
        <v>1</v>
      </c>
      <c r="I537" s="1" t="s">
        <v>1698</v>
      </c>
      <c r="J537" s="1">
        <f t="shared" si="32"/>
        <v>1</v>
      </c>
      <c r="K537" s="4">
        <v>2</v>
      </c>
      <c r="L537" s="1">
        <f t="shared" si="33"/>
        <v>1</v>
      </c>
      <c r="N537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('1','E0000515','ໂອເວີໂຫລດ '' LS''  MT-22 690V','','','','', '', '','','ອັນ',1,3,2,NOW(), 0, '0000-00-00 00:00:00', 0, '2',0,0 ); </v>
      </c>
      <c r="O537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38" spans="1:15">
      <c r="A538" s="4">
        <v>516</v>
      </c>
      <c r="B538" s="4" t="s">
        <v>2127</v>
      </c>
      <c r="C538" s="4" t="s">
        <v>2699</v>
      </c>
      <c r="D538" s="5" t="s">
        <v>1044</v>
      </c>
      <c r="E538" s="4" t="s">
        <v>6</v>
      </c>
      <c r="F538" s="3">
        <v>0</v>
      </c>
      <c r="G538" s="7" t="s">
        <v>1739</v>
      </c>
      <c r="H538" s="3">
        <v>1</v>
      </c>
      <c r="I538" s="1" t="s">
        <v>1698</v>
      </c>
      <c r="J538" s="1">
        <f t="shared" si="32"/>
        <v>1</v>
      </c>
      <c r="K538" s="4">
        <v>2</v>
      </c>
      <c r="L538" s="1">
        <f t="shared" si="33"/>
        <v>1</v>
      </c>
      <c r="N538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('1','E0000516','ໂອເວີໂຫລດ '' MITSUBISHI Electric'' TH-N20 690V','','','','', '', '','','ອັນ',1,3,2,NOW(), 0, '0000-00-00 00:00:00', 0, '2',0,0 ); </v>
      </c>
      <c r="O538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39" spans="1:15">
      <c r="A539" s="4">
        <v>517</v>
      </c>
      <c r="B539" s="4" t="s">
        <v>2127</v>
      </c>
      <c r="C539" s="4" t="s">
        <v>2700</v>
      </c>
      <c r="D539" s="5" t="s">
        <v>1045</v>
      </c>
      <c r="E539" s="4" t="s">
        <v>6</v>
      </c>
      <c r="F539" s="3">
        <v>0</v>
      </c>
      <c r="G539" s="7" t="s">
        <v>1739</v>
      </c>
      <c r="H539" s="3">
        <v>1</v>
      </c>
      <c r="I539" s="1" t="s">
        <v>1698</v>
      </c>
      <c r="J539" s="1">
        <f t="shared" si="32"/>
        <v>1</v>
      </c>
      <c r="K539" s="4">
        <v>2</v>
      </c>
      <c r="L539" s="1">
        <f t="shared" si="33"/>
        <v>1</v>
      </c>
      <c r="N539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('1','E0000517','ໂອເວີໂຫລດ '' MITSUBISHI Electric'' TH-N12 600V','','','','', '', '','','ອັນ',1,3,2,NOW(), 0, '0000-00-00 00:00:00', 0, '2',0,0 ); </v>
      </c>
      <c r="O539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40" spans="1:15" s="4" customFormat="1">
      <c r="A540" s="4">
        <v>518</v>
      </c>
      <c r="C540" s="4" t="s">
        <v>2701</v>
      </c>
      <c r="D540" s="5" t="s">
        <v>2011</v>
      </c>
      <c r="E540" s="4" t="s">
        <v>6</v>
      </c>
      <c r="F540" s="7">
        <v>250800</v>
      </c>
      <c r="G540" s="7" t="s">
        <v>1739</v>
      </c>
      <c r="H540" s="7">
        <v>2</v>
      </c>
      <c r="I540" s="1" t="s">
        <v>1669</v>
      </c>
      <c r="J540" s="1">
        <f t="shared" si="32"/>
        <v>3</v>
      </c>
      <c r="K540" s="4">
        <v>2</v>
      </c>
      <c r="L540" s="1">
        <f t="shared" si="33"/>
        <v>1</v>
      </c>
      <c r="N540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('3','E0000518','ໂອເວີໂຫລດ  Over Load 4A-6A','','','','', '', '','','ອັນ',1,3,2,NOW(), 0, '0000-00-00 00:00:00', 0, '2',0,0 ); </v>
      </c>
      <c r="O540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250800',0,0,0,'', '1','1','0000-00-00','-',NOW(),'-',NOW(),'-',NOW(),'1','1','','','');</v>
      </c>
    </row>
    <row r="541" spans="1:15" s="4" customFormat="1">
      <c r="A541" s="4">
        <v>519</v>
      </c>
      <c r="C541" s="4" t="s">
        <v>2702</v>
      </c>
      <c r="D541" s="5" t="s">
        <v>2012</v>
      </c>
      <c r="E541" s="4" t="s">
        <v>6</v>
      </c>
      <c r="F541" s="7">
        <v>250800</v>
      </c>
      <c r="G541" s="7" t="s">
        <v>1739</v>
      </c>
      <c r="H541" s="7">
        <v>2</v>
      </c>
      <c r="I541" s="1" t="s">
        <v>1669</v>
      </c>
      <c r="J541" s="1">
        <f t="shared" si="32"/>
        <v>3</v>
      </c>
      <c r="K541" s="4">
        <v>2</v>
      </c>
      <c r="L541" s="1">
        <f t="shared" si="33"/>
        <v>1</v>
      </c>
      <c r="N541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('3','E0000519','ໂອເວີໂຫລດ  Over Load 7A-11A','','','','', '', '','','ອັນ',1,3,2,NOW(), 0, '0000-00-00 00:00:00', 0, '2',0,0 ); </v>
      </c>
      <c r="O541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250800',0,0,0,'', '1','1','0000-00-00','-',NOW(),'-',NOW(),'-',NOW(),'1','1','','','');</v>
      </c>
    </row>
    <row r="542" spans="1:15">
      <c r="A542" s="4">
        <v>520</v>
      </c>
      <c r="B542" s="4" t="s">
        <v>2128</v>
      </c>
      <c r="C542" s="4" t="s">
        <v>2703</v>
      </c>
      <c r="D542" s="5" t="s">
        <v>2096</v>
      </c>
      <c r="E542" s="4" t="s">
        <v>6</v>
      </c>
      <c r="F542" s="3">
        <v>0</v>
      </c>
      <c r="G542" s="7" t="s">
        <v>1739</v>
      </c>
      <c r="H542" s="3">
        <v>18</v>
      </c>
      <c r="I542" s="1" t="s">
        <v>1698</v>
      </c>
      <c r="J542" s="1">
        <f t="shared" si="32"/>
        <v>1</v>
      </c>
      <c r="K542" s="4">
        <v>2</v>
      </c>
      <c r="L542" s="1">
        <f t="shared" si="33"/>
        <v>1</v>
      </c>
      <c r="N542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('1','E0000520','ເຄື່ອງດັບໄຟ  ignitor  GATA  TZ   400W','','','','', '', '','','ອັນ',1,3,2,NOW(), 0, '0000-00-00 00:00:00', 0, '2',0,0 ); </v>
      </c>
      <c r="O542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543" spans="1:15">
      <c r="A543" s="4">
        <v>521</v>
      </c>
      <c r="B543" s="4" t="s">
        <v>2128</v>
      </c>
      <c r="C543" s="4" t="s">
        <v>2704</v>
      </c>
      <c r="D543" s="5" t="s">
        <v>2097</v>
      </c>
      <c r="E543" s="4" t="s">
        <v>6</v>
      </c>
      <c r="F543" s="3">
        <v>0</v>
      </c>
      <c r="G543" s="7" t="s">
        <v>1739</v>
      </c>
      <c r="H543" s="3">
        <v>4</v>
      </c>
      <c r="I543" s="1" t="s">
        <v>1698</v>
      </c>
      <c r="J543" s="1">
        <f t="shared" si="32"/>
        <v>1</v>
      </c>
      <c r="K543" s="4">
        <v>2</v>
      </c>
      <c r="L543" s="1">
        <f t="shared" si="33"/>
        <v>1</v>
      </c>
      <c r="N543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('1','E0000521','ເຄື່ອງດັບໄຟ  ignitor  GATA  TZ   2000W','','','','', '', '','','ອັນ',1,3,2,NOW(), 0, '0000-00-00 00:00:00', 0, '2',0,0 ); </v>
      </c>
      <c r="O543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44" spans="1:15">
      <c r="A544" s="4">
        <v>522</v>
      </c>
      <c r="B544" s="4" t="s">
        <v>2128</v>
      </c>
      <c r="C544" s="4" t="s">
        <v>2705</v>
      </c>
      <c r="D544" s="5" t="s">
        <v>2098</v>
      </c>
      <c r="E544" s="4" t="s">
        <v>6</v>
      </c>
      <c r="F544" s="3">
        <v>0</v>
      </c>
      <c r="G544" s="7" t="s">
        <v>1739</v>
      </c>
      <c r="H544" s="3">
        <v>6</v>
      </c>
      <c r="I544" s="1" t="s">
        <v>1698</v>
      </c>
      <c r="J544" s="1">
        <f t="shared" si="32"/>
        <v>1</v>
      </c>
      <c r="K544" s="4">
        <v>2</v>
      </c>
      <c r="L544" s="1">
        <f t="shared" si="33"/>
        <v>1</v>
      </c>
      <c r="N544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('1','E0000522','ເຄື່ອງດັບໄຟ  ignitor  GATA     FOR 12V50W  HILOGEN','','','','', '', '','','ອັນ',1,3,2,NOW(), 0, '0000-00-00 00:00:00', 0, '2',0,0 ); </v>
      </c>
      <c r="O544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545" spans="1:15">
      <c r="A545" s="4">
        <v>523</v>
      </c>
      <c r="B545" s="4" t="s">
        <v>2128</v>
      </c>
      <c r="C545" s="4" t="s">
        <v>2706</v>
      </c>
      <c r="D545" s="5" t="s">
        <v>2099</v>
      </c>
      <c r="E545" s="4" t="s">
        <v>6</v>
      </c>
      <c r="F545" s="3">
        <v>0</v>
      </c>
      <c r="G545" s="7" t="s">
        <v>1739</v>
      </c>
      <c r="H545" s="3">
        <v>39</v>
      </c>
      <c r="I545" s="1" t="s">
        <v>1698</v>
      </c>
      <c r="J545" s="1">
        <f t="shared" si="32"/>
        <v>1</v>
      </c>
      <c r="K545" s="4">
        <v>2</v>
      </c>
      <c r="L545" s="1">
        <f t="shared" si="33"/>
        <v>1</v>
      </c>
      <c r="N545" s="4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('1','E0000523','ເຄື່ອງດັບໄຟ  ignitor  SYLVANIA     FOR 220/230/240V  Type   SLI  70 - 400W  ','','','','', '', '','','ອັນ',1,3,2,NOW(), 0, '0000-00-00 00:00:00', 0, '2',0,0 ); </v>
      </c>
      <c r="O545" s="4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</sheetData>
  <autoFilter ref="A1:I545" xr:uid="{4B06217F-AAA0-4A32-BCF2-2D7006FBB901}"/>
  <pageMargins left="0.7" right="0.7" top="0.75" bottom="0.75" header="0.3" footer="0.3"/>
  <pageSetup paperSize="9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4F06-E5F4-4F8E-97B4-85D71E499DBD}">
  <dimension ref="A1:O423"/>
  <sheetViews>
    <sheetView workbookViewId="0">
      <pane ySplit="1" topLeftCell="A2" activePane="bottomLeft" state="frozenSplit"/>
      <selection pane="bottomLeft" activeCell="N423" sqref="N2:N423"/>
    </sheetView>
  </sheetViews>
  <sheetFormatPr defaultColWidth="9.21875" defaultRowHeight="15.6"/>
  <cols>
    <col min="1" max="1" width="7" style="4" customWidth="1"/>
    <col min="2" max="2" width="14.77734375" style="4" bestFit="1" customWidth="1"/>
    <col min="3" max="3" width="13.21875" style="4" customWidth="1"/>
    <col min="4" max="4" width="47.77734375" style="5" bestFit="1" customWidth="1"/>
    <col min="5" max="5" width="9.21875" style="4"/>
    <col min="6" max="6" width="14.21875" style="6" bestFit="1" customWidth="1"/>
    <col min="7" max="8" width="9.21875" style="3"/>
    <col min="9" max="9" width="24.77734375" style="1" bestFit="1" customWidth="1"/>
    <col min="10" max="16384" width="9.21875" style="1"/>
  </cols>
  <sheetData>
    <row r="1" spans="1:15" s="4" customFormat="1">
      <c r="A1" s="4" t="s">
        <v>0</v>
      </c>
      <c r="B1" s="4" t="s">
        <v>2091</v>
      </c>
      <c r="C1" s="4" t="s">
        <v>1915</v>
      </c>
      <c r="D1" s="4" t="s">
        <v>47</v>
      </c>
      <c r="E1" s="4" t="s">
        <v>1</v>
      </c>
      <c r="F1" s="6" t="s">
        <v>2</v>
      </c>
      <c r="G1" s="4" t="s">
        <v>1737</v>
      </c>
      <c r="H1" s="7" t="s">
        <v>3</v>
      </c>
      <c r="I1" s="4" t="s">
        <v>1853</v>
      </c>
    </row>
    <row r="2" spans="1:15" s="4" customFormat="1">
      <c r="A2" s="4">
        <v>1</v>
      </c>
      <c r="C2" s="4" t="str">
        <f>TEXT(A2,"P0000000")</f>
        <v>P0000001</v>
      </c>
      <c r="D2" s="5" t="s">
        <v>1856</v>
      </c>
      <c r="E2" s="4" t="s">
        <v>6</v>
      </c>
      <c r="F2" s="6">
        <v>90000</v>
      </c>
      <c r="G2" s="4" t="s">
        <v>1739</v>
      </c>
      <c r="H2" s="7">
        <v>1</v>
      </c>
      <c r="I2" s="1" t="s">
        <v>1669</v>
      </c>
      <c r="J2" s="1">
        <f>_xlfn.IFS(I2="ສາງລາຍວັນສຳນັກງານໃຫຍ່",1,I2="ພະແນກບໍລິຫານສຳນັກງານໃຫຍ່",2,I2="ໄອເຕັກສູນວາງສະແດງສິນຄ້າ",3,I2="ໄອເຕັກມໍລ",4,I2="ໄອເຕັກສວນນ້ຳ",5,I2="ທົ່ງຂັນຄຳມໍລ",6)</f>
        <v>3</v>
      </c>
      <c r="K2" s="4">
        <v>3</v>
      </c>
      <c r="L2" s="1">
        <f>_xlfn.IFS(G2="ກີບ",1,G2="ບາດ",3,G2="ໂດລາ",2,TRUE,1)</f>
        <v>1</v>
      </c>
      <c r="N2" s="1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J2 &amp;"','"&amp; C2 &amp;"','"&amp; D2 &amp;"','','','','', '', '','','" &amp; E2 &amp;"',1,3,2,NOW(), 0, '0000-00-00 00:00:00', 0, '"&amp; K2&amp;"',0,0 );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('3','P0000001','ກ໋ອກງວງອ່າງລ້າງຖ້ວຍ   1/2''','','','','', '', '','','ອັນ',1,3,2,NOW(), 0, '0000-00-00 00:00:00', 0, '3',0,0 ); </v>
      </c>
      <c r="O2" s="1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'"&amp;J2&amp;"', '2024-04-10', (SELECT MAX(materialID) as materialID FROM tb_material WHERE info_id= '"&amp;J2&amp;"'), 0,0,'"&amp;H2&amp;"', 1, 1, 2, NOW(), 'ຮັບສິນຄ້າເຂົ້າໃໝ່', 'admin',' "&amp;F2&amp;"',0,0,0,'', '1','1','0000-00-00','-',NOW(),'-',NOW(),'-',NOW(),'"&amp;L2&amp;"','1','','','');"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90000',0,0,0,'', '1','1','0000-00-00','-',NOW(),'-',NOW(),'-',NOW(),'1','1','','','');</v>
      </c>
    </row>
    <row r="3" spans="1:15" s="4" customFormat="1">
      <c r="A3" s="4">
        <v>2</v>
      </c>
      <c r="C3" s="4" t="str">
        <f t="shared" ref="C3:C66" si="0">TEXT(A3,"P0000000")</f>
        <v>P0000002</v>
      </c>
      <c r="D3" s="5" t="s">
        <v>1773</v>
      </c>
      <c r="E3" s="4" t="s">
        <v>6</v>
      </c>
      <c r="F3" s="6">
        <v>1200</v>
      </c>
      <c r="G3" s="4" t="s">
        <v>1738</v>
      </c>
      <c r="H3" s="7">
        <v>1</v>
      </c>
      <c r="I3" s="5" t="s">
        <v>1685</v>
      </c>
      <c r="J3" s="1">
        <f t="shared" ref="J3:J66" si="1">_xlfn.IFS(I3="ສາງລາຍວັນສຳນັກງານໃຫຍ່",1,I3="ພະແນກບໍລິຫານສຳນັກງານໃຫຍ່",2,I3="ໄອເຕັກສູນວາງສະແດງສິນຄ້າ",3,I3="ໄອເຕັກມໍລ",4,I3="ໄອເຕັກສວນນ້ຳ",5,I3="ທົ່ງຂັນຄຳມໍລ",6)</f>
        <v>4</v>
      </c>
      <c r="K3" s="4">
        <v>3</v>
      </c>
      <c r="L3" s="1">
        <f t="shared" ref="L3:L66" si="2">_xlfn.IFS(G3="ກີບ",1,G3="ບາດ",3,G3="ໂດລາ",2,TRUE,1)</f>
        <v>3</v>
      </c>
      <c r="N3" s="1" t="str">
        <f t="shared" ref="N3:N66" si="3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J3 &amp;"','"&amp; C3 &amp;"','"&amp; D3 &amp;"','','','','', '', '','','" &amp; E3 &amp;"',1,3,2,NOW(), 0, '0000-00-00 00:00:00', 0, '"&amp; K3&amp;"',0,0 );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('4','P0000002','ເພັດເຊີສະວິກ KP35 ( ສະວິກແຮງດັນນ້ຳ )','','','','', '', '','','ອັນ',1,3,2,NOW(), 0, '0000-00-00 00:00:00', 0, '3',0,0 ); </v>
      </c>
      <c r="O3" s="1" t="str">
        <f t="shared" ref="O3:O66" si="4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'"&amp;J3&amp;"', '2024-04-10', (SELECT MAX(materialID) as materialID FROM tb_material WHERE info_id= '"&amp;J3&amp;"'), 0,0,'"&amp;H3&amp;"', 1, 1, 2, NOW(), 'ຮັບສິນຄ້າເຂົ້າໃໝ່', 'admin',' "&amp;F3&amp;"',0,0,0,'', '1','1','0000-00-00','-',NOW(),'-',NOW(),'-',NOW(),'"&amp;L3&amp;"','1','','','');"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1200',0,0,0,'', '1','1','0000-00-00','-',NOW(),'-',NOW(),'-',NOW(),'3','1','','','');</v>
      </c>
    </row>
    <row r="4" spans="1:15" s="4" customFormat="1">
      <c r="A4" s="4">
        <v>3</v>
      </c>
      <c r="C4" s="4" t="str">
        <f t="shared" si="0"/>
        <v>P0000003</v>
      </c>
      <c r="D4" s="5" t="s">
        <v>1857</v>
      </c>
      <c r="E4" s="4" t="s">
        <v>6</v>
      </c>
      <c r="F4" s="6">
        <v>80000</v>
      </c>
      <c r="G4" s="4" t="s">
        <v>1739</v>
      </c>
      <c r="H4" s="7">
        <v>2</v>
      </c>
      <c r="I4" s="5" t="s">
        <v>1687</v>
      </c>
      <c r="J4" s="1">
        <f t="shared" si="1"/>
        <v>5</v>
      </c>
      <c r="K4" s="4">
        <v>3</v>
      </c>
      <c r="L4" s="1">
        <f t="shared" si="2"/>
        <v>1</v>
      </c>
      <c r="N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('5','P0000003','ກ໋ອກຫົວໝຸນ  1/2''    ຄໍສັ້ນ','','','','', '', '','','ອັນ',1,3,2,NOW(), 0, '0000-00-00 00:00:00', 0, '3',0,0 ); </v>
      </c>
      <c r="O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0,0,'2', 1, 1, 2, NOW(), 'ຮັບສິນຄ້າເຂົ້າໃໝ່', 'admin',' 80000',0,0,0,'', '1','1','0000-00-00','-',NOW(),'-',NOW(),'-',NOW(),'1','1','','','');</v>
      </c>
    </row>
    <row r="5" spans="1:15" s="4" customFormat="1">
      <c r="A5" s="4">
        <v>4</v>
      </c>
      <c r="C5" s="4" t="str">
        <f t="shared" si="0"/>
        <v>P0000004</v>
      </c>
      <c r="D5" s="5" t="s">
        <v>1770</v>
      </c>
      <c r="E5" s="4" t="s">
        <v>6</v>
      </c>
      <c r="F5" s="6">
        <v>1.53</v>
      </c>
      <c r="G5" s="4" t="s">
        <v>1738</v>
      </c>
      <c r="H5" s="7">
        <v>13</v>
      </c>
      <c r="I5" s="5" t="s">
        <v>1685</v>
      </c>
      <c r="J5" s="1">
        <f t="shared" si="1"/>
        <v>4</v>
      </c>
      <c r="K5" s="4">
        <v>3</v>
      </c>
      <c r="L5" s="1">
        <f t="shared" si="2"/>
        <v>3</v>
      </c>
      <c r="N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('4','P0000004','ກິບຮັດທໍ່ PVC  3/4''','','','','', '', '','','ອັນ',1,3,2,NOW(), 0, '0000-00-00 00:00:00', 0, '3',0,0 ); </v>
      </c>
      <c r="O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0,0,'13', 1, 1, 2, NOW(), 'ຮັບສິນຄ້າເຂົ້າໃໝ່', 'admin',' 1.53',0,0,0,'', '1','1','0000-00-00','-',NOW(),'-',NOW(),'-',NOW(),'3','1','','','');</v>
      </c>
    </row>
    <row r="6" spans="1:15">
      <c r="A6" s="4">
        <v>5</v>
      </c>
      <c r="B6" s="4" t="s">
        <v>2130</v>
      </c>
      <c r="C6" s="4" t="str">
        <f t="shared" si="0"/>
        <v>P0000005</v>
      </c>
      <c r="D6" s="5" t="s">
        <v>1308</v>
      </c>
      <c r="E6" s="4" t="s">
        <v>6</v>
      </c>
      <c r="F6" s="6">
        <v>0</v>
      </c>
      <c r="G6" s="4" t="s">
        <v>1739</v>
      </c>
      <c r="H6" s="3">
        <v>54</v>
      </c>
      <c r="I6" s="1" t="s">
        <v>1698</v>
      </c>
      <c r="J6" s="1">
        <f t="shared" si="1"/>
        <v>1</v>
      </c>
      <c r="K6" s="4">
        <v>3</v>
      </c>
      <c r="L6" s="1">
        <f t="shared" si="2"/>
        <v>1</v>
      </c>
      <c r="N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('1','P0000005','ກິບຈັບທໍ່  PVC  1 1/2''','','','','', '', '','','ອັນ',1,3,2,NOW(), 0, '0000-00-00 00:00:00', 0, '3',0,0 ); </v>
      </c>
      <c r="O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0,0,'54', 1, 1, 2, NOW(), 'ຮັບສິນຄ້າເຂົ້າໃໝ່', 'admin',' 0',0,0,0,'', '1','1','0000-00-00','-',NOW(),'-',NOW(),'-',NOW(),'1','1','','','');</v>
      </c>
    </row>
    <row r="7" spans="1:15">
      <c r="A7" s="4">
        <v>6</v>
      </c>
      <c r="B7" s="4" t="s">
        <v>2130</v>
      </c>
      <c r="C7" s="4" t="str">
        <f t="shared" si="0"/>
        <v>P0000006</v>
      </c>
      <c r="D7" s="5" t="s">
        <v>1309</v>
      </c>
      <c r="E7" s="4" t="s">
        <v>6</v>
      </c>
      <c r="F7" s="6">
        <v>0</v>
      </c>
      <c r="G7" s="4" t="s">
        <v>1739</v>
      </c>
      <c r="H7" s="3">
        <v>2</v>
      </c>
      <c r="I7" s="1" t="s">
        <v>1698</v>
      </c>
      <c r="J7" s="1">
        <f t="shared" si="1"/>
        <v>1</v>
      </c>
      <c r="K7" s="4">
        <v>3</v>
      </c>
      <c r="L7" s="1">
        <f t="shared" si="2"/>
        <v>1</v>
      </c>
      <c r="N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('1','P0000006','ກິບຈັບທໍ່  PVC  3''','','','','', '', '','','ອັນ',1,3,2,NOW(), 0, '0000-00-00 00:00:00', 0, '3',0,0 ); </v>
      </c>
      <c r="O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8" spans="1:15">
      <c r="A8" s="4">
        <v>7</v>
      </c>
      <c r="B8" s="4" t="s">
        <v>2130</v>
      </c>
      <c r="C8" s="4" t="str">
        <f t="shared" si="0"/>
        <v>P0000007</v>
      </c>
      <c r="D8" s="5" t="s">
        <v>1310</v>
      </c>
      <c r="E8" s="4" t="s">
        <v>6</v>
      </c>
      <c r="F8" s="6">
        <v>0</v>
      </c>
      <c r="G8" s="4" t="s">
        <v>1739</v>
      </c>
      <c r="H8" s="3">
        <v>37</v>
      </c>
      <c r="I8" s="1" t="s">
        <v>1698</v>
      </c>
      <c r="J8" s="1">
        <f t="shared" si="1"/>
        <v>1</v>
      </c>
      <c r="K8" s="4">
        <v>3</v>
      </c>
      <c r="L8" s="1">
        <f t="shared" si="2"/>
        <v>1</v>
      </c>
      <c r="N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('1','P0000007','ກິບຈັບທໍ່  PVC  4''','','','','', '', '','','ອັນ',1,3,2,NOW(), 0, '0000-00-00 00:00:00', 0, '3',0,0 ); </v>
      </c>
      <c r="O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0,0,'37', 1, 1, 2, NOW(), 'ຮັບສິນຄ້າເຂົ້າໃໝ່', 'admin',' 0',0,0,0,'', '1','1','0000-00-00','-',NOW(),'-',NOW(),'-',NOW(),'1','1','','','');</v>
      </c>
    </row>
    <row r="9" spans="1:15" s="4" customFormat="1">
      <c r="A9" s="4">
        <v>8</v>
      </c>
      <c r="C9" s="4" t="str">
        <f t="shared" si="0"/>
        <v>P0000008</v>
      </c>
      <c r="D9" s="5" t="s">
        <v>1785</v>
      </c>
      <c r="E9" s="4" t="s">
        <v>6</v>
      </c>
      <c r="F9" s="6">
        <v>1765</v>
      </c>
      <c r="G9" s="4" t="s">
        <v>1738</v>
      </c>
      <c r="H9" s="7">
        <v>1</v>
      </c>
      <c r="I9" s="1" t="s">
        <v>1698</v>
      </c>
      <c r="J9" s="1">
        <f t="shared" si="1"/>
        <v>1</v>
      </c>
      <c r="K9" s="4">
        <v>3</v>
      </c>
      <c r="L9" s="1">
        <f t="shared" si="2"/>
        <v>3</v>
      </c>
      <c r="N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('1','P0000008','ກົງເຕີນ້ຳປະປາ   NWM 25   1''','','','','', '', '','','ອັນ',1,3,2,NOW(), 0, '0000-00-00 00:00:00', 0, '3',0,0 ); </v>
      </c>
      <c r="O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1765',0,0,0,'', '1','1','0000-00-00','-',NOW(),'-',NOW(),'-',NOW(),'3','1','','','');</v>
      </c>
    </row>
    <row r="10" spans="1:15" s="4" customFormat="1">
      <c r="A10" s="4">
        <v>9</v>
      </c>
      <c r="C10" s="4" t="str">
        <f t="shared" si="0"/>
        <v>P0000009</v>
      </c>
      <c r="D10" s="5" t="s">
        <v>1786</v>
      </c>
      <c r="E10" s="4" t="s">
        <v>6</v>
      </c>
      <c r="F10" s="6">
        <v>4632</v>
      </c>
      <c r="G10" s="4" t="s">
        <v>1738</v>
      </c>
      <c r="H10" s="7">
        <v>2</v>
      </c>
      <c r="I10" s="1" t="s">
        <v>1698</v>
      </c>
      <c r="J10" s="1">
        <f t="shared" si="1"/>
        <v>1</v>
      </c>
      <c r="K10" s="4">
        <v>3</v>
      </c>
      <c r="L10" s="1">
        <f t="shared" si="2"/>
        <v>3</v>
      </c>
      <c r="N1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('1','P0000009','ກົງເຕີນ້ຳປະປາ   NWM 50   2''','','','','', '', '','','ອັນ',1,3,2,NOW(), 0, '0000-00-00 00:00:00', 0, '3',0,0 ); </v>
      </c>
      <c r="O1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4632',0,0,0,'', '1','1','0000-00-00','-',NOW(),'-',NOW(),'-',NOW(),'3','1','','','');</v>
      </c>
    </row>
    <row r="11" spans="1:15">
      <c r="A11" s="4">
        <v>10</v>
      </c>
      <c r="B11" s="4" t="s">
        <v>2131</v>
      </c>
      <c r="C11" s="4" t="str">
        <f t="shared" si="0"/>
        <v>P0000010</v>
      </c>
      <c r="D11" s="5" t="s">
        <v>1514</v>
      </c>
      <c r="E11" s="4" t="s">
        <v>6</v>
      </c>
      <c r="F11" s="6">
        <v>0</v>
      </c>
      <c r="G11" s="4" t="s">
        <v>1739</v>
      </c>
      <c r="H11" s="3">
        <v>79</v>
      </c>
      <c r="I11" s="1" t="s">
        <v>1698</v>
      </c>
      <c r="J11" s="1">
        <f t="shared" si="1"/>
        <v>1</v>
      </c>
      <c r="K11" s="4">
        <v>3</v>
      </c>
      <c r="L11" s="1">
        <f t="shared" si="2"/>
        <v>1</v>
      </c>
      <c r="N1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('1','P0000010','ກ້າມປູ    SIZE   20    PVC - U     ສີເທົາ','','','','', '', '','','ອັນ',1,3,2,NOW(), 0, '0000-00-00 00:00:00', 0, '3',0,0 ); </v>
      </c>
      <c r="O1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0,0,'79', 1, 1, 2, NOW(), 'ຮັບສິນຄ້າເຂົ້າໃໝ່', 'admin',' 0',0,0,0,'', '1','1','0000-00-00','-',NOW(),'-',NOW(),'-',NOW(),'1','1','','','');</v>
      </c>
    </row>
    <row r="12" spans="1:15">
      <c r="A12" s="4">
        <v>11</v>
      </c>
      <c r="B12" s="4" t="s">
        <v>2130</v>
      </c>
      <c r="C12" s="4" t="str">
        <f t="shared" si="0"/>
        <v>P0000011</v>
      </c>
      <c r="D12" s="5" t="s">
        <v>2030</v>
      </c>
      <c r="E12" s="4" t="s">
        <v>6</v>
      </c>
      <c r="F12" s="6">
        <v>0</v>
      </c>
      <c r="G12" s="4" t="s">
        <v>1739</v>
      </c>
      <c r="H12" s="3">
        <v>29</v>
      </c>
      <c r="I12" s="1" t="s">
        <v>1698</v>
      </c>
      <c r="J12" s="1">
        <f t="shared" si="1"/>
        <v>1</v>
      </c>
      <c r="K12" s="4">
        <v>3</v>
      </c>
      <c r="L12" s="1">
        <f t="shared" si="2"/>
        <v>1</v>
      </c>
      <c r="N1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('1','P0000011','ຂໍ້ຕໍ່ຊື່  PVC  3/4''          13.5mm','','','','', '', '','','ອັນ',1,3,2,NOW(), 0, '0000-00-00 00:00:00', 0, '3',0,0 ); </v>
      </c>
      <c r="O1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13" spans="1:15">
      <c r="A13" s="14">
        <v>12</v>
      </c>
      <c r="B13" s="14" t="s">
        <v>2130</v>
      </c>
      <c r="C13" s="14" t="str">
        <f t="shared" si="0"/>
        <v>P0000012</v>
      </c>
      <c r="D13" s="27" t="s">
        <v>2031</v>
      </c>
      <c r="E13" s="14" t="s">
        <v>6</v>
      </c>
      <c r="F13" s="17">
        <v>0</v>
      </c>
      <c r="G13" s="28"/>
      <c r="H13" s="28">
        <v>3</v>
      </c>
      <c r="I13" s="15" t="s">
        <v>1698</v>
      </c>
      <c r="J13" s="1">
        <f t="shared" si="1"/>
        <v>1</v>
      </c>
      <c r="K13" s="4">
        <v>3</v>
      </c>
      <c r="L13" s="1">
        <f t="shared" si="2"/>
        <v>1</v>
      </c>
      <c r="N1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('1','P0000012','ຂໍ້ຕໍ່ຊື່  PVC  1 1/2''        13.5mm','','','','', '', '','','ອັນ',1,3,2,NOW(), 0, '0000-00-00 00:00:00', 0, '3',0,0 ); </v>
      </c>
      <c r="O1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4" spans="1:15" s="4" customFormat="1">
      <c r="A14" s="14">
        <v>12</v>
      </c>
      <c r="B14" s="14"/>
      <c r="C14" s="14" t="str">
        <f t="shared" si="0"/>
        <v>P0000012</v>
      </c>
      <c r="D14" s="27" t="s">
        <v>2032</v>
      </c>
      <c r="E14" s="14" t="s">
        <v>6</v>
      </c>
      <c r="F14" s="17">
        <v>6000</v>
      </c>
      <c r="G14" s="14" t="s">
        <v>1739</v>
      </c>
      <c r="H14" s="18">
        <v>9</v>
      </c>
      <c r="I14" s="15" t="s">
        <v>1669</v>
      </c>
      <c r="J14" s="1">
        <f t="shared" si="1"/>
        <v>3</v>
      </c>
      <c r="K14" s="4">
        <v>3</v>
      </c>
      <c r="L14" s="1">
        <f t="shared" si="2"/>
        <v>1</v>
      </c>
      <c r="N1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('3','P0000012','ຂໍ້ຕໍ່ຊື່  PVC  1 1/2"        13.5mm','','','','', '', '','','ອັນ',1,3,2,NOW(), 0, '0000-00-00 00:00:00', 0, '3',0,0 ); </v>
      </c>
      <c r="O1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0,0,'9', 1, 1, 2, NOW(), 'ຮັບສິນຄ້າເຂົ້າໃໝ່', 'admin',' 6000',0,0,0,'', '1','1','0000-00-00','-',NOW(),'-',NOW(),'-',NOW(),'1','1','','','');</v>
      </c>
    </row>
    <row r="15" spans="1:15">
      <c r="A15" s="4">
        <v>13</v>
      </c>
      <c r="B15" s="4" t="s">
        <v>2130</v>
      </c>
      <c r="C15" s="4" t="str">
        <f t="shared" si="0"/>
        <v>P0000013</v>
      </c>
      <c r="D15" s="5" t="s">
        <v>2033</v>
      </c>
      <c r="E15" s="4" t="s">
        <v>6</v>
      </c>
      <c r="F15" s="6">
        <v>0</v>
      </c>
      <c r="G15" s="4" t="s">
        <v>1739</v>
      </c>
      <c r="H15" s="3">
        <v>55</v>
      </c>
      <c r="I15" s="1" t="s">
        <v>1698</v>
      </c>
      <c r="J15" s="1">
        <f t="shared" si="1"/>
        <v>1</v>
      </c>
      <c r="K15" s="4">
        <v>3</v>
      </c>
      <c r="L15" s="1">
        <f t="shared" si="2"/>
        <v>1</v>
      </c>
      <c r="N1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('1','P0000013','ຂໍ້ຕໍ່ຊື່  PVC  1 1/2''        8.5mm','','','','', '', '','','ອັນ',1,3,2,NOW(), 0, '0000-00-00 00:00:00', 0, '3',0,0 ); </v>
      </c>
      <c r="O1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0,0,'55', 1, 1, 2, NOW(), 'ຮັບສິນຄ້າເຂົ້າໃໝ່', 'admin',' 0',0,0,0,'', '1','1','0000-00-00','-',NOW(),'-',NOW(),'-',NOW(),'1','1','','','');</v>
      </c>
    </row>
    <row r="16" spans="1:15" s="4" customFormat="1">
      <c r="A16" s="4">
        <v>14</v>
      </c>
      <c r="C16" s="4" t="str">
        <f t="shared" si="0"/>
        <v>P0000014</v>
      </c>
      <c r="D16" s="5" t="s">
        <v>2034</v>
      </c>
      <c r="E16" s="4" t="s">
        <v>6</v>
      </c>
      <c r="F16" s="6">
        <v>4000</v>
      </c>
      <c r="G16" s="4" t="s">
        <v>1739</v>
      </c>
      <c r="H16" s="7">
        <v>1</v>
      </c>
      <c r="I16" s="5" t="s">
        <v>1685</v>
      </c>
      <c r="J16" s="1">
        <f t="shared" si="1"/>
        <v>4</v>
      </c>
      <c r="K16" s="4">
        <v>3</v>
      </c>
      <c r="L16" s="1">
        <f t="shared" si="2"/>
        <v>1</v>
      </c>
      <c r="N1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('4','P0000014','ຂໍ້ຕໍ່ຊື່  PVC  1 1/4''        13.5mm','','','','', '', '','','ອັນ',1,3,2,NOW(), 0, '0000-00-00 00:00:00', 0, '3',0,0 ); </v>
      </c>
      <c r="O1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4000',0,0,0,'', '1','1','0000-00-00','-',NOW(),'-',NOW(),'-',NOW(),'1','1','','','');</v>
      </c>
    </row>
    <row r="17" spans="1:15">
      <c r="A17" s="4">
        <v>15</v>
      </c>
      <c r="B17" s="4" t="s">
        <v>2130</v>
      </c>
      <c r="C17" s="4" t="str">
        <f t="shared" si="0"/>
        <v>P0000015</v>
      </c>
      <c r="D17" s="5" t="s">
        <v>2035</v>
      </c>
      <c r="E17" s="4" t="s">
        <v>6</v>
      </c>
      <c r="F17" s="6">
        <v>0</v>
      </c>
      <c r="G17" s="4" t="s">
        <v>1739</v>
      </c>
      <c r="H17" s="3">
        <v>21</v>
      </c>
      <c r="I17" s="1" t="s">
        <v>1698</v>
      </c>
      <c r="J17" s="1">
        <f t="shared" si="1"/>
        <v>1</v>
      </c>
      <c r="K17" s="4">
        <v>3</v>
      </c>
      <c r="L17" s="1">
        <f t="shared" si="2"/>
        <v>1</v>
      </c>
      <c r="N1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('1','P0000015','ຂໍ້ຕໍ່ຊື່  PVC  1 1/4''        8.5mm','','','','', '', '','','ອັນ',1,3,2,NOW(), 0, '0000-00-00 00:00:00', 0, '3',0,0 ); </v>
      </c>
      <c r="O1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18" spans="1:15">
      <c r="A18" s="4">
        <v>16</v>
      </c>
      <c r="B18" s="4" t="s">
        <v>2130</v>
      </c>
      <c r="C18" s="4" t="str">
        <f t="shared" si="0"/>
        <v>P0000016</v>
      </c>
      <c r="D18" s="5" t="s">
        <v>2036</v>
      </c>
      <c r="E18" s="4" t="s">
        <v>6</v>
      </c>
      <c r="F18" s="6">
        <v>0</v>
      </c>
      <c r="G18" s="4" t="s">
        <v>1739</v>
      </c>
      <c r="H18" s="3">
        <v>46</v>
      </c>
      <c r="I18" s="1" t="s">
        <v>1698</v>
      </c>
      <c r="J18" s="1">
        <f t="shared" si="1"/>
        <v>1</v>
      </c>
      <c r="K18" s="4">
        <v>3</v>
      </c>
      <c r="L18" s="1">
        <f t="shared" si="2"/>
        <v>1</v>
      </c>
      <c r="N1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('1','P0000016','ຂໍ້ຕໍ່ຊື່  PVC  2"             8.5mm','','','','', '', '','','ອັນ',1,3,2,NOW(), 0, '0000-00-00 00:00:00', 0, '3',0,0 ); </v>
      </c>
      <c r="O1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0,0,'46', 1, 1, 2, NOW(), 'ຮັບສິນຄ້າເຂົ້າໃໝ່', 'admin',' 0',0,0,0,'', '1','1','0000-00-00','-',NOW(),'-',NOW(),'-',NOW(),'1','1','','','');</v>
      </c>
    </row>
    <row r="19" spans="1:15" s="4" customFormat="1">
      <c r="A19" s="14">
        <v>17</v>
      </c>
      <c r="B19" s="14"/>
      <c r="C19" s="14" t="str">
        <f t="shared" si="0"/>
        <v>P0000017</v>
      </c>
      <c r="D19" s="27" t="s">
        <v>2037</v>
      </c>
      <c r="E19" s="14" t="s">
        <v>6</v>
      </c>
      <c r="F19" s="17">
        <v>12000</v>
      </c>
      <c r="G19" s="14" t="s">
        <v>1739</v>
      </c>
      <c r="H19" s="18">
        <v>2</v>
      </c>
      <c r="I19" s="27" t="s">
        <v>1685</v>
      </c>
      <c r="J19" s="1">
        <f t="shared" si="1"/>
        <v>4</v>
      </c>
      <c r="K19" s="4">
        <v>3</v>
      </c>
      <c r="L19" s="1">
        <f t="shared" si="2"/>
        <v>1</v>
      </c>
      <c r="N1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('4','P0000017','ຂໍ້ຕໍ່ຊື່  PVC  2 1/2''       8.5mm','','','','', '', '','','ອັນ',1,3,2,NOW(), 0, '0000-00-00 00:00:00', 0, '3',0,0 ); </v>
      </c>
      <c r="O1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12000',0,0,0,'', '1','1','0000-00-00','-',NOW(),'-',NOW(),'-',NOW(),'1','1','','','');</v>
      </c>
    </row>
    <row r="20" spans="1:15">
      <c r="A20" s="14">
        <v>17</v>
      </c>
      <c r="B20" s="14" t="s">
        <v>2130</v>
      </c>
      <c r="C20" s="14" t="str">
        <f t="shared" si="0"/>
        <v>P0000017</v>
      </c>
      <c r="D20" s="27" t="s">
        <v>2037</v>
      </c>
      <c r="E20" s="14" t="s">
        <v>6</v>
      </c>
      <c r="F20" s="17">
        <v>0</v>
      </c>
      <c r="G20" s="14" t="s">
        <v>1739</v>
      </c>
      <c r="H20" s="28">
        <v>15</v>
      </c>
      <c r="I20" s="15" t="s">
        <v>1698</v>
      </c>
      <c r="J20" s="1">
        <f t="shared" si="1"/>
        <v>1</v>
      </c>
      <c r="K20" s="4">
        <v>3</v>
      </c>
      <c r="L20" s="1">
        <f t="shared" si="2"/>
        <v>1</v>
      </c>
      <c r="N2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('1','P0000017','ຂໍ້ຕໍ່ຊື່  PVC  2 1/2''       8.5mm','','','','', '', '','','ອັນ',1,3,2,NOW(), 0, '0000-00-00 00:00:00', 0, '3',0,0 ); </v>
      </c>
      <c r="O2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21" spans="1:15">
      <c r="A21" s="4">
        <v>18</v>
      </c>
      <c r="B21" s="4" t="s">
        <v>2130</v>
      </c>
      <c r="C21" s="4" t="str">
        <f t="shared" si="0"/>
        <v>P0000018</v>
      </c>
      <c r="D21" s="5" t="s">
        <v>2038</v>
      </c>
      <c r="E21" s="4" t="s">
        <v>6</v>
      </c>
      <c r="F21" s="6">
        <v>0</v>
      </c>
      <c r="G21" s="4" t="s">
        <v>1739</v>
      </c>
      <c r="H21" s="3">
        <v>3</v>
      </c>
      <c r="I21" s="1" t="s">
        <v>1698</v>
      </c>
      <c r="J21" s="1">
        <f t="shared" si="1"/>
        <v>1</v>
      </c>
      <c r="K21" s="4">
        <v>3</v>
      </c>
      <c r="L21" s="1">
        <f t="shared" si="2"/>
        <v>1</v>
      </c>
      <c r="N2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('1','P0000018','ຂໍ້ຕໍ່ຊື່  PVC  2 1/2''      13.5mm','','','','', '', '','','ອັນ',1,3,2,NOW(), 0, '0000-00-00 00:00:00', 0, '3',0,0 ); </v>
      </c>
      <c r="O2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2" spans="1:15">
      <c r="A22" s="4">
        <v>19</v>
      </c>
      <c r="B22" s="4" t="s">
        <v>2130</v>
      </c>
      <c r="C22" s="4" t="str">
        <f t="shared" si="0"/>
        <v>P0000019</v>
      </c>
      <c r="D22" s="5" t="s">
        <v>2039</v>
      </c>
      <c r="E22" s="4" t="s">
        <v>6</v>
      </c>
      <c r="F22" s="6">
        <v>0</v>
      </c>
      <c r="G22" s="4" t="s">
        <v>1739</v>
      </c>
      <c r="H22" s="3">
        <v>66</v>
      </c>
      <c r="I22" s="1" t="s">
        <v>1698</v>
      </c>
      <c r="J22" s="1">
        <f t="shared" si="1"/>
        <v>1</v>
      </c>
      <c r="K22" s="4">
        <v>3</v>
      </c>
      <c r="L22" s="1">
        <f t="shared" si="2"/>
        <v>1</v>
      </c>
      <c r="N2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('1','P0000019','ຂໍ້ຕໍ່ຊື່  PVC  3"            8.5mm','','','','', '', '','','ອັນ',1,3,2,NOW(), 0, '0000-00-00 00:00:00', 0, '3',0,0 ); </v>
      </c>
      <c r="O2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0,0,'66', 1, 1, 2, NOW(), 'ຮັບສິນຄ້າເຂົ້າໃໝ່', 'admin',' 0',0,0,0,'', '1','1','0000-00-00','-',NOW(),'-',NOW(),'-',NOW(),'1','1','','','');</v>
      </c>
    </row>
    <row r="23" spans="1:15">
      <c r="A23" s="4">
        <v>20</v>
      </c>
      <c r="B23" s="4" t="s">
        <v>2130</v>
      </c>
      <c r="C23" s="4" t="str">
        <f t="shared" si="0"/>
        <v>P0000020</v>
      </c>
      <c r="D23" s="5" t="s">
        <v>2040</v>
      </c>
      <c r="E23" s="4" t="s">
        <v>6</v>
      </c>
      <c r="F23" s="6">
        <v>0</v>
      </c>
      <c r="G23" s="4" t="s">
        <v>1739</v>
      </c>
      <c r="H23" s="3">
        <v>9</v>
      </c>
      <c r="I23" s="1" t="s">
        <v>1698</v>
      </c>
      <c r="J23" s="1">
        <f t="shared" si="1"/>
        <v>1</v>
      </c>
      <c r="K23" s="4">
        <v>3</v>
      </c>
      <c r="L23" s="1">
        <f t="shared" si="2"/>
        <v>1</v>
      </c>
      <c r="N2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('1','P0000020','ຂໍ້ຕໍ່ຊື່  PVC  4"            8.5mm','','','','', '', '','','ອັນ',1,3,2,NOW(), 0, '0000-00-00 00:00:00', 0, '3',0,0 ); </v>
      </c>
      <c r="O2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24" spans="1:15">
      <c r="A24" s="4">
        <v>21</v>
      </c>
      <c r="B24" s="4" t="s">
        <v>2130</v>
      </c>
      <c r="C24" s="4" t="str">
        <f t="shared" si="0"/>
        <v>P0000021</v>
      </c>
      <c r="D24" s="5" t="s">
        <v>2041</v>
      </c>
      <c r="E24" s="4" t="s">
        <v>6</v>
      </c>
      <c r="F24" s="6">
        <v>0</v>
      </c>
      <c r="G24" s="4" t="s">
        <v>1739</v>
      </c>
      <c r="H24" s="3">
        <v>4</v>
      </c>
      <c r="I24" s="1" t="s">
        <v>1698</v>
      </c>
      <c r="J24" s="1">
        <f t="shared" si="1"/>
        <v>1</v>
      </c>
      <c r="K24" s="4">
        <v>3</v>
      </c>
      <c r="L24" s="1">
        <f t="shared" si="2"/>
        <v>1</v>
      </c>
      <c r="N2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('1','P0000021','ຂໍ້ຕໍ່ຊື່  PVC  5"            8.5mm','','','','', '', '','','ອັນ',1,3,2,NOW(), 0, '0000-00-00 00:00:00', 0, '3',0,0 ); </v>
      </c>
      <c r="O2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5" spans="1:15">
      <c r="A25" s="4">
        <v>22</v>
      </c>
      <c r="B25" s="4" t="s">
        <v>2130</v>
      </c>
      <c r="C25" s="4" t="str">
        <f t="shared" si="0"/>
        <v>P0000022</v>
      </c>
      <c r="D25" s="5" t="s">
        <v>2042</v>
      </c>
      <c r="E25" s="4" t="s">
        <v>6</v>
      </c>
      <c r="F25" s="6">
        <v>0</v>
      </c>
      <c r="G25" s="4" t="s">
        <v>1739</v>
      </c>
      <c r="H25" s="3">
        <v>92</v>
      </c>
      <c r="I25" s="1" t="s">
        <v>1698</v>
      </c>
      <c r="J25" s="1">
        <f t="shared" si="1"/>
        <v>1</v>
      </c>
      <c r="K25" s="4">
        <v>3</v>
      </c>
      <c r="L25" s="1">
        <f t="shared" si="2"/>
        <v>1</v>
      </c>
      <c r="N2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('1','P0000022','ຂໍ້ຕໍ່ຊື່  PVC  6"            8.5mm','','','','', '', '','','ອັນ',1,3,2,NOW(), 0, '0000-00-00 00:00:00', 0, '3',0,0 ); </v>
      </c>
      <c r="O2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0,0,'92', 1, 1, 2, NOW(), 'ຮັບສິນຄ້າເຂົ້າໃໝ່', 'admin',' 0',0,0,0,'', '1','1','0000-00-00','-',NOW(),'-',NOW(),'-',NOW(),'1','1','','','');</v>
      </c>
    </row>
    <row r="26" spans="1:15">
      <c r="A26" s="4">
        <v>23</v>
      </c>
      <c r="B26" s="4" t="s">
        <v>2130</v>
      </c>
      <c r="C26" s="4" t="str">
        <f t="shared" si="0"/>
        <v>P0000023</v>
      </c>
      <c r="D26" s="5" t="s">
        <v>2043</v>
      </c>
      <c r="E26" s="4" t="s">
        <v>6</v>
      </c>
      <c r="F26" s="6">
        <v>0</v>
      </c>
      <c r="G26" s="4" t="s">
        <v>1739</v>
      </c>
      <c r="H26" s="3">
        <v>16</v>
      </c>
      <c r="I26" s="1" t="s">
        <v>1698</v>
      </c>
      <c r="J26" s="1">
        <f t="shared" si="1"/>
        <v>1</v>
      </c>
      <c r="K26" s="4">
        <v>3</v>
      </c>
      <c r="L26" s="1">
        <f t="shared" si="2"/>
        <v>1</v>
      </c>
      <c r="N2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('1','P0000023','ຂໍ້ຕໍ່ຊື່  PVC  8"            8.5mm','','','','', '', '','','ອັນ',1,3,2,NOW(), 0, '0000-00-00 00:00:00', 0, '3',0,0 ); </v>
      </c>
      <c r="O2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27" spans="1:15">
      <c r="A27" s="4">
        <v>24</v>
      </c>
      <c r="B27" s="4" t="s">
        <v>2130</v>
      </c>
      <c r="C27" s="4" t="str">
        <f t="shared" si="0"/>
        <v>P0000024</v>
      </c>
      <c r="D27" s="5" t="s">
        <v>2044</v>
      </c>
      <c r="E27" s="4" t="s">
        <v>6</v>
      </c>
      <c r="F27" s="6">
        <v>0</v>
      </c>
      <c r="G27" s="4" t="s">
        <v>1739</v>
      </c>
      <c r="H27" s="3">
        <v>3</v>
      </c>
      <c r="I27" s="1" t="s">
        <v>1698</v>
      </c>
      <c r="J27" s="1">
        <f t="shared" si="1"/>
        <v>1</v>
      </c>
      <c r="K27" s="4">
        <v>3</v>
      </c>
      <c r="L27" s="1">
        <f t="shared" si="2"/>
        <v>1</v>
      </c>
      <c r="N2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('1','P0000024','ຂໍ້ຕໍ່ຊື່  PVC 12"            8.5mm','','','','', '', '','','ອັນ',1,3,2,NOW(), 0, '0000-00-00 00:00:00', 0, '3',0,0 ); </v>
      </c>
      <c r="O2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8" spans="1:15">
      <c r="A28" s="4">
        <v>25</v>
      </c>
      <c r="B28" s="4" t="s">
        <v>2130</v>
      </c>
      <c r="C28" s="4" t="str">
        <f t="shared" si="0"/>
        <v>P0000025</v>
      </c>
      <c r="D28" s="5" t="s">
        <v>2045</v>
      </c>
      <c r="E28" s="4" t="s">
        <v>6</v>
      </c>
      <c r="F28" s="6">
        <v>0</v>
      </c>
      <c r="G28" s="4" t="s">
        <v>1739</v>
      </c>
      <c r="H28" s="3">
        <v>9</v>
      </c>
      <c r="I28" s="1" t="s">
        <v>1698</v>
      </c>
      <c r="J28" s="1">
        <f t="shared" si="1"/>
        <v>1</v>
      </c>
      <c r="K28" s="4">
        <v>3</v>
      </c>
      <c r="L28" s="1">
        <f t="shared" si="2"/>
        <v>1</v>
      </c>
      <c r="N2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('1','P0000025','ຂໍ້ຕໍ່ຊື່  PVC   5''           13.5mm','','','','', '', '','','ອັນ',1,3,2,NOW(), 0, '0000-00-00 00:00:00', 0, '3',0,0 ); </v>
      </c>
      <c r="O2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29" spans="1:15">
      <c r="A29" s="4">
        <v>26</v>
      </c>
      <c r="B29" s="4" t="s">
        <v>2130</v>
      </c>
      <c r="C29" s="4" t="str">
        <f t="shared" si="0"/>
        <v>P0000026</v>
      </c>
      <c r="D29" s="5" t="s">
        <v>2046</v>
      </c>
      <c r="E29" s="4" t="s">
        <v>6</v>
      </c>
      <c r="F29" s="6">
        <v>0</v>
      </c>
      <c r="G29" s="4" t="s">
        <v>1739</v>
      </c>
      <c r="H29" s="3">
        <v>2</v>
      </c>
      <c r="I29" s="1" t="s">
        <v>1698</v>
      </c>
      <c r="J29" s="1">
        <f t="shared" si="1"/>
        <v>1</v>
      </c>
      <c r="K29" s="4">
        <v>3</v>
      </c>
      <c r="L29" s="1">
        <f t="shared" si="2"/>
        <v>1</v>
      </c>
      <c r="N2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('1','P0000026','ຂໍ້ຕໍ່ຊື່  PVC   8''           13.5mm','','','','', '', '','','ອັນ',1,3,2,NOW(), 0, '0000-00-00 00:00:00', 0, '3',0,0 ); </v>
      </c>
      <c r="O2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0" spans="1:15">
      <c r="A30" s="4">
        <v>27</v>
      </c>
      <c r="B30" s="4" t="s">
        <v>2130</v>
      </c>
      <c r="C30" s="4" t="str">
        <f t="shared" si="0"/>
        <v>P0000027</v>
      </c>
      <c r="D30" s="5" t="s">
        <v>2047</v>
      </c>
      <c r="E30" s="4" t="s">
        <v>6</v>
      </c>
      <c r="F30" s="6">
        <v>0</v>
      </c>
      <c r="G30" s="4" t="s">
        <v>1739</v>
      </c>
      <c r="H30" s="3">
        <v>3</v>
      </c>
      <c r="I30" s="1" t="s">
        <v>1698</v>
      </c>
      <c r="J30" s="1">
        <f t="shared" si="1"/>
        <v>1</v>
      </c>
      <c r="K30" s="4">
        <v>3</v>
      </c>
      <c r="L30" s="1">
        <f t="shared" si="2"/>
        <v>1</v>
      </c>
      <c r="N3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('1','P0000027','ຂໍ້ຕໍ່ຊື່  PVC  12''          13.5mm','','','','', '', '','','ອັນ',1,3,2,NOW(), 0, '0000-00-00 00:00:00', 0, '3',0,0 ); </v>
      </c>
      <c r="O3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1" spans="1:15">
      <c r="A31" s="4">
        <v>28</v>
      </c>
      <c r="B31" s="4" t="s">
        <v>2130</v>
      </c>
      <c r="C31" s="4" t="str">
        <f t="shared" si="0"/>
        <v>P0000028</v>
      </c>
      <c r="D31" s="5" t="s">
        <v>2048</v>
      </c>
      <c r="E31" s="4" t="s">
        <v>6</v>
      </c>
      <c r="F31" s="6">
        <v>0</v>
      </c>
      <c r="G31" s="4" t="s">
        <v>1739</v>
      </c>
      <c r="H31" s="3">
        <v>1</v>
      </c>
      <c r="I31" s="1" t="s">
        <v>1698</v>
      </c>
      <c r="J31" s="1">
        <f t="shared" si="1"/>
        <v>1</v>
      </c>
      <c r="K31" s="4">
        <v>3</v>
      </c>
      <c r="L31" s="1">
        <f t="shared" si="2"/>
        <v>1</v>
      </c>
      <c r="N3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('1','P0000028','ຂໍ້ຕໍ່ຊື່ລົດ PVC 1 1/4" X 3/4''        13.5mm','','','','', '', '','','ອັນ',1,3,2,NOW(), 0, '0000-00-00 00:00:00', 0, '3',0,0 ); </v>
      </c>
      <c r="O3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2" spans="1:15">
      <c r="A32" s="4">
        <v>29</v>
      </c>
      <c r="B32" s="4" t="s">
        <v>2130</v>
      </c>
      <c r="C32" s="4" t="str">
        <f t="shared" si="0"/>
        <v>P0000029</v>
      </c>
      <c r="D32" s="5" t="s">
        <v>2049</v>
      </c>
      <c r="E32" s="4" t="s">
        <v>6</v>
      </c>
      <c r="F32" s="6">
        <v>0</v>
      </c>
      <c r="G32" s="4" t="s">
        <v>1739</v>
      </c>
      <c r="H32" s="3">
        <v>5</v>
      </c>
      <c r="I32" s="1" t="s">
        <v>1698</v>
      </c>
      <c r="J32" s="1">
        <f t="shared" si="1"/>
        <v>1</v>
      </c>
      <c r="K32" s="4">
        <v>3</v>
      </c>
      <c r="L32" s="1">
        <f t="shared" si="2"/>
        <v>1</v>
      </c>
      <c r="N3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('1','P0000029','ຂໍ້ຕໍ່ຊື່ລົດ PVC 1 1/2" X 1/2''        13.5mm','','','','', '', '','','ອັນ',1,3,2,NOW(), 0, '0000-00-00 00:00:00', 0, '3',0,0 ); </v>
      </c>
      <c r="O3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3" spans="1:15">
      <c r="A33" s="4">
        <v>30</v>
      </c>
      <c r="B33" s="4" t="s">
        <v>2130</v>
      </c>
      <c r="C33" s="4" t="str">
        <f t="shared" si="0"/>
        <v>P0000030</v>
      </c>
      <c r="D33" s="5" t="s">
        <v>2050</v>
      </c>
      <c r="E33" s="4" t="s">
        <v>6</v>
      </c>
      <c r="F33" s="6">
        <v>0</v>
      </c>
      <c r="G33" s="4" t="s">
        <v>1739</v>
      </c>
      <c r="H33" s="3">
        <v>2</v>
      </c>
      <c r="I33" s="1" t="s">
        <v>1698</v>
      </c>
      <c r="J33" s="1">
        <f t="shared" si="1"/>
        <v>1</v>
      </c>
      <c r="K33" s="4">
        <v>3</v>
      </c>
      <c r="L33" s="1">
        <f t="shared" si="2"/>
        <v>1</v>
      </c>
      <c r="N3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('1','P0000030','ຂໍ້ຕໍ່ຊື່ລົດ PVC 1 1/2" X 3/4''        13.5mm','','','','', '', '','','ອັນ',1,3,2,NOW(), 0, '0000-00-00 00:00:00', 0, '3',0,0 ); </v>
      </c>
      <c r="O3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4" spans="1:15">
      <c r="A34" s="4">
        <v>31</v>
      </c>
      <c r="B34" s="4" t="s">
        <v>2130</v>
      </c>
      <c r="C34" s="4" t="str">
        <f t="shared" si="0"/>
        <v>P0000031</v>
      </c>
      <c r="D34" s="5" t="s">
        <v>2051</v>
      </c>
      <c r="E34" s="4" t="s">
        <v>6</v>
      </c>
      <c r="F34" s="6">
        <v>0</v>
      </c>
      <c r="G34" s="4" t="s">
        <v>1739</v>
      </c>
      <c r="H34" s="3">
        <v>3</v>
      </c>
      <c r="I34" s="1" t="s">
        <v>1698</v>
      </c>
      <c r="J34" s="1">
        <f t="shared" si="1"/>
        <v>1</v>
      </c>
      <c r="K34" s="4">
        <v>3</v>
      </c>
      <c r="L34" s="1">
        <f t="shared" si="2"/>
        <v>1</v>
      </c>
      <c r="N3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('1','P0000031','ຂໍ້ຕໍ່ຊື່ລົດ  PVC 1 1/2" X 1"           13.5mm','','','','', '', '','','ອັນ',1,3,2,NOW(), 0, '0000-00-00 00:00:00', 0, '3',0,0 ); </v>
      </c>
      <c r="O3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5" spans="1:15">
      <c r="A35" s="4">
        <v>32</v>
      </c>
      <c r="B35" s="4" t="s">
        <v>2130</v>
      </c>
      <c r="C35" s="4" t="str">
        <f t="shared" si="0"/>
        <v>P0000032</v>
      </c>
      <c r="D35" s="5" t="s">
        <v>2052</v>
      </c>
      <c r="E35" s="4" t="s">
        <v>6</v>
      </c>
      <c r="F35" s="6">
        <v>0</v>
      </c>
      <c r="G35" s="4" t="s">
        <v>1739</v>
      </c>
      <c r="H35" s="3">
        <v>9</v>
      </c>
      <c r="I35" s="1" t="s">
        <v>1698</v>
      </c>
      <c r="J35" s="1">
        <f t="shared" si="1"/>
        <v>1</v>
      </c>
      <c r="K35" s="4">
        <v>3</v>
      </c>
      <c r="L35" s="1">
        <f t="shared" si="2"/>
        <v>1</v>
      </c>
      <c r="N3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('1','P0000032','ຂໍ້ຕໍ່ຊື່ລົດ  PVC 1 1/2'' X 1 1/4''     13.5mm','','','','', '', '','','ອັນ',1,3,2,NOW(), 0, '0000-00-00 00:00:00', 0, '3',0,0 ); </v>
      </c>
      <c r="O3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36" spans="1:15">
      <c r="A36" s="14">
        <v>33</v>
      </c>
      <c r="B36" s="14" t="s">
        <v>2130</v>
      </c>
      <c r="C36" s="14" t="str">
        <f t="shared" si="0"/>
        <v>P0000033</v>
      </c>
      <c r="D36" s="27" t="s">
        <v>2053</v>
      </c>
      <c r="E36" s="14" t="s">
        <v>6</v>
      </c>
      <c r="F36" s="17">
        <v>0</v>
      </c>
      <c r="G36" s="18" t="s">
        <v>1739</v>
      </c>
      <c r="H36" s="28">
        <v>6</v>
      </c>
      <c r="I36" s="15" t="s">
        <v>1698</v>
      </c>
      <c r="J36" s="1">
        <f t="shared" si="1"/>
        <v>1</v>
      </c>
      <c r="K36" s="4">
        <v>3</v>
      </c>
      <c r="L36" s="1">
        <f t="shared" si="2"/>
        <v>1</v>
      </c>
      <c r="N3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('1','P0000033','ຂໍ້ຕໍ່ຊື່ລົດ  PVC  2" X 1/2"          13.5mm','','','','', '', '','','ອັນ',1,3,2,NOW(), 0, '0000-00-00 00:00:00', 0, '3',0,0 ); </v>
      </c>
      <c r="O3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37" spans="1:15" s="4" customFormat="1">
      <c r="A37" s="14">
        <v>33</v>
      </c>
      <c r="B37" s="14"/>
      <c r="C37" s="14" t="str">
        <f t="shared" si="0"/>
        <v>P0000033</v>
      </c>
      <c r="D37" s="27" t="s">
        <v>1878</v>
      </c>
      <c r="E37" s="14" t="s">
        <v>6</v>
      </c>
      <c r="F37" s="17">
        <v>11000</v>
      </c>
      <c r="G37" s="18" t="s">
        <v>1739</v>
      </c>
      <c r="H37" s="18">
        <v>1</v>
      </c>
      <c r="I37" s="27" t="s">
        <v>1685</v>
      </c>
      <c r="J37" s="1">
        <f t="shared" si="1"/>
        <v>4</v>
      </c>
      <c r="K37" s="4">
        <v>3</v>
      </c>
      <c r="L37" s="1">
        <f t="shared" si="2"/>
        <v>1</v>
      </c>
      <c r="N3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('4','P0000033','ຂ້ໍຕໍ່ຊື່ລົດ  PVC  2" X 1/2"          13.5mm','','','','', '', '','','ອັນ',1,3,2,NOW(), 0, '0000-00-00 00:00:00', 0, '3',0,0 ); </v>
      </c>
      <c r="O3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11000',0,0,0,'', '1','1','0000-00-00','-',NOW(),'-',NOW(),'-',NOW(),'1','1','','','');</v>
      </c>
    </row>
    <row r="38" spans="1:15">
      <c r="A38" s="4">
        <v>34</v>
      </c>
      <c r="B38" s="4" t="s">
        <v>2130</v>
      </c>
      <c r="C38" s="4" t="str">
        <f t="shared" si="0"/>
        <v>P0000034</v>
      </c>
      <c r="D38" s="5" t="s">
        <v>1352</v>
      </c>
      <c r="E38" s="4" t="s">
        <v>6</v>
      </c>
      <c r="F38" s="6">
        <v>0</v>
      </c>
      <c r="G38" s="4" t="s">
        <v>1739</v>
      </c>
      <c r="H38" s="3">
        <v>4</v>
      </c>
      <c r="I38" s="1" t="s">
        <v>1698</v>
      </c>
      <c r="J38" s="1">
        <f t="shared" si="1"/>
        <v>1</v>
      </c>
      <c r="K38" s="4">
        <v>3</v>
      </c>
      <c r="L38" s="1">
        <f t="shared" si="2"/>
        <v>1</v>
      </c>
      <c r="N3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('1','P0000034','ຂໍ້ຕໍ່ໍຊື່ລົດ  PVC   2" X 3/4"          13.5mm','','','','', '', '','','ອັນ',1,3,2,NOW(), 0, '0000-00-00 00:00:00', 0, '3',0,0 ); </v>
      </c>
      <c r="O3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9" spans="1:15">
      <c r="A39" s="4">
        <v>35</v>
      </c>
      <c r="B39" s="4" t="s">
        <v>2130</v>
      </c>
      <c r="C39" s="4" t="str">
        <f t="shared" si="0"/>
        <v>P0000035</v>
      </c>
      <c r="D39" s="5" t="s">
        <v>2055</v>
      </c>
      <c r="E39" s="4" t="s">
        <v>6</v>
      </c>
      <c r="F39" s="6">
        <v>0</v>
      </c>
      <c r="G39" s="4" t="s">
        <v>1739</v>
      </c>
      <c r="H39" s="3">
        <v>187</v>
      </c>
      <c r="I39" s="1" t="s">
        <v>1698</v>
      </c>
      <c r="J39" s="1">
        <f t="shared" si="1"/>
        <v>1</v>
      </c>
      <c r="K39" s="4">
        <v>3</v>
      </c>
      <c r="L39" s="1">
        <f t="shared" si="2"/>
        <v>1</v>
      </c>
      <c r="N3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('1','P0000035','ຂໍ້ຕໍ່ຊື່ລົດ  PVC   2" X 1"             13.5mm','','','','', '', '','','ອັນ',1,3,2,NOW(), 0, '0000-00-00 00:00:00', 0, '3',0,0 ); </v>
      </c>
      <c r="O3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0,0,'187', 1, 1, 2, NOW(), 'ຮັບສິນຄ້າເຂົ້າໃໝ່', 'admin',' 0',0,0,0,'', '1','1','0000-00-00','-',NOW(),'-',NOW(),'-',NOW(),'1','1','','','');</v>
      </c>
    </row>
    <row r="40" spans="1:15">
      <c r="A40" s="4">
        <v>36</v>
      </c>
      <c r="B40" s="4" t="s">
        <v>2130</v>
      </c>
      <c r="C40" s="4" t="str">
        <f t="shared" si="0"/>
        <v>P0000036</v>
      </c>
      <c r="D40" s="5" t="s">
        <v>2056</v>
      </c>
      <c r="E40" s="4" t="s">
        <v>6</v>
      </c>
      <c r="F40" s="6">
        <v>0</v>
      </c>
      <c r="G40" s="4" t="s">
        <v>1739</v>
      </c>
      <c r="H40" s="3">
        <v>2</v>
      </c>
      <c r="I40" s="1" t="s">
        <v>1698</v>
      </c>
      <c r="J40" s="1">
        <f t="shared" si="1"/>
        <v>1</v>
      </c>
      <c r="K40" s="4">
        <v>3</v>
      </c>
      <c r="L40" s="1">
        <f t="shared" si="2"/>
        <v>1</v>
      </c>
      <c r="N4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('1','P0000036','ຂໍ້ຕໍ່ຊື່ລົດ  PVC  2 1/2" X 1 1/2"   13.5mm','','','','', '', '','','ອັນ',1,3,2,NOW(), 0, '0000-00-00 00:00:00', 0, '3',0,0 ); </v>
      </c>
      <c r="O4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1" spans="1:15">
      <c r="A41" s="14">
        <v>37</v>
      </c>
      <c r="B41" s="14" t="s">
        <v>2130</v>
      </c>
      <c r="C41" s="14" t="str">
        <f t="shared" si="0"/>
        <v>P0000037</v>
      </c>
      <c r="D41" s="27" t="s">
        <v>2057</v>
      </c>
      <c r="E41" s="14" t="s">
        <v>6</v>
      </c>
      <c r="F41" s="17">
        <v>0</v>
      </c>
      <c r="G41" s="18" t="s">
        <v>1739</v>
      </c>
      <c r="H41" s="28">
        <v>1</v>
      </c>
      <c r="I41" s="15" t="s">
        <v>1698</v>
      </c>
      <c r="J41" s="1">
        <f t="shared" si="1"/>
        <v>1</v>
      </c>
      <c r="K41" s="4">
        <v>3</v>
      </c>
      <c r="L41" s="1">
        <f t="shared" si="2"/>
        <v>1</v>
      </c>
      <c r="N4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('1','P0000037','ຂໍ້ຕໍ່ຊື່ລົດ  PVC  3" X 2"              13.5mm','','','','', '', '','','ອັນ',1,3,2,NOW(), 0, '0000-00-00 00:00:00', 0, '3',0,0 ); </v>
      </c>
      <c r="O4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2" spans="1:15" s="4" customFormat="1">
      <c r="A42" s="14">
        <v>37</v>
      </c>
      <c r="B42" s="14"/>
      <c r="C42" s="14" t="str">
        <f t="shared" si="0"/>
        <v>P0000037</v>
      </c>
      <c r="D42" s="27" t="s">
        <v>2057</v>
      </c>
      <c r="E42" s="14" t="s">
        <v>6</v>
      </c>
      <c r="F42" s="17">
        <v>98.04</v>
      </c>
      <c r="G42" s="14" t="s">
        <v>1738</v>
      </c>
      <c r="H42" s="18">
        <v>2</v>
      </c>
      <c r="I42" s="15" t="s">
        <v>1698</v>
      </c>
      <c r="J42" s="1">
        <f t="shared" si="1"/>
        <v>1</v>
      </c>
      <c r="K42" s="4">
        <v>3</v>
      </c>
      <c r="L42" s="1">
        <f t="shared" si="2"/>
        <v>3</v>
      </c>
      <c r="N4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('1','P0000037','ຂໍ້ຕໍ່ຊື່ລົດ  PVC  3" X 2"              13.5mm','','','','', '', '','','ອັນ',1,3,2,NOW(), 0, '0000-00-00 00:00:00', 0, '3',0,0 ); </v>
      </c>
      <c r="O4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98.04',0,0,0,'', '1','1','0000-00-00','-',NOW(),'-',NOW(),'-',NOW(),'3','1','','','');</v>
      </c>
    </row>
    <row r="43" spans="1:15">
      <c r="A43" s="4">
        <v>38</v>
      </c>
      <c r="B43" s="4" t="s">
        <v>2130</v>
      </c>
      <c r="C43" s="4" t="str">
        <f t="shared" si="0"/>
        <v>P0000038</v>
      </c>
      <c r="D43" s="5" t="s">
        <v>2058</v>
      </c>
      <c r="E43" s="4" t="s">
        <v>6</v>
      </c>
      <c r="F43" s="6">
        <v>0</v>
      </c>
      <c r="G43" s="4" t="s">
        <v>1739</v>
      </c>
      <c r="H43" s="3">
        <v>4</v>
      </c>
      <c r="I43" s="1" t="s">
        <v>1698</v>
      </c>
      <c r="J43" s="1">
        <f t="shared" si="1"/>
        <v>1</v>
      </c>
      <c r="K43" s="4">
        <v>3</v>
      </c>
      <c r="L43" s="1">
        <f t="shared" si="2"/>
        <v>1</v>
      </c>
      <c r="N4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('1','P0000038','ຂໍ້ຕໍ່ຊື່ລົດ  PVC  4" X 2"              13.5mm','','','','', '', '','','ອັນ',1,3,2,NOW(), 0, '0000-00-00 00:00:00', 0, '3',0,0 ); </v>
      </c>
      <c r="O4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4" spans="1:15">
      <c r="A44" s="4">
        <v>39</v>
      </c>
      <c r="B44" s="4" t="s">
        <v>2130</v>
      </c>
      <c r="C44" s="4" t="str">
        <f t="shared" si="0"/>
        <v>P0000039</v>
      </c>
      <c r="D44" s="5" t="s">
        <v>2059</v>
      </c>
      <c r="E44" s="4" t="s">
        <v>6</v>
      </c>
      <c r="F44" s="6">
        <v>0</v>
      </c>
      <c r="G44" s="4" t="s">
        <v>1739</v>
      </c>
      <c r="H44" s="3">
        <v>1</v>
      </c>
      <c r="I44" s="1" t="s">
        <v>1698</v>
      </c>
      <c r="J44" s="1">
        <f t="shared" si="1"/>
        <v>1</v>
      </c>
      <c r="K44" s="4">
        <v>3</v>
      </c>
      <c r="L44" s="1">
        <f t="shared" si="2"/>
        <v>1</v>
      </c>
      <c r="N4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('1','P0000039','ຂໍ້ຕໍ່ຊື່ລົດ  PVC  6" X 5"              13.5mm','','','','', '', '','','ອັນ',1,3,2,NOW(), 0, '0000-00-00 00:00:00', 0, '3',0,0 ); </v>
      </c>
      <c r="O4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5" spans="1:15">
      <c r="A45" s="4">
        <v>40</v>
      </c>
      <c r="B45" s="4" t="s">
        <v>2130</v>
      </c>
      <c r="C45" s="4" t="str">
        <f t="shared" si="0"/>
        <v>P0000040</v>
      </c>
      <c r="D45" s="5" t="s">
        <v>2060</v>
      </c>
      <c r="E45" s="4" t="s">
        <v>6</v>
      </c>
      <c r="F45" s="6">
        <v>0</v>
      </c>
      <c r="G45" s="4" t="s">
        <v>1739</v>
      </c>
      <c r="H45" s="3">
        <v>1</v>
      </c>
      <c r="I45" s="1" t="s">
        <v>1698</v>
      </c>
      <c r="J45" s="1">
        <f t="shared" si="1"/>
        <v>1</v>
      </c>
      <c r="K45" s="4">
        <v>3</v>
      </c>
      <c r="L45" s="1">
        <f t="shared" si="2"/>
        <v>1</v>
      </c>
      <c r="N4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('1','P0000040','ຂໍ້ຕໍ່ຊື່ລົດ  PVC  8" X 6"               13.5mm','','','','', '', '','','ອັນ',1,3,2,NOW(), 0, '0000-00-00 00:00:00', 0, '3',0,0 ); </v>
      </c>
      <c r="O4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6" spans="1:15">
      <c r="A46" s="4">
        <v>41</v>
      </c>
      <c r="B46" s="4" t="s">
        <v>2130</v>
      </c>
      <c r="C46" s="4" t="str">
        <f t="shared" si="0"/>
        <v>P0000041</v>
      </c>
      <c r="D46" s="5" t="s">
        <v>2061</v>
      </c>
      <c r="E46" s="4" t="s">
        <v>6</v>
      </c>
      <c r="F46" s="6">
        <v>0</v>
      </c>
      <c r="G46" s="4" t="s">
        <v>1739</v>
      </c>
      <c r="H46" s="3">
        <v>1</v>
      </c>
      <c r="I46" s="1" t="s">
        <v>1698</v>
      </c>
      <c r="J46" s="1">
        <f t="shared" si="1"/>
        <v>1</v>
      </c>
      <c r="K46" s="4">
        <v>3</v>
      </c>
      <c r="L46" s="1">
        <f t="shared" si="2"/>
        <v>1</v>
      </c>
      <c r="N4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('1','P0000041','ຂໍ້ຕໍ່ຊື່ລົດ  PVC  10" X 8"             13.5mm','','','','', '', '','','ອັນ',1,3,2,NOW(), 0, '0000-00-00 00:00:00', 0, '3',0,0 ); </v>
      </c>
      <c r="O4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7" spans="1:15">
      <c r="A47" s="4">
        <v>42</v>
      </c>
      <c r="B47" s="4" t="s">
        <v>2130</v>
      </c>
      <c r="C47" s="4" t="str">
        <f t="shared" si="0"/>
        <v>P0000042</v>
      </c>
      <c r="D47" s="5" t="s">
        <v>2062</v>
      </c>
      <c r="E47" s="4" t="s">
        <v>6</v>
      </c>
      <c r="F47" s="6">
        <v>0</v>
      </c>
      <c r="G47" s="4" t="s">
        <v>1739</v>
      </c>
      <c r="H47" s="3">
        <v>1</v>
      </c>
      <c r="I47" s="1" t="s">
        <v>1698</v>
      </c>
      <c r="J47" s="1">
        <f t="shared" si="1"/>
        <v>1</v>
      </c>
      <c r="K47" s="4">
        <v>3</v>
      </c>
      <c r="L47" s="1">
        <f t="shared" si="2"/>
        <v>1</v>
      </c>
      <c r="N4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('1','P0000042','ຂໍ້ຕໍ່ຊື່ລົດ  PVC  12" X 8"             13.5mm','','','','', '', '','','ອັນ',1,3,2,NOW(), 0, '0000-00-00 00:00:00', 0, '3',0,0 ); </v>
      </c>
      <c r="O4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8" spans="1:15">
      <c r="A48" s="4">
        <v>43</v>
      </c>
      <c r="B48" s="4" t="s">
        <v>2130</v>
      </c>
      <c r="C48" s="4" t="str">
        <f t="shared" si="0"/>
        <v>P0000043</v>
      </c>
      <c r="D48" s="5" t="s">
        <v>1353</v>
      </c>
      <c r="E48" s="4" t="s">
        <v>6</v>
      </c>
      <c r="F48" s="6">
        <v>0</v>
      </c>
      <c r="G48" s="4" t="s">
        <v>1739</v>
      </c>
      <c r="H48" s="3">
        <v>2</v>
      </c>
      <c r="I48" s="1" t="s">
        <v>1698</v>
      </c>
      <c r="J48" s="1">
        <f t="shared" si="1"/>
        <v>1</v>
      </c>
      <c r="K48" s="4">
        <v>3</v>
      </c>
      <c r="L48" s="1">
        <f t="shared" si="2"/>
        <v>1</v>
      </c>
      <c r="N4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('1','P0000043','ຂໍ້ຕໍ່ຊື່ລົດ   PVC  1 1/2" X 1 1/4"           8.5mm','','','','', '', '','','ອັນ',1,3,2,NOW(), 0, '0000-00-00 00:00:00', 0, '3',0,0 ); </v>
      </c>
      <c r="O4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9" spans="1:15">
      <c r="A49" s="4">
        <v>44</v>
      </c>
      <c r="B49" s="4" t="s">
        <v>2130</v>
      </c>
      <c r="C49" s="4" t="str">
        <f t="shared" si="0"/>
        <v>P0000044</v>
      </c>
      <c r="D49" s="5" t="s">
        <v>2063</v>
      </c>
      <c r="E49" s="4" t="s">
        <v>6</v>
      </c>
      <c r="F49" s="6">
        <v>0</v>
      </c>
      <c r="G49" s="4" t="s">
        <v>1739</v>
      </c>
      <c r="H49" s="3">
        <v>45</v>
      </c>
      <c r="I49" s="1" t="s">
        <v>1698</v>
      </c>
      <c r="J49" s="1">
        <f t="shared" si="1"/>
        <v>1</v>
      </c>
      <c r="K49" s="4">
        <v>3</v>
      </c>
      <c r="L49" s="1">
        <f t="shared" si="2"/>
        <v>1</v>
      </c>
      <c r="N4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('1','P0000044','ຂໍ້ຕໍ່ຊື່ລົດ   PVC  2" X 1 1/2"                8.5mm','','','','', '', '','','ອັນ',1,3,2,NOW(), 0, '0000-00-00 00:00:00', 0, '3',0,0 ); </v>
      </c>
      <c r="O4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50" spans="1:15">
      <c r="A50" s="14">
        <v>45</v>
      </c>
      <c r="B50" s="14" t="s">
        <v>2130</v>
      </c>
      <c r="C50" s="14" t="str">
        <f t="shared" si="0"/>
        <v>P0000045</v>
      </c>
      <c r="D50" s="27" t="s">
        <v>2064</v>
      </c>
      <c r="E50" s="14" t="s">
        <v>6</v>
      </c>
      <c r="F50" s="17">
        <v>0</v>
      </c>
      <c r="G50" s="28"/>
      <c r="H50" s="28">
        <v>21</v>
      </c>
      <c r="I50" s="15" t="s">
        <v>1698</v>
      </c>
      <c r="J50" s="1">
        <f t="shared" si="1"/>
        <v>1</v>
      </c>
      <c r="K50" s="4">
        <v>3</v>
      </c>
      <c r="L50" s="1">
        <f t="shared" si="2"/>
        <v>1</v>
      </c>
      <c r="N5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('1','P0000045','ຂໍ້ຕໍ່ຊື່ລົດ   PVC  2" X 1 1/4"                8.5mm','','','','', '', '','','ອັນ',1,3,2,NOW(), 0, '0000-00-00 00:00:00', 0, '3',0,0 ); </v>
      </c>
      <c r="O5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51" spans="1:15" s="4" customFormat="1">
      <c r="A51" s="14">
        <v>45</v>
      </c>
      <c r="B51" s="14"/>
      <c r="C51" s="14" t="str">
        <f t="shared" si="0"/>
        <v>P0000045</v>
      </c>
      <c r="D51" s="27" t="s">
        <v>1877</v>
      </c>
      <c r="E51" s="14" t="s">
        <v>6</v>
      </c>
      <c r="F51" s="17">
        <v>11777.48</v>
      </c>
      <c r="G51" s="14" t="s">
        <v>1739</v>
      </c>
      <c r="H51" s="18">
        <v>1</v>
      </c>
      <c r="I51" s="27" t="s">
        <v>1685</v>
      </c>
      <c r="J51" s="1">
        <f t="shared" si="1"/>
        <v>4</v>
      </c>
      <c r="K51" s="4">
        <v>3</v>
      </c>
      <c r="L51" s="1">
        <f t="shared" si="2"/>
        <v>1</v>
      </c>
      <c r="N5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('4','P0000045','ຂໍ້ຕໍ່ຊື່ລົດ   PVC  2" X 1 1/4''                8.5mm','','','','', '', '','','ອັນ',1,3,2,NOW(), 0, '0000-00-00 00:00:00', 0, '3',0,0 ); </v>
      </c>
      <c r="O5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11777.48',0,0,0,'', '1','1','0000-00-00','-',NOW(),'-',NOW(),'-',NOW(),'1','1','','','');</v>
      </c>
    </row>
    <row r="52" spans="1:15">
      <c r="A52" s="4">
        <v>46</v>
      </c>
      <c r="B52" s="4" t="s">
        <v>2130</v>
      </c>
      <c r="C52" s="4" t="str">
        <f t="shared" si="0"/>
        <v>P0000046</v>
      </c>
      <c r="D52" s="5" t="s">
        <v>2065</v>
      </c>
      <c r="E52" s="4" t="s">
        <v>6</v>
      </c>
      <c r="F52" s="6">
        <v>0</v>
      </c>
      <c r="G52" s="4" t="s">
        <v>1739</v>
      </c>
      <c r="H52" s="3">
        <v>65</v>
      </c>
      <c r="I52" s="1" t="s">
        <v>1698</v>
      </c>
      <c r="J52" s="1">
        <f t="shared" si="1"/>
        <v>1</v>
      </c>
      <c r="K52" s="4">
        <v>3</v>
      </c>
      <c r="L52" s="1">
        <f t="shared" si="2"/>
        <v>1</v>
      </c>
      <c r="N5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('1','P0000046','ຂໍ້ຕໍ່ຊື່ລົດ   PVC  3" X 2"                      8.5mm','','','','', '', '','','ອັນ',1,3,2,NOW(), 0, '0000-00-00 00:00:00', 0, '3',0,0 ); </v>
      </c>
      <c r="O5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0,0,'65', 1, 1, 2, NOW(), 'ຮັບສິນຄ້າເຂົ້າໃໝ່', 'admin',' 0',0,0,0,'', '1','1','0000-00-00','-',NOW(),'-',NOW(),'-',NOW(),'1','1','','','');</v>
      </c>
    </row>
    <row r="53" spans="1:15" s="4" customFormat="1">
      <c r="A53" s="4">
        <v>47</v>
      </c>
      <c r="C53" s="4" t="str">
        <f t="shared" si="0"/>
        <v>P0000047</v>
      </c>
      <c r="D53" s="5" t="s">
        <v>2065</v>
      </c>
      <c r="E53" s="4" t="s">
        <v>6</v>
      </c>
      <c r="F53" s="6">
        <v>14000</v>
      </c>
      <c r="G53" s="7" t="s">
        <v>1739</v>
      </c>
      <c r="H53" s="7">
        <v>1</v>
      </c>
      <c r="I53" s="5" t="s">
        <v>1685</v>
      </c>
      <c r="J53" s="1">
        <f t="shared" si="1"/>
        <v>4</v>
      </c>
      <c r="K53" s="4">
        <v>3</v>
      </c>
      <c r="L53" s="1">
        <f t="shared" si="2"/>
        <v>1</v>
      </c>
      <c r="N5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('4','P0000047','ຂໍ້ຕໍ່ຊື່ລົດ   PVC  3" X 2"                      8.5mm','','','','', '', '','','ອັນ',1,3,2,NOW(), 0, '0000-00-00 00:00:00', 0, '3',0,0 ); </v>
      </c>
      <c r="O5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14000',0,0,0,'', '1','1','0000-00-00','-',NOW(),'-',NOW(),'-',NOW(),'1','1','','','');</v>
      </c>
    </row>
    <row r="54" spans="1:15">
      <c r="A54" s="4">
        <v>48</v>
      </c>
      <c r="B54" s="4" t="s">
        <v>2130</v>
      </c>
      <c r="C54" s="4" t="str">
        <f t="shared" si="0"/>
        <v>P0000048</v>
      </c>
      <c r="D54" s="5" t="s">
        <v>2066</v>
      </c>
      <c r="E54" s="4" t="s">
        <v>6</v>
      </c>
      <c r="F54" s="6">
        <v>0</v>
      </c>
      <c r="G54" s="4" t="s">
        <v>1739</v>
      </c>
      <c r="H54" s="3">
        <v>82</v>
      </c>
      <c r="I54" s="1" t="s">
        <v>1698</v>
      </c>
      <c r="J54" s="1">
        <f t="shared" si="1"/>
        <v>1</v>
      </c>
      <c r="K54" s="4">
        <v>3</v>
      </c>
      <c r="L54" s="1">
        <f t="shared" si="2"/>
        <v>1</v>
      </c>
      <c r="N5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('1','P0000048','ຂໍ້ຕໍ່ຊື່ລົດ   PVC  4" X 2"                      8.5mm','','','','', '', '','','ອັນ',1,3,2,NOW(), 0, '0000-00-00 00:00:00', 0, '3',0,0 ); </v>
      </c>
      <c r="O5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0,0,'82', 1, 1, 2, NOW(), 'ຮັບສິນຄ້າເຂົ້າໃໝ່', 'admin',' 0',0,0,0,'', '1','1','0000-00-00','-',NOW(),'-',NOW(),'-',NOW(),'1','1','','','');</v>
      </c>
    </row>
    <row r="55" spans="1:15">
      <c r="A55" s="4">
        <v>49</v>
      </c>
      <c r="B55" s="4" t="s">
        <v>2130</v>
      </c>
      <c r="C55" s="4" t="str">
        <f t="shared" si="0"/>
        <v>P0000049</v>
      </c>
      <c r="D55" s="5" t="s">
        <v>2067</v>
      </c>
      <c r="E55" s="4" t="s">
        <v>6</v>
      </c>
      <c r="F55" s="6">
        <v>0</v>
      </c>
      <c r="G55" s="4" t="s">
        <v>1739</v>
      </c>
      <c r="H55" s="3">
        <v>1</v>
      </c>
      <c r="I55" s="1" t="s">
        <v>1698</v>
      </c>
      <c r="J55" s="1">
        <f t="shared" si="1"/>
        <v>1</v>
      </c>
      <c r="K55" s="4">
        <v>3</v>
      </c>
      <c r="L55" s="1">
        <f t="shared" si="2"/>
        <v>1</v>
      </c>
      <c r="N5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('1','P0000049','ຂໍ້ຕໍ່ຊື່ລົດ   PVC  4" X 2 1/2"                8.5mm','','','','', '', '','','ອັນ',1,3,2,NOW(), 0, '0000-00-00 00:00:00', 0, '3',0,0 ); </v>
      </c>
      <c r="O5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6" spans="1:15">
      <c r="A56" s="4">
        <v>50</v>
      </c>
      <c r="B56" s="4" t="s">
        <v>2130</v>
      </c>
      <c r="C56" s="4" t="str">
        <f t="shared" si="0"/>
        <v>P0000050</v>
      </c>
      <c r="D56" s="5" t="s">
        <v>2068</v>
      </c>
      <c r="E56" s="4" t="s">
        <v>6</v>
      </c>
      <c r="F56" s="6">
        <v>0</v>
      </c>
      <c r="G56" s="4" t="s">
        <v>1739</v>
      </c>
      <c r="H56" s="3">
        <v>17</v>
      </c>
      <c r="I56" s="1" t="s">
        <v>1698</v>
      </c>
      <c r="J56" s="1">
        <f t="shared" si="1"/>
        <v>1</v>
      </c>
      <c r="K56" s="4">
        <v>3</v>
      </c>
      <c r="L56" s="1">
        <f t="shared" si="2"/>
        <v>1</v>
      </c>
      <c r="N5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('1','P0000050','ຂໍ້ຕໍ່ຊື່ລົດ   PVC  4" X 3"                      8.5mm','','','','', '', '','','ອັນ',1,3,2,NOW(), 0, '0000-00-00 00:00:00', 0, '3',0,0 ); </v>
      </c>
      <c r="O5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57" spans="1:15">
      <c r="A57" s="4">
        <v>51</v>
      </c>
      <c r="B57" s="4" t="s">
        <v>2130</v>
      </c>
      <c r="C57" s="4" t="str">
        <f t="shared" si="0"/>
        <v>P0000051</v>
      </c>
      <c r="D57" s="5" t="s">
        <v>2069</v>
      </c>
      <c r="E57" s="4" t="s">
        <v>6</v>
      </c>
      <c r="F57" s="6">
        <v>0</v>
      </c>
      <c r="G57" s="4" t="s">
        <v>1739</v>
      </c>
      <c r="H57" s="3">
        <v>89</v>
      </c>
      <c r="I57" s="1" t="s">
        <v>1698</v>
      </c>
      <c r="J57" s="1">
        <f t="shared" si="1"/>
        <v>1</v>
      </c>
      <c r="K57" s="4">
        <v>3</v>
      </c>
      <c r="L57" s="1">
        <f t="shared" si="2"/>
        <v>1</v>
      </c>
      <c r="N5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('1','P0000051','ຂໍ້ຕໍ່ຊື່ລົດ   PVC  6" X 4"                      8.5mm','','','','', '', '','','ອັນ',1,3,2,NOW(), 0, '0000-00-00 00:00:00', 0, '3',0,0 ); </v>
      </c>
      <c r="O5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0,0,'89', 1, 1, 2, NOW(), 'ຮັບສິນຄ້າເຂົ້າໃໝ່', 'admin',' 0',0,0,0,'', '1','1','0000-00-00','-',NOW(),'-',NOW(),'-',NOW(),'1','1','','','');</v>
      </c>
    </row>
    <row r="58" spans="1:15" s="4" customFormat="1">
      <c r="A58" s="4">
        <v>52</v>
      </c>
      <c r="C58" s="4" t="str">
        <f t="shared" si="0"/>
        <v>P0000052</v>
      </c>
      <c r="D58" s="5" t="s">
        <v>2070</v>
      </c>
      <c r="E58" s="4" t="s">
        <v>6</v>
      </c>
      <c r="F58" s="6">
        <v>7.04</v>
      </c>
      <c r="G58" s="4" t="s">
        <v>1738</v>
      </c>
      <c r="H58" s="7">
        <v>2</v>
      </c>
      <c r="I58" s="5" t="s">
        <v>1685</v>
      </c>
      <c r="J58" s="1">
        <f t="shared" si="1"/>
        <v>4</v>
      </c>
      <c r="K58" s="4">
        <v>3</v>
      </c>
      <c r="L58" s="1">
        <f t="shared" si="2"/>
        <v>3</v>
      </c>
      <c r="N5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('4','P0000052','ຂໍ້ຕໍ່ຊື່ລົດ  PVC  3/4" X 1/2''    13.5mm','','','','', '', '','','ອັນ',1,3,2,NOW(), 0, '0000-00-00 00:00:00', 0, '3',0,0 ); </v>
      </c>
      <c r="O5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7.04',0,0,0,'', '1','1','0000-00-00','-',NOW(),'-',NOW(),'-',NOW(),'3','1','','','');</v>
      </c>
    </row>
    <row r="59" spans="1:15" s="4" customFormat="1">
      <c r="A59" s="4">
        <v>53</v>
      </c>
      <c r="C59" s="4" t="str">
        <f t="shared" si="0"/>
        <v>P0000053</v>
      </c>
      <c r="D59" s="5" t="s">
        <v>2071</v>
      </c>
      <c r="E59" s="4" t="s">
        <v>6</v>
      </c>
      <c r="F59" s="25">
        <v>15.69</v>
      </c>
      <c r="G59" s="4" t="s">
        <v>1738</v>
      </c>
      <c r="H59" s="26">
        <v>2</v>
      </c>
      <c r="I59" s="1" t="s">
        <v>1698</v>
      </c>
      <c r="J59" s="1">
        <f t="shared" si="1"/>
        <v>1</v>
      </c>
      <c r="K59" s="4">
        <v>3</v>
      </c>
      <c r="L59" s="1">
        <f t="shared" si="2"/>
        <v>3</v>
      </c>
      <c r="N5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('1','P0000053','ຂໍ້ຕໍ່ຊື່ລົດ  PVC  1'' X 3/4''     13.5mm','','','','', '', '','','ອັນ',1,3,2,NOW(), 0, '0000-00-00 00:00:00', 0, '3',0,0 ); </v>
      </c>
      <c r="O5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15.69',0,0,0,'', '1','1','0000-00-00','-',NOW(),'-',NOW(),'-',NOW(),'3','1','','','');</v>
      </c>
    </row>
    <row r="60" spans="1:15" s="4" customFormat="1">
      <c r="A60" s="14">
        <v>54</v>
      </c>
      <c r="B60" s="14"/>
      <c r="C60" s="14" t="str">
        <f t="shared" si="0"/>
        <v>P0000054</v>
      </c>
      <c r="D60" s="27" t="s">
        <v>1867</v>
      </c>
      <c r="E60" s="14" t="s">
        <v>6</v>
      </c>
      <c r="F60" s="17">
        <v>15000</v>
      </c>
      <c r="G60" s="14" t="s">
        <v>1739</v>
      </c>
      <c r="H60" s="18">
        <v>1</v>
      </c>
      <c r="I60" s="27" t="s">
        <v>1685</v>
      </c>
      <c r="J60" s="1">
        <f t="shared" si="1"/>
        <v>4</v>
      </c>
      <c r="K60" s="4">
        <v>3</v>
      </c>
      <c r="L60" s="1">
        <f t="shared" si="2"/>
        <v>1</v>
      </c>
      <c r="N6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('4','P0000054','ຂໍ້ຕໍ່ຊື່ລົດ  PVC  2 1/2" X 2''    8.5mm','','','','', '', '','','ອັນ',1,3,2,NOW(), 0, '0000-00-00 00:00:00', 0, '3',0,0 ); </v>
      </c>
      <c r="O6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15000',0,0,0,'', '1','1','0000-00-00','-',NOW(),'-',NOW(),'-',NOW(),'1','1','','','');</v>
      </c>
    </row>
    <row r="61" spans="1:15" s="4" customFormat="1">
      <c r="A61" s="14">
        <v>54</v>
      </c>
      <c r="B61" s="14"/>
      <c r="C61" s="14" t="str">
        <f t="shared" si="0"/>
        <v>P0000054</v>
      </c>
      <c r="D61" s="27" t="s">
        <v>1866</v>
      </c>
      <c r="E61" s="14" t="s">
        <v>6</v>
      </c>
      <c r="F61" s="17">
        <v>9000</v>
      </c>
      <c r="G61" s="18" t="s">
        <v>1739</v>
      </c>
      <c r="H61" s="18">
        <v>1</v>
      </c>
      <c r="I61" s="27" t="s">
        <v>1685</v>
      </c>
      <c r="J61" s="1">
        <f t="shared" si="1"/>
        <v>4</v>
      </c>
      <c r="K61" s="4">
        <v>3</v>
      </c>
      <c r="L61" s="1">
        <f t="shared" si="2"/>
        <v>1</v>
      </c>
      <c r="N6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('4','P0000054','ຂ້ໍຕໍ່ຊື່ລົດ  PVC  2 1/2" X 2"    8.5mm','','','','', '', '','','ອັນ',1,3,2,NOW(), 0, '0000-00-00 00:00:00', 0, '3',0,0 ); </v>
      </c>
      <c r="O6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9000',0,0,0,'', '1','1','0000-00-00','-',NOW(),'-',NOW(),'-',NOW(),'1','1','','','');</v>
      </c>
    </row>
    <row r="62" spans="1:15" s="4" customFormat="1">
      <c r="A62" s="4">
        <v>55</v>
      </c>
      <c r="C62" s="4" t="str">
        <f t="shared" si="0"/>
        <v>P0000055</v>
      </c>
      <c r="D62" s="5" t="s">
        <v>2072</v>
      </c>
      <c r="E62" s="4" t="s">
        <v>6</v>
      </c>
      <c r="F62" s="6">
        <v>13000</v>
      </c>
      <c r="G62" s="4" t="s">
        <v>1739</v>
      </c>
      <c r="H62" s="7">
        <v>4</v>
      </c>
      <c r="I62" s="1" t="s">
        <v>1698</v>
      </c>
      <c r="J62" s="1">
        <f t="shared" si="1"/>
        <v>1</v>
      </c>
      <c r="K62" s="4">
        <v>3</v>
      </c>
      <c r="L62" s="1">
        <f t="shared" si="2"/>
        <v>1</v>
      </c>
      <c r="N6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('1','P0000055','ຂໍ້ຕໍ່ຊື່ລົດ  PVC  2 1/2" X 2''     13.5mm','','','','', '', '','','ອັນ',1,3,2,NOW(), 0, '0000-00-00 00:00:00', 0, '3',0,0 ); </v>
      </c>
      <c r="O6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13000',0,0,0,'', '1','1','0000-00-00','-',NOW(),'-',NOW(),'-',NOW(),'1','1','','','');</v>
      </c>
    </row>
    <row r="63" spans="1:15">
      <c r="A63" s="4">
        <v>56</v>
      </c>
      <c r="B63" s="4" t="s">
        <v>2130</v>
      </c>
      <c r="C63" s="4" t="str">
        <f t="shared" si="0"/>
        <v>P0000056</v>
      </c>
      <c r="D63" s="5" t="s">
        <v>2073</v>
      </c>
      <c r="E63" s="4" t="s">
        <v>6</v>
      </c>
      <c r="F63" s="6">
        <v>0</v>
      </c>
      <c r="G63" s="4" t="s">
        <v>1739</v>
      </c>
      <c r="H63" s="3">
        <v>69</v>
      </c>
      <c r="I63" s="1" t="s">
        <v>1698</v>
      </c>
      <c r="J63" s="1">
        <f t="shared" si="1"/>
        <v>1</v>
      </c>
      <c r="K63" s="4">
        <v>3</v>
      </c>
      <c r="L63" s="1">
        <f t="shared" si="2"/>
        <v>1</v>
      </c>
      <c r="N6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('1','P0000056','ຂໍ້ຕໍ່ຊື່ ກຽວໃນ  PVC   1''        13.5mm','','','','', '', '','','ອັນ',1,3,2,NOW(), 0, '0000-00-00 00:00:00', 0, '3',0,0 ); </v>
      </c>
      <c r="O6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0,0,'69', 1, 1, 2, NOW(), 'ຮັບສິນຄ້າເຂົ້າໃໝ່', 'admin',' 0',0,0,0,'', '1','1','0000-00-00','-',NOW(),'-',NOW(),'-',NOW(),'1','1','','','');</v>
      </c>
    </row>
    <row r="64" spans="1:15">
      <c r="A64" s="4">
        <v>57</v>
      </c>
      <c r="B64" s="4" t="s">
        <v>2130</v>
      </c>
      <c r="C64" s="4" t="str">
        <f t="shared" si="0"/>
        <v>P0000057</v>
      </c>
      <c r="D64" s="5" t="s">
        <v>2074</v>
      </c>
      <c r="E64" s="4" t="s">
        <v>6</v>
      </c>
      <c r="F64" s="6">
        <v>0</v>
      </c>
      <c r="G64" s="4" t="s">
        <v>1739</v>
      </c>
      <c r="H64" s="3">
        <v>9</v>
      </c>
      <c r="I64" s="1" t="s">
        <v>1698</v>
      </c>
      <c r="J64" s="1">
        <f t="shared" si="1"/>
        <v>1</v>
      </c>
      <c r="K64" s="4">
        <v>3</v>
      </c>
      <c r="L64" s="1">
        <f t="shared" si="2"/>
        <v>1</v>
      </c>
      <c r="N6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('1','P0000057','ຂໍ້ຕໍ່ຊື່ ກຽວໃນ  PVC   1 1/4''  13.5mm','','','','', '', '','','ອັນ',1,3,2,NOW(), 0, '0000-00-00 00:00:00', 0, '3',0,0 ); </v>
      </c>
      <c r="O6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65" spans="1:15">
      <c r="A65" s="4">
        <v>58</v>
      </c>
      <c r="B65" s="4" t="s">
        <v>2130</v>
      </c>
      <c r="C65" s="4" t="str">
        <f t="shared" si="0"/>
        <v>P0000058</v>
      </c>
      <c r="D65" s="5" t="s">
        <v>2075</v>
      </c>
      <c r="E65" s="4" t="s">
        <v>6</v>
      </c>
      <c r="F65" s="6">
        <v>0</v>
      </c>
      <c r="G65" s="4" t="s">
        <v>1739</v>
      </c>
      <c r="H65" s="3">
        <v>41</v>
      </c>
      <c r="I65" s="1" t="s">
        <v>1698</v>
      </c>
      <c r="J65" s="1">
        <f t="shared" si="1"/>
        <v>1</v>
      </c>
      <c r="K65" s="4">
        <v>3</v>
      </c>
      <c r="L65" s="1">
        <f t="shared" si="2"/>
        <v>1</v>
      </c>
      <c r="N6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('1','P0000058','ຂໍ້ຕໍ່ຊື່ ກຽວໃນ  PVC   2''        13.5mm','','','','', '', '','','ອັນ',1,3,2,NOW(), 0, '0000-00-00 00:00:00', 0, '3',0,0 ); </v>
      </c>
      <c r="O6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0,0,'41', 1, 1, 2, NOW(), 'ຮັບສິນຄ້າເຂົ້າໃໝ່', 'admin',' 0',0,0,0,'', '1','1','0000-00-00','-',NOW(),'-',NOW(),'-',NOW(),'1','1','','','');</v>
      </c>
    </row>
    <row r="66" spans="1:15">
      <c r="A66" s="4">
        <v>59</v>
      </c>
      <c r="B66" s="4" t="s">
        <v>2130</v>
      </c>
      <c r="C66" s="4" t="str">
        <f t="shared" si="0"/>
        <v>P0000059</v>
      </c>
      <c r="D66" s="5" t="s">
        <v>2076</v>
      </c>
      <c r="E66" s="4" t="s">
        <v>6</v>
      </c>
      <c r="F66" s="6">
        <v>0</v>
      </c>
      <c r="G66" s="4" t="s">
        <v>1739</v>
      </c>
      <c r="H66" s="3">
        <v>4</v>
      </c>
      <c r="I66" s="1" t="s">
        <v>1698</v>
      </c>
      <c r="J66" s="1">
        <f t="shared" si="1"/>
        <v>1</v>
      </c>
      <c r="K66" s="4">
        <v>3</v>
      </c>
      <c r="L66" s="1">
        <f t="shared" si="2"/>
        <v>1</v>
      </c>
      <c r="N6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('1','P0000059','ຂໍ້ຕໍ່ຊື່ ກຽວໃນ  PVC   2 1/2''  13.5mm','','','','', '', '','','ອັນ',1,3,2,NOW(), 0, '0000-00-00 00:00:00', 0, '3',0,0 ); </v>
      </c>
      <c r="O6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7" spans="1:15">
      <c r="A67" s="4">
        <v>60</v>
      </c>
      <c r="B67" s="4" t="s">
        <v>2130</v>
      </c>
      <c r="C67" s="4" t="str">
        <f t="shared" ref="C67:C131" si="5">TEXT(A67,"P0000000")</f>
        <v>P0000060</v>
      </c>
      <c r="D67" s="5" t="s">
        <v>2077</v>
      </c>
      <c r="E67" s="4" t="s">
        <v>6</v>
      </c>
      <c r="F67" s="6">
        <v>0</v>
      </c>
      <c r="G67" s="4" t="s">
        <v>1739</v>
      </c>
      <c r="H67" s="3">
        <v>18</v>
      </c>
      <c r="I67" s="1" t="s">
        <v>1698</v>
      </c>
      <c r="J67" s="1">
        <f t="shared" ref="J67:J130" si="6">_xlfn.IFS(I67="ສາງລາຍວັນສຳນັກງານໃຫຍ່",1,I67="ພະແນກບໍລິຫານສຳນັກງານໃຫຍ່",2,I67="ໄອເຕັກສູນວາງສະແດງສິນຄ້າ",3,I67="ໄອເຕັກມໍລ",4,I67="ໄອເຕັກສວນນ້ຳ",5,I67="ທົ່ງຂັນຄຳມໍລ",6)</f>
        <v>1</v>
      </c>
      <c r="K67" s="4">
        <v>3</v>
      </c>
      <c r="L67" s="1">
        <f t="shared" ref="L67:L130" si="7">_xlfn.IFS(G67="ກີບ",1,G67="ບາດ",3,G67="ໂດລາ",2,TRUE,1)</f>
        <v>1</v>
      </c>
      <c r="N67" s="1" t="str">
        <f t="shared" ref="N67:N130" si="8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J67 &amp;"','"&amp; C67 &amp;"','"&amp; D67 &amp;"','','','','', '', '','','" &amp; E67 &amp;"',1,3,2,NOW(), 0, '0000-00-00 00:00:00', 0, '"&amp; K67&amp;"',0,0 );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('1','P0000060','ຂໍ້ຕໍ່ຊື່ ກຽວໃນ  PVC   3''        13.5mm','','','','', '', '','','ອັນ',1,3,2,NOW(), 0, '0000-00-00 00:00:00', 0, '3',0,0 ); </v>
      </c>
      <c r="O67" s="1" t="str">
        <f t="shared" ref="O67:O130" si="9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'"&amp;J67&amp;"', '2024-04-10', (SELECT MAX(materialID) as materialID FROM tb_material WHERE info_id= '"&amp;J67&amp;"'), 0,0,'"&amp;H67&amp;"', 1, 1, 2, NOW(), 'ຮັບສິນຄ້າເຂົ້າໃໝ່', 'admin',' "&amp;F67&amp;"',0,0,0,'', '1','1','0000-00-00','-',NOW(),'-',NOW(),'-',NOW(),'"&amp;L67&amp;"','1','','','');"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68" spans="1:15">
      <c r="A68" s="4">
        <v>61</v>
      </c>
      <c r="B68" s="4" t="s">
        <v>2130</v>
      </c>
      <c r="C68" s="4" t="str">
        <f t="shared" si="5"/>
        <v>P0000061</v>
      </c>
      <c r="D68" s="5" t="s">
        <v>2078</v>
      </c>
      <c r="E68" s="4" t="s">
        <v>6</v>
      </c>
      <c r="F68" s="6">
        <v>0</v>
      </c>
      <c r="G68" s="4" t="s">
        <v>1739</v>
      </c>
      <c r="H68" s="3">
        <v>46</v>
      </c>
      <c r="I68" s="1" t="s">
        <v>1698</v>
      </c>
      <c r="J68" s="1">
        <f t="shared" si="6"/>
        <v>1</v>
      </c>
      <c r="K68" s="4">
        <v>3</v>
      </c>
      <c r="L68" s="1">
        <f t="shared" si="7"/>
        <v>1</v>
      </c>
      <c r="N6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('1','P0000061','ຂໍ້ຕໍ່ຊື່ ກຽວໃນ  PVC   4''        13.5mm','','','','', '', '','','ອັນ',1,3,2,NOW(), 0, '0000-00-00 00:00:00', 0, '3',0,0 ); </v>
      </c>
      <c r="O6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0,0,'46', 1, 1, 2, NOW(), 'ຮັບສິນຄ້າເຂົ້າໃໝ່', 'admin',' 0',0,0,0,'', '1','1','0000-00-00','-',NOW(),'-',NOW(),'-',NOW(),'1','1','','','');</v>
      </c>
    </row>
    <row r="69" spans="1:15">
      <c r="A69" s="4">
        <v>62</v>
      </c>
      <c r="B69" s="4" t="s">
        <v>2130</v>
      </c>
      <c r="C69" s="4" t="str">
        <f t="shared" si="5"/>
        <v>P0000062</v>
      </c>
      <c r="D69" s="5" t="s">
        <v>2079</v>
      </c>
      <c r="E69" s="4" t="s">
        <v>6</v>
      </c>
      <c r="F69" s="6">
        <v>0</v>
      </c>
      <c r="G69" s="4" t="s">
        <v>1739</v>
      </c>
      <c r="H69" s="3">
        <v>90</v>
      </c>
      <c r="I69" s="1" t="s">
        <v>1698</v>
      </c>
      <c r="J69" s="1">
        <f t="shared" si="6"/>
        <v>1</v>
      </c>
      <c r="K69" s="4">
        <v>3</v>
      </c>
      <c r="L69" s="1">
        <f t="shared" si="7"/>
        <v>1</v>
      </c>
      <c r="N6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('1','P0000062','ຂໍ້ຕໍ່ຊື່ ກຽວໃນ ທອງ    PVC   1''          13.5mm','','','','', '', '','','ອັນ',1,3,2,NOW(), 0, '0000-00-00 00:00:00', 0, '3',0,0 ); </v>
      </c>
      <c r="O6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70" spans="1:15">
      <c r="A70" s="4">
        <v>63</v>
      </c>
      <c r="B70" s="4" t="s">
        <v>2130</v>
      </c>
      <c r="C70" s="4" t="str">
        <f t="shared" si="5"/>
        <v>P0000063</v>
      </c>
      <c r="D70" s="5" t="s">
        <v>2080</v>
      </c>
      <c r="E70" s="4" t="s">
        <v>6</v>
      </c>
      <c r="F70" s="6">
        <v>0</v>
      </c>
      <c r="G70" s="4" t="s">
        <v>1739</v>
      </c>
      <c r="H70" s="3">
        <v>4</v>
      </c>
      <c r="I70" s="1" t="s">
        <v>1698</v>
      </c>
      <c r="J70" s="1">
        <f t="shared" si="6"/>
        <v>1</v>
      </c>
      <c r="K70" s="4">
        <v>3</v>
      </c>
      <c r="L70" s="1">
        <f t="shared" si="7"/>
        <v>1</v>
      </c>
      <c r="N7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('1','P0000063','ຂໍ້ຕໍ່ຊື່ ກຽວນອກ  PVC  1 1/4''        13.5mm','','','','', '', '','','ອັນ',1,3,2,NOW(), 0, '0000-00-00 00:00:00', 0, '3',0,0 ); </v>
      </c>
      <c r="O7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71" spans="1:15">
      <c r="A71" s="4">
        <v>64</v>
      </c>
      <c r="B71" s="4" t="s">
        <v>2130</v>
      </c>
      <c r="C71" s="4" t="str">
        <f t="shared" si="5"/>
        <v>P0000064</v>
      </c>
      <c r="D71" s="5" t="s">
        <v>2081</v>
      </c>
      <c r="E71" s="4" t="s">
        <v>6</v>
      </c>
      <c r="F71" s="6">
        <v>0</v>
      </c>
      <c r="G71" s="4" t="s">
        <v>1739</v>
      </c>
      <c r="H71" s="3">
        <v>63</v>
      </c>
      <c r="I71" s="1" t="s">
        <v>1698</v>
      </c>
      <c r="J71" s="1">
        <f t="shared" si="6"/>
        <v>1</v>
      </c>
      <c r="K71" s="4">
        <v>3</v>
      </c>
      <c r="L71" s="1">
        <f t="shared" si="7"/>
        <v>1</v>
      </c>
      <c r="N7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('1','P0000064','ຂໍ້ຕໍ່ຊື່ ກຽວນອກ  PVC  2''              13.5mm','','','','', '', '','','ອັນ',1,3,2,NOW(), 0, '0000-00-00 00:00:00', 0, '3',0,0 ); </v>
      </c>
      <c r="O7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0,0,'63', 1, 1, 2, NOW(), 'ຮັບສິນຄ້າເຂົ້າໃໝ່', 'admin',' 0',0,0,0,'', '1','1','0000-00-00','-',NOW(),'-',NOW(),'-',NOW(),'1','1','','','');</v>
      </c>
    </row>
    <row r="72" spans="1:15">
      <c r="A72" s="4">
        <v>65</v>
      </c>
      <c r="B72" s="4" t="s">
        <v>2130</v>
      </c>
      <c r="C72" s="4" t="str">
        <f t="shared" si="5"/>
        <v>P0000065</v>
      </c>
      <c r="D72" s="5" t="s">
        <v>2082</v>
      </c>
      <c r="E72" s="4" t="s">
        <v>6</v>
      </c>
      <c r="F72" s="6">
        <v>0</v>
      </c>
      <c r="G72" s="4" t="s">
        <v>1739</v>
      </c>
      <c r="H72" s="3">
        <v>1</v>
      </c>
      <c r="I72" s="1" t="s">
        <v>1698</v>
      </c>
      <c r="J72" s="1">
        <f t="shared" si="6"/>
        <v>1</v>
      </c>
      <c r="K72" s="4">
        <v>3</v>
      </c>
      <c r="L72" s="1">
        <f t="shared" si="7"/>
        <v>1</v>
      </c>
      <c r="N7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('1','P0000065','ຂໍ້ຕໍ່ຊື່ ກຽວນອກ  PVC  2 1/2''        13.5mm','','','','', '', '','','ອັນ',1,3,2,NOW(), 0, '0000-00-00 00:00:00', 0, '3',0,0 ); </v>
      </c>
      <c r="O7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3" spans="1:15">
      <c r="A73" s="4">
        <v>66</v>
      </c>
      <c r="B73" s="4" t="s">
        <v>2130</v>
      </c>
      <c r="C73" s="4" t="str">
        <f t="shared" si="5"/>
        <v>P0000066</v>
      </c>
      <c r="D73" s="5" t="s">
        <v>2083</v>
      </c>
      <c r="E73" s="4" t="s">
        <v>6</v>
      </c>
      <c r="F73" s="6">
        <v>0</v>
      </c>
      <c r="G73" s="4" t="s">
        <v>1739</v>
      </c>
      <c r="H73" s="3">
        <v>1</v>
      </c>
      <c r="I73" s="1" t="s">
        <v>1698</v>
      </c>
      <c r="J73" s="1">
        <f t="shared" si="6"/>
        <v>1</v>
      </c>
      <c r="K73" s="4">
        <v>3</v>
      </c>
      <c r="L73" s="1">
        <f t="shared" si="7"/>
        <v>1</v>
      </c>
      <c r="N7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('1','P0000066','ຂໍ້ຕໍ່ຊື່ ກຽວນອກ  PVC  3''              13.5mm','','','','', '', '','','ອັນ',1,3,2,NOW(), 0, '0000-00-00 00:00:00', 0, '3',0,0 ); </v>
      </c>
      <c r="O7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4" spans="1:15">
      <c r="A74" s="4">
        <v>67</v>
      </c>
      <c r="B74" s="4" t="s">
        <v>2130</v>
      </c>
      <c r="C74" s="4" t="str">
        <f t="shared" si="5"/>
        <v>P0000067</v>
      </c>
      <c r="D74" s="5" t="s">
        <v>2084</v>
      </c>
      <c r="E74" s="4" t="s">
        <v>6</v>
      </c>
      <c r="F74" s="6">
        <v>0</v>
      </c>
      <c r="G74" s="4" t="s">
        <v>1739</v>
      </c>
      <c r="H74" s="3">
        <v>8</v>
      </c>
      <c r="I74" s="1" t="s">
        <v>1698</v>
      </c>
      <c r="J74" s="1">
        <f t="shared" si="6"/>
        <v>1</v>
      </c>
      <c r="K74" s="4">
        <v>3</v>
      </c>
      <c r="L74" s="1">
        <f t="shared" si="7"/>
        <v>1</v>
      </c>
      <c r="N7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('1','P0000067','ຂໍ້ຕໍ່ຊື່ ກຽວນອກ  PVC  4''              13.5mm','','','','', '', '','','ອັນ',1,3,2,NOW(), 0, '0000-00-00 00:00:00', 0, '3',0,0 ); </v>
      </c>
      <c r="O7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75" spans="1:15" s="4" customFormat="1">
      <c r="A75" s="14">
        <v>68</v>
      </c>
      <c r="B75" s="14"/>
      <c r="C75" s="14" t="str">
        <f t="shared" si="5"/>
        <v>P0000068</v>
      </c>
      <c r="D75" s="27" t="s">
        <v>1859</v>
      </c>
      <c r="E75" s="14" t="s">
        <v>6</v>
      </c>
      <c r="F75" s="17">
        <v>6000</v>
      </c>
      <c r="G75" s="18" t="s">
        <v>1739</v>
      </c>
      <c r="H75" s="18">
        <v>1</v>
      </c>
      <c r="I75" s="27" t="s">
        <v>1685</v>
      </c>
      <c r="J75" s="1">
        <f t="shared" si="6"/>
        <v>4</v>
      </c>
      <c r="K75" s="4">
        <v>3</v>
      </c>
      <c r="L75" s="1">
        <f t="shared" si="7"/>
        <v>1</v>
      </c>
      <c r="N7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('4','P0000068','ຂໍ້ຕໍ່ງໍ 45  PVC  2"              8.5mm','','','','', '', '','','ອັນ',1,3,2,NOW(), 0, '0000-00-00 00:00:00', 0, '3',0,0 ); </v>
      </c>
      <c r="O7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6000',0,0,0,'', '1','1','0000-00-00','-',NOW(),'-',NOW(),'-',NOW(),'1','1','','','');</v>
      </c>
    </row>
    <row r="76" spans="1:15">
      <c r="A76" s="14">
        <v>68</v>
      </c>
      <c r="B76" s="14" t="s">
        <v>2132</v>
      </c>
      <c r="C76" s="14" t="str">
        <f t="shared" si="5"/>
        <v>P0000068</v>
      </c>
      <c r="D76" s="27" t="s">
        <v>1859</v>
      </c>
      <c r="E76" s="14" t="s">
        <v>6</v>
      </c>
      <c r="F76" s="17">
        <v>0</v>
      </c>
      <c r="G76" s="18" t="s">
        <v>1739</v>
      </c>
      <c r="H76" s="28">
        <v>2</v>
      </c>
      <c r="I76" s="15" t="s">
        <v>1698</v>
      </c>
      <c r="J76" s="1">
        <f t="shared" si="6"/>
        <v>1</v>
      </c>
      <c r="K76" s="4">
        <v>3</v>
      </c>
      <c r="L76" s="1">
        <f t="shared" si="7"/>
        <v>1</v>
      </c>
      <c r="N7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('1','P0000068','ຂໍ້ຕໍ່ງໍ 45  PVC  2"              8.5mm','','','','', '', '','','ອັນ',1,3,2,NOW(), 0, '0000-00-00 00:00:00', 0, '3',0,0 ); </v>
      </c>
      <c r="O7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7" spans="1:15" s="4" customFormat="1">
      <c r="A77" s="4">
        <v>69</v>
      </c>
      <c r="C77" s="4" t="str">
        <f t="shared" si="5"/>
        <v>P0000069</v>
      </c>
      <c r="D77" s="5" t="s">
        <v>1860</v>
      </c>
      <c r="E77" s="4" t="s">
        <v>6</v>
      </c>
      <c r="F77" s="6">
        <v>100.51</v>
      </c>
      <c r="G77" s="4" t="s">
        <v>1738</v>
      </c>
      <c r="H77" s="7">
        <v>2</v>
      </c>
      <c r="I77" s="1" t="s">
        <v>1669</v>
      </c>
      <c r="J77" s="1">
        <f t="shared" si="6"/>
        <v>3</v>
      </c>
      <c r="K77" s="4">
        <v>3</v>
      </c>
      <c r="L77" s="1">
        <f t="shared" si="7"/>
        <v>3</v>
      </c>
      <c r="N7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('3','P0000069','ຂໍ້ຕໍ່ງໍ 45  PVC  4"              8.5mm','','','','', '', '','','ອັນ',1,3,2,NOW(), 0, '0000-00-00 00:00:00', 0, '3',0,0 ); </v>
      </c>
      <c r="O7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100.51',0,0,0,'', '1','1','0000-00-00','-',NOW(),'-',NOW(),'-',NOW(),'3','1','','','');</v>
      </c>
    </row>
    <row r="78" spans="1:15">
      <c r="A78" s="4">
        <v>70</v>
      </c>
      <c r="B78" s="4" t="s">
        <v>2132</v>
      </c>
      <c r="C78" s="4" t="str">
        <f t="shared" si="5"/>
        <v>P0000070</v>
      </c>
      <c r="D78" s="5" t="s">
        <v>1879</v>
      </c>
      <c r="E78" s="4" t="s">
        <v>6</v>
      </c>
      <c r="F78" s="6">
        <v>0</v>
      </c>
      <c r="G78" s="4" t="s">
        <v>1739</v>
      </c>
      <c r="H78" s="3">
        <v>2</v>
      </c>
      <c r="I78" s="1" t="s">
        <v>1698</v>
      </c>
      <c r="J78" s="1">
        <f t="shared" si="6"/>
        <v>1</v>
      </c>
      <c r="K78" s="4">
        <v>3</v>
      </c>
      <c r="L78" s="1">
        <f t="shared" si="7"/>
        <v>1</v>
      </c>
      <c r="N7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('1','P0000070','ຂໍ້ຕໍ່ງໍ 45  PVC   1 1/2 "    8.5mm','','','','', '', '','','ອັນ',1,3,2,NOW(), 0, '0000-00-00 00:00:00', 0, '3',0,0 ); </v>
      </c>
      <c r="O7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9" spans="1:15">
      <c r="A79" s="4">
        <v>71</v>
      </c>
      <c r="B79" s="4" t="s">
        <v>2132</v>
      </c>
      <c r="C79" s="4" t="str">
        <f t="shared" si="5"/>
        <v>P0000071</v>
      </c>
      <c r="D79" s="5" t="s">
        <v>1880</v>
      </c>
      <c r="E79" s="4" t="s">
        <v>6</v>
      </c>
      <c r="F79" s="6">
        <v>0</v>
      </c>
      <c r="G79" s="4" t="s">
        <v>1739</v>
      </c>
      <c r="H79" s="3">
        <v>17</v>
      </c>
      <c r="I79" s="1" t="s">
        <v>1698</v>
      </c>
      <c r="J79" s="1">
        <f t="shared" si="6"/>
        <v>1</v>
      </c>
      <c r="K79" s="4">
        <v>3</v>
      </c>
      <c r="L79" s="1">
        <f t="shared" si="7"/>
        <v>1</v>
      </c>
      <c r="N7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('1','P0000071','ຂໍ້ຕໍ່ງໍ 45  PVC   2 1/2"     8.5mm','','','','', '', '','','ອັນ',1,3,2,NOW(), 0, '0000-00-00 00:00:00', 0, '3',0,0 ); </v>
      </c>
      <c r="O7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80" spans="1:15">
      <c r="A80" s="4">
        <v>72</v>
      </c>
      <c r="B80" s="4" t="s">
        <v>2132</v>
      </c>
      <c r="C80" s="4" t="str">
        <f t="shared" si="5"/>
        <v>P0000072</v>
      </c>
      <c r="D80" s="5" t="s">
        <v>1881</v>
      </c>
      <c r="E80" s="4" t="s">
        <v>6</v>
      </c>
      <c r="F80" s="6">
        <v>0</v>
      </c>
      <c r="G80" s="4" t="s">
        <v>1739</v>
      </c>
      <c r="H80" s="3">
        <v>7</v>
      </c>
      <c r="I80" s="1" t="s">
        <v>1698</v>
      </c>
      <c r="J80" s="1">
        <f t="shared" si="6"/>
        <v>1</v>
      </c>
      <c r="K80" s="4">
        <v>3</v>
      </c>
      <c r="L80" s="1">
        <f t="shared" si="7"/>
        <v>1</v>
      </c>
      <c r="N8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('1','P0000072','ຂໍ້ຕໍ່ງໍ 45  PVC   5"           8.5mm','','','','', '', '','','ອັນ',1,3,2,NOW(), 0, '0000-00-00 00:00:00', 0, '3',0,0 ); </v>
      </c>
      <c r="O8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81" spans="1:15">
      <c r="A81" s="4">
        <v>73</v>
      </c>
      <c r="B81" s="4" t="s">
        <v>2132</v>
      </c>
      <c r="C81" s="4" t="str">
        <f t="shared" si="5"/>
        <v>P0000073</v>
      </c>
      <c r="D81" s="5" t="s">
        <v>1882</v>
      </c>
      <c r="E81" s="4" t="s">
        <v>6</v>
      </c>
      <c r="F81" s="6">
        <v>0</v>
      </c>
      <c r="G81" s="4" t="s">
        <v>1739</v>
      </c>
      <c r="H81" s="3">
        <v>9</v>
      </c>
      <c r="I81" s="1" t="s">
        <v>1698</v>
      </c>
      <c r="J81" s="1">
        <f t="shared" si="6"/>
        <v>1</v>
      </c>
      <c r="K81" s="4">
        <v>3</v>
      </c>
      <c r="L81" s="1">
        <f t="shared" si="7"/>
        <v>1</v>
      </c>
      <c r="N8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('1','P0000073','ຂໍ້ຕໍ່ງໍ 45  PVC   6"           8.5mm','','','','', '', '','','ອັນ',1,3,2,NOW(), 0, '0000-00-00 00:00:00', 0, '3',0,0 ); </v>
      </c>
      <c r="O8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82" spans="1:15">
      <c r="A82" s="4">
        <v>74</v>
      </c>
      <c r="B82" s="4" t="s">
        <v>2132</v>
      </c>
      <c r="C82" s="4" t="str">
        <f t="shared" si="5"/>
        <v>P0000074</v>
      </c>
      <c r="D82" s="5" t="s">
        <v>1883</v>
      </c>
      <c r="E82" s="4" t="s">
        <v>6</v>
      </c>
      <c r="F82" s="6">
        <v>0</v>
      </c>
      <c r="G82" s="4" t="s">
        <v>1739</v>
      </c>
      <c r="H82" s="3">
        <v>16</v>
      </c>
      <c r="I82" s="1" t="s">
        <v>1698</v>
      </c>
      <c r="J82" s="1">
        <f t="shared" si="6"/>
        <v>1</v>
      </c>
      <c r="K82" s="4">
        <v>3</v>
      </c>
      <c r="L82" s="1">
        <f t="shared" si="7"/>
        <v>1</v>
      </c>
      <c r="N8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('1','P0000074','ຂໍ້ຕໍ່ງໍ 45  PVC   8"           8.5mm','','','','', '', '','','ອັນ',1,3,2,NOW(), 0, '0000-00-00 00:00:00', 0, '3',0,0 ); </v>
      </c>
      <c r="O8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83" spans="1:15">
      <c r="A83" s="4">
        <v>75</v>
      </c>
      <c r="B83" s="4" t="s">
        <v>2132</v>
      </c>
      <c r="C83" s="4" t="str">
        <f t="shared" si="5"/>
        <v>P0000075</v>
      </c>
      <c r="D83" s="5" t="s">
        <v>1884</v>
      </c>
      <c r="E83" s="4" t="s">
        <v>6</v>
      </c>
      <c r="F83" s="6">
        <v>0</v>
      </c>
      <c r="G83" s="4" t="s">
        <v>1739</v>
      </c>
      <c r="H83" s="3">
        <v>1</v>
      </c>
      <c r="I83" s="1" t="s">
        <v>1698</v>
      </c>
      <c r="J83" s="1">
        <f t="shared" si="6"/>
        <v>1</v>
      </c>
      <c r="K83" s="4">
        <v>3</v>
      </c>
      <c r="L83" s="1">
        <f t="shared" si="7"/>
        <v>1</v>
      </c>
      <c r="N8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('1','P0000075','ຂໍ້ຕໍ່ງໍ 45  PVC   3/4"       13.5mm','','','','', '', '','','ອັນ',1,3,2,NOW(), 0, '0000-00-00 00:00:00', 0, '3',0,0 ); </v>
      </c>
      <c r="O8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84" spans="1:15">
      <c r="A84" s="4">
        <v>76</v>
      </c>
      <c r="B84" s="4" t="s">
        <v>2132</v>
      </c>
      <c r="C84" s="4" t="str">
        <f t="shared" si="5"/>
        <v>P0000076</v>
      </c>
      <c r="D84" s="5" t="s">
        <v>1885</v>
      </c>
      <c r="E84" s="4" t="s">
        <v>6</v>
      </c>
      <c r="F84" s="6">
        <v>0</v>
      </c>
      <c r="G84" s="4" t="s">
        <v>1739</v>
      </c>
      <c r="H84" s="3">
        <v>1</v>
      </c>
      <c r="I84" s="1" t="s">
        <v>1698</v>
      </c>
      <c r="J84" s="1">
        <f t="shared" si="6"/>
        <v>1</v>
      </c>
      <c r="K84" s="4">
        <v>3</v>
      </c>
      <c r="L84" s="1">
        <f t="shared" si="7"/>
        <v>1</v>
      </c>
      <c r="N8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('1','P0000076','ຂໍ້ຕໍ່ງໍ 45  PVC   1"          13.5mm','','','','', '', '','','ອັນ',1,3,2,NOW(), 0, '0000-00-00 00:00:00', 0, '3',0,0 ); </v>
      </c>
      <c r="O8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85" spans="1:15">
      <c r="A85" s="4">
        <v>77</v>
      </c>
      <c r="B85" s="4" t="s">
        <v>2132</v>
      </c>
      <c r="C85" s="4" t="str">
        <f t="shared" si="5"/>
        <v>P0000077</v>
      </c>
      <c r="D85" s="5" t="s">
        <v>1886</v>
      </c>
      <c r="E85" s="4" t="s">
        <v>6</v>
      </c>
      <c r="F85" s="6">
        <v>0</v>
      </c>
      <c r="G85" s="4" t="s">
        <v>1739</v>
      </c>
      <c r="H85" s="3">
        <v>55</v>
      </c>
      <c r="I85" s="1" t="s">
        <v>1698</v>
      </c>
      <c r="J85" s="1">
        <f t="shared" si="6"/>
        <v>1</v>
      </c>
      <c r="K85" s="4">
        <v>3</v>
      </c>
      <c r="L85" s="1">
        <f t="shared" si="7"/>
        <v>1</v>
      </c>
      <c r="N8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('1','P0000077','ຂໍ້ຕໍ່ງໍ 45  PVC   2"          13.5mm','','','','', '', '','','ອັນ',1,3,2,NOW(), 0, '0000-00-00 00:00:00', 0, '3',0,0 ); </v>
      </c>
      <c r="O8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0,0,'55', 1, 1, 2, NOW(), 'ຮັບສິນຄ້າເຂົ້າໃໝ່', 'admin',' 0',0,0,0,'', '1','1','0000-00-00','-',NOW(),'-',NOW(),'-',NOW(),'1','1','','','');</v>
      </c>
    </row>
    <row r="86" spans="1:15">
      <c r="A86" s="4">
        <v>78</v>
      </c>
      <c r="B86" s="4" t="s">
        <v>2132</v>
      </c>
      <c r="C86" s="4" t="str">
        <f t="shared" si="5"/>
        <v>P0000078</v>
      </c>
      <c r="D86" s="5" t="s">
        <v>1887</v>
      </c>
      <c r="E86" s="4" t="s">
        <v>6</v>
      </c>
      <c r="F86" s="6">
        <v>0</v>
      </c>
      <c r="G86" s="4" t="s">
        <v>1739</v>
      </c>
      <c r="H86" s="3">
        <v>5</v>
      </c>
      <c r="I86" s="1" t="s">
        <v>1698</v>
      </c>
      <c r="J86" s="1">
        <f t="shared" si="6"/>
        <v>1</v>
      </c>
      <c r="K86" s="4">
        <v>3</v>
      </c>
      <c r="L86" s="1">
        <f t="shared" si="7"/>
        <v>1</v>
      </c>
      <c r="N8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('1','P0000078','ຂໍ້ຕໍ່ງໍ 45  PVC   2 1/2"    13.5mm','','','','', '', '','','ອັນ',1,3,2,NOW(), 0, '0000-00-00 00:00:00', 0, '3',0,0 ); </v>
      </c>
      <c r="O8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87" spans="1:15">
      <c r="A87" s="4">
        <v>79</v>
      </c>
      <c r="B87" s="4" t="s">
        <v>2132</v>
      </c>
      <c r="C87" s="4" t="str">
        <f t="shared" si="5"/>
        <v>P0000079</v>
      </c>
      <c r="D87" s="5" t="s">
        <v>1888</v>
      </c>
      <c r="E87" s="4" t="s">
        <v>6</v>
      </c>
      <c r="F87" s="6">
        <v>0</v>
      </c>
      <c r="G87" s="4" t="s">
        <v>1739</v>
      </c>
      <c r="H87" s="3">
        <v>3</v>
      </c>
      <c r="I87" s="1" t="s">
        <v>1698</v>
      </c>
      <c r="J87" s="1">
        <f t="shared" si="6"/>
        <v>1</v>
      </c>
      <c r="K87" s="4">
        <v>3</v>
      </c>
      <c r="L87" s="1">
        <f t="shared" si="7"/>
        <v>1</v>
      </c>
      <c r="N8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('1','P0000079','ຂໍ້ຕໍ່ງໍ 45  PVC   10"        13.5mm','','','','', '', '','','ອັນ',1,3,2,NOW(), 0, '0000-00-00 00:00:00', 0, '3',0,0 ); </v>
      </c>
      <c r="O8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88" spans="1:15">
      <c r="A88" s="4">
        <v>80</v>
      </c>
      <c r="B88" s="4" t="s">
        <v>2132</v>
      </c>
      <c r="C88" s="4" t="str">
        <f t="shared" si="5"/>
        <v>P0000080</v>
      </c>
      <c r="D88" s="5" t="s">
        <v>1889</v>
      </c>
      <c r="E88" s="4" t="s">
        <v>6</v>
      </c>
      <c r="F88" s="6">
        <v>0</v>
      </c>
      <c r="G88" s="4" t="s">
        <v>1739</v>
      </c>
      <c r="H88" s="3">
        <v>3</v>
      </c>
      <c r="I88" s="1" t="s">
        <v>1698</v>
      </c>
      <c r="J88" s="1">
        <f t="shared" si="6"/>
        <v>1</v>
      </c>
      <c r="K88" s="4">
        <v>3</v>
      </c>
      <c r="L88" s="1">
        <f t="shared" si="7"/>
        <v>1</v>
      </c>
      <c r="N8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('1','P0000080','ຂໍ້ຕໍ່ງໍ 45  PVC   12"        13.5mm','','','','', '', '','','ອັນ',1,3,2,NOW(), 0, '0000-00-00 00:00:00', 0, '3',0,0 ); </v>
      </c>
      <c r="O8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89" spans="1:15" s="4" customFormat="1">
      <c r="A89" s="4">
        <v>81</v>
      </c>
      <c r="C89" s="4" t="str">
        <f t="shared" si="5"/>
        <v>P0000081</v>
      </c>
      <c r="D89" s="5" t="s">
        <v>1858</v>
      </c>
      <c r="E89" s="4" t="s">
        <v>6</v>
      </c>
      <c r="F89" s="6">
        <v>6.47</v>
      </c>
      <c r="G89" s="4" t="s">
        <v>1738</v>
      </c>
      <c r="H89" s="7">
        <v>1</v>
      </c>
      <c r="I89" s="5" t="s">
        <v>1685</v>
      </c>
      <c r="J89" s="1">
        <f t="shared" si="6"/>
        <v>4</v>
      </c>
      <c r="K89" s="4">
        <v>3</v>
      </c>
      <c r="L89" s="1">
        <f t="shared" si="7"/>
        <v>3</v>
      </c>
      <c r="N8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('4','P0000081','ຂໍ້ຕໍ່ງໍ 90  PVC  1/2''           13.5mm','','','','', '', '','','ອັນ',1,3,2,NOW(), 0, '0000-00-00 00:00:00', 0, '3',0,0 ); </v>
      </c>
      <c r="O8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6.47',0,0,0,'', '1','1','0000-00-00','-',NOW(),'-',NOW(),'-',NOW(),'3','1','','','');</v>
      </c>
    </row>
    <row r="90" spans="1:15" s="4" customFormat="1">
      <c r="A90" s="4">
        <v>82</v>
      </c>
      <c r="C90" s="4" t="str">
        <f t="shared" si="5"/>
        <v>P0000082</v>
      </c>
      <c r="D90" s="5" t="s">
        <v>1865</v>
      </c>
      <c r="E90" s="4" t="s">
        <v>6</v>
      </c>
      <c r="F90" s="6">
        <v>4114.75</v>
      </c>
      <c r="G90" s="4" t="s">
        <v>1739</v>
      </c>
      <c r="H90" s="7">
        <v>1</v>
      </c>
      <c r="I90" s="5" t="s">
        <v>1685</v>
      </c>
      <c r="J90" s="1">
        <f t="shared" si="6"/>
        <v>4</v>
      </c>
      <c r="K90" s="4">
        <v>3</v>
      </c>
      <c r="L90" s="1">
        <f t="shared" si="7"/>
        <v>1</v>
      </c>
      <c r="N9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('4','P0000082','ຂໍ້ຕໍ່ງໍ 90  PVC  3/4"          13.5mm','','','','', '', '','','ອັນ',1,3,2,NOW(), 0, '0000-00-00 00:00:00', 0, '3',0,0 ); </v>
      </c>
      <c r="O9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4114.75',0,0,0,'', '1','1','0000-00-00','-',NOW(),'-',NOW(),'-',NOW(),'1','1','','','');</v>
      </c>
    </row>
    <row r="91" spans="1:15" s="4" customFormat="1">
      <c r="A91" s="14">
        <v>83</v>
      </c>
      <c r="B91" s="14"/>
      <c r="C91" s="14" t="str">
        <f t="shared" si="5"/>
        <v>P0000083</v>
      </c>
      <c r="D91" s="27" t="s">
        <v>1861</v>
      </c>
      <c r="E91" s="14" t="s">
        <v>6</v>
      </c>
      <c r="F91" s="17">
        <v>15.69</v>
      </c>
      <c r="G91" s="14" t="s">
        <v>1738</v>
      </c>
      <c r="H91" s="18">
        <v>4</v>
      </c>
      <c r="I91" s="15" t="s">
        <v>1669</v>
      </c>
      <c r="J91" s="1">
        <f t="shared" si="6"/>
        <v>3</v>
      </c>
      <c r="K91" s="4">
        <v>3</v>
      </c>
      <c r="L91" s="1">
        <f t="shared" si="7"/>
        <v>3</v>
      </c>
      <c r="N9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('3','P0000083','ຂໍ້ຕໍ່ງໍ 90  PVC  1"              13.5mm','','','','', '', '','','ອັນ',1,3,2,NOW(), 0, '0000-00-00 00:00:00', 0, '3',0,0 ); </v>
      </c>
      <c r="O9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0,0,'4', 1, 1, 2, NOW(), 'ຮັບສິນຄ້າເຂົ້າໃໝ່', 'admin',' 15.69',0,0,0,'', '1','1','0000-00-00','-',NOW(),'-',NOW(),'-',NOW(),'3','1','','','');</v>
      </c>
    </row>
    <row r="92" spans="1:15" s="4" customFormat="1">
      <c r="A92" s="14">
        <v>83</v>
      </c>
      <c r="B92" s="14"/>
      <c r="C92" s="14" t="str">
        <f t="shared" si="5"/>
        <v>P0000083</v>
      </c>
      <c r="D92" s="27" t="s">
        <v>1861</v>
      </c>
      <c r="E92" s="14" t="s">
        <v>6</v>
      </c>
      <c r="F92" s="17">
        <v>14.18</v>
      </c>
      <c r="G92" s="14" t="s">
        <v>1738</v>
      </c>
      <c r="H92" s="18">
        <v>6</v>
      </c>
      <c r="I92" s="15" t="s">
        <v>1687</v>
      </c>
      <c r="J92" s="1">
        <f t="shared" si="6"/>
        <v>5</v>
      </c>
      <c r="K92" s="4">
        <v>3</v>
      </c>
      <c r="L92" s="1">
        <f t="shared" si="7"/>
        <v>3</v>
      </c>
      <c r="N9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('5','P0000083','ຂໍ້ຕໍ່ງໍ 90  PVC  1"              13.5mm','','','','', '', '','','ອັນ',1,3,2,NOW(), 0, '0000-00-00 00:00:00', 0, '3',0,0 ); </v>
      </c>
      <c r="O9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0,0,'6', 1, 1, 2, NOW(), 'ຮັບສິນຄ້າເຂົ້າໃໝ່', 'admin',' 14.18',0,0,0,'', '1','1','0000-00-00','-',NOW(),'-',NOW(),'-',NOW(),'3','1','','','');</v>
      </c>
    </row>
    <row r="93" spans="1:15" s="4" customFormat="1">
      <c r="A93" s="4">
        <v>84</v>
      </c>
      <c r="C93" s="4" t="str">
        <f t="shared" si="5"/>
        <v>P0000084</v>
      </c>
      <c r="D93" s="5" t="s">
        <v>1863</v>
      </c>
      <c r="E93" s="4" t="s">
        <v>6</v>
      </c>
      <c r="F93" s="6">
        <v>15</v>
      </c>
      <c r="G93" s="4" t="s">
        <v>1738</v>
      </c>
      <c r="H93" s="7">
        <v>1</v>
      </c>
      <c r="I93" s="5" t="s">
        <v>1685</v>
      </c>
      <c r="J93" s="1">
        <f t="shared" si="6"/>
        <v>4</v>
      </c>
      <c r="K93" s="4">
        <v>3</v>
      </c>
      <c r="L93" s="1">
        <f t="shared" si="7"/>
        <v>3</v>
      </c>
      <c r="N9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('4','P0000084','ຂໍ້ຕໍ່ງໍ 90  PVC  1 1/2"         8.5mm','','','','', '', '','','ອັນ',1,3,2,NOW(), 0, '0000-00-00 00:00:00', 0, '3',0,0 ); </v>
      </c>
      <c r="O9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15',0,0,0,'', '1','1','0000-00-00','-',NOW(),'-',NOW(),'-',NOW(),'3','1','','','');</v>
      </c>
    </row>
    <row r="94" spans="1:15" s="4" customFormat="1">
      <c r="A94" s="19">
        <v>85</v>
      </c>
      <c r="B94" s="19"/>
      <c r="C94" s="19" t="str">
        <f t="shared" si="5"/>
        <v>P0000085</v>
      </c>
      <c r="D94" s="29" t="s">
        <v>1862</v>
      </c>
      <c r="E94" s="19" t="s">
        <v>6</v>
      </c>
      <c r="F94" s="22">
        <v>30.3</v>
      </c>
      <c r="G94" s="19" t="s">
        <v>1738</v>
      </c>
      <c r="H94" s="23">
        <v>1</v>
      </c>
      <c r="I94" s="20" t="s">
        <v>1669</v>
      </c>
      <c r="J94" s="1">
        <f t="shared" si="6"/>
        <v>3</v>
      </c>
      <c r="K94" s="4">
        <v>3</v>
      </c>
      <c r="L94" s="1">
        <f t="shared" si="7"/>
        <v>3</v>
      </c>
      <c r="N9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('3','P0000085','ຂໍ້ຕໍ່ງໍ 90  PVC  1 1/2"         13.5mm','','','','', '', '','','ອັນ',1,3,2,NOW(), 0, '0000-00-00 00:00:00', 0, '3',0,0 ); </v>
      </c>
      <c r="O9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30.3',0,0,0,'', '1','1','0000-00-00','-',NOW(),'-',NOW(),'-',NOW(),'3','1','','','');</v>
      </c>
    </row>
    <row r="95" spans="1:15" s="4" customFormat="1">
      <c r="A95" s="19">
        <v>85</v>
      </c>
      <c r="B95" s="19"/>
      <c r="C95" s="19" t="str">
        <f t="shared" si="5"/>
        <v>P0000085</v>
      </c>
      <c r="D95" s="29" t="s">
        <v>1862</v>
      </c>
      <c r="E95" s="19" t="s">
        <v>6</v>
      </c>
      <c r="F95" s="22">
        <v>30.6</v>
      </c>
      <c r="G95" s="19" t="s">
        <v>1738</v>
      </c>
      <c r="H95" s="23">
        <v>4</v>
      </c>
      <c r="I95" s="20" t="s">
        <v>1687</v>
      </c>
      <c r="J95" s="1">
        <f t="shared" si="6"/>
        <v>5</v>
      </c>
      <c r="K95" s="4">
        <v>3</v>
      </c>
      <c r="L95" s="1">
        <f t="shared" si="7"/>
        <v>3</v>
      </c>
      <c r="N9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('5','P0000085','ຂໍ້ຕໍ່ງໍ 90  PVC  1 1/2"         13.5mm','','','','', '', '','','ອັນ',1,3,2,NOW(), 0, '0000-00-00 00:00:00', 0, '3',0,0 ); </v>
      </c>
      <c r="O9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0,0,'4', 1, 1, 2, NOW(), 'ຮັບສິນຄ້າເຂົ້າໃໝ່', 'admin',' 30.6',0,0,0,'', '1','1','0000-00-00','-',NOW(),'-',NOW(),'-',NOW(),'3','1','','','');</v>
      </c>
    </row>
    <row r="96" spans="1:15" s="4" customFormat="1">
      <c r="A96" s="14">
        <v>86</v>
      </c>
      <c r="B96" s="14"/>
      <c r="C96" s="14" t="str">
        <f t="shared" si="5"/>
        <v>P0000086</v>
      </c>
      <c r="D96" s="27" t="s">
        <v>1864</v>
      </c>
      <c r="E96" s="14" t="s">
        <v>6</v>
      </c>
      <c r="F96" s="17">
        <v>12000</v>
      </c>
      <c r="G96" s="14" t="s">
        <v>1739</v>
      </c>
      <c r="H96" s="18">
        <v>1</v>
      </c>
      <c r="I96" s="15" t="s">
        <v>1669</v>
      </c>
      <c r="J96" s="1">
        <f t="shared" si="6"/>
        <v>3</v>
      </c>
      <c r="K96" s="4">
        <v>3</v>
      </c>
      <c r="L96" s="1">
        <f t="shared" si="7"/>
        <v>1</v>
      </c>
      <c r="N9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('3','P0000086','ຂໍ້ຕໍ່ງໍ 90  PVC  2"              8.5mm','','','','', '', '','','ອັນ',1,3,2,NOW(), 0, '0000-00-00 00:00:00', 0, '3',0,0 ); </v>
      </c>
      <c r="O9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12000',0,0,0,'', '1','1','0000-00-00','-',NOW(),'-',NOW(),'-',NOW(),'1','1','','','');</v>
      </c>
    </row>
    <row r="97" spans="1:15" s="4" customFormat="1">
      <c r="A97" s="14">
        <v>86</v>
      </c>
      <c r="B97" s="14"/>
      <c r="C97" s="14" t="str">
        <f t="shared" si="5"/>
        <v>P0000086</v>
      </c>
      <c r="D97" s="27" t="s">
        <v>1864</v>
      </c>
      <c r="E97" s="14" t="s">
        <v>6</v>
      </c>
      <c r="F97" s="17">
        <v>12338.04</v>
      </c>
      <c r="G97" s="14" t="s">
        <v>1739</v>
      </c>
      <c r="H97" s="18">
        <v>2</v>
      </c>
      <c r="I97" s="27" t="s">
        <v>1685</v>
      </c>
      <c r="J97" s="1">
        <f t="shared" si="6"/>
        <v>4</v>
      </c>
      <c r="K97" s="4">
        <v>3</v>
      </c>
      <c r="L97" s="1">
        <f t="shared" si="7"/>
        <v>1</v>
      </c>
      <c r="N9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('4','P0000086','ຂໍ້ຕໍ່ງໍ 90  PVC  2"              8.5mm','','','','', '', '','','ອັນ',1,3,2,NOW(), 0, '0000-00-00 00:00:00', 0, '3',0,0 ); </v>
      </c>
      <c r="O9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12338.04',0,0,0,'', '1','1','0000-00-00','-',NOW(),'-',NOW(),'-',NOW(),'1','1','','','');</v>
      </c>
    </row>
    <row r="98" spans="1:15">
      <c r="A98" s="14">
        <v>86</v>
      </c>
      <c r="B98" s="14" t="s">
        <v>2132</v>
      </c>
      <c r="C98" s="14" t="str">
        <f t="shared" si="5"/>
        <v>P0000086</v>
      </c>
      <c r="D98" s="27" t="s">
        <v>1864</v>
      </c>
      <c r="E98" s="14" t="s">
        <v>6</v>
      </c>
      <c r="F98" s="17">
        <v>0</v>
      </c>
      <c r="G98" s="14" t="s">
        <v>1739</v>
      </c>
      <c r="H98" s="28">
        <v>5</v>
      </c>
      <c r="I98" s="15" t="s">
        <v>1698</v>
      </c>
      <c r="J98" s="1">
        <f t="shared" si="6"/>
        <v>1</v>
      </c>
      <c r="K98" s="4">
        <v>3</v>
      </c>
      <c r="L98" s="1">
        <f t="shared" si="7"/>
        <v>1</v>
      </c>
      <c r="N9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('1','P0000086','ຂໍ້ຕໍ່ງໍ 90  PVC  2"              8.5mm','','','','', '', '','','ອັນ',1,3,2,NOW(), 0, '0000-00-00 00:00:00', 0, '3',0,0 ); </v>
      </c>
      <c r="O9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99" spans="1:15" s="4" customFormat="1">
      <c r="A99" s="19">
        <v>87</v>
      </c>
      <c r="B99" s="19"/>
      <c r="C99" s="19" t="str">
        <f t="shared" si="5"/>
        <v>P0000087</v>
      </c>
      <c r="D99" s="29" t="s">
        <v>1868</v>
      </c>
      <c r="E99" s="19" t="s">
        <v>6</v>
      </c>
      <c r="F99" s="22">
        <v>125.49</v>
      </c>
      <c r="G99" s="19" t="s">
        <v>1738</v>
      </c>
      <c r="H99" s="23">
        <v>4</v>
      </c>
      <c r="I99" s="20" t="s">
        <v>1698</v>
      </c>
      <c r="J99" s="1">
        <f t="shared" si="6"/>
        <v>1</v>
      </c>
      <c r="K99" s="4">
        <v>3</v>
      </c>
      <c r="L99" s="1">
        <f t="shared" si="7"/>
        <v>3</v>
      </c>
      <c r="N9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('1','P0000087','ຂໍ້ຕໍ່ງໍ 90  PVC  3"            13.5mm','','','','', '', '','','ອັນ',1,3,2,NOW(), 0, '0000-00-00 00:00:00', 0, '3',0,0 ); </v>
      </c>
      <c r="O9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125.49',0,0,0,'', '1','1','0000-00-00','-',NOW(),'-',NOW(),'-',NOW(),'3','1','','','');</v>
      </c>
    </row>
    <row r="100" spans="1:15">
      <c r="A100" s="19">
        <v>87</v>
      </c>
      <c r="B100" s="19" t="s">
        <v>2132</v>
      </c>
      <c r="C100" s="19" t="str">
        <f t="shared" si="5"/>
        <v>P0000087</v>
      </c>
      <c r="D100" s="29" t="s">
        <v>1868</v>
      </c>
      <c r="E100" s="19" t="s">
        <v>6</v>
      </c>
      <c r="F100" s="22">
        <v>0</v>
      </c>
      <c r="G100" s="30"/>
      <c r="H100" s="30">
        <v>1</v>
      </c>
      <c r="I100" s="20" t="s">
        <v>1698</v>
      </c>
      <c r="J100" s="1">
        <f t="shared" si="6"/>
        <v>1</v>
      </c>
      <c r="K100" s="4">
        <v>3</v>
      </c>
      <c r="L100" s="1">
        <f t="shared" si="7"/>
        <v>1</v>
      </c>
      <c r="N10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('1','P0000087','ຂໍ້ຕໍ່ງໍ 90  PVC  3"            13.5mm','','','','', '', '','','ອັນ',1,3,2,NOW(), 0, '0000-00-00 00:00:00', 0, '3',0,0 ); </v>
      </c>
      <c r="O10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01" spans="1:15">
      <c r="A101" s="4">
        <v>88</v>
      </c>
      <c r="B101" s="4" t="s">
        <v>2132</v>
      </c>
      <c r="C101" s="4" t="str">
        <f t="shared" si="5"/>
        <v>P0000088</v>
      </c>
      <c r="D101" s="5" t="s">
        <v>1890</v>
      </c>
      <c r="E101" s="4" t="s">
        <v>6</v>
      </c>
      <c r="F101" s="6">
        <v>0</v>
      </c>
      <c r="G101" s="4" t="s">
        <v>1739</v>
      </c>
      <c r="H101" s="3">
        <v>26</v>
      </c>
      <c r="I101" s="1" t="s">
        <v>1698</v>
      </c>
      <c r="J101" s="1">
        <f t="shared" si="6"/>
        <v>1</v>
      </c>
      <c r="K101" s="4">
        <v>3</v>
      </c>
      <c r="L101" s="1">
        <f t="shared" si="7"/>
        <v>1</v>
      </c>
      <c r="N10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('1','P0000088','ຂໍ້ຕໍ່ງໍ 90  PVC   1 1/4"     8.5mm','','','','', '', '','','ອັນ',1,3,2,NOW(), 0, '0000-00-00 00:00:00', 0, '3',0,0 ); </v>
      </c>
      <c r="O10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102" spans="1:15">
      <c r="A102" s="4">
        <v>89</v>
      </c>
      <c r="B102" s="4" t="s">
        <v>2132</v>
      </c>
      <c r="C102" s="4" t="str">
        <f t="shared" si="5"/>
        <v>P0000089</v>
      </c>
      <c r="D102" s="5" t="s">
        <v>1891</v>
      </c>
      <c r="E102" s="4" t="s">
        <v>6</v>
      </c>
      <c r="F102" s="6">
        <v>0</v>
      </c>
      <c r="G102" s="4" t="s">
        <v>1739</v>
      </c>
      <c r="H102" s="3">
        <v>20</v>
      </c>
      <c r="I102" s="1" t="s">
        <v>1698</v>
      </c>
      <c r="J102" s="1">
        <f t="shared" si="6"/>
        <v>1</v>
      </c>
      <c r="K102" s="4">
        <v>3</v>
      </c>
      <c r="L102" s="1">
        <f t="shared" si="7"/>
        <v>1</v>
      </c>
      <c r="N10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('1','P0000089','ຂໍ້ຕໍ່ງໍ 90  PVC   2 1/2"    8.5mm','','','','', '', '','','ອັນ',1,3,2,NOW(), 0, '0000-00-00 00:00:00', 0, '3',0,0 ); </v>
      </c>
      <c r="O10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103" spans="1:15">
      <c r="A103" s="4">
        <v>90</v>
      </c>
      <c r="B103" s="4" t="s">
        <v>2132</v>
      </c>
      <c r="C103" s="4" t="str">
        <f t="shared" si="5"/>
        <v>P0000090</v>
      </c>
      <c r="D103" s="5" t="s">
        <v>1892</v>
      </c>
      <c r="E103" s="4" t="s">
        <v>6</v>
      </c>
      <c r="F103" s="6">
        <v>0</v>
      </c>
      <c r="G103" s="4" t="s">
        <v>1739</v>
      </c>
      <c r="H103" s="3">
        <v>43</v>
      </c>
      <c r="I103" s="1" t="s">
        <v>1698</v>
      </c>
      <c r="J103" s="1">
        <f t="shared" si="6"/>
        <v>1</v>
      </c>
      <c r="K103" s="4">
        <v>3</v>
      </c>
      <c r="L103" s="1">
        <f t="shared" si="7"/>
        <v>1</v>
      </c>
      <c r="N10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('1','P0000090','ຂໍ້ຕໍ່ງໍ 90  PVC   3"          8.5mm','','','','', '', '','','ອັນ',1,3,2,NOW(), 0, '0000-00-00 00:00:00', 0, '3',0,0 ); </v>
      </c>
      <c r="O10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0,0,'43', 1, 1, 2, NOW(), 'ຮັບສິນຄ້າເຂົ້າໃໝ່', 'admin',' 0',0,0,0,'', '1','1','0000-00-00','-',NOW(),'-',NOW(),'-',NOW(),'1','1','','','');</v>
      </c>
    </row>
    <row r="104" spans="1:15">
      <c r="A104" s="4">
        <v>91</v>
      </c>
      <c r="B104" s="4" t="s">
        <v>2132</v>
      </c>
      <c r="C104" s="4" t="str">
        <f t="shared" si="5"/>
        <v>P0000091</v>
      </c>
      <c r="D104" s="5" t="s">
        <v>1893</v>
      </c>
      <c r="E104" s="4" t="s">
        <v>6</v>
      </c>
      <c r="F104" s="6">
        <v>0</v>
      </c>
      <c r="G104" s="4" t="s">
        <v>1739</v>
      </c>
      <c r="H104" s="3">
        <v>3</v>
      </c>
      <c r="I104" s="1" t="s">
        <v>1698</v>
      </c>
      <c r="J104" s="1">
        <f t="shared" si="6"/>
        <v>1</v>
      </c>
      <c r="K104" s="4">
        <v>3</v>
      </c>
      <c r="L104" s="1">
        <f t="shared" si="7"/>
        <v>1</v>
      </c>
      <c r="N10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('1','P0000091','ຂໍ້ຕໍ່ງໍ 90  PVC   5"          8.5mm','','','','', '', '','','ອັນ',1,3,2,NOW(), 0, '0000-00-00 00:00:00', 0, '3',0,0 ); </v>
      </c>
      <c r="O10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05" spans="1:15">
      <c r="A105" s="4">
        <v>92</v>
      </c>
      <c r="B105" s="4" t="s">
        <v>2132</v>
      </c>
      <c r="C105" s="4" t="str">
        <f t="shared" si="5"/>
        <v>P0000092</v>
      </c>
      <c r="D105" s="5" t="s">
        <v>1894</v>
      </c>
      <c r="E105" s="4" t="s">
        <v>6</v>
      </c>
      <c r="F105" s="6">
        <v>0</v>
      </c>
      <c r="G105" s="4" t="s">
        <v>1739</v>
      </c>
      <c r="H105" s="3">
        <v>37</v>
      </c>
      <c r="I105" s="1" t="s">
        <v>1698</v>
      </c>
      <c r="J105" s="1">
        <f t="shared" si="6"/>
        <v>1</v>
      </c>
      <c r="K105" s="4">
        <v>3</v>
      </c>
      <c r="L105" s="1">
        <f t="shared" si="7"/>
        <v>1</v>
      </c>
      <c r="N10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('1','P0000092','ຂໍ້ຕໍ່ງໍ 90  PVC   6"          8.5mm','','','','', '', '','','ອັນ',1,3,2,NOW(), 0, '0000-00-00 00:00:00', 0, '3',0,0 ); </v>
      </c>
      <c r="O10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0,0,'37', 1, 1, 2, NOW(), 'ຮັບສິນຄ້າເຂົ້າໃໝ່', 'admin',' 0',0,0,0,'', '1','1','0000-00-00','-',NOW(),'-',NOW(),'-',NOW(),'1','1','','','');</v>
      </c>
    </row>
    <row r="106" spans="1:15">
      <c r="A106" s="4">
        <v>93</v>
      </c>
      <c r="B106" s="4" t="s">
        <v>2132</v>
      </c>
      <c r="C106" s="4" t="str">
        <f t="shared" si="5"/>
        <v>P0000093</v>
      </c>
      <c r="D106" s="5" t="s">
        <v>1895</v>
      </c>
      <c r="E106" s="4" t="s">
        <v>6</v>
      </c>
      <c r="F106" s="6">
        <v>0</v>
      </c>
      <c r="G106" s="4" t="s">
        <v>1739</v>
      </c>
      <c r="H106" s="3">
        <v>4</v>
      </c>
      <c r="I106" s="1" t="s">
        <v>1698</v>
      </c>
      <c r="J106" s="1">
        <f t="shared" si="6"/>
        <v>1</v>
      </c>
      <c r="K106" s="4">
        <v>3</v>
      </c>
      <c r="L106" s="1">
        <f t="shared" si="7"/>
        <v>1</v>
      </c>
      <c r="N10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('1','P0000093','ຂໍ້ຕໍ່ງໍ 90  PVC  12"         8.5mm','','','','', '', '','','ອັນ',1,3,2,NOW(), 0, '0000-00-00 00:00:00', 0, '3',0,0 ); </v>
      </c>
      <c r="O10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07" spans="1:15">
      <c r="A107" s="4">
        <v>94</v>
      </c>
      <c r="B107" s="4" t="s">
        <v>2132</v>
      </c>
      <c r="C107" s="4" t="str">
        <f t="shared" si="5"/>
        <v>P0000094</v>
      </c>
      <c r="D107" s="5" t="s">
        <v>1896</v>
      </c>
      <c r="E107" s="4" t="s">
        <v>6</v>
      </c>
      <c r="F107" s="6">
        <v>0</v>
      </c>
      <c r="G107" s="4" t="s">
        <v>1739</v>
      </c>
      <c r="H107" s="3">
        <v>5</v>
      </c>
      <c r="I107" s="1" t="s">
        <v>1698</v>
      </c>
      <c r="J107" s="1">
        <f t="shared" si="6"/>
        <v>1</v>
      </c>
      <c r="K107" s="4">
        <v>3</v>
      </c>
      <c r="L107" s="1">
        <f t="shared" si="7"/>
        <v>1</v>
      </c>
      <c r="N10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('1','P0000094','ຂໍ້ຕໍ່ງໍ 90  PVC   1 1/4 "          13.5mm','','','','', '', '','','ອັນ',1,3,2,NOW(), 0, '0000-00-00 00:00:00', 0, '3',0,0 ); </v>
      </c>
      <c r="O10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08" spans="1:15">
      <c r="A108" s="4">
        <v>95</v>
      </c>
      <c r="B108" s="4" t="s">
        <v>2132</v>
      </c>
      <c r="C108" s="4" t="str">
        <f t="shared" si="5"/>
        <v>P0000095</v>
      </c>
      <c r="D108" s="5" t="s">
        <v>1897</v>
      </c>
      <c r="E108" s="4" t="s">
        <v>6</v>
      </c>
      <c r="F108" s="6">
        <v>0</v>
      </c>
      <c r="G108" s="4" t="s">
        <v>1739</v>
      </c>
      <c r="H108" s="3">
        <v>45</v>
      </c>
      <c r="I108" s="1" t="s">
        <v>1698</v>
      </c>
      <c r="J108" s="1">
        <f t="shared" si="6"/>
        <v>1</v>
      </c>
      <c r="K108" s="4">
        <v>3</v>
      </c>
      <c r="L108" s="1">
        <f t="shared" si="7"/>
        <v>1</v>
      </c>
      <c r="N10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('1','P0000095','ຂໍ້ຕໍ່ງໍ 90  PVC   2 1/2"           13.5mm','','','','', '', '','','ອັນ',1,3,2,NOW(), 0, '0000-00-00 00:00:00', 0, '3',0,0 ); </v>
      </c>
      <c r="O10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109" spans="1:15">
      <c r="A109" s="4">
        <v>96</v>
      </c>
      <c r="B109" s="4" t="s">
        <v>2132</v>
      </c>
      <c r="C109" s="4" t="str">
        <f t="shared" si="5"/>
        <v>P0000096</v>
      </c>
      <c r="D109" s="5" t="s">
        <v>1898</v>
      </c>
      <c r="E109" s="4" t="s">
        <v>6</v>
      </c>
      <c r="F109" s="6">
        <v>0</v>
      </c>
      <c r="G109" s="4" t="s">
        <v>1739</v>
      </c>
      <c r="H109" s="3">
        <v>10</v>
      </c>
      <c r="I109" s="1" t="s">
        <v>1698</v>
      </c>
      <c r="J109" s="1">
        <f t="shared" si="6"/>
        <v>1</v>
      </c>
      <c r="K109" s="4">
        <v>3</v>
      </c>
      <c r="L109" s="1">
        <f t="shared" si="7"/>
        <v>1</v>
      </c>
      <c r="N10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('1','P0000096','ຂໍ້ຕໍ່ງໍ 90  PVC   5" (125)        13.5mm','','','','', '', '','','ອັນ',1,3,2,NOW(), 0, '0000-00-00 00:00:00', 0, '3',0,0 ); </v>
      </c>
      <c r="O10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10" spans="1:15">
      <c r="A110" s="4">
        <v>97</v>
      </c>
      <c r="B110" s="4" t="s">
        <v>2132</v>
      </c>
      <c r="C110" s="4" t="str">
        <f t="shared" si="5"/>
        <v>P0000097</v>
      </c>
      <c r="D110" s="5" t="s">
        <v>1899</v>
      </c>
      <c r="E110" s="4" t="s">
        <v>6</v>
      </c>
      <c r="F110" s="6">
        <v>0</v>
      </c>
      <c r="G110" s="4" t="s">
        <v>1739</v>
      </c>
      <c r="H110" s="3">
        <v>7</v>
      </c>
      <c r="I110" s="1" t="s">
        <v>1698</v>
      </c>
      <c r="J110" s="1">
        <f t="shared" si="6"/>
        <v>1</v>
      </c>
      <c r="K110" s="4">
        <v>3</v>
      </c>
      <c r="L110" s="1">
        <f t="shared" si="7"/>
        <v>1</v>
      </c>
      <c r="N11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('1','P0000097','ຂໍ້ຕໍ່ງໍ 90  PVC  10"               13.5mm','','','','', '', '','','ອັນ',1,3,2,NOW(), 0, '0000-00-00 00:00:00', 0, '3',0,0 ); </v>
      </c>
      <c r="O11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11" spans="1:15">
      <c r="A111" s="4">
        <v>98</v>
      </c>
      <c r="B111" s="4" t="s">
        <v>2132</v>
      </c>
      <c r="C111" s="4" t="str">
        <f t="shared" si="5"/>
        <v>P0000098</v>
      </c>
      <c r="D111" s="5" t="s">
        <v>1900</v>
      </c>
      <c r="E111" s="4" t="s">
        <v>6</v>
      </c>
      <c r="F111" s="6">
        <v>0</v>
      </c>
      <c r="G111" s="4" t="s">
        <v>1739</v>
      </c>
      <c r="H111" s="3">
        <v>4</v>
      </c>
      <c r="I111" s="1" t="s">
        <v>1698</v>
      </c>
      <c r="J111" s="1">
        <f t="shared" si="6"/>
        <v>1</v>
      </c>
      <c r="K111" s="4">
        <v>3</v>
      </c>
      <c r="L111" s="1">
        <f t="shared" si="7"/>
        <v>1</v>
      </c>
      <c r="N11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('1','P0000098','ຂໍ້ຕໍ່ງໍ 90  PVC  12"               13.5mm','','','','', '', '','','ອັນ',1,3,2,NOW(), 0, '0000-00-00 00:00:00', 0, '3',0,0 ); </v>
      </c>
      <c r="O11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12" spans="1:15">
      <c r="A112" s="4">
        <v>99</v>
      </c>
      <c r="B112" s="4" t="s">
        <v>2132</v>
      </c>
      <c r="C112" s="4" t="str">
        <f t="shared" si="5"/>
        <v>P0000099</v>
      </c>
      <c r="D112" s="5" t="s">
        <v>1901</v>
      </c>
      <c r="E112" s="4" t="s">
        <v>6</v>
      </c>
      <c r="F112" s="6">
        <v>0</v>
      </c>
      <c r="G112" s="4" t="s">
        <v>1739</v>
      </c>
      <c r="H112" s="3">
        <v>50</v>
      </c>
      <c r="I112" s="1" t="s">
        <v>1698</v>
      </c>
      <c r="J112" s="1">
        <f t="shared" si="6"/>
        <v>1</v>
      </c>
      <c r="K112" s="4">
        <v>3</v>
      </c>
      <c r="L112" s="1">
        <f t="shared" si="7"/>
        <v>1</v>
      </c>
      <c r="N11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('1','P0000099','ຂໍ້ຕໍ່ງໍ 90  PVC  3/4 X 1/2"              13.5mm','','','','', '', '','','ອັນ',1,3,2,NOW(), 0, '0000-00-00 00:00:00', 0, '3',0,0 ); </v>
      </c>
      <c r="O11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113" spans="1:15">
      <c r="A113" s="4">
        <v>100</v>
      </c>
      <c r="B113" s="4" t="s">
        <v>2132</v>
      </c>
      <c r="C113" s="4" t="str">
        <f t="shared" si="5"/>
        <v>P0000100</v>
      </c>
      <c r="D113" s="5" t="s">
        <v>1902</v>
      </c>
      <c r="E113" s="4" t="s">
        <v>6</v>
      </c>
      <c r="F113" s="6">
        <v>0</v>
      </c>
      <c r="G113" s="4" t="s">
        <v>1739</v>
      </c>
      <c r="H113" s="3">
        <v>12</v>
      </c>
      <c r="I113" s="1" t="s">
        <v>1698</v>
      </c>
      <c r="J113" s="1">
        <f t="shared" si="6"/>
        <v>1</v>
      </c>
      <c r="K113" s="4">
        <v>3</v>
      </c>
      <c r="L113" s="1">
        <f t="shared" si="7"/>
        <v>1</v>
      </c>
      <c r="N11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('1','P0000100','ຂໍ້ຕໍ່ງໍ 90  ກຽວນອກ      PVC  3/4''(20)  13.5mm','','','','', '', '','','ອັນ',1,3,2,NOW(), 0, '0000-00-00 00:00:00', 0, '3',0,0 ); </v>
      </c>
      <c r="O11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114" spans="1:15">
      <c r="A114" s="4">
        <v>101</v>
      </c>
      <c r="B114" s="4" t="s">
        <v>2132</v>
      </c>
      <c r="C114" s="4" t="str">
        <f t="shared" si="5"/>
        <v>P0000101</v>
      </c>
      <c r="D114" s="5" t="s">
        <v>1903</v>
      </c>
      <c r="E114" s="4" t="s">
        <v>6</v>
      </c>
      <c r="F114" s="6">
        <v>0</v>
      </c>
      <c r="G114" s="4" t="s">
        <v>1739</v>
      </c>
      <c r="H114" s="3">
        <v>66</v>
      </c>
      <c r="I114" s="1" t="s">
        <v>1698</v>
      </c>
      <c r="J114" s="1">
        <f t="shared" si="6"/>
        <v>1</v>
      </c>
      <c r="K114" s="4">
        <v>3</v>
      </c>
      <c r="L114" s="1">
        <f t="shared" si="7"/>
        <v>1</v>
      </c>
      <c r="N11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('1','P0000101','ຂໍ້ຕໍ່ງໍ 90  ກຽວໃນ ທອງ  PVC  3/4"       13.5mm','','','','', '', '','','ອັນ',1,3,2,NOW(), 0, '0000-00-00 00:00:00', 0, '3',0,0 ); </v>
      </c>
      <c r="O11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0,0,'66', 1, 1, 2, NOW(), 'ຮັບສິນຄ້າເຂົ້າໃໝ່', 'admin',' 0',0,0,0,'', '1','1','0000-00-00','-',NOW(),'-',NOW(),'-',NOW(),'1','1','','','');</v>
      </c>
    </row>
    <row r="115" spans="1:15">
      <c r="A115" s="4">
        <v>102</v>
      </c>
      <c r="B115" s="4" t="s">
        <v>2132</v>
      </c>
      <c r="C115" s="4" t="str">
        <f t="shared" si="5"/>
        <v>P0000102</v>
      </c>
      <c r="D115" s="5" t="s">
        <v>1904</v>
      </c>
      <c r="E115" s="4" t="s">
        <v>6</v>
      </c>
      <c r="F115" s="6">
        <v>0</v>
      </c>
      <c r="G115" s="4" t="s">
        <v>1739</v>
      </c>
      <c r="H115" s="3">
        <v>12</v>
      </c>
      <c r="I115" s="1" t="s">
        <v>1698</v>
      </c>
      <c r="J115" s="1">
        <f t="shared" si="6"/>
        <v>1</v>
      </c>
      <c r="K115" s="4">
        <v>3</v>
      </c>
      <c r="L115" s="1">
        <f t="shared" si="7"/>
        <v>1</v>
      </c>
      <c r="N11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('1','P0000102','ຂໍ້ຕໍ່ງໍ 90  ກຽວໃນ        PVC  3/4''       13.5mm','','','','', '', '','','ອັນ',1,3,2,NOW(), 0, '0000-00-00 00:00:00', 0, '3',0,0 ); </v>
      </c>
      <c r="O11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116" spans="1:15">
      <c r="A116" s="4">
        <v>103</v>
      </c>
      <c r="B116" s="4" t="s">
        <v>2132</v>
      </c>
      <c r="C116" s="4" t="str">
        <f t="shared" si="5"/>
        <v>P0000103</v>
      </c>
      <c r="D116" s="5" t="s">
        <v>1905</v>
      </c>
      <c r="E116" s="4" t="s">
        <v>6</v>
      </c>
      <c r="F116" s="6">
        <v>0</v>
      </c>
      <c r="G116" s="4" t="s">
        <v>1739</v>
      </c>
      <c r="H116" s="3">
        <v>12</v>
      </c>
      <c r="I116" s="1" t="s">
        <v>1698</v>
      </c>
      <c r="J116" s="1">
        <f t="shared" si="6"/>
        <v>1</v>
      </c>
      <c r="K116" s="4">
        <v>3</v>
      </c>
      <c r="L116" s="1">
        <f t="shared" si="7"/>
        <v>1</v>
      </c>
      <c r="N11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('1','P0000103','ຂໍ້ຕໍ່ງໍ 90  ກຽວໃນ        PVC  1''          13.5mm','','','','', '', '','','ອັນ',1,3,2,NOW(), 0, '0000-00-00 00:00:00', 0, '3',0,0 ); </v>
      </c>
      <c r="O11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117" spans="1:15" s="4" customFormat="1">
      <c r="A117" s="4">
        <v>104</v>
      </c>
      <c r="C117" s="4" t="str">
        <f t="shared" si="5"/>
        <v>P0000104</v>
      </c>
      <c r="D117" s="5" t="s">
        <v>1779</v>
      </c>
      <c r="E117" s="4" t="s">
        <v>6</v>
      </c>
      <c r="F117" s="6">
        <v>9840</v>
      </c>
      <c r="G117" s="4" t="s">
        <v>1739</v>
      </c>
      <c r="H117" s="7">
        <v>1</v>
      </c>
      <c r="I117" s="5" t="s">
        <v>1685</v>
      </c>
      <c r="J117" s="1">
        <f t="shared" si="6"/>
        <v>4</v>
      </c>
      <c r="K117" s="4">
        <v>3</v>
      </c>
      <c r="L117" s="1">
        <f t="shared" si="7"/>
        <v>1</v>
      </c>
      <c r="N11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('4','P0000104','ຂໍ້ຕໍ່ຊື່ກຽວນອກ  PE  20mm','','','','', '', '','','ອັນ',1,3,2,NOW(), 0, '0000-00-00 00:00:00', 0, '3',0,0 ); </v>
      </c>
      <c r="O11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9840',0,0,0,'', '1','1','0000-00-00','-',NOW(),'-',NOW(),'-',NOW(),'1','1','','','');</v>
      </c>
    </row>
    <row r="118" spans="1:15" s="4" customFormat="1">
      <c r="A118" s="4">
        <v>105</v>
      </c>
      <c r="C118" s="4" t="str">
        <f t="shared" si="5"/>
        <v>P0000105</v>
      </c>
      <c r="D118" s="5" t="s">
        <v>1780</v>
      </c>
      <c r="E118" s="4" t="s">
        <v>6</v>
      </c>
      <c r="F118" s="6">
        <v>16</v>
      </c>
      <c r="G118" s="7" t="s">
        <v>1738</v>
      </c>
      <c r="H118" s="7">
        <v>10</v>
      </c>
      <c r="I118" s="5" t="s">
        <v>1685</v>
      </c>
      <c r="J118" s="1">
        <f t="shared" si="6"/>
        <v>4</v>
      </c>
      <c r="K118" s="4">
        <v>3</v>
      </c>
      <c r="L118" s="1">
        <f t="shared" si="7"/>
        <v>3</v>
      </c>
      <c r="N11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('4','P0000105','ຂໍ້ຕໍ່ງໍໂຄ້ງ PVC  HACO  20mm       ( ສີຂາວ )','','','','', '', '','','ອັນ',1,3,2,NOW(), 0, '0000-00-00 00:00:00', 0, '3',0,0 ); </v>
      </c>
      <c r="O11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0,0,'10', 1, 1, 2, NOW(), 'ຮັບສິນຄ້າເຂົ້າໃໝ່', 'admin',' 16',0,0,0,'', '1','1','0000-00-00','-',NOW(),'-',NOW(),'-',NOW(),'3','1','','','');</v>
      </c>
    </row>
    <row r="119" spans="1:15" s="4" customFormat="1">
      <c r="A119" s="4">
        <v>106</v>
      </c>
      <c r="C119" s="4" t="str">
        <f t="shared" si="5"/>
        <v>P0000106</v>
      </c>
      <c r="D119" s="5" t="s">
        <v>1783</v>
      </c>
      <c r="E119" s="4" t="s">
        <v>6</v>
      </c>
      <c r="F119" s="6">
        <v>28</v>
      </c>
      <c r="G119" s="7" t="s">
        <v>1738</v>
      </c>
      <c r="H119" s="7">
        <v>4</v>
      </c>
      <c r="I119" s="5" t="s">
        <v>1685</v>
      </c>
      <c r="J119" s="1">
        <f t="shared" si="6"/>
        <v>4</v>
      </c>
      <c r="K119" s="4">
        <v>3</v>
      </c>
      <c r="L119" s="1">
        <f t="shared" si="7"/>
        <v>3</v>
      </c>
      <c r="N11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('4','P0000106','ຂໍ້ຕໍ່ສາມທາງ PVC  HACO  20mm       ( ສີຂາວ )','','','','', '', '','','ອັນ',1,3,2,NOW(), 0, '0000-00-00 00:00:00', 0, '3',0,0 ); </v>
      </c>
      <c r="O11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0,0,'4', 1, 1, 2, NOW(), 'ຮັບສິນຄ້າເຂົ້າໃໝ່', 'admin',' 28',0,0,0,'', '1','1','0000-00-00','-',NOW(),'-',NOW(),'-',NOW(),'3','1','','','');</v>
      </c>
    </row>
    <row r="120" spans="1:15" s="4" customFormat="1">
      <c r="A120" s="4">
        <v>107</v>
      </c>
      <c r="C120" s="4" t="str">
        <f t="shared" si="5"/>
        <v>P0000107</v>
      </c>
      <c r="D120" s="5" t="s">
        <v>1869</v>
      </c>
      <c r="E120" s="4" t="s">
        <v>6</v>
      </c>
      <c r="F120" s="6">
        <v>4.8099999999999996</v>
      </c>
      <c r="G120" s="4" t="s">
        <v>1738</v>
      </c>
      <c r="H120" s="7">
        <v>2</v>
      </c>
      <c r="I120" s="5" t="s">
        <v>1685</v>
      </c>
      <c r="J120" s="1">
        <f t="shared" si="6"/>
        <v>4</v>
      </c>
      <c r="K120" s="4">
        <v>3</v>
      </c>
      <c r="L120" s="1">
        <f t="shared" si="7"/>
        <v>3</v>
      </c>
      <c r="N12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('4','P0000107','ຂໍ້ຕໍ່ໍຊື່ ກຽວນອກ  PVC  1/2''           13.5mm','','','','', '', '','','ອັນ',1,3,2,NOW(), 0, '0000-00-00 00:00:00', 0, '3',0,0 ); </v>
      </c>
      <c r="O12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4.81',0,0,0,'', '1','1','0000-00-00','-',NOW(),'-',NOW(),'-',NOW(),'3','1','','','');</v>
      </c>
    </row>
    <row r="121" spans="1:15" s="4" customFormat="1">
      <c r="A121" s="4">
        <v>108</v>
      </c>
      <c r="C121" s="4" t="str">
        <f t="shared" si="5"/>
        <v>P0000108</v>
      </c>
      <c r="D121" s="5" t="s">
        <v>1789</v>
      </c>
      <c r="E121" s="4" t="s">
        <v>6</v>
      </c>
      <c r="F121" s="6">
        <v>31.37</v>
      </c>
      <c r="G121" s="4" t="s">
        <v>1738</v>
      </c>
      <c r="H121" s="7">
        <v>4</v>
      </c>
      <c r="I121" s="1" t="s">
        <v>1698</v>
      </c>
      <c r="J121" s="1">
        <f t="shared" si="6"/>
        <v>1</v>
      </c>
      <c r="K121" s="4">
        <v>3</v>
      </c>
      <c r="L121" s="1">
        <f t="shared" si="7"/>
        <v>3</v>
      </c>
      <c r="N12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('1','P0000108','ຂໍ້ຕໍ່ໍຊື່ ກຽວນອກ  PVC  2''             13.5mm','','','','', '', '','','ອັນ',1,3,2,NOW(), 0, '0000-00-00 00:00:00', 0, '3',0,0 ); </v>
      </c>
      <c r="O12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31.37',0,0,0,'', '1','1','0000-00-00','-',NOW(),'-',NOW(),'-',NOW(),'3','1','','','');</v>
      </c>
    </row>
    <row r="122" spans="1:15">
      <c r="A122" s="4">
        <v>109</v>
      </c>
      <c r="B122" s="4" t="s">
        <v>2130</v>
      </c>
      <c r="C122" s="4" t="str">
        <f t="shared" si="5"/>
        <v>P0000109</v>
      </c>
      <c r="D122" s="5" t="s">
        <v>1314</v>
      </c>
      <c r="E122" s="4" t="s">
        <v>6</v>
      </c>
      <c r="F122" s="6">
        <v>0</v>
      </c>
      <c r="G122" s="4" t="s">
        <v>1739</v>
      </c>
      <c r="H122" s="3">
        <v>34</v>
      </c>
      <c r="I122" s="1" t="s">
        <v>1698</v>
      </c>
      <c r="J122" s="1">
        <f t="shared" si="6"/>
        <v>1</v>
      </c>
      <c r="K122" s="4">
        <v>3</v>
      </c>
      <c r="L122" s="1">
        <f t="shared" si="7"/>
        <v>1</v>
      </c>
      <c r="N12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('1','P0000109','ຂໍ້ຕໍ່ໍຊື່ປະປາ  ເຫລັກ   1/2''       ','','','','', '', '','','ອັນ',1,3,2,NOW(), 0, '0000-00-00 00:00:00', 0, '3',0,0 ); </v>
      </c>
      <c r="O12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0,0,'34', 1, 1, 2, NOW(), 'ຮັບສິນຄ້າເຂົ້າໃໝ່', 'admin',' 0',0,0,0,'', '1','1','0000-00-00','-',NOW(),'-',NOW(),'-',NOW(),'1','1','','','');</v>
      </c>
    </row>
    <row r="123" spans="1:15">
      <c r="A123" s="4">
        <v>110</v>
      </c>
      <c r="B123" s="4" t="s">
        <v>2130</v>
      </c>
      <c r="C123" s="4" t="str">
        <f t="shared" si="5"/>
        <v>P0000110</v>
      </c>
      <c r="D123" s="5" t="s">
        <v>1315</v>
      </c>
      <c r="E123" s="4" t="s">
        <v>6</v>
      </c>
      <c r="F123" s="6">
        <v>0</v>
      </c>
      <c r="G123" s="4" t="s">
        <v>1739</v>
      </c>
      <c r="H123" s="3">
        <v>11</v>
      </c>
      <c r="I123" s="1" t="s">
        <v>1698</v>
      </c>
      <c r="J123" s="1">
        <f t="shared" si="6"/>
        <v>1</v>
      </c>
      <c r="K123" s="4">
        <v>3</v>
      </c>
      <c r="L123" s="1">
        <f t="shared" si="7"/>
        <v>1</v>
      </c>
      <c r="N12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('1','P0000110','ຂໍ້ຕໍ່ໍຊື່ປະປາ  ເຫລັກ   3/4''       ','','','','', '', '','','ອັນ',1,3,2,NOW(), 0, '0000-00-00 00:00:00', 0, '3',0,0 ); </v>
      </c>
      <c r="O12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124" spans="1:15">
      <c r="A124" s="4">
        <v>111</v>
      </c>
      <c r="B124" s="4" t="s">
        <v>2130</v>
      </c>
      <c r="C124" s="4" t="str">
        <f t="shared" si="5"/>
        <v>P0000111</v>
      </c>
      <c r="D124" s="5" t="s">
        <v>1316</v>
      </c>
      <c r="E124" s="4" t="s">
        <v>6</v>
      </c>
      <c r="F124" s="6">
        <v>0</v>
      </c>
      <c r="G124" s="4" t="s">
        <v>1739</v>
      </c>
      <c r="H124" s="3">
        <v>8</v>
      </c>
      <c r="I124" s="1" t="s">
        <v>1698</v>
      </c>
      <c r="J124" s="1">
        <f t="shared" si="6"/>
        <v>1</v>
      </c>
      <c r="K124" s="4">
        <v>3</v>
      </c>
      <c r="L124" s="1">
        <f t="shared" si="7"/>
        <v>1</v>
      </c>
      <c r="N12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('1','P0000111','ຂໍ້ຕໍ່ໍຊື່ປະປາ  ເຫລັກ   1''       ','','','','', '', '','','ອັນ',1,3,2,NOW(), 0, '0000-00-00 00:00:00', 0, '3',0,0 ); </v>
      </c>
      <c r="O12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125" spans="1:15">
      <c r="A125" s="4">
        <v>112</v>
      </c>
      <c r="B125" s="4" t="s">
        <v>2130</v>
      </c>
      <c r="C125" s="4" t="str">
        <f t="shared" si="5"/>
        <v>P0000112</v>
      </c>
      <c r="D125" s="5" t="s">
        <v>1317</v>
      </c>
      <c r="E125" s="4" t="s">
        <v>6</v>
      </c>
      <c r="F125" s="6">
        <v>0</v>
      </c>
      <c r="G125" s="4" t="s">
        <v>1739</v>
      </c>
      <c r="H125" s="3">
        <v>2</v>
      </c>
      <c r="I125" s="1" t="s">
        <v>1698</v>
      </c>
      <c r="J125" s="1">
        <f t="shared" si="6"/>
        <v>1</v>
      </c>
      <c r="K125" s="4">
        <v>3</v>
      </c>
      <c r="L125" s="1">
        <f t="shared" si="7"/>
        <v>1</v>
      </c>
      <c r="N12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('1','P0000112','ຂໍ້ຕໍ່ໍຊື່ປະປາ  ເຫລັກ   1 1/2''       ','','','','', '', '','','ອັນ',1,3,2,NOW(), 0, '0000-00-00 00:00:00', 0, '3',0,0 ); </v>
      </c>
      <c r="O12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26" spans="1:15">
      <c r="A126" s="4">
        <v>113</v>
      </c>
      <c r="B126" s="4" t="s">
        <v>2130</v>
      </c>
      <c r="C126" s="4" t="str">
        <f t="shared" si="5"/>
        <v>P0000113</v>
      </c>
      <c r="D126" s="5" t="s">
        <v>1318</v>
      </c>
      <c r="E126" s="4" t="s">
        <v>6</v>
      </c>
      <c r="F126" s="6">
        <v>0</v>
      </c>
      <c r="G126" s="4" t="s">
        <v>1739</v>
      </c>
      <c r="H126" s="3">
        <v>10</v>
      </c>
      <c r="I126" s="1" t="s">
        <v>1698</v>
      </c>
      <c r="J126" s="1">
        <f t="shared" si="6"/>
        <v>1</v>
      </c>
      <c r="K126" s="4">
        <v>3</v>
      </c>
      <c r="L126" s="1">
        <f t="shared" si="7"/>
        <v>1</v>
      </c>
      <c r="N12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('1','P0000113','ຂໍ້ຕໍ່ໍຊື່ປະປາ  ເຫລັກ   2''       ','','','','', '', '','','ອັນ',1,3,2,NOW(), 0, '0000-00-00 00:00:00', 0, '3',0,0 ); </v>
      </c>
      <c r="O12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27" spans="1:15">
      <c r="A127" s="4">
        <v>114</v>
      </c>
      <c r="B127" s="4" t="s">
        <v>2130</v>
      </c>
      <c r="C127" s="4" t="str">
        <f t="shared" si="5"/>
        <v>P0000114</v>
      </c>
      <c r="D127" s="5" t="s">
        <v>1319</v>
      </c>
      <c r="E127" s="4" t="s">
        <v>6</v>
      </c>
      <c r="F127" s="6">
        <v>0</v>
      </c>
      <c r="G127" s="4" t="s">
        <v>1739</v>
      </c>
      <c r="H127" s="3">
        <v>4</v>
      </c>
      <c r="I127" s="1" t="s">
        <v>1698</v>
      </c>
      <c r="J127" s="1">
        <f t="shared" si="6"/>
        <v>1</v>
      </c>
      <c r="K127" s="4">
        <v>3</v>
      </c>
      <c r="L127" s="1">
        <f t="shared" si="7"/>
        <v>1</v>
      </c>
      <c r="N12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('1','P0000114','ຂໍ້ຕໍ່ຊື່ປະປາເຫລັກ     3''','','','','', '', '','','ອັນ',1,3,2,NOW(), 0, '0000-00-00 00:00:00', 0, '3',0,0 ); </v>
      </c>
      <c r="O12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28" spans="1:15">
      <c r="A128" s="4">
        <v>115</v>
      </c>
      <c r="B128" s="4" t="s">
        <v>2130</v>
      </c>
      <c r="C128" s="4" t="str">
        <f t="shared" si="5"/>
        <v>P0000115</v>
      </c>
      <c r="D128" s="5" t="s">
        <v>1320</v>
      </c>
      <c r="E128" s="4" t="s">
        <v>6</v>
      </c>
      <c r="F128" s="6">
        <v>0</v>
      </c>
      <c r="G128" s="4" t="s">
        <v>1739</v>
      </c>
      <c r="H128" s="3">
        <v>10</v>
      </c>
      <c r="I128" s="1" t="s">
        <v>1698</v>
      </c>
      <c r="J128" s="1">
        <f t="shared" si="6"/>
        <v>1</v>
      </c>
      <c r="K128" s="4">
        <v>3</v>
      </c>
      <c r="L128" s="1">
        <f t="shared" si="7"/>
        <v>1</v>
      </c>
      <c r="N12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('1','P0000115','ຂໍ້ຕໍ່ໍຊື່ລົດປະປາ  ເຫລັກ   1'' X 1/2''      ','','','','', '', '','','ອັນ',1,3,2,NOW(), 0, '0000-00-00 00:00:00', 0, '3',0,0 ); </v>
      </c>
      <c r="O12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29" spans="1:15">
      <c r="A129" s="4">
        <v>116</v>
      </c>
      <c r="B129" s="4" t="s">
        <v>2130</v>
      </c>
      <c r="C129" s="4" t="str">
        <f t="shared" si="5"/>
        <v>P0000116</v>
      </c>
      <c r="D129" s="5" t="s">
        <v>1870</v>
      </c>
      <c r="E129" s="4" t="s">
        <v>6</v>
      </c>
      <c r="F129" s="6">
        <v>0</v>
      </c>
      <c r="G129" s="4" t="s">
        <v>1739</v>
      </c>
      <c r="H129" s="3">
        <v>33</v>
      </c>
      <c r="I129" s="1" t="s">
        <v>1698</v>
      </c>
      <c r="J129" s="1">
        <f t="shared" si="6"/>
        <v>1</v>
      </c>
      <c r="K129" s="4">
        <v>3</v>
      </c>
      <c r="L129" s="1">
        <f t="shared" si="7"/>
        <v>1</v>
      </c>
      <c r="N12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('1','P0000116','ຂໍ້ຕໍ່ງໍ 90 ປະປາ  ເຫລັກ     1/2''','','','','', '', '','','ອັນ',1,3,2,NOW(), 0, '0000-00-00 00:00:00', 0, '3',0,0 ); </v>
      </c>
      <c r="O12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130" spans="1:15">
      <c r="A130" s="4">
        <v>117</v>
      </c>
      <c r="B130" s="4" t="s">
        <v>2130</v>
      </c>
      <c r="C130" s="4" t="str">
        <f t="shared" si="5"/>
        <v>P0000117</v>
      </c>
      <c r="D130" s="5" t="s">
        <v>1871</v>
      </c>
      <c r="E130" s="4" t="s">
        <v>6</v>
      </c>
      <c r="F130" s="6">
        <v>0</v>
      </c>
      <c r="G130" s="4" t="s">
        <v>1739</v>
      </c>
      <c r="H130" s="3">
        <v>23</v>
      </c>
      <c r="I130" s="1" t="s">
        <v>1698</v>
      </c>
      <c r="J130" s="1">
        <f t="shared" si="6"/>
        <v>1</v>
      </c>
      <c r="K130" s="4">
        <v>3</v>
      </c>
      <c r="L130" s="1">
        <f t="shared" si="7"/>
        <v>1</v>
      </c>
      <c r="N13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('1','P0000117','ຂໍ້ຕໍ່ງໍ 90 ປະປາ  ເຫລັກ     3/4''','','','','', '', '','','ອັນ',1,3,2,NOW(), 0, '0000-00-00 00:00:00', 0, '3',0,0 ); </v>
      </c>
      <c r="O13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131" spans="1:15">
      <c r="A131" s="4">
        <v>118</v>
      </c>
      <c r="B131" s="4" t="s">
        <v>2130</v>
      </c>
      <c r="C131" s="4" t="str">
        <f t="shared" si="5"/>
        <v>P0000118</v>
      </c>
      <c r="D131" s="5" t="s">
        <v>1872</v>
      </c>
      <c r="E131" s="4" t="s">
        <v>6</v>
      </c>
      <c r="F131" s="6">
        <v>0</v>
      </c>
      <c r="G131" s="4" t="s">
        <v>1739</v>
      </c>
      <c r="H131" s="3">
        <v>62</v>
      </c>
      <c r="I131" s="1" t="s">
        <v>1698</v>
      </c>
      <c r="J131" s="1">
        <f t="shared" ref="J131:J194" si="10">_xlfn.IFS(I131="ສາງລາຍວັນສຳນັກງານໃຫຍ່",1,I131="ພະແນກບໍລິຫານສຳນັກງານໃຫຍ່",2,I131="ໄອເຕັກສູນວາງສະແດງສິນຄ້າ",3,I131="ໄອເຕັກມໍລ",4,I131="ໄອເຕັກສວນນ້ຳ",5,I131="ທົ່ງຂັນຄຳມໍລ",6)</f>
        <v>1</v>
      </c>
      <c r="K131" s="4">
        <v>3</v>
      </c>
      <c r="L131" s="1">
        <f t="shared" ref="L131:L194" si="11">_xlfn.IFS(G131="ກີບ",1,G131="ບາດ",3,G131="ໂດລາ",2,TRUE,1)</f>
        <v>1</v>
      </c>
      <c r="N131" s="1" t="str">
        <f t="shared" ref="N131:N194" si="1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J131 &amp;"','"&amp; C131 &amp;"','"&amp; D131 &amp;"','','','','', '', '','','" &amp; E131 &amp;"',1,3,2,NOW(), 0, '0000-00-00 00:00:00', 0, '"&amp; K131&amp;"',0,0 );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('1','P0000118','ຂໍ້ຕໍ່ງໍ 90 ປະປາ  ເຫລັກ     1''','','','','', '', '','','ອັນ',1,3,2,NOW(), 0, '0000-00-00 00:00:00', 0, '3',0,0 ); </v>
      </c>
      <c r="O131" s="1" t="str">
        <f t="shared" ref="O131:O194" si="1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'"&amp;J131&amp;"', '2024-04-10', (SELECT MAX(materialID) as materialID FROM tb_material WHERE info_id= '"&amp;J131&amp;"'), 0,0,'"&amp;H131&amp;"', 1, 1, 2, NOW(), 'ຮັບສິນຄ້າເຂົ້າໃໝ່', 'admin',' "&amp;F131&amp;"',0,0,0,'', '1','1','0000-00-00','-',NOW(),'-',NOW(),'-',NOW(),'"&amp;L131&amp;"','1','','','');"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0,0,'62', 1, 1, 2, NOW(), 'ຮັບສິນຄ້າເຂົ້າໃໝ່', 'admin',' 0',0,0,0,'', '1','1','0000-00-00','-',NOW(),'-',NOW(),'-',NOW(),'1','1','','','');</v>
      </c>
    </row>
    <row r="132" spans="1:15">
      <c r="A132" s="4">
        <v>119</v>
      </c>
      <c r="B132" s="4" t="s">
        <v>2130</v>
      </c>
      <c r="C132" s="4" t="str">
        <f t="shared" ref="C132:C195" si="14">TEXT(A132,"P0000000")</f>
        <v>P0000119</v>
      </c>
      <c r="D132" s="5" t="s">
        <v>1873</v>
      </c>
      <c r="E132" s="4" t="s">
        <v>6</v>
      </c>
      <c r="F132" s="6">
        <v>0</v>
      </c>
      <c r="G132" s="4" t="s">
        <v>1739</v>
      </c>
      <c r="H132" s="3">
        <v>15</v>
      </c>
      <c r="I132" s="1" t="s">
        <v>1698</v>
      </c>
      <c r="J132" s="1">
        <f t="shared" si="10"/>
        <v>1</v>
      </c>
      <c r="K132" s="4">
        <v>3</v>
      </c>
      <c r="L132" s="1">
        <f t="shared" si="11"/>
        <v>1</v>
      </c>
      <c r="N132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('1','P0000119','ຂໍ້ຕໍ່ງໍ 90 ປະປາ  ເຫລັກ     1 1/4''','','','','', '', '','','ອັນ',1,3,2,NOW(), 0, '0000-00-00 00:00:00', 0, '3',0,0 ); </v>
      </c>
      <c r="O132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133" spans="1:15">
      <c r="A133" s="4">
        <v>120</v>
      </c>
      <c r="B133" s="4" t="s">
        <v>2130</v>
      </c>
      <c r="C133" s="4" t="str">
        <f t="shared" si="14"/>
        <v>P0000120</v>
      </c>
      <c r="D133" s="5" t="s">
        <v>1874</v>
      </c>
      <c r="E133" s="4" t="s">
        <v>6</v>
      </c>
      <c r="F133" s="6">
        <v>0</v>
      </c>
      <c r="G133" s="4" t="s">
        <v>1739</v>
      </c>
      <c r="H133" s="3">
        <v>11</v>
      </c>
      <c r="I133" s="1" t="s">
        <v>1698</v>
      </c>
      <c r="J133" s="1">
        <f t="shared" si="10"/>
        <v>1</v>
      </c>
      <c r="K133" s="4">
        <v>3</v>
      </c>
      <c r="L133" s="1">
        <f t="shared" si="11"/>
        <v>1</v>
      </c>
      <c r="N133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('1','P0000120','ຂໍ້ຕໍ່ງໍ 90 ປະປາ  ເຫລັກ     1 1/2''','','','','', '', '','','ອັນ',1,3,2,NOW(), 0, '0000-00-00 00:00:00', 0, '3',0,0 ); </v>
      </c>
      <c r="O133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134" spans="1:15">
      <c r="A134" s="4">
        <v>121</v>
      </c>
      <c r="B134" s="4" t="s">
        <v>2130</v>
      </c>
      <c r="C134" s="4" t="str">
        <f t="shared" si="14"/>
        <v>P0000121</v>
      </c>
      <c r="D134" s="5" t="s">
        <v>1875</v>
      </c>
      <c r="E134" s="4" t="s">
        <v>6</v>
      </c>
      <c r="F134" s="6">
        <v>0</v>
      </c>
      <c r="G134" s="4" t="s">
        <v>1739</v>
      </c>
      <c r="H134" s="3">
        <v>14</v>
      </c>
      <c r="I134" s="1" t="s">
        <v>1698</v>
      </c>
      <c r="J134" s="1">
        <f t="shared" si="10"/>
        <v>1</v>
      </c>
      <c r="K134" s="4">
        <v>3</v>
      </c>
      <c r="L134" s="1">
        <f t="shared" si="11"/>
        <v>1</v>
      </c>
      <c r="N134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('1','P0000121','ຂໍ້ຕໍ່ງໍ 90 ປະປາ  ເຫລັກ     2''','','','','', '', '','','ອັນ',1,3,2,NOW(), 0, '0000-00-00 00:00:00', 0, '3',0,0 ); </v>
      </c>
      <c r="O134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135" spans="1:15">
      <c r="A135" s="4">
        <v>122</v>
      </c>
      <c r="B135" s="4" t="s">
        <v>2130</v>
      </c>
      <c r="C135" s="4" t="str">
        <f t="shared" si="14"/>
        <v>P0000122</v>
      </c>
      <c r="D135" s="5" t="s">
        <v>1876</v>
      </c>
      <c r="E135" s="4" t="s">
        <v>6</v>
      </c>
      <c r="F135" s="6">
        <v>0</v>
      </c>
      <c r="G135" s="4" t="s">
        <v>1739</v>
      </c>
      <c r="H135" s="3">
        <v>2</v>
      </c>
      <c r="I135" s="1" t="s">
        <v>1698</v>
      </c>
      <c r="J135" s="1">
        <f t="shared" si="10"/>
        <v>1</v>
      </c>
      <c r="K135" s="4">
        <v>3</v>
      </c>
      <c r="L135" s="1">
        <f t="shared" si="11"/>
        <v>1</v>
      </c>
      <c r="N135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('1','P0000122','ຂໍ້ຕໍ່ງໍ 90 ປະປາ  ເຫລັກ     3''','','','','', '', '','','ອັນ',1,3,2,NOW(), 0, '0000-00-00 00:00:00', 0, '3',0,0 ); </v>
      </c>
      <c r="O135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36" spans="1:15">
      <c r="A136" s="4">
        <v>123</v>
      </c>
      <c r="B136" s="4" t="s">
        <v>2133</v>
      </c>
      <c r="C136" s="4" t="str">
        <f t="shared" si="14"/>
        <v>P0000123</v>
      </c>
      <c r="D136" s="5" t="s">
        <v>1423</v>
      </c>
      <c r="E136" s="4" t="s">
        <v>6</v>
      </c>
      <c r="F136" s="6">
        <v>0</v>
      </c>
      <c r="G136" s="4" t="s">
        <v>1739</v>
      </c>
      <c r="H136" s="3">
        <v>50</v>
      </c>
      <c r="I136" s="1" t="s">
        <v>1698</v>
      </c>
      <c r="J136" s="1">
        <f t="shared" si="10"/>
        <v>1</v>
      </c>
      <c r="K136" s="4">
        <v>3</v>
      </c>
      <c r="L136" s="1">
        <f t="shared" si="11"/>
        <v>1</v>
      </c>
      <c r="N136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('1','P0000123','ຂໍ້ຕໍ່່ຊື່ຢູນຽນ  PVC   2"       (55)','','','','', '', '','','ອັນ',1,3,2,NOW(), 0, '0000-00-00 00:00:00', 0, '3',0,0 ); </v>
      </c>
      <c r="O136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137" spans="1:15">
      <c r="A137" s="4">
        <v>124</v>
      </c>
      <c r="B137" s="4" t="s">
        <v>2133</v>
      </c>
      <c r="C137" s="4" t="str">
        <f t="shared" si="14"/>
        <v>P0000124</v>
      </c>
      <c r="D137" s="5" t="s">
        <v>1424</v>
      </c>
      <c r="E137" s="4" t="s">
        <v>6</v>
      </c>
      <c r="F137" s="6">
        <v>0</v>
      </c>
      <c r="G137" s="4" t="s">
        <v>1739</v>
      </c>
      <c r="H137" s="3">
        <v>15</v>
      </c>
      <c r="I137" s="1" t="s">
        <v>1698</v>
      </c>
      <c r="J137" s="1">
        <f t="shared" si="10"/>
        <v>1</v>
      </c>
      <c r="K137" s="4">
        <v>3</v>
      </c>
      <c r="L137" s="1">
        <f t="shared" si="11"/>
        <v>1</v>
      </c>
      <c r="N137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('1','P0000124','ຂໍ້ຕໍ່່ຊື່ຢູນຽນ  PVC   1"       (25)','','','','', '', '','','ອັນ',1,3,2,NOW(), 0, '0000-00-00 00:00:00', 0, '3',0,0 ); </v>
      </c>
      <c r="O137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138" spans="1:15">
      <c r="A138" s="4">
        <v>125</v>
      </c>
      <c r="B138" s="4" t="s">
        <v>2133</v>
      </c>
      <c r="C138" s="4" t="str">
        <f t="shared" si="14"/>
        <v>P0000125</v>
      </c>
      <c r="D138" s="5" t="s">
        <v>1425</v>
      </c>
      <c r="E138" s="4" t="s">
        <v>6</v>
      </c>
      <c r="F138" s="6">
        <v>0</v>
      </c>
      <c r="G138" s="4" t="s">
        <v>1739</v>
      </c>
      <c r="H138" s="3">
        <v>1</v>
      </c>
      <c r="I138" s="1" t="s">
        <v>1698</v>
      </c>
      <c r="J138" s="1">
        <f t="shared" si="10"/>
        <v>1</v>
      </c>
      <c r="K138" s="4">
        <v>3</v>
      </c>
      <c r="L138" s="1">
        <f t="shared" si="11"/>
        <v>1</v>
      </c>
      <c r="N138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('1','P0000125','ຂໍ້ຕໍ່່ຊື່ຢູນຽນ  PVC   3/4"    (20)','','','','', '', '','','ອັນ',1,3,2,NOW(), 0, '0000-00-00 00:00:00', 0, '3',0,0 ); </v>
      </c>
      <c r="O138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39" spans="1:15">
      <c r="A139" s="4">
        <v>126</v>
      </c>
      <c r="B139" s="4" t="s">
        <v>2133</v>
      </c>
      <c r="C139" s="4" t="str">
        <f t="shared" si="14"/>
        <v>P0000126</v>
      </c>
      <c r="D139" s="5" t="s">
        <v>1426</v>
      </c>
      <c r="E139" s="4" t="s">
        <v>6</v>
      </c>
      <c r="F139" s="6">
        <v>0</v>
      </c>
      <c r="G139" s="4" t="s">
        <v>1739</v>
      </c>
      <c r="H139" s="3">
        <v>11</v>
      </c>
      <c r="I139" s="1" t="s">
        <v>1698</v>
      </c>
      <c r="J139" s="1">
        <f t="shared" si="10"/>
        <v>1</v>
      </c>
      <c r="K139" s="4">
        <v>3</v>
      </c>
      <c r="L139" s="1">
        <f t="shared" si="11"/>
        <v>1</v>
      </c>
      <c r="N139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('1','P0000126','ຂໍ້ຕໍ່່ຊື່ຢູນຽນ  PVC   1/2"    (18)','','','','', '', '','','ອັນ',1,3,2,NOW(), 0, '0000-00-00 00:00:00', 0, '3',0,0 ); </v>
      </c>
      <c r="O139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140" spans="1:15">
      <c r="A140" s="4">
        <v>127</v>
      </c>
      <c r="B140" s="4" t="s">
        <v>2133</v>
      </c>
      <c r="C140" s="4" t="str">
        <f t="shared" si="14"/>
        <v>P0000127</v>
      </c>
      <c r="D140" s="5" t="s">
        <v>1433</v>
      </c>
      <c r="E140" s="4" t="s">
        <v>6</v>
      </c>
      <c r="F140" s="6">
        <v>0</v>
      </c>
      <c r="G140" s="4" t="s">
        <v>1739</v>
      </c>
      <c r="H140" s="3">
        <v>3</v>
      </c>
      <c r="I140" s="1" t="s">
        <v>1698</v>
      </c>
      <c r="J140" s="1">
        <f t="shared" si="10"/>
        <v>1</v>
      </c>
      <c r="K140" s="4">
        <v>3</v>
      </c>
      <c r="L140" s="1">
        <f t="shared" si="11"/>
        <v>1</v>
      </c>
      <c r="N140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('1','P0000127','ຂໍ້ຕໍ່ງໍ 90''  SIZE 110 X 110  PE ','','','','', '', '','','ອັນ',1,3,2,NOW(), 0, '0000-00-00 00:00:00', 0, '3',0,0 ); </v>
      </c>
      <c r="O140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41" spans="1:15">
      <c r="A141" s="4">
        <v>128</v>
      </c>
      <c r="B141" s="4" t="s">
        <v>2133</v>
      </c>
      <c r="C141" s="4" t="str">
        <f t="shared" si="14"/>
        <v>P0000128</v>
      </c>
      <c r="D141" s="5" t="s">
        <v>1434</v>
      </c>
      <c r="E141" s="4" t="s">
        <v>6</v>
      </c>
      <c r="F141" s="6">
        <v>0</v>
      </c>
      <c r="G141" s="4" t="s">
        <v>1739</v>
      </c>
      <c r="H141" s="3">
        <v>10</v>
      </c>
      <c r="I141" s="1" t="s">
        <v>1698</v>
      </c>
      <c r="J141" s="1">
        <f t="shared" si="10"/>
        <v>1</v>
      </c>
      <c r="K141" s="4">
        <v>3</v>
      </c>
      <c r="L141" s="1">
        <f t="shared" si="11"/>
        <v>1</v>
      </c>
      <c r="N141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('1','P0000128','ຂໍ້ຕໍ່ງໍ 90''  SIZE   63 X 63   PE ','','','','', '', '','','ອັນ',1,3,2,NOW(), 0, '0000-00-00 00:00:00', 0, '3',0,0 ); </v>
      </c>
      <c r="O141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42" spans="1:15">
      <c r="A142" s="4">
        <v>129</v>
      </c>
      <c r="B142" s="4" t="s">
        <v>2133</v>
      </c>
      <c r="C142" s="4" t="str">
        <f t="shared" si="14"/>
        <v>P0000129</v>
      </c>
      <c r="D142" s="5" t="s">
        <v>1435</v>
      </c>
      <c r="E142" s="4" t="s">
        <v>6</v>
      </c>
      <c r="F142" s="6">
        <v>0</v>
      </c>
      <c r="G142" s="4" t="s">
        <v>1739</v>
      </c>
      <c r="H142" s="3">
        <v>1</v>
      </c>
      <c r="I142" s="1" t="s">
        <v>1698</v>
      </c>
      <c r="J142" s="1">
        <f t="shared" si="10"/>
        <v>1</v>
      </c>
      <c r="K142" s="4">
        <v>3</v>
      </c>
      <c r="L142" s="1">
        <f t="shared" si="11"/>
        <v>1</v>
      </c>
      <c r="N142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('1','P0000129','ຂໍ້ຕໍ່ງໍ 90''  SIZE   25 X 25   PE ','','','','', '', '','','ອັນ',1,3,2,NOW(), 0, '0000-00-00 00:00:00', 0, '3',0,0 ); </v>
      </c>
      <c r="O142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43" spans="1:15">
      <c r="A143" s="4">
        <v>130</v>
      </c>
      <c r="B143" s="4" t="s">
        <v>2133</v>
      </c>
      <c r="C143" s="4" t="str">
        <f t="shared" si="14"/>
        <v>P0000130</v>
      </c>
      <c r="D143" s="5" t="s">
        <v>1436</v>
      </c>
      <c r="E143" s="4" t="s">
        <v>6</v>
      </c>
      <c r="F143" s="6">
        <v>0</v>
      </c>
      <c r="G143" s="4" t="s">
        <v>1739</v>
      </c>
      <c r="H143" s="3">
        <v>8</v>
      </c>
      <c r="I143" s="1" t="s">
        <v>1698</v>
      </c>
      <c r="J143" s="1">
        <f t="shared" si="10"/>
        <v>1</v>
      </c>
      <c r="K143" s="4">
        <v>3</v>
      </c>
      <c r="L143" s="1">
        <f t="shared" si="11"/>
        <v>1</v>
      </c>
      <c r="N143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('1','P0000130','ຂໍ້ຕໍ່ຊື່  SIZE 110 X 110  PE  ','','','','', '', '','','ອັນ',1,3,2,NOW(), 0, '0000-00-00 00:00:00', 0, '3',0,0 ); </v>
      </c>
      <c r="O143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144" spans="1:15">
      <c r="A144" s="4">
        <v>131</v>
      </c>
      <c r="B144" s="4" t="s">
        <v>2133</v>
      </c>
      <c r="C144" s="4" t="str">
        <f t="shared" si="14"/>
        <v>P0000131</v>
      </c>
      <c r="D144" s="5" t="s">
        <v>1437</v>
      </c>
      <c r="E144" s="4" t="s">
        <v>6</v>
      </c>
      <c r="F144" s="6">
        <v>0</v>
      </c>
      <c r="G144" s="4" t="s">
        <v>1739</v>
      </c>
      <c r="H144" s="3">
        <v>5</v>
      </c>
      <c r="I144" s="1" t="s">
        <v>1698</v>
      </c>
      <c r="J144" s="1">
        <f t="shared" si="10"/>
        <v>1</v>
      </c>
      <c r="K144" s="4">
        <v>3</v>
      </c>
      <c r="L144" s="1">
        <f t="shared" si="11"/>
        <v>1</v>
      </c>
      <c r="N144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('1','P0000131','ຂໍ້ຕໍ່ຊື່  SIZE   63 X 63   PE  ','','','','', '', '','','ອັນ',1,3,2,NOW(), 0, '0000-00-00 00:00:00', 0, '3',0,0 ); </v>
      </c>
      <c r="O144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45" spans="1:15">
      <c r="A145" s="4">
        <v>132</v>
      </c>
      <c r="B145" s="4" t="s">
        <v>2133</v>
      </c>
      <c r="C145" s="4" t="str">
        <f t="shared" si="14"/>
        <v>P0000132</v>
      </c>
      <c r="D145" s="5" t="s">
        <v>1438</v>
      </c>
      <c r="E145" s="4" t="s">
        <v>6</v>
      </c>
      <c r="F145" s="6">
        <v>0</v>
      </c>
      <c r="G145" s="4" t="s">
        <v>1739</v>
      </c>
      <c r="H145" s="3">
        <v>2</v>
      </c>
      <c r="I145" s="1" t="s">
        <v>1698</v>
      </c>
      <c r="J145" s="1">
        <f t="shared" si="10"/>
        <v>1</v>
      </c>
      <c r="K145" s="4">
        <v>3</v>
      </c>
      <c r="L145" s="1">
        <f t="shared" si="11"/>
        <v>1</v>
      </c>
      <c r="N145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('1','P0000132','ຂໍ້ຕໍ່ຊື່  SIZE   50 X 50   PE  ','','','','', '', '','','ອັນ',1,3,2,NOW(), 0, '0000-00-00 00:00:00', 0, '3',0,0 ); </v>
      </c>
      <c r="O145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46" spans="1:15">
      <c r="A146" s="4">
        <v>133</v>
      </c>
      <c r="B146" s="4" t="s">
        <v>2133</v>
      </c>
      <c r="C146" s="4" t="str">
        <f t="shared" si="14"/>
        <v>P0000133</v>
      </c>
      <c r="D146" s="5" t="s">
        <v>1439</v>
      </c>
      <c r="E146" s="4" t="s">
        <v>6</v>
      </c>
      <c r="F146" s="6">
        <v>0</v>
      </c>
      <c r="G146" s="4" t="s">
        <v>1739</v>
      </c>
      <c r="H146" s="3">
        <v>10</v>
      </c>
      <c r="I146" s="1" t="s">
        <v>1698</v>
      </c>
      <c r="J146" s="1">
        <f t="shared" si="10"/>
        <v>1</v>
      </c>
      <c r="K146" s="4">
        <v>3</v>
      </c>
      <c r="L146" s="1">
        <f t="shared" si="11"/>
        <v>1</v>
      </c>
      <c r="N146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('1','P0000133','ຂໍ້ຕໍ່ຊື່  SIZE   40 X 40   PE  ','','','','', '', '','','ອັນ',1,3,2,NOW(), 0, '0000-00-00 00:00:00', 0, '3',0,0 ); </v>
      </c>
      <c r="O146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47" spans="1:15">
      <c r="A147" s="4">
        <v>134</v>
      </c>
      <c r="B147" s="4" t="s">
        <v>2133</v>
      </c>
      <c r="C147" s="4" t="str">
        <f t="shared" si="14"/>
        <v>P0000134</v>
      </c>
      <c r="D147" s="5" t="s">
        <v>1441</v>
      </c>
      <c r="E147" s="4" t="s">
        <v>6</v>
      </c>
      <c r="F147" s="6">
        <v>0</v>
      </c>
      <c r="G147" s="4" t="s">
        <v>1739</v>
      </c>
      <c r="H147" s="3">
        <v>2</v>
      </c>
      <c r="I147" s="1" t="s">
        <v>1698</v>
      </c>
      <c r="J147" s="1">
        <f t="shared" si="10"/>
        <v>1</v>
      </c>
      <c r="K147" s="4">
        <v>3</v>
      </c>
      <c r="L147" s="1">
        <f t="shared" si="11"/>
        <v>1</v>
      </c>
      <c r="N147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('1','P0000134','ຂໍ້ຕໍ່ງໍ 90''  U-PVC    90mm         ສີຂາວ','','','','', '', '','','ອັນ',1,3,2,NOW(), 0, '0000-00-00 00:00:00', 0, '3',0,0 ); </v>
      </c>
      <c r="O147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48" spans="1:15">
      <c r="A148" s="4">
        <v>135</v>
      </c>
      <c r="B148" s="4" t="s">
        <v>2133</v>
      </c>
      <c r="C148" s="4" t="str">
        <f t="shared" si="14"/>
        <v>P0000135</v>
      </c>
      <c r="D148" s="5" t="s">
        <v>1442</v>
      </c>
      <c r="E148" s="4" t="s">
        <v>6</v>
      </c>
      <c r="F148" s="6">
        <v>0</v>
      </c>
      <c r="G148" s="4" t="s">
        <v>1739</v>
      </c>
      <c r="H148" s="3">
        <v>2</v>
      </c>
      <c r="I148" s="1" t="s">
        <v>1698</v>
      </c>
      <c r="J148" s="1">
        <f t="shared" si="10"/>
        <v>1</v>
      </c>
      <c r="K148" s="4">
        <v>3</v>
      </c>
      <c r="L148" s="1">
        <f t="shared" si="11"/>
        <v>1</v>
      </c>
      <c r="N148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('1','P0000135','ຂໍ້ຕໍ່ງໍ 90''  U-PVC   160mm        ສີຂາວ','','','','', '', '','','ອັນ',1,3,2,NOW(), 0, '0000-00-00 00:00:00', 0, '3',0,0 ); </v>
      </c>
      <c r="O148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49" spans="1:15">
      <c r="A149" s="4">
        <v>136</v>
      </c>
      <c r="B149" s="4" t="s">
        <v>2133</v>
      </c>
      <c r="C149" s="4" t="str">
        <f t="shared" si="14"/>
        <v>P0000136</v>
      </c>
      <c r="D149" s="5" t="s">
        <v>1443</v>
      </c>
      <c r="E149" s="4" t="s">
        <v>6</v>
      </c>
      <c r="F149" s="6">
        <v>0</v>
      </c>
      <c r="G149" s="4" t="s">
        <v>1739</v>
      </c>
      <c r="H149" s="3">
        <v>1</v>
      </c>
      <c r="I149" s="1" t="s">
        <v>1698</v>
      </c>
      <c r="J149" s="1">
        <f t="shared" si="10"/>
        <v>1</v>
      </c>
      <c r="K149" s="4">
        <v>3</v>
      </c>
      <c r="L149" s="1">
        <f t="shared" si="11"/>
        <v>1</v>
      </c>
      <c r="N149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('1','P0000136','ຂໍ້ຕໍ່ງໍ 45''  U-PVC   90mm          ສີຂາວ','','','','', '', '','','ອັນ',1,3,2,NOW(), 0, '0000-00-00 00:00:00', 0, '3',0,0 ); </v>
      </c>
      <c r="O149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50" spans="1:15">
      <c r="A150" s="4">
        <v>137</v>
      </c>
      <c r="B150" s="4" t="s">
        <v>2133</v>
      </c>
      <c r="C150" s="4" t="str">
        <f t="shared" si="14"/>
        <v>P0000137</v>
      </c>
      <c r="D150" s="5" t="s">
        <v>1444</v>
      </c>
      <c r="E150" s="4" t="s">
        <v>6</v>
      </c>
      <c r="F150" s="6">
        <v>0</v>
      </c>
      <c r="G150" s="4" t="s">
        <v>1739</v>
      </c>
      <c r="H150" s="3">
        <v>1</v>
      </c>
      <c r="I150" s="1" t="s">
        <v>1698</v>
      </c>
      <c r="J150" s="1">
        <f t="shared" si="10"/>
        <v>1</v>
      </c>
      <c r="K150" s="4">
        <v>3</v>
      </c>
      <c r="L150" s="1">
        <f t="shared" si="11"/>
        <v>1</v>
      </c>
      <c r="N150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('1','P0000137','ຂໍ້ຕໍ່ງໍ 45''  U-PVC   110mm         ສີຂາວ','','','','', '', '','','ອັນ',1,3,2,NOW(), 0, '0000-00-00 00:00:00', 0, '3',0,0 ); </v>
      </c>
      <c r="O150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51" spans="1:15">
      <c r="A151" s="4">
        <v>138</v>
      </c>
      <c r="B151" s="4" t="s">
        <v>2131</v>
      </c>
      <c r="C151" s="4" t="str">
        <f t="shared" si="14"/>
        <v>P0000138</v>
      </c>
      <c r="D151" s="5" t="s">
        <v>1473</v>
      </c>
      <c r="E151" s="4" t="s">
        <v>6</v>
      </c>
      <c r="F151" s="6">
        <v>0</v>
      </c>
      <c r="G151" s="4" t="s">
        <v>1739</v>
      </c>
      <c r="H151" s="3">
        <v>1</v>
      </c>
      <c r="I151" s="1" t="s">
        <v>1698</v>
      </c>
      <c r="J151" s="1">
        <f t="shared" si="10"/>
        <v>1</v>
      </c>
      <c r="K151" s="4">
        <v>3</v>
      </c>
      <c r="L151" s="1">
        <f t="shared" si="11"/>
        <v>1</v>
      </c>
      <c r="N151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('1','P0000138','ຂໍ້ຕໍ່ຊື່ລົດ  SIZE  200 X 110    PVC - U     ສີເທົາ ','','','','', '', '','','ອັນ',1,3,2,NOW(), 0, '0000-00-00 00:00:00', 0, '3',0,0 ); </v>
      </c>
      <c r="O151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52" spans="1:15">
      <c r="A152" s="4">
        <v>139</v>
      </c>
      <c r="B152" s="4" t="s">
        <v>2131</v>
      </c>
      <c r="C152" s="4" t="str">
        <f t="shared" si="14"/>
        <v>P0000139</v>
      </c>
      <c r="D152" s="5" t="s">
        <v>1474</v>
      </c>
      <c r="E152" s="4" t="s">
        <v>6</v>
      </c>
      <c r="F152" s="6">
        <v>0</v>
      </c>
      <c r="G152" s="4" t="s">
        <v>1739</v>
      </c>
      <c r="H152" s="3">
        <v>12</v>
      </c>
      <c r="I152" s="1" t="s">
        <v>1698</v>
      </c>
      <c r="J152" s="1">
        <f t="shared" si="10"/>
        <v>1</v>
      </c>
      <c r="K152" s="4">
        <v>3</v>
      </c>
      <c r="L152" s="1">
        <f t="shared" si="11"/>
        <v>1</v>
      </c>
      <c r="N152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('1','P0000139','ຂໍ້ຕໍ່ຊື່ລົດ  SIZE  110 X 90      PVC - U     ສີເທົາ ','','','','', '', '','','ອັນ',1,3,2,NOW(), 0, '0000-00-00 00:00:00', 0, '3',0,0 ); </v>
      </c>
      <c r="O152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153" spans="1:15">
      <c r="A153" s="4">
        <v>140</v>
      </c>
      <c r="B153" s="4" t="s">
        <v>2131</v>
      </c>
      <c r="C153" s="4" t="str">
        <f t="shared" si="14"/>
        <v>P0000140</v>
      </c>
      <c r="D153" s="5" t="s">
        <v>1475</v>
      </c>
      <c r="E153" s="4" t="s">
        <v>6</v>
      </c>
      <c r="F153" s="6">
        <v>0</v>
      </c>
      <c r="G153" s="4" t="s">
        <v>1739</v>
      </c>
      <c r="H153" s="3">
        <v>2</v>
      </c>
      <c r="I153" s="1" t="s">
        <v>1698</v>
      </c>
      <c r="J153" s="1">
        <f t="shared" si="10"/>
        <v>1</v>
      </c>
      <c r="K153" s="4">
        <v>3</v>
      </c>
      <c r="L153" s="1">
        <f t="shared" si="11"/>
        <v>1</v>
      </c>
      <c r="N153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('1','P0000140','ຂໍ້ຕໍ່ຊື່ລົດ  SIZE    90 X 75     PVC - U     ສີເທົາ ','','','','', '', '','','ອັນ',1,3,2,NOW(), 0, '0000-00-00 00:00:00', 0, '3',0,0 ); </v>
      </c>
      <c r="O153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54" spans="1:15">
      <c r="A154" s="4">
        <v>141</v>
      </c>
      <c r="B154" s="4" t="s">
        <v>2131</v>
      </c>
      <c r="C154" s="4" t="str">
        <f t="shared" si="14"/>
        <v>P0000141</v>
      </c>
      <c r="D154" s="5" t="s">
        <v>1476</v>
      </c>
      <c r="E154" s="4" t="s">
        <v>6</v>
      </c>
      <c r="F154" s="6">
        <v>0</v>
      </c>
      <c r="G154" s="4" t="s">
        <v>1739</v>
      </c>
      <c r="H154" s="3">
        <v>1</v>
      </c>
      <c r="I154" s="1" t="s">
        <v>1698</v>
      </c>
      <c r="J154" s="1">
        <f t="shared" si="10"/>
        <v>1</v>
      </c>
      <c r="K154" s="4">
        <v>3</v>
      </c>
      <c r="L154" s="1">
        <f t="shared" si="11"/>
        <v>1</v>
      </c>
      <c r="N154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('1','P0000141','ຂໍ້ຕໍ່ຊື່ລົດ  SIZE    75 X 32     PVC - U     ສີເທົາ ','','','','', '', '','','ອັນ',1,3,2,NOW(), 0, '0000-00-00 00:00:00', 0, '3',0,0 ); </v>
      </c>
      <c r="O154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55" spans="1:15">
      <c r="A155" s="4">
        <v>142</v>
      </c>
      <c r="B155" s="4" t="s">
        <v>2131</v>
      </c>
      <c r="C155" s="4" t="str">
        <f t="shared" si="14"/>
        <v>P0000142</v>
      </c>
      <c r="D155" s="5" t="s">
        <v>1477</v>
      </c>
      <c r="E155" s="4" t="s">
        <v>6</v>
      </c>
      <c r="F155" s="6">
        <v>0</v>
      </c>
      <c r="G155" s="4" t="s">
        <v>1739</v>
      </c>
      <c r="H155" s="3">
        <v>1</v>
      </c>
      <c r="I155" s="1" t="s">
        <v>1698</v>
      </c>
      <c r="J155" s="1">
        <f t="shared" si="10"/>
        <v>1</v>
      </c>
      <c r="K155" s="4">
        <v>3</v>
      </c>
      <c r="L155" s="1">
        <f t="shared" si="11"/>
        <v>1</v>
      </c>
      <c r="N155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('1','P0000142','ຂໍ້ຕໍ່ຊື່ລົດ  SIZE    63 X 50     PVC - U     ສີເທົາ ','','','','', '', '','','ອັນ',1,3,2,NOW(), 0, '0000-00-00 00:00:00', 0, '3',0,0 ); </v>
      </c>
      <c r="O155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56" spans="1:15">
      <c r="A156" s="4">
        <v>143</v>
      </c>
      <c r="B156" s="4" t="s">
        <v>2131</v>
      </c>
      <c r="C156" s="4" t="str">
        <f t="shared" si="14"/>
        <v>P0000143</v>
      </c>
      <c r="D156" s="5" t="s">
        <v>1478</v>
      </c>
      <c r="E156" s="4" t="s">
        <v>6</v>
      </c>
      <c r="F156" s="6">
        <v>0</v>
      </c>
      <c r="G156" s="4" t="s">
        <v>1739</v>
      </c>
      <c r="H156" s="3">
        <v>28</v>
      </c>
      <c r="I156" s="1" t="s">
        <v>1698</v>
      </c>
      <c r="J156" s="1">
        <f t="shared" si="10"/>
        <v>1</v>
      </c>
      <c r="K156" s="4">
        <v>3</v>
      </c>
      <c r="L156" s="1">
        <f t="shared" si="11"/>
        <v>1</v>
      </c>
      <c r="N156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('1','P0000143','ຂໍ້ຕໍ່ຊື່ລົດ  SIZE    63 X 25     PVC - U     ສີເທົາ ','','','','', '', '','','ອັນ',1,3,2,NOW(), 0, '0000-00-00 00:00:00', 0, '3',0,0 ); </v>
      </c>
      <c r="O156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0,0,'28', 1, 1, 2, NOW(), 'ຮັບສິນຄ້າເຂົ້າໃໝ່', 'admin',' 0',0,0,0,'', '1','1','0000-00-00','-',NOW(),'-',NOW(),'-',NOW(),'1','1','','','');</v>
      </c>
    </row>
    <row r="157" spans="1:15">
      <c r="A157" s="4">
        <v>144</v>
      </c>
      <c r="B157" s="4" t="s">
        <v>2131</v>
      </c>
      <c r="C157" s="4" t="str">
        <f t="shared" si="14"/>
        <v>P0000144</v>
      </c>
      <c r="D157" s="5" t="s">
        <v>1479</v>
      </c>
      <c r="E157" s="4" t="s">
        <v>6</v>
      </c>
      <c r="F157" s="6">
        <v>0</v>
      </c>
      <c r="G157" s="4" t="s">
        <v>1739</v>
      </c>
      <c r="H157" s="3">
        <v>1</v>
      </c>
      <c r="I157" s="1" t="s">
        <v>1698</v>
      </c>
      <c r="J157" s="1">
        <f t="shared" si="10"/>
        <v>1</v>
      </c>
      <c r="K157" s="4">
        <v>3</v>
      </c>
      <c r="L157" s="1">
        <f t="shared" si="11"/>
        <v>1</v>
      </c>
      <c r="N157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('1','P0000144','ຂໍ້ຕໍ່ຊື່ລົດ  SIZE    50 X 32     PVC - U     ສີເທົາ ','','','','', '', '','','ອັນ',1,3,2,NOW(), 0, '0000-00-00 00:00:00', 0, '3',0,0 ); </v>
      </c>
      <c r="O157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58" spans="1:15">
      <c r="A158" s="4">
        <v>145</v>
      </c>
      <c r="B158" s="4" t="s">
        <v>2131</v>
      </c>
      <c r="C158" s="4" t="str">
        <f t="shared" si="14"/>
        <v>P0000145</v>
      </c>
      <c r="D158" s="5" t="s">
        <v>1480</v>
      </c>
      <c r="E158" s="4" t="s">
        <v>6</v>
      </c>
      <c r="F158" s="6">
        <v>0</v>
      </c>
      <c r="G158" s="4" t="s">
        <v>1739</v>
      </c>
      <c r="H158" s="3">
        <v>26</v>
      </c>
      <c r="I158" s="1" t="s">
        <v>1698</v>
      </c>
      <c r="J158" s="1">
        <f t="shared" si="10"/>
        <v>1</v>
      </c>
      <c r="K158" s="4">
        <v>3</v>
      </c>
      <c r="L158" s="1">
        <f t="shared" si="11"/>
        <v>1</v>
      </c>
      <c r="N158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('1','P0000145','ຂໍ້ຕໍ່ຊື່ລົດ  SIZE    50 X 25     PVC - U     ສີເທົາ ','','','','', '', '','','ອັນ',1,3,2,NOW(), 0, '0000-00-00 00:00:00', 0, '3',0,0 ); </v>
      </c>
      <c r="O158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159" spans="1:15">
      <c r="A159" s="4">
        <v>146</v>
      </c>
      <c r="B159" s="4" t="s">
        <v>2131</v>
      </c>
      <c r="C159" s="4" t="str">
        <f t="shared" si="14"/>
        <v>P0000146</v>
      </c>
      <c r="D159" s="5" t="s">
        <v>1481</v>
      </c>
      <c r="E159" s="4" t="s">
        <v>6</v>
      </c>
      <c r="F159" s="6">
        <v>0</v>
      </c>
      <c r="G159" s="4" t="s">
        <v>1739</v>
      </c>
      <c r="H159" s="3">
        <v>3</v>
      </c>
      <c r="I159" s="1" t="s">
        <v>1698</v>
      </c>
      <c r="J159" s="1">
        <f t="shared" si="10"/>
        <v>1</v>
      </c>
      <c r="K159" s="4">
        <v>3</v>
      </c>
      <c r="L159" s="1">
        <f t="shared" si="11"/>
        <v>1</v>
      </c>
      <c r="N159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('1','P0000146','ຂໍ້ຕໍ່ຊື່ລົດ  SIZE    50 X 20     PVC - U     ສີເທົາ ','','','','', '', '','','ອັນ',1,3,2,NOW(), 0, '0000-00-00 00:00:00', 0, '3',0,0 ); </v>
      </c>
      <c r="O159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60" spans="1:15">
      <c r="A160" s="4">
        <v>147</v>
      </c>
      <c r="B160" s="4" t="s">
        <v>2131</v>
      </c>
      <c r="C160" s="4" t="str">
        <f t="shared" si="14"/>
        <v>P0000147</v>
      </c>
      <c r="D160" s="5" t="s">
        <v>1482</v>
      </c>
      <c r="E160" s="4" t="s">
        <v>6</v>
      </c>
      <c r="F160" s="6">
        <v>0</v>
      </c>
      <c r="G160" s="4" t="s">
        <v>1739</v>
      </c>
      <c r="H160" s="3">
        <v>10</v>
      </c>
      <c r="I160" s="1" t="s">
        <v>1698</v>
      </c>
      <c r="J160" s="1">
        <f t="shared" si="10"/>
        <v>1</v>
      </c>
      <c r="K160" s="4">
        <v>3</v>
      </c>
      <c r="L160" s="1">
        <f t="shared" si="11"/>
        <v>1</v>
      </c>
      <c r="N160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('1','P0000147','ຂໍ້ຕໍ່ຊື່    SIZE    90    PVC - U      ສີເທົາ ','','','','', '', '','','ອັນ',1,3,2,NOW(), 0, '0000-00-00 00:00:00', 0, '3',0,0 ); </v>
      </c>
      <c r="O160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61" spans="1:15">
      <c r="A161" s="4">
        <v>148</v>
      </c>
      <c r="B161" s="4" t="s">
        <v>2131</v>
      </c>
      <c r="C161" s="4" t="str">
        <f t="shared" si="14"/>
        <v>P0000148</v>
      </c>
      <c r="D161" s="5" t="s">
        <v>1483</v>
      </c>
      <c r="E161" s="4" t="s">
        <v>6</v>
      </c>
      <c r="F161" s="6">
        <v>0</v>
      </c>
      <c r="G161" s="4" t="s">
        <v>1739</v>
      </c>
      <c r="H161" s="3">
        <v>109</v>
      </c>
      <c r="I161" s="1" t="s">
        <v>1698</v>
      </c>
      <c r="J161" s="1">
        <f t="shared" si="10"/>
        <v>1</v>
      </c>
      <c r="K161" s="4">
        <v>3</v>
      </c>
      <c r="L161" s="1">
        <f t="shared" si="11"/>
        <v>1</v>
      </c>
      <c r="N161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('1','P0000148','ຂໍ້ຕໍ່ຊື່    SIZE    75    PVC - U      ສີເທົາ ','','','','', '', '','','ອັນ',1,3,2,NOW(), 0, '0000-00-00 00:00:00', 0, '3',0,0 ); </v>
      </c>
      <c r="O161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0,0,'109', 1, 1, 2, NOW(), 'ຮັບສິນຄ້າເຂົ້າໃໝ່', 'admin',' 0',0,0,0,'', '1','1','0000-00-00','-',NOW(),'-',NOW(),'-',NOW(),'1','1','','','');</v>
      </c>
    </row>
    <row r="162" spans="1:15">
      <c r="A162" s="4">
        <v>149</v>
      </c>
      <c r="B162" s="4" t="s">
        <v>2131</v>
      </c>
      <c r="C162" s="4" t="str">
        <f t="shared" si="14"/>
        <v>P0000149</v>
      </c>
      <c r="D162" s="5" t="s">
        <v>1484</v>
      </c>
      <c r="E162" s="4" t="s">
        <v>6</v>
      </c>
      <c r="F162" s="6">
        <v>0</v>
      </c>
      <c r="G162" s="4" t="s">
        <v>1739</v>
      </c>
      <c r="H162" s="3">
        <v>4</v>
      </c>
      <c r="I162" s="1" t="s">
        <v>1698</v>
      </c>
      <c r="J162" s="1">
        <f t="shared" si="10"/>
        <v>1</v>
      </c>
      <c r="K162" s="4">
        <v>3</v>
      </c>
      <c r="L162" s="1">
        <f t="shared" si="11"/>
        <v>1</v>
      </c>
      <c r="N162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('1','P0000149','ຂໍ້ຕໍ່ຊື່    SIZE    63    PVC - U      ສີເທົາ ','','','','', '', '','','ອັນ',1,3,2,NOW(), 0, '0000-00-00 00:00:00', 0, '3',0,0 ); </v>
      </c>
      <c r="O162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63" spans="1:15">
      <c r="A163" s="4">
        <v>150</v>
      </c>
      <c r="B163" s="4" t="s">
        <v>2131</v>
      </c>
      <c r="C163" s="4" t="str">
        <f t="shared" si="14"/>
        <v>P0000150</v>
      </c>
      <c r="D163" s="5" t="s">
        <v>1485</v>
      </c>
      <c r="E163" s="4" t="s">
        <v>6</v>
      </c>
      <c r="F163" s="6">
        <v>0</v>
      </c>
      <c r="G163" s="4" t="s">
        <v>1739</v>
      </c>
      <c r="H163" s="3">
        <v>7</v>
      </c>
      <c r="I163" s="1" t="s">
        <v>1698</v>
      </c>
      <c r="J163" s="1">
        <f t="shared" si="10"/>
        <v>1</v>
      </c>
      <c r="K163" s="4">
        <v>3</v>
      </c>
      <c r="L163" s="1">
        <f t="shared" si="11"/>
        <v>1</v>
      </c>
      <c r="N163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('1','P0000150','ຂໍ້ຕໍ່ຊື່    SIZE    PVC-U63    PVC - U      ສີເທົາ ','','','','', '', '','','ອັນ',1,3,2,NOW(), 0, '0000-00-00 00:00:00', 0, '3',0,0 ); </v>
      </c>
      <c r="O163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64" spans="1:15">
      <c r="A164" s="4">
        <v>151</v>
      </c>
      <c r="B164" s="4" t="s">
        <v>2131</v>
      </c>
      <c r="C164" s="4" t="str">
        <f t="shared" si="14"/>
        <v>P0000151</v>
      </c>
      <c r="D164" s="5" t="s">
        <v>1486</v>
      </c>
      <c r="E164" s="4" t="s">
        <v>6</v>
      </c>
      <c r="F164" s="6">
        <v>0</v>
      </c>
      <c r="G164" s="4" t="s">
        <v>1739</v>
      </c>
      <c r="H164" s="3">
        <v>53</v>
      </c>
      <c r="I164" s="1" t="s">
        <v>1698</v>
      </c>
      <c r="J164" s="1">
        <f t="shared" si="10"/>
        <v>1</v>
      </c>
      <c r="K164" s="4">
        <v>3</v>
      </c>
      <c r="L164" s="1">
        <f t="shared" si="11"/>
        <v>1</v>
      </c>
      <c r="N164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('1','P0000151','ຂໍ້ຕໍ່ຊື່    SIZE    32    PVC - U      ສີເທົາ ','','','','', '', '','','ອັນ',1,3,2,NOW(), 0, '0000-00-00 00:00:00', 0, '3',0,0 ); </v>
      </c>
      <c r="O164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0,0,'53', 1, 1, 2, NOW(), 'ຮັບສິນຄ້າເຂົ້າໃໝ່', 'admin',' 0',0,0,0,'', '1','1','0000-00-00','-',NOW(),'-',NOW(),'-',NOW(),'1','1','','','');</v>
      </c>
    </row>
    <row r="165" spans="1:15">
      <c r="A165" s="4">
        <v>152</v>
      </c>
      <c r="B165" s="4" t="s">
        <v>2131</v>
      </c>
      <c r="C165" s="4" t="str">
        <f t="shared" si="14"/>
        <v>P0000152</v>
      </c>
      <c r="D165" s="5" t="s">
        <v>1487</v>
      </c>
      <c r="E165" s="4" t="s">
        <v>6</v>
      </c>
      <c r="F165" s="6">
        <v>0</v>
      </c>
      <c r="G165" s="4" t="s">
        <v>1739</v>
      </c>
      <c r="H165" s="3">
        <v>5</v>
      </c>
      <c r="I165" s="1" t="s">
        <v>1698</v>
      </c>
      <c r="J165" s="1">
        <f t="shared" si="10"/>
        <v>1</v>
      </c>
      <c r="K165" s="4">
        <v>3</v>
      </c>
      <c r="L165" s="1">
        <f t="shared" si="11"/>
        <v>1</v>
      </c>
      <c r="N165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('1','P0000152','ຂໍ້ຕໍ່ງໍ 90''   SIZE   315    PVC - U      ສີເທົາ ','','','','', '', '','','ອັນ',1,3,2,NOW(), 0, '0000-00-00 00:00:00', 0, '3',0,0 ); </v>
      </c>
      <c r="O165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66" spans="1:15">
      <c r="A166" s="4">
        <v>153</v>
      </c>
      <c r="B166" s="4" t="s">
        <v>2131</v>
      </c>
      <c r="C166" s="4" t="str">
        <f t="shared" si="14"/>
        <v>P0000153</v>
      </c>
      <c r="D166" s="5" t="s">
        <v>1488</v>
      </c>
      <c r="E166" s="4" t="s">
        <v>6</v>
      </c>
      <c r="F166" s="6">
        <v>0</v>
      </c>
      <c r="G166" s="4" t="s">
        <v>1739</v>
      </c>
      <c r="H166" s="3">
        <v>2</v>
      </c>
      <c r="I166" s="1" t="s">
        <v>1698</v>
      </c>
      <c r="J166" s="1">
        <f t="shared" si="10"/>
        <v>1</v>
      </c>
      <c r="K166" s="4">
        <v>3</v>
      </c>
      <c r="L166" s="1">
        <f t="shared" si="11"/>
        <v>1</v>
      </c>
      <c r="N166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('1','P0000153','ຂໍ້ຕໍ່ງໍ 90''   SIZE   200    PVC - U      ສີເທົາ ','','','','', '', '','','ອັນ',1,3,2,NOW(), 0, '0000-00-00 00:00:00', 0, '3',0,0 ); </v>
      </c>
      <c r="O166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67" spans="1:15">
      <c r="A167" s="4">
        <v>154</v>
      </c>
      <c r="B167" s="4" t="s">
        <v>2131</v>
      </c>
      <c r="C167" s="4" t="str">
        <f t="shared" si="14"/>
        <v>P0000154</v>
      </c>
      <c r="D167" s="5" t="s">
        <v>1489</v>
      </c>
      <c r="E167" s="4" t="s">
        <v>6</v>
      </c>
      <c r="F167" s="6">
        <v>0</v>
      </c>
      <c r="G167" s="4" t="s">
        <v>1739</v>
      </c>
      <c r="H167" s="3">
        <v>20</v>
      </c>
      <c r="I167" s="1" t="s">
        <v>1698</v>
      </c>
      <c r="J167" s="1">
        <f t="shared" si="10"/>
        <v>1</v>
      </c>
      <c r="K167" s="4">
        <v>3</v>
      </c>
      <c r="L167" s="1">
        <f t="shared" si="11"/>
        <v>1</v>
      </c>
      <c r="N167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('1','P0000154','ຂໍ້ຕໍ່ງໍ 90''   SIZE   140    PVC - U      ສີເທົາ ','','','','', '', '','','ອັນ',1,3,2,NOW(), 0, '0000-00-00 00:00:00', 0, '3',0,0 ); </v>
      </c>
      <c r="O167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168" spans="1:15">
      <c r="A168" s="4">
        <v>155</v>
      </c>
      <c r="B168" s="4" t="s">
        <v>2131</v>
      </c>
      <c r="C168" s="4" t="str">
        <f t="shared" si="14"/>
        <v>P0000155</v>
      </c>
      <c r="D168" s="5" t="s">
        <v>1490</v>
      </c>
      <c r="E168" s="4" t="s">
        <v>6</v>
      </c>
      <c r="F168" s="6">
        <v>0</v>
      </c>
      <c r="G168" s="4" t="s">
        <v>1739</v>
      </c>
      <c r="H168" s="3">
        <v>11</v>
      </c>
      <c r="I168" s="1" t="s">
        <v>1698</v>
      </c>
      <c r="J168" s="1">
        <f t="shared" si="10"/>
        <v>1</v>
      </c>
      <c r="K168" s="4">
        <v>3</v>
      </c>
      <c r="L168" s="1">
        <f t="shared" si="11"/>
        <v>1</v>
      </c>
      <c r="N168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('1','P0000155','ຂໍ້ຕໍ່ງໍ 90''   SIZE     90    PVC - U      ສີເທົາ ','','','','', '', '','','ອັນ',1,3,2,NOW(), 0, '0000-00-00 00:00:00', 0, '3',0,0 ); </v>
      </c>
      <c r="O168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169" spans="1:15">
      <c r="A169" s="4">
        <v>156</v>
      </c>
      <c r="B169" s="4" t="s">
        <v>2131</v>
      </c>
      <c r="C169" s="4" t="str">
        <f t="shared" si="14"/>
        <v>P0000156</v>
      </c>
      <c r="D169" s="5" t="s">
        <v>1491</v>
      </c>
      <c r="E169" s="4" t="s">
        <v>6</v>
      </c>
      <c r="F169" s="6">
        <v>0</v>
      </c>
      <c r="G169" s="4" t="s">
        <v>1739</v>
      </c>
      <c r="H169" s="3">
        <v>1</v>
      </c>
      <c r="I169" s="1" t="s">
        <v>1698</v>
      </c>
      <c r="J169" s="1">
        <f t="shared" si="10"/>
        <v>1</v>
      </c>
      <c r="K169" s="4">
        <v>3</v>
      </c>
      <c r="L169" s="1">
        <f t="shared" si="11"/>
        <v>1</v>
      </c>
      <c r="N169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('1','P0000156','ຂໍ້ຕໍ່ງໍ 90''   SIZE     63    PVC - U      ສີເທົາ ','','','','', '', '','','ອັນ',1,3,2,NOW(), 0, '0000-00-00 00:00:00', 0, '3',0,0 ); </v>
      </c>
      <c r="O169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70" spans="1:15">
      <c r="A170" s="4">
        <v>157</v>
      </c>
      <c r="B170" s="4" t="s">
        <v>2131</v>
      </c>
      <c r="C170" s="4" t="str">
        <f t="shared" si="14"/>
        <v>P0000157</v>
      </c>
      <c r="D170" s="5" t="s">
        <v>1492</v>
      </c>
      <c r="E170" s="4" t="s">
        <v>6</v>
      </c>
      <c r="F170" s="6">
        <v>0</v>
      </c>
      <c r="G170" s="4" t="s">
        <v>1739</v>
      </c>
      <c r="H170" s="3">
        <v>9</v>
      </c>
      <c r="I170" s="1" t="s">
        <v>1698</v>
      </c>
      <c r="J170" s="1">
        <f t="shared" si="10"/>
        <v>1</v>
      </c>
      <c r="K170" s="4">
        <v>3</v>
      </c>
      <c r="L170" s="1">
        <f t="shared" si="11"/>
        <v>1</v>
      </c>
      <c r="N170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('1','P0000157','ຂໍ້ຕໍ່ງໍ 90''   SIZE     50    PVC - U      ສີເທົາ ','','','','', '', '','','ອັນ',1,3,2,NOW(), 0, '0000-00-00 00:00:00', 0, '3',0,0 ); </v>
      </c>
      <c r="O170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171" spans="1:15">
      <c r="A171" s="4">
        <v>158</v>
      </c>
      <c r="B171" s="4" t="s">
        <v>2131</v>
      </c>
      <c r="C171" s="4" t="str">
        <f t="shared" si="14"/>
        <v>P0000158</v>
      </c>
      <c r="D171" s="5" t="s">
        <v>1493</v>
      </c>
      <c r="E171" s="4" t="s">
        <v>6</v>
      </c>
      <c r="F171" s="6">
        <v>0</v>
      </c>
      <c r="G171" s="4" t="s">
        <v>1739</v>
      </c>
      <c r="H171" s="3">
        <v>8</v>
      </c>
      <c r="I171" s="1" t="s">
        <v>1698</v>
      </c>
      <c r="J171" s="1">
        <f t="shared" si="10"/>
        <v>1</v>
      </c>
      <c r="K171" s="4">
        <v>3</v>
      </c>
      <c r="L171" s="1">
        <f t="shared" si="11"/>
        <v>1</v>
      </c>
      <c r="N171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('1','P0000158','ຂໍ້ຕໍ່ງໍ 90''   SIZE     32    PVC - U      ສີເທົາ ','','','','', '', '','','ອັນ',1,3,2,NOW(), 0, '0000-00-00 00:00:00', 0, '3',0,0 ); </v>
      </c>
      <c r="O171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172" spans="1:15">
      <c r="A172" s="4">
        <v>159</v>
      </c>
      <c r="B172" s="4" t="s">
        <v>2131</v>
      </c>
      <c r="C172" s="4" t="str">
        <f t="shared" si="14"/>
        <v>P0000159</v>
      </c>
      <c r="D172" s="5" t="s">
        <v>1494</v>
      </c>
      <c r="E172" s="4" t="s">
        <v>6</v>
      </c>
      <c r="F172" s="6">
        <v>0</v>
      </c>
      <c r="G172" s="4" t="s">
        <v>1739</v>
      </c>
      <c r="H172" s="3">
        <v>25</v>
      </c>
      <c r="I172" s="1" t="s">
        <v>1698</v>
      </c>
      <c r="J172" s="1">
        <f t="shared" si="10"/>
        <v>1</v>
      </c>
      <c r="K172" s="4">
        <v>3</v>
      </c>
      <c r="L172" s="1">
        <f t="shared" si="11"/>
        <v>1</v>
      </c>
      <c r="N172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('1','P0000159','ຂໍ້ຕໍ່ງໍ 90''   SIZE     25    PVC - U      ສີເທົາ ','','','','', '', '','','ອັນ',1,3,2,NOW(), 0, '0000-00-00 00:00:00', 0, '3',0,0 ); </v>
      </c>
      <c r="O172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173" spans="1:15">
      <c r="A173" s="4">
        <v>160</v>
      </c>
      <c r="B173" s="4" t="s">
        <v>2131</v>
      </c>
      <c r="C173" s="4" t="str">
        <f t="shared" si="14"/>
        <v>P0000160</v>
      </c>
      <c r="D173" s="5" t="s">
        <v>1495</v>
      </c>
      <c r="E173" s="4" t="s">
        <v>6</v>
      </c>
      <c r="F173" s="6">
        <v>0</v>
      </c>
      <c r="G173" s="4" t="s">
        <v>1739</v>
      </c>
      <c r="H173" s="3">
        <v>174</v>
      </c>
      <c r="I173" s="1" t="s">
        <v>1698</v>
      </c>
      <c r="J173" s="1">
        <f t="shared" si="10"/>
        <v>1</v>
      </c>
      <c r="K173" s="4">
        <v>3</v>
      </c>
      <c r="L173" s="1">
        <f t="shared" si="11"/>
        <v>1</v>
      </c>
      <c r="N173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('1','P0000160','ຂໍ້ຕໍ່ງໍ 90''   SIZE     20    PVC - U      ສີເທົາ ','','','','', '', '','','ອັນ',1,3,2,NOW(), 0, '0000-00-00 00:00:00', 0, '3',0,0 ); </v>
      </c>
      <c r="O173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0,0,'174', 1, 1, 2, NOW(), 'ຮັບສິນຄ້າເຂົ້າໃໝ່', 'admin',' 0',0,0,0,'', '1','1','0000-00-00','-',NOW(),'-',NOW(),'-',NOW(),'1','1','','','');</v>
      </c>
    </row>
    <row r="174" spans="1:15">
      <c r="A174" s="4">
        <v>161</v>
      </c>
      <c r="B174" s="4" t="s">
        <v>2131</v>
      </c>
      <c r="C174" s="4" t="str">
        <f t="shared" si="14"/>
        <v>P0000161</v>
      </c>
      <c r="D174" s="5" t="s">
        <v>1496</v>
      </c>
      <c r="E174" s="4" t="s">
        <v>6</v>
      </c>
      <c r="F174" s="6">
        <v>0</v>
      </c>
      <c r="G174" s="4" t="s">
        <v>1739</v>
      </c>
      <c r="H174" s="3">
        <v>73</v>
      </c>
      <c r="I174" s="1" t="s">
        <v>1698</v>
      </c>
      <c r="J174" s="1">
        <f t="shared" si="10"/>
        <v>1</v>
      </c>
      <c r="K174" s="4">
        <v>3</v>
      </c>
      <c r="L174" s="1">
        <f t="shared" si="11"/>
        <v>1</v>
      </c>
      <c r="N174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('1','P0000161','ຂໍ້ຕໍ່ງໍ 90''  ກຽວໃນ ທອງ   SIZE  dn20 X R1/2  PVC - U  ສີເທົາ ','','','','', '', '','','ອັນ',1,3,2,NOW(), 0, '0000-00-00 00:00:00', 0, '3',0,0 ); </v>
      </c>
      <c r="O174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0,0,'73', 1, 1, 2, NOW(), 'ຮັບສິນຄ້າເຂົ້າໃໝ່', 'admin',' 0',0,0,0,'', '1','1','0000-00-00','-',NOW(),'-',NOW(),'-',NOW(),'1','1','','','');</v>
      </c>
    </row>
    <row r="175" spans="1:15">
      <c r="A175" s="4">
        <v>162</v>
      </c>
      <c r="B175" s="4" t="s">
        <v>2131</v>
      </c>
      <c r="C175" s="4" t="str">
        <f t="shared" si="14"/>
        <v>P0000162</v>
      </c>
      <c r="D175" s="5" t="s">
        <v>1497</v>
      </c>
      <c r="E175" s="4" t="s">
        <v>6</v>
      </c>
      <c r="F175" s="6">
        <v>0</v>
      </c>
      <c r="G175" s="4" t="s">
        <v>1739</v>
      </c>
      <c r="H175" s="3">
        <v>4</v>
      </c>
      <c r="I175" s="1" t="s">
        <v>1698</v>
      </c>
      <c r="J175" s="1">
        <f t="shared" si="10"/>
        <v>1</v>
      </c>
      <c r="K175" s="4">
        <v>3</v>
      </c>
      <c r="L175" s="1">
        <f t="shared" si="11"/>
        <v>1</v>
      </c>
      <c r="N175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('1','P0000162','ຂໍ້ຕໍ່ງໍ 90''  ກຽວໃນ ທອງ   SIZE  dn25 X R3/4  PVC - U  ສີເທົາ ','','','','', '', '','','ອັນ',1,3,2,NOW(), 0, '0000-00-00 00:00:00', 0, '3',0,0 ); </v>
      </c>
      <c r="O175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76" spans="1:15">
      <c r="A176" s="4">
        <v>163</v>
      </c>
      <c r="B176" s="4" t="s">
        <v>2131</v>
      </c>
      <c r="C176" s="4" t="str">
        <f t="shared" si="14"/>
        <v>P0000163</v>
      </c>
      <c r="D176" s="5" t="s">
        <v>1498</v>
      </c>
      <c r="E176" s="4" t="s">
        <v>6</v>
      </c>
      <c r="F176" s="6">
        <v>0</v>
      </c>
      <c r="G176" s="4" t="s">
        <v>1739</v>
      </c>
      <c r="H176" s="3">
        <v>69</v>
      </c>
      <c r="I176" s="1" t="s">
        <v>1698</v>
      </c>
      <c r="J176" s="1">
        <f t="shared" si="10"/>
        <v>1</v>
      </c>
      <c r="K176" s="4">
        <v>3</v>
      </c>
      <c r="L176" s="1">
        <f t="shared" si="11"/>
        <v>1</v>
      </c>
      <c r="N176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('1','P0000163','ຂໍ້ຕໍ່ງໍ 90''  ກຽວໃນ   SIZE  dn20 X R1/2  PVC - U  ສີເທົາ ','','','','', '', '','','ອັນ',1,3,2,NOW(), 0, '0000-00-00 00:00:00', 0, '3',0,0 ); </v>
      </c>
      <c r="O176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0,0,'69', 1, 1, 2, NOW(), 'ຮັບສິນຄ້າເຂົ້າໃໝ່', 'admin',' 0',0,0,0,'', '1','1','0000-00-00','-',NOW(),'-',NOW(),'-',NOW(),'1','1','','','');</v>
      </c>
    </row>
    <row r="177" spans="1:15">
      <c r="A177" s="4">
        <v>164</v>
      </c>
      <c r="B177" s="4" t="s">
        <v>2131</v>
      </c>
      <c r="C177" s="4" t="str">
        <f t="shared" si="14"/>
        <v>P0000164</v>
      </c>
      <c r="D177" s="5" t="s">
        <v>1499</v>
      </c>
      <c r="E177" s="4" t="s">
        <v>6</v>
      </c>
      <c r="F177" s="6">
        <v>0</v>
      </c>
      <c r="G177" s="4" t="s">
        <v>1739</v>
      </c>
      <c r="H177" s="3">
        <v>4</v>
      </c>
      <c r="I177" s="1" t="s">
        <v>1698</v>
      </c>
      <c r="J177" s="1">
        <f t="shared" si="10"/>
        <v>1</v>
      </c>
      <c r="K177" s="4">
        <v>3</v>
      </c>
      <c r="L177" s="1">
        <f t="shared" si="11"/>
        <v>1</v>
      </c>
      <c r="N177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('1','P0000164','ຂໍ້ຕໍ່ງໍ 90''  ກຽວໃນ   SIZE  dn25 X R3/4  PVC - U  ສີເທົາ ','','','','', '', '','','ອັນ',1,3,2,NOW(), 0, '0000-00-00 00:00:00', 0, '3',0,0 ); </v>
      </c>
      <c r="O177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78" spans="1:15">
      <c r="A178" s="4">
        <v>165</v>
      </c>
      <c r="B178" s="4" t="s">
        <v>2131</v>
      </c>
      <c r="C178" s="4" t="str">
        <f t="shared" si="14"/>
        <v>P0000165</v>
      </c>
      <c r="D178" s="5" t="s">
        <v>1500</v>
      </c>
      <c r="E178" s="4" t="s">
        <v>6</v>
      </c>
      <c r="F178" s="6">
        <v>0</v>
      </c>
      <c r="G178" s="4" t="s">
        <v>1739</v>
      </c>
      <c r="H178" s="3">
        <v>1</v>
      </c>
      <c r="I178" s="1" t="s">
        <v>1698</v>
      </c>
      <c r="J178" s="1">
        <f t="shared" si="10"/>
        <v>1</v>
      </c>
      <c r="K178" s="4">
        <v>3</v>
      </c>
      <c r="L178" s="1">
        <f t="shared" si="11"/>
        <v>1</v>
      </c>
      <c r="N178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('1','P0000165','ຂໍ້ຕໍ່ງໍ 45''   SIZE   315   PVC - U   ສີເທົາ ','','','','', '', '','','ອັນ',1,3,2,NOW(), 0, '0000-00-00 00:00:00', 0, '3',0,0 ); </v>
      </c>
      <c r="O178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79" spans="1:15">
      <c r="A179" s="4">
        <v>166</v>
      </c>
      <c r="B179" s="4" t="s">
        <v>2131</v>
      </c>
      <c r="C179" s="4" t="str">
        <f t="shared" si="14"/>
        <v>P0000166</v>
      </c>
      <c r="D179" s="5" t="s">
        <v>1501</v>
      </c>
      <c r="E179" s="4" t="s">
        <v>6</v>
      </c>
      <c r="F179" s="6">
        <v>0</v>
      </c>
      <c r="G179" s="4" t="s">
        <v>1739</v>
      </c>
      <c r="H179" s="3">
        <v>1</v>
      </c>
      <c r="I179" s="1" t="s">
        <v>1698</v>
      </c>
      <c r="J179" s="1">
        <f t="shared" si="10"/>
        <v>1</v>
      </c>
      <c r="K179" s="4">
        <v>3</v>
      </c>
      <c r="L179" s="1">
        <f t="shared" si="11"/>
        <v>1</v>
      </c>
      <c r="N179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('1','P0000166','ຂໍ້ຕໍ່ງໍ 45''   SIZE   250   PVC - U   ສີເທົາ ','','','','', '', '','','ອັນ',1,3,2,NOW(), 0, '0000-00-00 00:00:00', 0, '3',0,0 ); </v>
      </c>
      <c r="O179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80" spans="1:15">
      <c r="A180" s="4">
        <v>167</v>
      </c>
      <c r="B180" s="4" t="s">
        <v>2131</v>
      </c>
      <c r="C180" s="4" t="str">
        <f t="shared" si="14"/>
        <v>P0000167</v>
      </c>
      <c r="D180" s="5" t="s">
        <v>1502</v>
      </c>
      <c r="E180" s="4" t="s">
        <v>6</v>
      </c>
      <c r="F180" s="6">
        <v>0</v>
      </c>
      <c r="G180" s="4" t="s">
        <v>1739</v>
      </c>
      <c r="H180" s="3">
        <v>1</v>
      </c>
      <c r="I180" s="1" t="s">
        <v>1698</v>
      </c>
      <c r="J180" s="1">
        <f t="shared" si="10"/>
        <v>1</v>
      </c>
      <c r="K180" s="4">
        <v>3</v>
      </c>
      <c r="L180" s="1">
        <f t="shared" si="11"/>
        <v>1</v>
      </c>
      <c r="N180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('1','P0000167','ຂໍ້ຕໍ່ງໍ 45''   SIZE   200   PVC - U   ສີເທົາ ','','','','', '', '','','ອັນ',1,3,2,NOW(), 0, '0000-00-00 00:00:00', 0, '3',0,0 ); </v>
      </c>
      <c r="O180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81" spans="1:15">
      <c r="A181" s="4">
        <v>168</v>
      </c>
      <c r="B181" s="4" t="s">
        <v>2131</v>
      </c>
      <c r="C181" s="4" t="str">
        <f t="shared" si="14"/>
        <v>P0000168</v>
      </c>
      <c r="D181" s="5" t="s">
        <v>1503</v>
      </c>
      <c r="E181" s="4" t="s">
        <v>6</v>
      </c>
      <c r="F181" s="6">
        <v>0</v>
      </c>
      <c r="G181" s="4" t="s">
        <v>1739</v>
      </c>
      <c r="H181" s="3">
        <v>4</v>
      </c>
      <c r="I181" s="1" t="s">
        <v>1698</v>
      </c>
      <c r="J181" s="1">
        <f t="shared" si="10"/>
        <v>1</v>
      </c>
      <c r="K181" s="4">
        <v>3</v>
      </c>
      <c r="L181" s="1">
        <f t="shared" si="11"/>
        <v>1</v>
      </c>
      <c r="N181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('1','P0000168','ຂໍ້ຕໍ່ງໍ 45''   SIZE   110   PVC - U   ສີເທົາ ','','','','', '', '','','ອັນ',1,3,2,NOW(), 0, '0000-00-00 00:00:00', 0, '3',0,0 ); </v>
      </c>
      <c r="O181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82" spans="1:15">
      <c r="A182" s="4">
        <v>169</v>
      </c>
      <c r="B182" s="4" t="s">
        <v>2131</v>
      </c>
      <c r="C182" s="4" t="str">
        <f t="shared" si="14"/>
        <v>P0000169</v>
      </c>
      <c r="D182" s="5" t="s">
        <v>1504</v>
      </c>
      <c r="E182" s="4" t="s">
        <v>6</v>
      </c>
      <c r="F182" s="6">
        <v>0</v>
      </c>
      <c r="G182" s="4" t="s">
        <v>1739</v>
      </c>
      <c r="H182" s="3">
        <v>2</v>
      </c>
      <c r="I182" s="1" t="s">
        <v>1698</v>
      </c>
      <c r="J182" s="1">
        <f t="shared" si="10"/>
        <v>1</v>
      </c>
      <c r="K182" s="4">
        <v>3</v>
      </c>
      <c r="L182" s="1">
        <f t="shared" si="11"/>
        <v>1</v>
      </c>
      <c r="N182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('1','P0000169','ຂໍ້ຕໍ່ງໍ 45''   SIZE     90   PVC - U   ສີເທົາ ','','','','', '', '','','ອັນ',1,3,2,NOW(), 0, '0000-00-00 00:00:00', 0, '3',0,0 ); </v>
      </c>
      <c r="O182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83" spans="1:15">
      <c r="A183" s="4">
        <v>170</v>
      </c>
      <c r="B183" s="4" t="s">
        <v>2131</v>
      </c>
      <c r="C183" s="4" t="str">
        <f t="shared" si="14"/>
        <v>P0000170</v>
      </c>
      <c r="D183" s="5" t="s">
        <v>1505</v>
      </c>
      <c r="E183" s="4" t="s">
        <v>6</v>
      </c>
      <c r="F183" s="6">
        <v>0</v>
      </c>
      <c r="G183" s="4" t="s">
        <v>1739</v>
      </c>
      <c r="H183" s="3">
        <v>1</v>
      </c>
      <c r="I183" s="1" t="s">
        <v>1698</v>
      </c>
      <c r="J183" s="1">
        <f t="shared" si="10"/>
        <v>1</v>
      </c>
      <c r="K183" s="4">
        <v>3</v>
      </c>
      <c r="L183" s="1">
        <f t="shared" si="11"/>
        <v>1</v>
      </c>
      <c r="N183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('1','P0000170','ຂໍ້ຕໍ່ງໍ 45''   SIZE     50   PVC - U   ສີເທົາ ','','','','', '', '','','ອັນ',1,3,2,NOW(), 0, '0000-00-00 00:00:00', 0, '3',0,0 ); </v>
      </c>
      <c r="O183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84" spans="1:15">
      <c r="A184" s="4">
        <v>171</v>
      </c>
      <c r="B184" s="4" t="s">
        <v>2131</v>
      </c>
      <c r="C184" s="4" t="str">
        <f t="shared" si="14"/>
        <v>P0000171</v>
      </c>
      <c r="D184" s="5" t="s">
        <v>1506</v>
      </c>
      <c r="E184" s="4" t="s">
        <v>6</v>
      </c>
      <c r="F184" s="6">
        <v>0</v>
      </c>
      <c r="G184" s="4" t="s">
        <v>1739</v>
      </c>
      <c r="H184" s="3">
        <v>19</v>
      </c>
      <c r="I184" s="1" t="s">
        <v>1698</v>
      </c>
      <c r="J184" s="1">
        <f t="shared" si="10"/>
        <v>1</v>
      </c>
      <c r="K184" s="4">
        <v>3</v>
      </c>
      <c r="L184" s="1">
        <f t="shared" si="11"/>
        <v>1</v>
      </c>
      <c r="N184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('1','P0000171','ຂໍ້ຕໍ່ງໍ 45''   SIZE     32   PVC - U   ສີເທົາ ','','','','', '', '','','ອັນ',1,3,2,NOW(), 0, '0000-00-00 00:00:00', 0, '3',0,0 ); </v>
      </c>
      <c r="O184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185" spans="1:15">
      <c r="A185" s="4">
        <v>172</v>
      </c>
      <c r="B185" s="4" t="s">
        <v>2131</v>
      </c>
      <c r="C185" s="4" t="str">
        <f t="shared" si="14"/>
        <v>P0000172</v>
      </c>
      <c r="D185" s="5" t="s">
        <v>1507</v>
      </c>
      <c r="E185" s="4" t="s">
        <v>6</v>
      </c>
      <c r="F185" s="6">
        <v>0</v>
      </c>
      <c r="G185" s="4" t="s">
        <v>1739</v>
      </c>
      <c r="H185" s="3">
        <v>115</v>
      </c>
      <c r="I185" s="1" t="s">
        <v>1698</v>
      </c>
      <c r="J185" s="1">
        <f t="shared" si="10"/>
        <v>1</v>
      </c>
      <c r="K185" s="4">
        <v>3</v>
      </c>
      <c r="L185" s="1">
        <f t="shared" si="11"/>
        <v>1</v>
      </c>
      <c r="N185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('1','P0000172','ຂໍ້ຕໍ່ໍຊື່ ກຽວໃນ ທອງ   SIZE   32 X R1/2   PVC - U     ສີເທົາ ','','','','', '', '','','ອັນ',1,3,2,NOW(), 0, '0000-00-00 00:00:00', 0, '3',0,0 ); </v>
      </c>
      <c r="O185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0,0,'115', 1, 1, 2, NOW(), 'ຮັບສິນຄ້າເຂົ້າໃໝ່', 'admin',' 0',0,0,0,'', '1','1','0000-00-00','-',NOW(),'-',NOW(),'-',NOW(),'1','1','','','');</v>
      </c>
    </row>
    <row r="186" spans="1:15">
      <c r="A186" s="4">
        <v>173</v>
      </c>
      <c r="B186" s="4" t="s">
        <v>2131</v>
      </c>
      <c r="C186" s="4" t="str">
        <f t="shared" si="14"/>
        <v>P0000173</v>
      </c>
      <c r="D186" s="5" t="s">
        <v>1508</v>
      </c>
      <c r="E186" s="4" t="s">
        <v>6</v>
      </c>
      <c r="F186" s="6">
        <v>0</v>
      </c>
      <c r="G186" s="4" t="s">
        <v>1739</v>
      </c>
      <c r="H186" s="3">
        <v>41</v>
      </c>
      <c r="I186" s="1" t="s">
        <v>1698</v>
      </c>
      <c r="J186" s="1">
        <f t="shared" si="10"/>
        <v>1</v>
      </c>
      <c r="K186" s="4">
        <v>3</v>
      </c>
      <c r="L186" s="1">
        <f t="shared" si="11"/>
        <v>1</v>
      </c>
      <c r="N186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('1','P0000173','ຂໍ້ຕໍ່ໍຊື່ ກຽວໃນ          SIZE   20 X R1/2   PVC - U     ສີເທົາ ','','','','', '', '','','ອັນ',1,3,2,NOW(), 0, '0000-00-00 00:00:00', 0, '3',0,0 ); </v>
      </c>
      <c r="O186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0,0,'41', 1, 1, 2, NOW(), 'ຮັບສິນຄ້າເຂົ້າໃໝ່', 'admin',' 0',0,0,0,'', '1','1','0000-00-00','-',NOW(),'-',NOW(),'-',NOW(),'1','1','','','');</v>
      </c>
    </row>
    <row r="187" spans="1:15">
      <c r="A187" s="4">
        <v>174</v>
      </c>
      <c r="B187" s="4" t="s">
        <v>2131</v>
      </c>
      <c r="C187" s="4" t="str">
        <f t="shared" si="14"/>
        <v>P0000174</v>
      </c>
      <c r="D187" s="5" t="s">
        <v>1509</v>
      </c>
      <c r="E187" s="4" t="s">
        <v>6</v>
      </c>
      <c r="F187" s="6">
        <v>0</v>
      </c>
      <c r="G187" s="4" t="s">
        <v>1739</v>
      </c>
      <c r="H187" s="3">
        <v>40</v>
      </c>
      <c r="I187" s="1" t="s">
        <v>1698</v>
      </c>
      <c r="J187" s="1">
        <f t="shared" si="10"/>
        <v>1</v>
      </c>
      <c r="K187" s="4">
        <v>3</v>
      </c>
      <c r="L187" s="1">
        <f t="shared" si="11"/>
        <v>1</v>
      </c>
      <c r="N187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('1','P0000174','ຂໍ້ຕໍ່ໍຊື່ ກຽວນອກ   SIZE   90   PVC - U     ສີເທົາ ','','','','', '', '','','ອັນ',1,3,2,NOW(), 0, '0000-00-00 00:00:00', 0, '3',0,0 ); </v>
      </c>
      <c r="O187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188" spans="1:15">
      <c r="A188" s="4">
        <v>175</v>
      </c>
      <c r="B188" s="4" t="s">
        <v>2131</v>
      </c>
      <c r="C188" s="4" t="str">
        <f t="shared" si="14"/>
        <v>P0000175</v>
      </c>
      <c r="D188" s="5" t="s">
        <v>1510</v>
      </c>
      <c r="E188" s="4" t="s">
        <v>6</v>
      </c>
      <c r="F188" s="6">
        <v>0</v>
      </c>
      <c r="G188" s="4" t="s">
        <v>1739</v>
      </c>
      <c r="H188" s="3">
        <v>56</v>
      </c>
      <c r="I188" s="1" t="s">
        <v>1698</v>
      </c>
      <c r="J188" s="1">
        <f t="shared" si="10"/>
        <v>1</v>
      </c>
      <c r="K188" s="4">
        <v>3</v>
      </c>
      <c r="L188" s="1">
        <f t="shared" si="11"/>
        <v>1</v>
      </c>
      <c r="N188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('1','P0000175','ຂໍ້ຕໍ່ໍຊື່ ກຽວນອກ   SIZE   75   PVC - U     ສີເທົາ ','','','','', '', '','','ອັນ',1,3,2,NOW(), 0, '0000-00-00 00:00:00', 0, '3',0,0 ); </v>
      </c>
      <c r="O188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0,0,'56', 1, 1, 2, NOW(), 'ຮັບສິນຄ້າເຂົ້າໃໝ່', 'admin',' 0',0,0,0,'', '1','1','0000-00-00','-',NOW(),'-',NOW(),'-',NOW(),'1','1','','','');</v>
      </c>
    </row>
    <row r="189" spans="1:15">
      <c r="A189" s="4">
        <v>176</v>
      </c>
      <c r="B189" s="4" t="s">
        <v>2131</v>
      </c>
      <c r="C189" s="4" t="str">
        <f t="shared" si="14"/>
        <v>P0000176</v>
      </c>
      <c r="D189" s="5" t="s">
        <v>1510</v>
      </c>
      <c r="E189" s="4" t="s">
        <v>6</v>
      </c>
      <c r="F189" s="6">
        <v>0</v>
      </c>
      <c r="G189" s="4" t="s">
        <v>1739</v>
      </c>
      <c r="H189" s="3">
        <v>38</v>
      </c>
      <c r="I189" s="1" t="s">
        <v>1698</v>
      </c>
      <c r="J189" s="1">
        <f t="shared" si="10"/>
        <v>1</v>
      </c>
      <c r="K189" s="4">
        <v>3</v>
      </c>
      <c r="L189" s="1">
        <f t="shared" si="11"/>
        <v>1</v>
      </c>
      <c r="N189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('1','P0000176','ຂໍ້ຕໍ່ໍຊື່ ກຽວນອກ   SIZE   75   PVC - U     ສີເທົາ ','','','','', '', '','','ອັນ',1,3,2,NOW(), 0, '0000-00-00 00:00:00', 0, '3',0,0 ); </v>
      </c>
      <c r="O189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0,0,'38', 1, 1, 2, NOW(), 'ຮັບສິນຄ້າເຂົ້າໃໝ່', 'admin',' 0',0,0,0,'', '1','1','0000-00-00','-',NOW(),'-',NOW(),'-',NOW(),'1','1','','','');</v>
      </c>
    </row>
    <row r="190" spans="1:15">
      <c r="A190" s="4">
        <v>177</v>
      </c>
      <c r="B190" s="4" t="s">
        <v>2131</v>
      </c>
      <c r="C190" s="4" t="str">
        <f t="shared" si="14"/>
        <v>P0000177</v>
      </c>
      <c r="D190" s="5" t="s">
        <v>1511</v>
      </c>
      <c r="E190" s="4" t="s">
        <v>6</v>
      </c>
      <c r="F190" s="6">
        <v>0</v>
      </c>
      <c r="G190" s="4" t="s">
        <v>1739</v>
      </c>
      <c r="H190" s="3">
        <v>46</v>
      </c>
      <c r="I190" s="1" t="s">
        <v>1698</v>
      </c>
      <c r="J190" s="1">
        <f t="shared" si="10"/>
        <v>1</v>
      </c>
      <c r="K190" s="4">
        <v>3</v>
      </c>
      <c r="L190" s="1">
        <f t="shared" si="11"/>
        <v>1</v>
      </c>
      <c r="N190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('1','P0000177','ຂໍ້ຕໍ່ໍຊື່ ກຽວນອກ   SIZE   63   PVC - U     ສີເທົາ ','','','','', '', '','','ອັນ',1,3,2,NOW(), 0, '0000-00-00 00:00:00', 0, '3',0,0 ); </v>
      </c>
      <c r="O190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0,0,'46', 1, 1, 2, NOW(), 'ຮັບສິນຄ້າເຂົ້າໃໝ່', 'admin',' 0',0,0,0,'', '1','1','0000-00-00','-',NOW(),'-',NOW(),'-',NOW(),'1','1','','','');</v>
      </c>
    </row>
    <row r="191" spans="1:15">
      <c r="A191" s="4">
        <v>178</v>
      </c>
      <c r="B191" s="4" t="s">
        <v>2131</v>
      </c>
      <c r="C191" s="4" t="str">
        <f t="shared" si="14"/>
        <v>P0000178</v>
      </c>
      <c r="D191" s="5" t="s">
        <v>1512</v>
      </c>
      <c r="E191" s="4" t="s">
        <v>6</v>
      </c>
      <c r="F191" s="6">
        <v>0</v>
      </c>
      <c r="G191" s="4" t="s">
        <v>1739</v>
      </c>
      <c r="H191" s="3">
        <v>1</v>
      </c>
      <c r="I191" s="1" t="s">
        <v>1698</v>
      </c>
      <c r="J191" s="1">
        <f t="shared" si="10"/>
        <v>1</v>
      </c>
      <c r="K191" s="4">
        <v>3</v>
      </c>
      <c r="L191" s="1">
        <f t="shared" si="11"/>
        <v>1</v>
      </c>
      <c r="N191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('1','P0000178','ຂໍ້ຕໍ່ໍຊື່ ກຽວນອກ   SIZE   50 X R1 1/2   PVC - U     ສີເທົາ ','','','','', '', '','','ອັນ',1,3,2,NOW(), 0, '0000-00-00 00:00:00', 0, '3',0,0 ); </v>
      </c>
      <c r="O191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92" spans="1:15">
      <c r="A192" s="4">
        <v>179</v>
      </c>
      <c r="B192" s="4" t="s">
        <v>2131</v>
      </c>
      <c r="C192" s="4" t="str">
        <f t="shared" si="14"/>
        <v>P0000179</v>
      </c>
      <c r="D192" s="5" t="s">
        <v>1513</v>
      </c>
      <c r="E192" s="4" t="s">
        <v>6</v>
      </c>
      <c r="F192" s="6">
        <v>0</v>
      </c>
      <c r="G192" s="4" t="s">
        <v>1739</v>
      </c>
      <c r="H192" s="3">
        <v>2</v>
      </c>
      <c r="I192" s="1" t="s">
        <v>1698</v>
      </c>
      <c r="J192" s="1">
        <f t="shared" si="10"/>
        <v>1</v>
      </c>
      <c r="K192" s="4">
        <v>3</v>
      </c>
      <c r="L192" s="1">
        <f t="shared" si="11"/>
        <v>1</v>
      </c>
      <c r="N192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('1','P0000179','ຂໍ້ຕໍ່ໍຊື່ ກຽວນອກ   SIZE   32 X R1         PVC - U     ສີເທົາ ','','','','', '', '','','ອັນ',1,3,2,NOW(), 0, '0000-00-00 00:00:00', 0, '3',0,0 ); </v>
      </c>
      <c r="O192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93" spans="1:15">
      <c r="A193" s="4">
        <v>180</v>
      </c>
      <c r="B193" s="4" t="s">
        <v>2133</v>
      </c>
      <c r="C193" s="4" t="str">
        <f t="shared" si="14"/>
        <v>P0000180</v>
      </c>
      <c r="D193" s="5" t="s">
        <v>1440</v>
      </c>
      <c r="E193" s="4" t="s">
        <v>6</v>
      </c>
      <c r="F193" s="6">
        <v>0</v>
      </c>
      <c r="G193" s="4" t="s">
        <v>1739</v>
      </c>
      <c r="H193" s="3">
        <v>7</v>
      </c>
      <c r="I193" s="1" t="s">
        <v>1698</v>
      </c>
      <c r="J193" s="1">
        <f t="shared" si="10"/>
        <v>1</v>
      </c>
      <c r="K193" s="4">
        <v>3</v>
      </c>
      <c r="L193" s="1">
        <f t="shared" si="11"/>
        <v>1</v>
      </c>
      <c r="N193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('1','P0000180','ແຄ້ມຮັດແຍກທໍ່  SIZE   2" X 110mm   PE - ສີດຳ   ','','','','', '', '','','ອັນ',1,3,2,NOW(), 0, '0000-00-00 00:00:00', 0, '3',0,0 ); </v>
      </c>
      <c r="O193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94" spans="1:15">
      <c r="A194" s="4">
        <v>181</v>
      </c>
      <c r="B194" s="4" t="s">
        <v>2130</v>
      </c>
      <c r="C194" s="4" t="str">
        <f t="shared" si="14"/>
        <v>P0000181</v>
      </c>
      <c r="D194" s="5" t="s">
        <v>1303</v>
      </c>
      <c r="E194" s="4" t="s">
        <v>6</v>
      </c>
      <c r="F194" s="6">
        <v>0</v>
      </c>
      <c r="G194" s="4" t="s">
        <v>1739</v>
      </c>
      <c r="H194" s="3">
        <v>1</v>
      </c>
      <c r="I194" s="1" t="s">
        <v>1698</v>
      </c>
      <c r="J194" s="1">
        <f t="shared" si="10"/>
        <v>1</v>
      </c>
      <c r="K194" s="4">
        <v>3</v>
      </c>
      <c r="L194" s="1">
        <f t="shared" si="11"/>
        <v>1</v>
      </c>
      <c r="N194" s="1" t="str">
        <f t="shared" si="1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('1','P0000181','ຄິນເອົ້າ   PVC  2"','','','','', '', '','','ອັນ',1,3,2,NOW(), 0, '0000-00-00 00:00:00', 0, '3',0,0 ); </v>
      </c>
      <c r="O194" s="1" t="str">
        <f t="shared" si="1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95" spans="1:15">
      <c r="A195" s="4">
        <v>182</v>
      </c>
      <c r="B195" s="4" t="s">
        <v>2130</v>
      </c>
      <c r="C195" s="4" t="str">
        <f t="shared" si="14"/>
        <v>P0000182</v>
      </c>
      <c r="D195" s="5" t="s">
        <v>1304</v>
      </c>
      <c r="E195" s="4" t="s">
        <v>6</v>
      </c>
      <c r="F195" s="6">
        <v>0</v>
      </c>
      <c r="G195" s="4" t="s">
        <v>1739</v>
      </c>
      <c r="H195" s="3">
        <v>10</v>
      </c>
      <c r="I195" s="1" t="s">
        <v>1698</v>
      </c>
      <c r="J195" s="1">
        <f t="shared" ref="J195:J258" si="15">_xlfn.IFS(I195="ສາງລາຍວັນສຳນັກງານໃຫຍ່",1,I195="ພະແນກບໍລິຫານສຳນັກງານໃຫຍ່",2,I195="ໄອເຕັກສູນວາງສະແດງສິນຄ້າ",3,I195="ໄອເຕັກມໍລ",4,I195="ໄອເຕັກສວນນ້ຳ",5,I195="ທົ່ງຂັນຄຳມໍລ",6)</f>
        <v>1</v>
      </c>
      <c r="K195" s="4">
        <v>3</v>
      </c>
      <c r="L195" s="1">
        <f t="shared" ref="L195:L258" si="16">_xlfn.IFS(G195="ກີບ",1,G195="ບາດ",3,G195="ໂດລາ",2,TRUE,1)</f>
        <v>1</v>
      </c>
      <c r="N195" s="1" t="str">
        <f t="shared" ref="N195:N258" si="17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J195 &amp;"','"&amp; C195 &amp;"','"&amp; D195 &amp;"','','','','', '', '','','" &amp; E195 &amp;"',1,3,2,NOW(), 0, '0000-00-00 00:00:00', 0, '"&amp; K195&amp;"',0,0 );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('1','P0000182','ຄິນເອົ້າ   PVC  3"','','','','', '', '','','ອັນ',1,3,2,NOW(), 0, '0000-00-00 00:00:00', 0, '3',0,0 ); </v>
      </c>
      <c r="O195" s="1" t="str">
        <f t="shared" ref="O195:O258" si="18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'"&amp;J195&amp;"', '2024-04-10', (SELECT MAX(materialID) as materialID FROM tb_material WHERE info_id= '"&amp;J195&amp;"'), 0,0,'"&amp;H195&amp;"', 1, 1, 2, NOW(), 'ຮັບສິນຄ້າເຂົ້າໃໝ່', 'admin',' "&amp;F195&amp;"',0,0,0,'', '1','1','0000-00-00','-',NOW(),'-',NOW(),'-',NOW(),'"&amp;L195&amp;"','1','','','');"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96" spans="1:15">
      <c r="A196" s="4">
        <v>183</v>
      </c>
      <c r="B196" s="4" t="s">
        <v>2133</v>
      </c>
      <c r="C196" s="4" t="str">
        <f t="shared" ref="C196:C259" si="19">TEXT(A196,"P0000000")</f>
        <v>P0000183</v>
      </c>
      <c r="D196" s="5" t="s">
        <v>1427</v>
      </c>
      <c r="E196" s="4" t="s">
        <v>6</v>
      </c>
      <c r="F196" s="6">
        <v>0</v>
      </c>
      <c r="G196" s="4" t="s">
        <v>1739</v>
      </c>
      <c r="H196" s="3">
        <v>11</v>
      </c>
      <c r="I196" s="1" t="s">
        <v>1698</v>
      </c>
      <c r="J196" s="1">
        <f t="shared" si="15"/>
        <v>1</v>
      </c>
      <c r="K196" s="4">
        <v>3</v>
      </c>
      <c r="L196" s="1">
        <f t="shared" si="16"/>
        <v>1</v>
      </c>
      <c r="N196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('1','P0000183','ຄໍຫ່ານ  PVC  2"        8.5mm','','','','', '', '','','ອັນ',1,3,2,NOW(), 0, '0000-00-00 00:00:00', 0, '3',0,0 ); </v>
      </c>
      <c r="O196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197" spans="1:15" s="4" customFormat="1">
      <c r="A197" s="4">
        <v>184</v>
      </c>
      <c r="C197" s="4" t="str">
        <f t="shared" si="19"/>
        <v>P0000184</v>
      </c>
      <c r="D197" s="5" t="s">
        <v>1906</v>
      </c>
      <c r="E197" s="4" t="s">
        <v>23</v>
      </c>
      <c r="F197" s="6">
        <v>38000</v>
      </c>
      <c r="G197" s="4" t="s">
        <v>1739</v>
      </c>
      <c r="H197" s="7">
        <v>2</v>
      </c>
      <c r="I197" s="5" t="s">
        <v>1685</v>
      </c>
      <c r="J197" s="1">
        <f t="shared" si="15"/>
        <v>4</v>
      </c>
      <c r="K197" s="4">
        <v>3</v>
      </c>
      <c r="L197" s="1">
        <f t="shared" si="16"/>
        <v>1</v>
      </c>
      <c r="N197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('4','P0000184','ສາຍນໍ້າດີເຫລດ   SIZE 1/2''  ຍາວ  20''','','','','', '', '','','ເສັ້ນ',1,3,2,NOW(), 0, '0000-00-00 00:00:00', 0, '3',0,0 ); </v>
      </c>
      <c r="O197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38000',0,0,0,'', '1','1','0000-00-00','-',NOW(),'-',NOW(),'-',NOW(),'1','1','','','');</v>
      </c>
    </row>
    <row r="198" spans="1:15" s="4" customFormat="1">
      <c r="A198" s="4">
        <v>185</v>
      </c>
      <c r="C198" s="4" t="str">
        <f t="shared" si="19"/>
        <v>P0000185</v>
      </c>
      <c r="D198" s="5" t="s">
        <v>1781</v>
      </c>
      <c r="E198" s="4" t="s">
        <v>28</v>
      </c>
      <c r="F198" s="6">
        <v>468000</v>
      </c>
      <c r="G198" s="7" t="s">
        <v>1739</v>
      </c>
      <c r="H198" s="7">
        <v>1</v>
      </c>
      <c r="I198" s="5" t="s">
        <v>1685</v>
      </c>
      <c r="J198" s="1">
        <f t="shared" si="15"/>
        <v>4</v>
      </c>
      <c r="K198" s="4">
        <v>3</v>
      </c>
      <c r="L198" s="1">
        <f t="shared" si="16"/>
        <v>1</v>
      </c>
      <c r="N198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('4','P0000185','ສາຍຢາງ ສີຟ້າ  5/8''  50m','','','','', '', '','','ມ້ວນ',1,3,2,NOW(), 0, '0000-00-00 00:00:00', 0, '3',0,0 ); </v>
      </c>
      <c r="O198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468000',0,0,0,'', '1','1','0000-00-00','-',NOW(),'-',NOW(),'-',NOW(),'1','1','','','');</v>
      </c>
    </row>
    <row r="199" spans="1:15" s="4" customFormat="1">
      <c r="A199" s="4">
        <v>186</v>
      </c>
      <c r="C199" s="4" t="str">
        <f t="shared" si="19"/>
        <v>P0000186</v>
      </c>
      <c r="D199" s="5" t="s">
        <v>1782</v>
      </c>
      <c r="E199" s="4" t="s">
        <v>8</v>
      </c>
      <c r="F199" s="6">
        <v>35000</v>
      </c>
      <c r="G199" s="7" t="s">
        <v>1739</v>
      </c>
      <c r="H199" s="7">
        <v>1</v>
      </c>
      <c r="I199" s="5" t="s">
        <v>1685</v>
      </c>
      <c r="J199" s="1">
        <f t="shared" si="15"/>
        <v>4</v>
      </c>
      <c r="K199" s="4">
        <v>3</v>
      </c>
      <c r="L199" s="1">
        <f t="shared" si="16"/>
        <v>1</v>
      </c>
      <c r="N199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('4','P0000186','ສະດືອ່າງລ້າງຖ້ວຍ','','','','', '', '','','ຊຸດ',1,3,2,NOW(), 0, '0000-00-00 00:00:00', 0, '3',0,0 ); </v>
      </c>
      <c r="O199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35000',0,0,0,'', '1','1','0000-00-00','-',NOW(),'-',NOW(),'-',NOW(),'1','1','','','');</v>
      </c>
    </row>
    <row r="200" spans="1:15">
      <c r="A200" s="4">
        <v>187</v>
      </c>
      <c r="B200" s="4" t="s">
        <v>2130</v>
      </c>
      <c r="C200" s="4" t="str">
        <f t="shared" si="19"/>
        <v>P0000187</v>
      </c>
      <c r="D200" s="5" t="s">
        <v>1294</v>
      </c>
      <c r="E200" s="4" t="s">
        <v>6</v>
      </c>
      <c r="F200" s="6">
        <v>0</v>
      </c>
      <c r="G200" s="7" t="s">
        <v>1739</v>
      </c>
      <c r="H200" s="3">
        <v>11</v>
      </c>
      <c r="I200" s="1" t="s">
        <v>1698</v>
      </c>
      <c r="J200" s="1">
        <f t="shared" si="15"/>
        <v>1</v>
      </c>
      <c r="K200" s="4">
        <v>3</v>
      </c>
      <c r="L200" s="1">
        <f t="shared" si="16"/>
        <v>1</v>
      </c>
      <c r="N200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('1','P0000187','ສະຕ໊ອບວາວ (ວາວ ປິດ - ເປີດ)    3 ທາງ     1/2''','','','','', '', '','','ອັນ',1,3,2,NOW(), 0, '0000-00-00 00:00:00', 0, '3',0,0 ); </v>
      </c>
      <c r="O200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201" spans="1:15">
      <c r="A201" s="4">
        <v>188</v>
      </c>
      <c r="B201" s="4" t="s">
        <v>2130</v>
      </c>
      <c r="C201" s="4" t="str">
        <f t="shared" si="19"/>
        <v>P0000188</v>
      </c>
      <c r="D201" s="5" t="s">
        <v>1295</v>
      </c>
      <c r="E201" s="4" t="s">
        <v>6</v>
      </c>
      <c r="F201" s="6">
        <v>0</v>
      </c>
      <c r="G201" s="7" t="s">
        <v>1739</v>
      </c>
      <c r="H201" s="3">
        <v>16</v>
      </c>
      <c r="I201" s="1" t="s">
        <v>1698</v>
      </c>
      <c r="J201" s="1">
        <f t="shared" si="15"/>
        <v>1</v>
      </c>
      <c r="K201" s="4">
        <v>3</v>
      </c>
      <c r="L201" s="1">
        <f t="shared" si="16"/>
        <v>1</v>
      </c>
      <c r="N201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('1','P0000188','ສະດຶເຫລດ ອ່າງລ້າງໜ້າ (ສຳຫລັບອ່າງຫີນ)','','','','', '', '','','ອັນ',1,3,2,NOW(), 0, '0000-00-00 00:00:00', 0, '3',0,0 ); </v>
      </c>
      <c r="O201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202" spans="1:15">
      <c r="A202" s="4">
        <v>189</v>
      </c>
      <c r="B202" s="4" t="s">
        <v>2130</v>
      </c>
      <c r="C202" s="4" t="str">
        <f t="shared" si="19"/>
        <v>P0000189</v>
      </c>
      <c r="D202" s="5" t="s">
        <v>1311</v>
      </c>
      <c r="E202" s="4" t="s">
        <v>8</v>
      </c>
      <c r="F202" s="6">
        <v>0</v>
      </c>
      <c r="G202" s="7" t="s">
        <v>1739</v>
      </c>
      <c r="H202" s="3">
        <v>1</v>
      </c>
      <c r="I202" s="1" t="s">
        <v>1698</v>
      </c>
      <c r="J202" s="1">
        <f t="shared" si="15"/>
        <v>1</v>
      </c>
      <c r="K202" s="4">
        <v>3</v>
      </c>
      <c r="L202" s="1">
        <f t="shared" si="16"/>
        <v>1</v>
      </c>
      <c r="N202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('1','P0000189','ສະວິກລູກລອຍໄຟຟ້າ  Zeberg HT- M15 - 2','','','','', '', '','','ຊຸດ',1,3,2,NOW(), 0, '0000-00-00 00:00:00', 0, '3',0,0 ); </v>
      </c>
      <c r="O202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03" spans="1:15">
      <c r="A203" s="4">
        <v>190</v>
      </c>
      <c r="B203" s="4" t="s">
        <v>2130</v>
      </c>
      <c r="C203" s="4" t="str">
        <f t="shared" si="19"/>
        <v>P0000190</v>
      </c>
      <c r="D203" s="5" t="s">
        <v>1339</v>
      </c>
      <c r="E203" s="4" t="s">
        <v>6</v>
      </c>
      <c r="F203" s="6">
        <v>0</v>
      </c>
      <c r="G203" s="7" t="s">
        <v>1739</v>
      </c>
      <c r="H203" s="3">
        <v>1</v>
      </c>
      <c r="I203" s="1" t="s">
        <v>1698</v>
      </c>
      <c r="J203" s="1">
        <f t="shared" si="15"/>
        <v>1</v>
      </c>
      <c r="K203" s="4">
        <v>3</v>
      </c>
      <c r="L203" s="1">
        <f t="shared" si="16"/>
        <v>1</v>
      </c>
      <c r="N203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('1','P0000190','ສະວີງເຊັກວາວເຫລັກ  10K - 50S   2"    (SWING TYPE CHECK VALVE)','','','','', '', '','','ອັນ',1,3,2,NOW(), 0, '0000-00-00 00:00:00', 0, '3',0,0 ); </v>
      </c>
      <c r="O203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04" spans="1:15">
      <c r="A204" s="4">
        <v>191</v>
      </c>
      <c r="B204" s="4" t="s">
        <v>2130</v>
      </c>
      <c r="C204" s="4" t="str">
        <f t="shared" si="19"/>
        <v>P0000191</v>
      </c>
      <c r="D204" s="5" t="s">
        <v>1340</v>
      </c>
      <c r="E204" s="4" t="s">
        <v>6</v>
      </c>
      <c r="F204" s="6">
        <v>0</v>
      </c>
      <c r="G204" s="7" t="s">
        <v>1739</v>
      </c>
      <c r="H204" s="3">
        <v>1</v>
      </c>
      <c r="I204" s="1" t="s">
        <v>1698</v>
      </c>
      <c r="J204" s="1">
        <f t="shared" si="15"/>
        <v>1</v>
      </c>
      <c r="K204" s="4">
        <v>3</v>
      </c>
      <c r="L204" s="1">
        <f t="shared" si="16"/>
        <v>1</v>
      </c>
      <c r="N204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('1','P0000191','ສະວີງເຊັກວາວເຫລັກ  Y   2"    ( SWING TYPE CHECK VALVE - Y )','','','','', '', '','','ອັນ',1,3,2,NOW(), 0, '0000-00-00 00:00:00', 0, '3',0,0 ); </v>
      </c>
      <c r="O204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05" spans="1:15">
      <c r="A205" s="4">
        <v>192</v>
      </c>
      <c r="B205" s="4" t="s">
        <v>2133</v>
      </c>
      <c r="C205" s="4" t="str">
        <f t="shared" si="19"/>
        <v>P0000192</v>
      </c>
      <c r="D205" s="5" t="s">
        <v>1445</v>
      </c>
      <c r="E205" s="4" t="s">
        <v>6</v>
      </c>
      <c r="F205" s="6">
        <v>0</v>
      </c>
      <c r="G205" s="7" t="s">
        <v>1739</v>
      </c>
      <c r="H205" s="3">
        <v>1</v>
      </c>
      <c r="I205" s="1" t="s">
        <v>1698</v>
      </c>
      <c r="J205" s="1">
        <f t="shared" si="15"/>
        <v>1</v>
      </c>
      <c r="K205" s="4">
        <v>3</v>
      </c>
      <c r="L205" s="1">
        <f t="shared" si="16"/>
        <v>1</v>
      </c>
      <c r="N205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('1','P0000192','ສາມທາງ  U-PVC   90mm          ສີຂາວ','','','','', '', '','','ອັນ',1,3,2,NOW(), 0, '0000-00-00 00:00:00', 0, '3',0,0 ); </v>
      </c>
      <c r="O205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06" spans="1:15">
      <c r="A206" s="4">
        <v>193</v>
      </c>
      <c r="B206" s="4" t="s">
        <v>2130</v>
      </c>
      <c r="C206" s="4" t="str">
        <f t="shared" si="19"/>
        <v>P0000193</v>
      </c>
      <c r="D206" s="5" t="s">
        <v>1321</v>
      </c>
      <c r="E206" s="4" t="s">
        <v>6</v>
      </c>
      <c r="F206" s="6">
        <v>0</v>
      </c>
      <c r="G206" s="7" t="s">
        <v>1739</v>
      </c>
      <c r="H206" s="3">
        <v>26</v>
      </c>
      <c r="I206" s="1" t="s">
        <v>1698</v>
      </c>
      <c r="J206" s="1">
        <f t="shared" si="15"/>
        <v>1</v>
      </c>
      <c r="K206" s="4">
        <v>3</v>
      </c>
      <c r="L206" s="1">
        <f t="shared" si="16"/>
        <v>1</v>
      </c>
      <c r="N206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('1','P0000193','ສາມທາງປະປາ  ເຫລັກ   1/2''  ','','','','', '', '','','ອັນ',1,3,2,NOW(), 0, '0000-00-00 00:00:00', 0, '3',0,0 ); </v>
      </c>
      <c r="O206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207" spans="1:15">
      <c r="A207" s="4">
        <v>194</v>
      </c>
      <c r="B207" s="4" t="s">
        <v>2130</v>
      </c>
      <c r="C207" s="4" t="str">
        <f t="shared" si="19"/>
        <v>P0000194</v>
      </c>
      <c r="D207" s="5" t="s">
        <v>1322</v>
      </c>
      <c r="E207" s="4" t="s">
        <v>6</v>
      </c>
      <c r="F207" s="6">
        <v>0</v>
      </c>
      <c r="G207" s="7" t="s">
        <v>1739</v>
      </c>
      <c r="H207" s="3">
        <v>40</v>
      </c>
      <c r="I207" s="1" t="s">
        <v>1698</v>
      </c>
      <c r="J207" s="1">
        <f t="shared" si="15"/>
        <v>1</v>
      </c>
      <c r="K207" s="4">
        <v>3</v>
      </c>
      <c r="L207" s="1">
        <f t="shared" si="16"/>
        <v>1</v>
      </c>
      <c r="N207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('1','P0000194','ສາມທາງປະປາ  ເຫລັກ   1''  ','','','','', '', '','','ອັນ',1,3,2,NOW(), 0, '0000-00-00 00:00:00', 0, '3',0,0 ); </v>
      </c>
      <c r="O207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208" spans="1:15">
      <c r="A208" s="4">
        <v>195</v>
      </c>
      <c r="B208" s="4" t="s">
        <v>2130</v>
      </c>
      <c r="C208" s="4" t="str">
        <f t="shared" si="19"/>
        <v>P0000195</v>
      </c>
      <c r="D208" s="5" t="s">
        <v>1323</v>
      </c>
      <c r="E208" s="4" t="s">
        <v>6</v>
      </c>
      <c r="F208" s="6">
        <v>0</v>
      </c>
      <c r="G208" s="7" t="s">
        <v>1739</v>
      </c>
      <c r="H208" s="3">
        <v>14</v>
      </c>
      <c r="I208" s="1" t="s">
        <v>1698</v>
      </c>
      <c r="J208" s="1">
        <f t="shared" si="15"/>
        <v>1</v>
      </c>
      <c r="K208" s="4">
        <v>3</v>
      </c>
      <c r="L208" s="1">
        <f t="shared" si="16"/>
        <v>1</v>
      </c>
      <c r="N208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('1','P0000195','ສາມທາງປະປາ  ເຫລັກ   2''  ','','','','', '', '','','ອັນ',1,3,2,NOW(), 0, '0000-00-00 00:00:00', 0, '3',0,0 ); </v>
      </c>
      <c r="O208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209" spans="1:15">
      <c r="A209" s="4">
        <v>196</v>
      </c>
      <c r="B209" s="4" t="s">
        <v>2130</v>
      </c>
      <c r="C209" s="4" t="str">
        <f t="shared" si="19"/>
        <v>P0000196</v>
      </c>
      <c r="D209" s="5" t="s">
        <v>1324</v>
      </c>
      <c r="E209" s="4" t="s">
        <v>6</v>
      </c>
      <c r="F209" s="6">
        <v>0</v>
      </c>
      <c r="G209" s="7" t="s">
        <v>1739</v>
      </c>
      <c r="H209" s="3">
        <v>1</v>
      </c>
      <c r="I209" s="1" t="s">
        <v>1698</v>
      </c>
      <c r="J209" s="1">
        <f t="shared" si="15"/>
        <v>1</v>
      </c>
      <c r="K209" s="4">
        <v>3</v>
      </c>
      <c r="L209" s="1">
        <f t="shared" si="16"/>
        <v>1</v>
      </c>
      <c r="N209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('1','P0000196','ສາມທາງລົດປະປາ  ເຫລັກ       3/4'' X 1/2''  ','','','','', '', '','','ອັນ',1,3,2,NOW(), 0, '0000-00-00 00:00:00', 0, '3',0,0 ); </v>
      </c>
      <c r="O209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10" spans="1:15">
      <c r="A210" s="4">
        <v>197</v>
      </c>
      <c r="B210" s="4" t="s">
        <v>2130</v>
      </c>
      <c r="C210" s="4" t="str">
        <f t="shared" si="19"/>
        <v>P0000197</v>
      </c>
      <c r="D210" s="5" t="s">
        <v>1325</v>
      </c>
      <c r="E210" s="4" t="s">
        <v>6</v>
      </c>
      <c r="F210" s="6">
        <v>0</v>
      </c>
      <c r="G210" s="7" t="s">
        <v>1739</v>
      </c>
      <c r="H210" s="3">
        <v>6</v>
      </c>
      <c r="I210" s="1" t="s">
        <v>1698</v>
      </c>
      <c r="J210" s="1">
        <f t="shared" si="15"/>
        <v>1</v>
      </c>
      <c r="K210" s="4">
        <v>3</v>
      </c>
      <c r="L210" s="1">
        <f t="shared" si="16"/>
        <v>1</v>
      </c>
      <c r="N210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('1','P0000197','ສາມທາງລົດປະປາ  ເຫລັກ       2'' X 1''  ','','','','', '', '','','ອັນ',1,3,2,NOW(), 0, '0000-00-00 00:00:00', 0, '3',0,0 ); </v>
      </c>
      <c r="O210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11" spans="1:15">
      <c r="A211" s="4">
        <v>198</v>
      </c>
      <c r="B211" s="4" t="s">
        <v>2129</v>
      </c>
      <c r="C211" s="4" t="str">
        <f t="shared" si="19"/>
        <v>P0000198</v>
      </c>
      <c r="D211" s="5" t="s">
        <v>1354</v>
      </c>
      <c r="E211" s="4" t="s">
        <v>6</v>
      </c>
      <c r="F211" s="6">
        <v>0</v>
      </c>
      <c r="G211" s="7" t="s">
        <v>1739</v>
      </c>
      <c r="H211" s="3">
        <v>28</v>
      </c>
      <c r="I211" s="1" t="s">
        <v>1698</v>
      </c>
      <c r="J211" s="1">
        <f t="shared" si="15"/>
        <v>1</v>
      </c>
      <c r="K211" s="4">
        <v>3</v>
      </c>
      <c r="L211" s="1">
        <f t="shared" si="16"/>
        <v>1</v>
      </c>
      <c r="N211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('1','P0000198','ສາມທາງລົດ PVC 2'' X  1 1/2''   8.5mm','','','','', '', '','','ອັນ',1,3,2,NOW(), 0, '0000-00-00 00:00:00', 0, '3',0,0 ); </v>
      </c>
      <c r="O211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0,0,'28', 1, 1, 2, NOW(), 'ຮັບສິນຄ້າເຂົ້າໃໝ່', 'admin',' 0',0,0,0,'', '1','1','0000-00-00','-',NOW(),'-',NOW(),'-',NOW(),'1','1','','','');</v>
      </c>
    </row>
    <row r="212" spans="1:15">
      <c r="A212" s="4">
        <v>199</v>
      </c>
      <c r="B212" s="4" t="s">
        <v>2129</v>
      </c>
      <c r="C212" s="4" t="str">
        <f t="shared" si="19"/>
        <v>P0000199</v>
      </c>
      <c r="D212" s="5" t="s">
        <v>1355</v>
      </c>
      <c r="E212" s="4" t="s">
        <v>6</v>
      </c>
      <c r="F212" s="6">
        <v>0</v>
      </c>
      <c r="G212" s="7" t="s">
        <v>1739</v>
      </c>
      <c r="H212" s="3">
        <v>37</v>
      </c>
      <c r="I212" s="1" t="s">
        <v>1698</v>
      </c>
      <c r="J212" s="1">
        <f t="shared" si="15"/>
        <v>1</v>
      </c>
      <c r="K212" s="4">
        <v>3</v>
      </c>
      <c r="L212" s="1">
        <f t="shared" si="16"/>
        <v>1</v>
      </c>
      <c r="N212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('1','P0000199','ສາມທາງລົດ PVC 2 1/2'' X  2''   8.5mm','','','','', '', '','','ອັນ',1,3,2,NOW(), 0, '0000-00-00 00:00:00', 0, '3',0,0 ); </v>
      </c>
      <c r="O212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0,0,'37', 1, 1, 2, NOW(), 'ຮັບສິນຄ້າເຂົ້າໃໝ່', 'admin',' 0',0,0,0,'', '1','1','0000-00-00','-',NOW(),'-',NOW(),'-',NOW(),'1','1','','','');</v>
      </c>
    </row>
    <row r="213" spans="1:15">
      <c r="A213" s="4">
        <v>200</v>
      </c>
      <c r="B213" s="4" t="s">
        <v>2129</v>
      </c>
      <c r="C213" s="4" t="str">
        <f t="shared" si="19"/>
        <v>P0000200</v>
      </c>
      <c r="D213" s="5" t="s">
        <v>1356</v>
      </c>
      <c r="E213" s="4" t="s">
        <v>6</v>
      </c>
      <c r="F213" s="6">
        <v>0</v>
      </c>
      <c r="G213" s="7" t="s">
        <v>1739</v>
      </c>
      <c r="H213" s="3">
        <v>36</v>
      </c>
      <c r="I213" s="1" t="s">
        <v>1698</v>
      </c>
      <c r="J213" s="1">
        <f t="shared" si="15"/>
        <v>1</v>
      </c>
      <c r="K213" s="4">
        <v>3</v>
      </c>
      <c r="L213" s="1">
        <f t="shared" si="16"/>
        <v>1</v>
      </c>
      <c r="N213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('1','P0000200','ສາມທາງລົດ PVC 3'' X  1 1/2''   8.5mm','','','','', '', '','','ອັນ',1,3,2,NOW(), 0, '0000-00-00 00:00:00', 0, '3',0,0 ); </v>
      </c>
      <c r="O213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0,0,'36', 1, 1, 2, NOW(), 'ຮັບສິນຄ້າເຂົ້າໃໝ່', 'admin',' 0',0,0,0,'', '1','1','0000-00-00','-',NOW(),'-',NOW(),'-',NOW(),'1','1','','','');</v>
      </c>
    </row>
    <row r="214" spans="1:15">
      <c r="A214" s="4">
        <v>201</v>
      </c>
      <c r="B214" s="4" t="s">
        <v>2129</v>
      </c>
      <c r="C214" s="4" t="str">
        <f t="shared" si="19"/>
        <v>P0000201</v>
      </c>
      <c r="D214" s="5" t="s">
        <v>1357</v>
      </c>
      <c r="E214" s="4" t="s">
        <v>6</v>
      </c>
      <c r="F214" s="6">
        <v>0</v>
      </c>
      <c r="G214" s="7" t="s">
        <v>1739</v>
      </c>
      <c r="H214" s="3">
        <v>104</v>
      </c>
      <c r="I214" s="1" t="s">
        <v>1698</v>
      </c>
      <c r="J214" s="1">
        <f t="shared" si="15"/>
        <v>1</v>
      </c>
      <c r="K214" s="4">
        <v>3</v>
      </c>
      <c r="L214" s="1">
        <f t="shared" si="16"/>
        <v>1</v>
      </c>
      <c r="N214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('1','P0000201','ສາມທາງລົດ PVC 3'' X  2''         8.5mm','','','','', '', '','','ອັນ',1,3,2,NOW(), 0, '0000-00-00 00:00:00', 0, '3',0,0 ); </v>
      </c>
      <c r="O214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0,0,'104', 1, 1, 2, NOW(), 'ຮັບສິນຄ້າເຂົ້າໃໝ່', 'admin',' 0',0,0,0,'', '1','1','0000-00-00','-',NOW(),'-',NOW(),'-',NOW(),'1','1','','','');</v>
      </c>
    </row>
    <row r="215" spans="1:15">
      <c r="A215" s="4">
        <v>202</v>
      </c>
      <c r="B215" s="4" t="s">
        <v>2129</v>
      </c>
      <c r="C215" s="4" t="str">
        <f t="shared" si="19"/>
        <v>P0000202</v>
      </c>
      <c r="D215" s="5" t="s">
        <v>1358</v>
      </c>
      <c r="E215" s="4" t="s">
        <v>6</v>
      </c>
      <c r="F215" s="6">
        <v>0</v>
      </c>
      <c r="G215" s="7" t="s">
        <v>1739</v>
      </c>
      <c r="H215" s="3">
        <v>4</v>
      </c>
      <c r="I215" s="1" t="s">
        <v>1698</v>
      </c>
      <c r="J215" s="1">
        <f t="shared" si="15"/>
        <v>1</v>
      </c>
      <c r="K215" s="4">
        <v>3</v>
      </c>
      <c r="L215" s="1">
        <f t="shared" si="16"/>
        <v>1</v>
      </c>
      <c r="N215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('1','P0000202','ສາມທາງລົດ PVC 3'' X  2 1/2''   8.5mm','','','','', '', '','','ອັນ',1,3,2,NOW(), 0, '0000-00-00 00:00:00', 0, '3',0,0 ); </v>
      </c>
      <c r="O215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16" spans="1:15">
      <c r="A216" s="4">
        <v>203</v>
      </c>
      <c r="B216" s="4" t="s">
        <v>2129</v>
      </c>
      <c r="C216" s="4" t="str">
        <f t="shared" si="19"/>
        <v>P0000203</v>
      </c>
      <c r="D216" s="5" t="s">
        <v>1359</v>
      </c>
      <c r="E216" s="4" t="s">
        <v>6</v>
      </c>
      <c r="F216" s="6">
        <v>0</v>
      </c>
      <c r="G216" s="7" t="s">
        <v>1739</v>
      </c>
      <c r="H216" s="3">
        <v>82</v>
      </c>
      <c r="I216" s="1" t="s">
        <v>1698</v>
      </c>
      <c r="J216" s="1">
        <f t="shared" si="15"/>
        <v>1</v>
      </c>
      <c r="K216" s="4">
        <v>3</v>
      </c>
      <c r="L216" s="1">
        <f t="shared" si="16"/>
        <v>1</v>
      </c>
      <c r="N216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('1','P0000203','ສາມທາງລົດ PVC 4'' X  2''         8.5mm','','','','', '', '','','ອັນ',1,3,2,NOW(), 0, '0000-00-00 00:00:00', 0, '3',0,0 ); </v>
      </c>
      <c r="O216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0,0,'82', 1, 1, 2, NOW(), 'ຮັບສິນຄ້າເຂົ້າໃໝ່', 'admin',' 0',0,0,0,'', '1','1','0000-00-00','-',NOW(),'-',NOW(),'-',NOW(),'1','1','','','');</v>
      </c>
    </row>
    <row r="217" spans="1:15">
      <c r="A217" s="4">
        <v>204</v>
      </c>
      <c r="B217" s="4" t="s">
        <v>2129</v>
      </c>
      <c r="C217" s="4" t="str">
        <f t="shared" si="19"/>
        <v>P0000204</v>
      </c>
      <c r="D217" s="5" t="s">
        <v>1360</v>
      </c>
      <c r="E217" s="4" t="s">
        <v>6</v>
      </c>
      <c r="F217" s="6">
        <v>0</v>
      </c>
      <c r="G217" s="7" t="s">
        <v>1739</v>
      </c>
      <c r="H217" s="3">
        <v>15</v>
      </c>
      <c r="I217" s="1" t="s">
        <v>1698</v>
      </c>
      <c r="J217" s="1">
        <f t="shared" si="15"/>
        <v>1</v>
      </c>
      <c r="K217" s="4">
        <v>3</v>
      </c>
      <c r="L217" s="1">
        <f t="shared" si="16"/>
        <v>1</v>
      </c>
      <c r="N217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('1','P0000204','ສາມທາງລົດ PVC 4'' X  3''         8.5mm','','','','', '', '','','ອັນ',1,3,2,NOW(), 0, '0000-00-00 00:00:00', 0, '3',0,0 ); </v>
      </c>
      <c r="O217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218" spans="1:15">
      <c r="A218" s="4">
        <v>205</v>
      </c>
      <c r="B218" s="4" t="s">
        <v>2129</v>
      </c>
      <c r="C218" s="4" t="str">
        <f t="shared" si="19"/>
        <v>P0000205</v>
      </c>
      <c r="D218" s="5" t="s">
        <v>1361</v>
      </c>
      <c r="E218" s="4" t="s">
        <v>6</v>
      </c>
      <c r="F218" s="6">
        <v>0</v>
      </c>
      <c r="G218" s="7" t="s">
        <v>1739</v>
      </c>
      <c r="H218" s="3">
        <v>5</v>
      </c>
      <c r="I218" s="1" t="s">
        <v>1698</v>
      </c>
      <c r="J218" s="1">
        <f t="shared" si="15"/>
        <v>1</v>
      </c>
      <c r="K218" s="4">
        <v>3</v>
      </c>
      <c r="L218" s="1">
        <f t="shared" si="16"/>
        <v>1</v>
      </c>
      <c r="N218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('1','P0000205','ສາມທາງລົດ PVC 5'' X  3''         8.5mm','','','','', '', '','','ອັນ',1,3,2,NOW(), 0, '0000-00-00 00:00:00', 0, '3',0,0 ); </v>
      </c>
      <c r="O218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19" spans="1:15">
      <c r="A219" s="4">
        <v>206</v>
      </c>
      <c r="B219" s="4" t="s">
        <v>2129</v>
      </c>
      <c r="C219" s="4" t="str">
        <f t="shared" si="19"/>
        <v>P0000206</v>
      </c>
      <c r="D219" s="5" t="s">
        <v>1362</v>
      </c>
      <c r="E219" s="4" t="s">
        <v>6</v>
      </c>
      <c r="F219" s="6">
        <v>0</v>
      </c>
      <c r="G219" s="7" t="s">
        <v>1739</v>
      </c>
      <c r="H219" s="3">
        <v>33</v>
      </c>
      <c r="I219" s="1" t="s">
        <v>1698</v>
      </c>
      <c r="J219" s="1">
        <f t="shared" si="15"/>
        <v>1</v>
      </c>
      <c r="K219" s="4">
        <v>3</v>
      </c>
      <c r="L219" s="1">
        <f t="shared" si="16"/>
        <v>1</v>
      </c>
      <c r="N219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('1','P0000206','ສາມທາງລົດ PVC 6'' X  2 1/2''   8.5mm','','','','', '', '','','ອັນ',1,3,2,NOW(), 0, '0000-00-00 00:00:00', 0, '3',0,0 ); </v>
      </c>
      <c r="O219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220" spans="1:15">
      <c r="A220" s="4">
        <v>207</v>
      </c>
      <c r="B220" s="4" t="s">
        <v>2129</v>
      </c>
      <c r="C220" s="4" t="str">
        <f t="shared" si="19"/>
        <v>P0000207</v>
      </c>
      <c r="D220" s="5" t="s">
        <v>1363</v>
      </c>
      <c r="E220" s="4" t="s">
        <v>6</v>
      </c>
      <c r="F220" s="6">
        <v>0</v>
      </c>
      <c r="G220" s="7" t="s">
        <v>1739</v>
      </c>
      <c r="H220" s="3">
        <v>33</v>
      </c>
      <c r="I220" s="1" t="s">
        <v>1698</v>
      </c>
      <c r="J220" s="1">
        <f t="shared" si="15"/>
        <v>1</v>
      </c>
      <c r="K220" s="4">
        <v>3</v>
      </c>
      <c r="L220" s="1">
        <f t="shared" si="16"/>
        <v>1</v>
      </c>
      <c r="N220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('1','P0000207','ສາມທາງລົດ PVC 6'' X  4''         8.5mm','','','','', '', '','','ອັນ',1,3,2,NOW(), 0, '0000-00-00 00:00:00', 0, '3',0,0 ); </v>
      </c>
      <c r="O220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221" spans="1:15">
      <c r="A221" s="4">
        <v>208</v>
      </c>
      <c r="B221" s="4" t="s">
        <v>2129</v>
      </c>
      <c r="C221" s="4" t="str">
        <f t="shared" si="19"/>
        <v>P0000208</v>
      </c>
      <c r="D221" s="5" t="s">
        <v>1364</v>
      </c>
      <c r="E221" s="4" t="s">
        <v>6</v>
      </c>
      <c r="F221" s="6">
        <v>0</v>
      </c>
      <c r="G221" s="7" t="s">
        <v>1739</v>
      </c>
      <c r="H221" s="3">
        <v>4</v>
      </c>
      <c r="I221" s="1" t="s">
        <v>1698</v>
      </c>
      <c r="J221" s="1">
        <f t="shared" si="15"/>
        <v>1</v>
      </c>
      <c r="K221" s="4">
        <v>3</v>
      </c>
      <c r="L221" s="1">
        <f t="shared" si="16"/>
        <v>1</v>
      </c>
      <c r="N221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('1','P0000208','ສາມທາງລົດ PVC 6'' X  5''         8.5mm','','','','', '', '','','ອັນ',1,3,2,NOW(), 0, '0000-00-00 00:00:00', 0, '3',0,0 ); </v>
      </c>
      <c r="O221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22" spans="1:15">
      <c r="A222" s="4">
        <v>209</v>
      </c>
      <c r="B222" s="4" t="s">
        <v>2129</v>
      </c>
      <c r="C222" s="4" t="str">
        <f t="shared" si="19"/>
        <v>P0000209</v>
      </c>
      <c r="D222" s="5" t="s">
        <v>1365</v>
      </c>
      <c r="E222" s="4" t="s">
        <v>6</v>
      </c>
      <c r="F222" s="6">
        <v>0</v>
      </c>
      <c r="G222" s="7" t="s">
        <v>1739</v>
      </c>
      <c r="H222" s="3">
        <v>12</v>
      </c>
      <c r="I222" s="1" t="s">
        <v>1698</v>
      </c>
      <c r="J222" s="1">
        <f t="shared" si="15"/>
        <v>1</v>
      </c>
      <c r="K222" s="4">
        <v>3</v>
      </c>
      <c r="L222" s="1">
        <f t="shared" si="16"/>
        <v>1</v>
      </c>
      <c r="N222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('1','P0000209','ສາມທາງ  PVC  1 1/2" (40)      8.5mm','','','','', '', '','','ອັນ',1,3,2,NOW(), 0, '0000-00-00 00:00:00', 0, '3',0,0 ); </v>
      </c>
      <c r="O222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223" spans="1:15">
      <c r="A223" s="4">
        <v>210</v>
      </c>
      <c r="B223" s="4" t="s">
        <v>2129</v>
      </c>
      <c r="C223" s="4" t="str">
        <f t="shared" si="19"/>
        <v>P0000210</v>
      </c>
      <c r="D223" s="5" t="s">
        <v>1366</v>
      </c>
      <c r="E223" s="4" t="s">
        <v>6</v>
      </c>
      <c r="F223" s="6">
        <v>0</v>
      </c>
      <c r="G223" s="7" t="s">
        <v>1739</v>
      </c>
      <c r="H223" s="3">
        <v>8</v>
      </c>
      <c r="I223" s="1" t="s">
        <v>1698</v>
      </c>
      <c r="J223" s="1">
        <f t="shared" si="15"/>
        <v>1</v>
      </c>
      <c r="K223" s="4">
        <v>3</v>
      </c>
      <c r="L223" s="1">
        <f t="shared" si="16"/>
        <v>1</v>
      </c>
      <c r="N223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('1','P0000210','ສາມທາງ  PVC  2"                  8.5mm','','','','', '', '','','ອັນ',1,3,2,NOW(), 0, '0000-00-00 00:00:00', 0, '3',0,0 ); </v>
      </c>
      <c r="O223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224" spans="1:15">
      <c r="A224" s="4">
        <v>211</v>
      </c>
      <c r="B224" s="4" t="s">
        <v>2129</v>
      </c>
      <c r="C224" s="4" t="str">
        <f t="shared" si="19"/>
        <v>P0000211</v>
      </c>
      <c r="D224" s="5" t="s">
        <v>1367</v>
      </c>
      <c r="E224" s="4" t="s">
        <v>6</v>
      </c>
      <c r="F224" s="6">
        <v>0</v>
      </c>
      <c r="G224" s="7" t="s">
        <v>1739</v>
      </c>
      <c r="H224" s="3">
        <v>57</v>
      </c>
      <c r="I224" s="1" t="s">
        <v>1698</v>
      </c>
      <c r="J224" s="1">
        <f t="shared" si="15"/>
        <v>1</v>
      </c>
      <c r="K224" s="4">
        <v>3</v>
      </c>
      <c r="L224" s="1">
        <f t="shared" si="16"/>
        <v>1</v>
      </c>
      <c r="N224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('1','P0000211','ສາມທາງ  PVC  2 1/2"            8.5mm','','','','', '', '','','ອັນ',1,3,2,NOW(), 0, '0000-00-00 00:00:00', 0, '3',0,0 ); </v>
      </c>
      <c r="O224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0,0,'57', 1, 1, 2, NOW(), 'ຮັບສິນຄ້າເຂົ້າໃໝ່', 'admin',' 0',0,0,0,'', '1','1','0000-00-00','-',NOW(),'-',NOW(),'-',NOW(),'1','1','','','');</v>
      </c>
    </row>
    <row r="225" spans="1:15">
      <c r="A225" s="4">
        <v>212</v>
      </c>
      <c r="B225" s="4" t="s">
        <v>2129</v>
      </c>
      <c r="C225" s="4" t="str">
        <f t="shared" si="19"/>
        <v>P0000212</v>
      </c>
      <c r="D225" s="5" t="s">
        <v>1368</v>
      </c>
      <c r="E225" s="4" t="s">
        <v>6</v>
      </c>
      <c r="F225" s="6">
        <v>0</v>
      </c>
      <c r="G225" s="7" t="s">
        <v>1739</v>
      </c>
      <c r="H225" s="3">
        <v>113</v>
      </c>
      <c r="I225" s="1" t="s">
        <v>1698</v>
      </c>
      <c r="J225" s="1">
        <f t="shared" si="15"/>
        <v>1</v>
      </c>
      <c r="K225" s="4">
        <v>3</v>
      </c>
      <c r="L225" s="1">
        <f t="shared" si="16"/>
        <v>1</v>
      </c>
      <c r="N225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('1','P0000212','ສາມທາງ  PVC  3"                  8.5mm','','','','', '', '','','ອັນ',1,3,2,NOW(), 0, '0000-00-00 00:00:00', 0, '3',0,0 ); </v>
      </c>
      <c r="O225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0,0,'113', 1, 1, 2, NOW(), 'ຮັບສິນຄ້າເຂົ້າໃໝ່', 'admin',' 0',0,0,0,'', '1','1','0000-00-00','-',NOW(),'-',NOW(),'-',NOW(),'1','1','','','');</v>
      </c>
    </row>
    <row r="226" spans="1:15">
      <c r="A226" s="4">
        <v>213</v>
      </c>
      <c r="B226" s="4" t="s">
        <v>2129</v>
      </c>
      <c r="C226" s="4" t="str">
        <f t="shared" si="19"/>
        <v>P0000213</v>
      </c>
      <c r="D226" s="5" t="s">
        <v>1369</v>
      </c>
      <c r="E226" s="4" t="s">
        <v>6</v>
      </c>
      <c r="F226" s="6">
        <v>0</v>
      </c>
      <c r="G226" s="7" t="s">
        <v>1739</v>
      </c>
      <c r="H226" s="3">
        <v>66</v>
      </c>
      <c r="I226" s="1" t="s">
        <v>1698</v>
      </c>
      <c r="J226" s="1">
        <f t="shared" si="15"/>
        <v>1</v>
      </c>
      <c r="K226" s="4">
        <v>3</v>
      </c>
      <c r="L226" s="1">
        <f t="shared" si="16"/>
        <v>1</v>
      </c>
      <c r="N226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('1','P0000213','ສາມທາງ  PVC  4"                  8.5mm','','','','', '', '','','ອັນ',1,3,2,NOW(), 0, '0000-00-00 00:00:00', 0, '3',0,0 ); </v>
      </c>
      <c r="O226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0,0,'66', 1, 1, 2, NOW(), 'ຮັບສິນຄ້າເຂົ້າໃໝ່', 'admin',' 0',0,0,0,'', '1','1','0000-00-00','-',NOW(),'-',NOW(),'-',NOW(),'1','1','','','');</v>
      </c>
    </row>
    <row r="227" spans="1:15">
      <c r="A227" s="4">
        <v>214</v>
      </c>
      <c r="B227" s="4" t="s">
        <v>2129</v>
      </c>
      <c r="C227" s="4" t="str">
        <f t="shared" si="19"/>
        <v>P0000214</v>
      </c>
      <c r="D227" s="5" t="s">
        <v>1370</v>
      </c>
      <c r="E227" s="4" t="s">
        <v>6</v>
      </c>
      <c r="F227" s="6">
        <v>0</v>
      </c>
      <c r="G227" s="7" t="s">
        <v>1739</v>
      </c>
      <c r="H227" s="3">
        <v>3</v>
      </c>
      <c r="I227" s="1" t="s">
        <v>1698</v>
      </c>
      <c r="J227" s="1">
        <f t="shared" si="15"/>
        <v>1</v>
      </c>
      <c r="K227" s="4">
        <v>3</v>
      </c>
      <c r="L227" s="1">
        <f t="shared" si="16"/>
        <v>1</v>
      </c>
      <c r="N227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('1','P0000214','ສາມທາງ  PVC  5"                  8.5mm','','','','', '', '','','ອັນ',1,3,2,NOW(), 0, '0000-00-00 00:00:00', 0, '3',0,0 ); </v>
      </c>
      <c r="O227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28" spans="1:15">
      <c r="A228" s="4">
        <v>215</v>
      </c>
      <c r="B228" s="4" t="s">
        <v>2129</v>
      </c>
      <c r="C228" s="4" t="str">
        <f t="shared" si="19"/>
        <v>P0000215</v>
      </c>
      <c r="D228" s="5" t="s">
        <v>1371</v>
      </c>
      <c r="E228" s="4" t="s">
        <v>6</v>
      </c>
      <c r="F228" s="6">
        <v>0</v>
      </c>
      <c r="G228" s="7" t="s">
        <v>1739</v>
      </c>
      <c r="H228" s="3">
        <v>64</v>
      </c>
      <c r="I228" s="1" t="s">
        <v>1698</v>
      </c>
      <c r="J228" s="1">
        <f t="shared" si="15"/>
        <v>1</v>
      </c>
      <c r="K228" s="4">
        <v>3</v>
      </c>
      <c r="L228" s="1">
        <f t="shared" si="16"/>
        <v>1</v>
      </c>
      <c r="N228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('1','P0000215','ສາມທາງ ກຽວໃນທອງ  PVC  3/4"      13.5mm','','','','', '', '','','ອັນ',1,3,2,NOW(), 0, '0000-00-00 00:00:00', 0, '3',0,0 ); </v>
      </c>
      <c r="O228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0,0,'64', 1, 1, 2, NOW(), 'ຮັບສິນຄ້າເຂົ້າໃໝ່', 'admin',' 0',0,0,0,'', '1','1','0000-00-00','-',NOW(),'-',NOW(),'-',NOW(),'1','1','','','');</v>
      </c>
    </row>
    <row r="229" spans="1:15">
      <c r="A229" s="4">
        <v>216</v>
      </c>
      <c r="B229" s="4" t="s">
        <v>2129</v>
      </c>
      <c r="C229" s="4" t="str">
        <f t="shared" si="19"/>
        <v>P0000216</v>
      </c>
      <c r="D229" s="5" t="s">
        <v>1372</v>
      </c>
      <c r="E229" s="4" t="s">
        <v>6</v>
      </c>
      <c r="F229" s="6">
        <v>0</v>
      </c>
      <c r="G229" s="7" t="s">
        <v>1739</v>
      </c>
      <c r="H229" s="3">
        <v>3</v>
      </c>
      <c r="I229" s="1" t="s">
        <v>1698</v>
      </c>
      <c r="J229" s="1">
        <f t="shared" si="15"/>
        <v>1</v>
      </c>
      <c r="K229" s="4">
        <v>3</v>
      </c>
      <c r="L229" s="1">
        <f t="shared" si="16"/>
        <v>1</v>
      </c>
      <c r="N229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('1','P0000216','ສາມທາງ ກຽວໃນ        PVC  3/4"    13.5mm','','','','', '', '','','ອັນ',1,3,2,NOW(), 0, '0000-00-00 00:00:00', 0, '3',0,0 ); </v>
      </c>
      <c r="O229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30" spans="1:15">
      <c r="A230" s="4">
        <v>217</v>
      </c>
      <c r="B230" s="4" t="s">
        <v>2129</v>
      </c>
      <c r="C230" s="4" t="str">
        <f t="shared" si="19"/>
        <v>P0000217</v>
      </c>
      <c r="D230" s="5" t="s">
        <v>1373</v>
      </c>
      <c r="E230" s="4" t="s">
        <v>6</v>
      </c>
      <c r="F230" s="6">
        <v>0</v>
      </c>
      <c r="G230" s="7" t="s">
        <v>1739</v>
      </c>
      <c r="H230" s="3">
        <v>52</v>
      </c>
      <c r="I230" s="1" t="s">
        <v>1698</v>
      </c>
      <c r="J230" s="1">
        <f t="shared" si="15"/>
        <v>1</v>
      </c>
      <c r="K230" s="4">
        <v>3</v>
      </c>
      <c r="L230" s="1">
        <f t="shared" si="16"/>
        <v>1</v>
      </c>
      <c r="N230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('1','P0000217','ສາມທາງ  PVC   3/4"     13.5mm','','','','', '', '','','ອັນ',1,3,2,NOW(), 0, '0000-00-00 00:00:00', 0, '3',0,0 ); </v>
      </c>
      <c r="O230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0,0,'52', 1, 1, 2, NOW(), 'ຮັບສິນຄ້າເຂົ້າໃໝ່', 'admin',' 0',0,0,0,'', '1','1','0000-00-00','-',NOW(),'-',NOW(),'-',NOW(),'1','1','','','');</v>
      </c>
    </row>
    <row r="231" spans="1:15">
      <c r="A231" s="4">
        <v>218</v>
      </c>
      <c r="B231" s="4" t="s">
        <v>2129</v>
      </c>
      <c r="C231" s="4" t="str">
        <f t="shared" si="19"/>
        <v>P0000218</v>
      </c>
      <c r="D231" s="5" t="s">
        <v>1374</v>
      </c>
      <c r="E231" s="4" t="s">
        <v>6</v>
      </c>
      <c r="F231" s="6">
        <v>0</v>
      </c>
      <c r="G231" s="7" t="s">
        <v>1739</v>
      </c>
      <c r="H231" s="3">
        <v>152</v>
      </c>
      <c r="I231" s="1" t="s">
        <v>1698</v>
      </c>
      <c r="J231" s="1">
        <f t="shared" si="15"/>
        <v>1</v>
      </c>
      <c r="K231" s="4">
        <v>3</v>
      </c>
      <c r="L231" s="1">
        <f t="shared" si="16"/>
        <v>1</v>
      </c>
      <c r="N231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('1','P0000218','ສາມທາງ  PVC   1"        13.5mm','','','','', '', '','','ອັນ',1,3,2,NOW(), 0, '0000-00-00 00:00:00', 0, '3',0,0 ); </v>
      </c>
      <c r="O231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0,0,'152', 1, 1, 2, NOW(), 'ຮັບສິນຄ້າເຂົ້າໃໝ່', 'admin',' 0',0,0,0,'', '1','1','0000-00-00','-',NOW(),'-',NOW(),'-',NOW(),'1','1','','','');</v>
      </c>
    </row>
    <row r="232" spans="1:15">
      <c r="A232" s="4">
        <v>219</v>
      </c>
      <c r="B232" s="4" t="s">
        <v>2129</v>
      </c>
      <c r="C232" s="4" t="str">
        <f t="shared" si="19"/>
        <v>P0000219</v>
      </c>
      <c r="D232" s="5" t="s">
        <v>1375</v>
      </c>
      <c r="E232" s="4" t="s">
        <v>6</v>
      </c>
      <c r="F232" s="6">
        <v>0</v>
      </c>
      <c r="G232" s="7" t="s">
        <v>1739</v>
      </c>
      <c r="H232" s="3">
        <v>2</v>
      </c>
      <c r="I232" s="1" t="s">
        <v>1698</v>
      </c>
      <c r="J232" s="1">
        <f t="shared" si="15"/>
        <v>1</v>
      </c>
      <c r="K232" s="4">
        <v>3</v>
      </c>
      <c r="L232" s="1">
        <f t="shared" si="16"/>
        <v>1</v>
      </c>
      <c r="N232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('1','P0000219','ສາມທາງ  PVC   1 1/2"   13.5mm','','','','', '', '','','ອັນ',1,3,2,NOW(), 0, '0000-00-00 00:00:00', 0, '3',0,0 ); </v>
      </c>
      <c r="O232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33" spans="1:15">
      <c r="A233" s="4">
        <v>220</v>
      </c>
      <c r="B233" s="4" t="s">
        <v>2129</v>
      </c>
      <c r="C233" s="4" t="str">
        <f t="shared" si="19"/>
        <v>P0000220</v>
      </c>
      <c r="D233" s="5" t="s">
        <v>1376</v>
      </c>
      <c r="E233" s="4" t="s">
        <v>6</v>
      </c>
      <c r="F233" s="6">
        <v>0</v>
      </c>
      <c r="G233" s="7" t="s">
        <v>1739</v>
      </c>
      <c r="H233" s="3">
        <v>6</v>
      </c>
      <c r="I233" s="1" t="s">
        <v>1698</v>
      </c>
      <c r="J233" s="1">
        <f t="shared" si="15"/>
        <v>1</v>
      </c>
      <c r="K233" s="4">
        <v>3</v>
      </c>
      <c r="L233" s="1">
        <f t="shared" si="16"/>
        <v>1</v>
      </c>
      <c r="N233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('1','P0000220','ສາມທາງ  PVC   2"        13.5mm','','','','', '', '','','ອັນ',1,3,2,NOW(), 0, '0000-00-00 00:00:00', 0, '3',0,0 ); </v>
      </c>
      <c r="O233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34" spans="1:15">
      <c r="A234" s="4">
        <v>221</v>
      </c>
      <c r="B234" s="4" t="s">
        <v>2129</v>
      </c>
      <c r="C234" s="4" t="str">
        <f t="shared" si="19"/>
        <v>P0000221</v>
      </c>
      <c r="D234" s="5" t="s">
        <v>1377</v>
      </c>
      <c r="E234" s="4" t="s">
        <v>6</v>
      </c>
      <c r="F234" s="6">
        <v>0</v>
      </c>
      <c r="G234" s="7" t="s">
        <v>1739</v>
      </c>
      <c r="H234" s="3">
        <v>6</v>
      </c>
      <c r="I234" s="1" t="s">
        <v>1698</v>
      </c>
      <c r="J234" s="1">
        <f t="shared" si="15"/>
        <v>1</v>
      </c>
      <c r="K234" s="4">
        <v>3</v>
      </c>
      <c r="L234" s="1">
        <f t="shared" si="16"/>
        <v>1</v>
      </c>
      <c r="N234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('1','P0000221','ສາມທາງ  PVC   2 1/2"  13.5mm','','','','', '', '','','ອັນ',1,3,2,NOW(), 0, '0000-00-00 00:00:00', 0, '3',0,0 ); </v>
      </c>
      <c r="O234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35" spans="1:15">
      <c r="A235" s="4">
        <v>222</v>
      </c>
      <c r="B235" s="4" t="s">
        <v>2129</v>
      </c>
      <c r="C235" s="4" t="str">
        <f t="shared" si="19"/>
        <v>P0000222</v>
      </c>
      <c r="D235" s="5" t="s">
        <v>1378</v>
      </c>
      <c r="E235" s="4" t="s">
        <v>6</v>
      </c>
      <c r="F235" s="6">
        <v>0</v>
      </c>
      <c r="G235" s="7" t="s">
        <v>1739</v>
      </c>
      <c r="H235" s="3">
        <v>19</v>
      </c>
      <c r="I235" s="1" t="s">
        <v>1698</v>
      </c>
      <c r="J235" s="1">
        <f t="shared" si="15"/>
        <v>1</v>
      </c>
      <c r="K235" s="4">
        <v>3</v>
      </c>
      <c r="L235" s="1">
        <f t="shared" si="16"/>
        <v>1</v>
      </c>
      <c r="N235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('1','P0000222','ສາມທາງ  PVC   3"        13.5mm','','','','', '', '','','ອັນ',1,3,2,NOW(), 0, '0000-00-00 00:00:00', 0, '3',0,0 ); </v>
      </c>
      <c r="O235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236" spans="1:15">
      <c r="A236" s="4">
        <v>223</v>
      </c>
      <c r="B236" s="4" t="s">
        <v>2129</v>
      </c>
      <c r="C236" s="4" t="str">
        <f t="shared" si="19"/>
        <v>P0000223</v>
      </c>
      <c r="D236" s="5" t="s">
        <v>1379</v>
      </c>
      <c r="E236" s="4" t="s">
        <v>6</v>
      </c>
      <c r="F236" s="6">
        <v>0</v>
      </c>
      <c r="G236" s="7" t="s">
        <v>1739</v>
      </c>
      <c r="H236" s="3">
        <v>29</v>
      </c>
      <c r="I236" s="1" t="s">
        <v>1698</v>
      </c>
      <c r="J236" s="1">
        <f t="shared" si="15"/>
        <v>1</v>
      </c>
      <c r="K236" s="4">
        <v>3</v>
      </c>
      <c r="L236" s="1">
        <f t="shared" si="16"/>
        <v>1</v>
      </c>
      <c r="N236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('1','P0000223','ສາມທາງ  PVC   4"        13.5mm','','','','', '', '','','ອັນ',1,3,2,NOW(), 0, '0000-00-00 00:00:00', 0, '3',0,0 ); </v>
      </c>
      <c r="O236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237" spans="1:15">
      <c r="A237" s="4">
        <v>224</v>
      </c>
      <c r="B237" s="4" t="s">
        <v>2129</v>
      </c>
      <c r="C237" s="4" t="str">
        <f t="shared" si="19"/>
        <v>P0000224</v>
      </c>
      <c r="D237" s="5" t="s">
        <v>1380</v>
      </c>
      <c r="E237" s="4" t="s">
        <v>6</v>
      </c>
      <c r="F237" s="6">
        <v>0</v>
      </c>
      <c r="G237" s="7" t="s">
        <v>1739</v>
      </c>
      <c r="H237" s="3">
        <v>126</v>
      </c>
      <c r="I237" s="1" t="s">
        <v>1698</v>
      </c>
      <c r="J237" s="1">
        <f t="shared" si="15"/>
        <v>1</v>
      </c>
      <c r="K237" s="4">
        <v>3</v>
      </c>
      <c r="L237" s="1">
        <f t="shared" si="16"/>
        <v>1</v>
      </c>
      <c r="N237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('1','P0000224','ສາມທາງລົດ PVC  1'' X 1/2''          (25 X 18)  13.5mm','','','','', '', '','','ອັນ',1,3,2,NOW(), 0, '0000-00-00 00:00:00', 0, '3',0,0 ); </v>
      </c>
      <c r="O237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0,0,'126', 1, 1, 2, NOW(), 'ຮັບສິນຄ້າເຂົ້າໃໝ່', 'admin',' 0',0,0,0,'', '1','1','0000-00-00','-',NOW(),'-',NOW(),'-',NOW(),'1','1','','','');</v>
      </c>
    </row>
    <row r="238" spans="1:15">
      <c r="A238" s="4">
        <v>225</v>
      </c>
      <c r="B238" s="4" t="s">
        <v>2129</v>
      </c>
      <c r="C238" s="4" t="str">
        <f t="shared" si="19"/>
        <v>P0000225</v>
      </c>
      <c r="D238" s="5" t="s">
        <v>1381</v>
      </c>
      <c r="E238" s="4" t="s">
        <v>6</v>
      </c>
      <c r="F238" s="6">
        <v>0</v>
      </c>
      <c r="G238" s="7" t="s">
        <v>1739</v>
      </c>
      <c r="H238" s="3">
        <v>27</v>
      </c>
      <c r="I238" s="1" t="s">
        <v>1698</v>
      </c>
      <c r="J238" s="1">
        <f t="shared" si="15"/>
        <v>1</v>
      </c>
      <c r="K238" s="4">
        <v>3</v>
      </c>
      <c r="L238" s="1">
        <f t="shared" si="16"/>
        <v>1</v>
      </c>
      <c r="N238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('1','P0000225','ສາມທາງລົດ PVC  1'' X 3/4''          (25 X 20)  13.5mm           ','','','','', '', '','','ອັນ',1,3,2,NOW(), 0, '0000-00-00 00:00:00', 0, '3',0,0 ); </v>
      </c>
      <c r="O238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239" spans="1:15">
      <c r="A239" s="4">
        <v>226</v>
      </c>
      <c r="B239" s="4" t="s">
        <v>2129</v>
      </c>
      <c r="C239" s="4" t="str">
        <f t="shared" si="19"/>
        <v>P0000226</v>
      </c>
      <c r="D239" s="5" t="s">
        <v>1382</v>
      </c>
      <c r="E239" s="4" t="s">
        <v>6</v>
      </c>
      <c r="F239" s="6">
        <v>0</v>
      </c>
      <c r="G239" s="7" t="s">
        <v>1739</v>
      </c>
      <c r="H239" s="3">
        <v>3</v>
      </c>
      <c r="I239" s="1" t="s">
        <v>1698</v>
      </c>
      <c r="J239" s="1">
        <f t="shared" si="15"/>
        <v>1</v>
      </c>
      <c r="K239" s="4">
        <v>3</v>
      </c>
      <c r="L239" s="1">
        <f t="shared" si="16"/>
        <v>1</v>
      </c>
      <c r="N239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('1','P0000226','ສາມທາງລົດ PVC  1 1/4'' X 1/2''    (35 X 18)  13.5mm           ','','','','', '', '','','ອັນ',1,3,2,NOW(), 0, '0000-00-00 00:00:00', 0, '3',0,0 ); </v>
      </c>
      <c r="O239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40" spans="1:15">
      <c r="A240" s="4">
        <v>227</v>
      </c>
      <c r="B240" s="4" t="s">
        <v>2129</v>
      </c>
      <c r="C240" s="4" t="str">
        <f t="shared" si="19"/>
        <v>P0000227</v>
      </c>
      <c r="D240" s="5" t="s">
        <v>1383</v>
      </c>
      <c r="E240" s="4" t="s">
        <v>6</v>
      </c>
      <c r="F240" s="6">
        <v>0</v>
      </c>
      <c r="G240" s="7" t="s">
        <v>1739</v>
      </c>
      <c r="H240" s="3">
        <v>5</v>
      </c>
      <c r="I240" s="1" t="s">
        <v>1698</v>
      </c>
      <c r="J240" s="1">
        <f t="shared" si="15"/>
        <v>1</v>
      </c>
      <c r="K240" s="4">
        <v>3</v>
      </c>
      <c r="L240" s="1">
        <f t="shared" si="16"/>
        <v>1</v>
      </c>
      <c r="N240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('1','P0000227','ສາມທາງລົດ PVC  1 1/2'' X 1/2''    (40 X 18)  13.5mm','','','','', '', '','','ອັນ',1,3,2,NOW(), 0, '0000-00-00 00:00:00', 0, '3',0,0 ); </v>
      </c>
      <c r="O240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41" spans="1:15">
      <c r="A241" s="4">
        <v>228</v>
      </c>
      <c r="B241" s="4" t="s">
        <v>2129</v>
      </c>
      <c r="C241" s="4" t="str">
        <f t="shared" si="19"/>
        <v>P0000228</v>
      </c>
      <c r="D241" s="5" t="s">
        <v>1384</v>
      </c>
      <c r="E241" s="4" t="s">
        <v>6</v>
      </c>
      <c r="F241" s="6">
        <v>0</v>
      </c>
      <c r="G241" s="7" t="s">
        <v>1739</v>
      </c>
      <c r="H241" s="3">
        <v>1</v>
      </c>
      <c r="I241" s="1" t="s">
        <v>1698</v>
      </c>
      <c r="J241" s="1">
        <f t="shared" si="15"/>
        <v>1</v>
      </c>
      <c r="K241" s="4">
        <v>3</v>
      </c>
      <c r="L241" s="1">
        <f t="shared" si="16"/>
        <v>1</v>
      </c>
      <c r="N241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('1','P0000228','ສາມທາງລົດ PVC  1 1/2'' X 3/4''    (40 X 20)  13.5mm','','','','', '', '','','ອັນ',1,3,2,NOW(), 0, '0000-00-00 00:00:00', 0, '3',0,0 ); </v>
      </c>
      <c r="O241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42" spans="1:15">
      <c r="A242" s="4">
        <v>229</v>
      </c>
      <c r="B242" s="4" t="s">
        <v>2129</v>
      </c>
      <c r="C242" s="4" t="str">
        <f t="shared" si="19"/>
        <v>P0000229</v>
      </c>
      <c r="D242" s="5" t="s">
        <v>1385</v>
      </c>
      <c r="E242" s="4" t="s">
        <v>6</v>
      </c>
      <c r="F242" s="6">
        <v>0</v>
      </c>
      <c r="G242" s="7" t="s">
        <v>1739</v>
      </c>
      <c r="H242" s="3">
        <v>1</v>
      </c>
      <c r="I242" s="1" t="s">
        <v>1698</v>
      </c>
      <c r="J242" s="1">
        <f t="shared" si="15"/>
        <v>1</v>
      </c>
      <c r="K242" s="4">
        <v>3</v>
      </c>
      <c r="L242" s="1">
        <f t="shared" si="16"/>
        <v>1</v>
      </c>
      <c r="N242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('1','P0000229','ສາມທາງລົດ PVC  1 1/2'' X  1''       (40 X 25)  13.5mm','','','','', '', '','','ອັນ',1,3,2,NOW(), 0, '0000-00-00 00:00:00', 0, '3',0,0 ); </v>
      </c>
      <c r="O242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43" spans="1:15">
      <c r="A243" s="4">
        <v>230</v>
      </c>
      <c r="B243" s="4" t="s">
        <v>2129</v>
      </c>
      <c r="C243" s="4" t="str">
        <f t="shared" si="19"/>
        <v>P0000230</v>
      </c>
      <c r="D243" s="5" t="s">
        <v>1386</v>
      </c>
      <c r="E243" s="4" t="s">
        <v>6</v>
      </c>
      <c r="F243" s="6">
        <v>0</v>
      </c>
      <c r="G243" s="7" t="s">
        <v>1739</v>
      </c>
      <c r="H243" s="3">
        <v>123</v>
      </c>
      <c r="I243" s="1" t="s">
        <v>1698</v>
      </c>
      <c r="J243" s="1">
        <f t="shared" si="15"/>
        <v>1</v>
      </c>
      <c r="K243" s="4">
        <v>3</v>
      </c>
      <c r="L243" s="1">
        <f t="shared" si="16"/>
        <v>1</v>
      </c>
      <c r="N243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('1','P0000230','ສາມທາງລົດ PVC  2'' X 1/2''           (55 X 18)  13.5mm','','','','', '', '','','ອັນ',1,3,2,NOW(), 0, '0000-00-00 00:00:00', 0, '3',0,0 ); </v>
      </c>
      <c r="O243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0,0,'123', 1, 1, 2, NOW(), 'ຮັບສິນຄ້າເຂົ້າໃໝ່', 'admin',' 0',0,0,0,'', '1','1','0000-00-00','-',NOW(),'-',NOW(),'-',NOW(),'1','1','','','');</v>
      </c>
    </row>
    <row r="244" spans="1:15">
      <c r="A244" s="4">
        <v>231</v>
      </c>
      <c r="B244" s="4" t="s">
        <v>2129</v>
      </c>
      <c r="C244" s="4" t="str">
        <f t="shared" si="19"/>
        <v>P0000231</v>
      </c>
      <c r="D244" s="5" t="s">
        <v>1387</v>
      </c>
      <c r="E244" s="4" t="s">
        <v>6</v>
      </c>
      <c r="F244" s="6">
        <v>0</v>
      </c>
      <c r="G244" s="7" t="s">
        <v>1739</v>
      </c>
      <c r="H244" s="3">
        <v>56</v>
      </c>
      <c r="I244" s="1" t="s">
        <v>1698</v>
      </c>
      <c r="J244" s="1">
        <f t="shared" si="15"/>
        <v>1</v>
      </c>
      <c r="K244" s="4">
        <v>3</v>
      </c>
      <c r="L244" s="1">
        <f t="shared" si="16"/>
        <v>1</v>
      </c>
      <c r="N244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('1','P0000231','ສາມທາງລົດ PVC  2'' X 3/4''           (55 X 20)  13.5mm','','','','', '', '','','ອັນ',1,3,2,NOW(), 0, '0000-00-00 00:00:00', 0, '3',0,0 ); </v>
      </c>
      <c r="O244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0,0,'56', 1, 1, 2, NOW(), 'ຮັບສິນຄ້າເຂົ້າໃໝ່', 'admin',' 0',0,0,0,'', '1','1','0000-00-00','-',NOW(),'-',NOW(),'-',NOW(),'1','1','','','');</v>
      </c>
    </row>
    <row r="245" spans="1:15">
      <c r="A245" s="4">
        <v>232</v>
      </c>
      <c r="B245" s="4" t="s">
        <v>2129</v>
      </c>
      <c r="C245" s="4" t="str">
        <f t="shared" si="19"/>
        <v>P0000232</v>
      </c>
      <c r="D245" s="5" t="s">
        <v>1388</v>
      </c>
      <c r="E245" s="4" t="s">
        <v>6</v>
      </c>
      <c r="F245" s="6">
        <v>0</v>
      </c>
      <c r="G245" s="7" t="s">
        <v>1739</v>
      </c>
      <c r="H245" s="3">
        <v>203</v>
      </c>
      <c r="I245" s="1" t="s">
        <v>1698</v>
      </c>
      <c r="J245" s="1">
        <f t="shared" si="15"/>
        <v>1</v>
      </c>
      <c r="K245" s="4">
        <v>3</v>
      </c>
      <c r="L245" s="1">
        <f t="shared" si="16"/>
        <v>1</v>
      </c>
      <c r="N245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('1','P0000232','ສາມທາງລົດ PVC  2'' X 1''              (55 X 25)  13.5mm','','','','', '', '','','ອັນ',1,3,2,NOW(), 0, '0000-00-00 00:00:00', 0, '3',0,0 ); </v>
      </c>
      <c r="O245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0,0,'203', 1, 1, 2, NOW(), 'ຮັບສິນຄ້າເຂົ້າໃໝ່', 'admin',' 0',0,0,0,'', '1','1','0000-00-00','-',NOW(),'-',NOW(),'-',NOW(),'1','1','','','');</v>
      </c>
    </row>
    <row r="246" spans="1:15">
      <c r="A246" s="4">
        <v>233</v>
      </c>
      <c r="B246" s="4" t="s">
        <v>2129</v>
      </c>
      <c r="C246" s="4" t="str">
        <f t="shared" si="19"/>
        <v>P0000233</v>
      </c>
      <c r="D246" s="5" t="s">
        <v>1389</v>
      </c>
      <c r="E246" s="4" t="s">
        <v>6</v>
      </c>
      <c r="F246" s="6">
        <v>0</v>
      </c>
      <c r="G246" s="7" t="s">
        <v>1739</v>
      </c>
      <c r="H246" s="3">
        <v>7</v>
      </c>
      <c r="I246" s="1" t="s">
        <v>1698</v>
      </c>
      <c r="J246" s="1">
        <f t="shared" si="15"/>
        <v>1</v>
      </c>
      <c r="K246" s="4">
        <v>3</v>
      </c>
      <c r="L246" s="1">
        <f t="shared" si="16"/>
        <v>1</v>
      </c>
      <c r="N246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('1','P0000233','ສາມທາງລົດ PVC  2'' X 1 1/2''        (55 X 40)  13.5mm','','','','', '', '','','ອັນ',1,3,2,NOW(), 0, '0000-00-00 00:00:00', 0, '3',0,0 ); </v>
      </c>
      <c r="O246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47" spans="1:15">
      <c r="A247" s="4">
        <v>234</v>
      </c>
      <c r="B247" s="4" t="s">
        <v>2129</v>
      </c>
      <c r="C247" s="4" t="str">
        <f t="shared" si="19"/>
        <v>P0000234</v>
      </c>
      <c r="D247" s="5" t="s">
        <v>1390</v>
      </c>
      <c r="E247" s="4" t="s">
        <v>6</v>
      </c>
      <c r="F247" s="6">
        <v>0</v>
      </c>
      <c r="G247" s="7" t="s">
        <v>1739</v>
      </c>
      <c r="H247" s="3">
        <v>25</v>
      </c>
      <c r="I247" s="1" t="s">
        <v>1698</v>
      </c>
      <c r="J247" s="1">
        <f t="shared" si="15"/>
        <v>1</v>
      </c>
      <c r="K247" s="4">
        <v>3</v>
      </c>
      <c r="L247" s="1">
        <f t="shared" si="16"/>
        <v>1</v>
      </c>
      <c r="N247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('1','P0000234','ສາມທາງລົດ PVC  2 1/2'' X 1 1/2''  (65 X 40)  13.5mm','','','','', '', '','','ອັນ',1,3,2,NOW(), 0, '0000-00-00 00:00:00', 0, '3',0,0 ); </v>
      </c>
      <c r="O247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248" spans="1:15">
      <c r="A248" s="4">
        <v>235</v>
      </c>
      <c r="B248" s="4" t="s">
        <v>2129</v>
      </c>
      <c r="C248" s="4" t="str">
        <f t="shared" si="19"/>
        <v>P0000235</v>
      </c>
      <c r="D248" s="5" t="s">
        <v>1391</v>
      </c>
      <c r="E248" s="4" t="s">
        <v>6</v>
      </c>
      <c r="F248" s="6">
        <v>0</v>
      </c>
      <c r="G248" s="7" t="s">
        <v>1739</v>
      </c>
      <c r="H248" s="3">
        <v>10</v>
      </c>
      <c r="I248" s="1" t="s">
        <v>1698</v>
      </c>
      <c r="J248" s="1">
        <f t="shared" si="15"/>
        <v>1</v>
      </c>
      <c r="K248" s="4">
        <v>3</v>
      </c>
      <c r="L248" s="1">
        <f t="shared" si="16"/>
        <v>1</v>
      </c>
      <c r="N248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('1','P0000235','ສາມທາງລົດ PVC  2 1/2'' X 2''        (65 X 55)  13.5mm','','','','', '', '','','ອັນ',1,3,2,NOW(), 0, '0000-00-00 00:00:00', 0, '3',0,0 ); </v>
      </c>
      <c r="O248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249" spans="1:15">
      <c r="A249" s="4">
        <v>236</v>
      </c>
      <c r="B249" s="4" t="s">
        <v>2129</v>
      </c>
      <c r="C249" s="4" t="str">
        <f t="shared" si="19"/>
        <v>P0000236</v>
      </c>
      <c r="D249" s="5" t="s">
        <v>1392</v>
      </c>
      <c r="E249" s="4" t="s">
        <v>6</v>
      </c>
      <c r="F249" s="6">
        <v>0</v>
      </c>
      <c r="G249" s="7" t="s">
        <v>1739</v>
      </c>
      <c r="H249" s="3">
        <v>1</v>
      </c>
      <c r="I249" s="1" t="s">
        <v>1698</v>
      </c>
      <c r="J249" s="1">
        <f t="shared" si="15"/>
        <v>1</v>
      </c>
      <c r="K249" s="4">
        <v>3</v>
      </c>
      <c r="L249" s="1">
        <f t="shared" si="16"/>
        <v>1</v>
      </c>
      <c r="N249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('1','P0000236','ສາມທາງລົດ PVC  3'' X 1''              (80 X 25)  13.5mm','','','','', '', '','','ອັນ',1,3,2,NOW(), 0, '0000-00-00 00:00:00', 0, '3',0,0 ); </v>
      </c>
      <c r="O249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50" spans="1:15">
      <c r="A250" s="4">
        <v>237</v>
      </c>
      <c r="B250" s="4" t="s">
        <v>2129</v>
      </c>
      <c r="C250" s="4" t="str">
        <f t="shared" si="19"/>
        <v>P0000237</v>
      </c>
      <c r="D250" s="5" t="s">
        <v>1393</v>
      </c>
      <c r="E250" s="4" t="s">
        <v>6</v>
      </c>
      <c r="F250" s="6">
        <v>0</v>
      </c>
      <c r="G250" s="7" t="s">
        <v>1739</v>
      </c>
      <c r="H250" s="3">
        <v>2</v>
      </c>
      <c r="I250" s="1" t="s">
        <v>1698</v>
      </c>
      <c r="J250" s="1">
        <f t="shared" si="15"/>
        <v>1</v>
      </c>
      <c r="K250" s="4">
        <v>3</v>
      </c>
      <c r="L250" s="1">
        <f t="shared" si="16"/>
        <v>1</v>
      </c>
      <c r="N250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('1','P0000237','ສາມທາງລົດ PVC  3'' X 1 1/2''        (80 X 40)  13.5mm','','','','', '', '','','ອັນ',1,3,2,NOW(), 0, '0000-00-00 00:00:00', 0, '3',0,0 ); </v>
      </c>
      <c r="O250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51" spans="1:15">
      <c r="A251" s="4">
        <v>238</v>
      </c>
      <c r="B251" s="4" t="s">
        <v>2129</v>
      </c>
      <c r="C251" s="4" t="str">
        <f t="shared" si="19"/>
        <v>P0000238</v>
      </c>
      <c r="D251" s="5" t="s">
        <v>1394</v>
      </c>
      <c r="E251" s="4" t="s">
        <v>6</v>
      </c>
      <c r="F251" s="6">
        <v>0</v>
      </c>
      <c r="G251" s="7" t="s">
        <v>1739</v>
      </c>
      <c r="H251" s="3">
        <v>7</v>
      </c>
      <c r="I251" s="1" t="s">
        <v>1698</v>
      </c>
      <c r="J251" s="1">
        <f t="shared" si="15"/>
        <v>1</v>
      </c>
      <c r="K251" s="4">
        <v>3</v>
      </c>
      <c r="L251" s="1">
        <f t="shared" si="16"/>
        <v>1</v>
      </c>
      <c r="N251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('1','P0000238','ສາມທາງລົດ PVC  3'' X 2''              (80 X 55)  13.5mm','','','','', '', '','','ອັນ',1,3,2,NOW(), 0, '0000-00-00 00:00:00', 0, '3',0,0 ); </v>
      </c>
      <c r="O251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52" spans="1:15">
      <c r="A252" s="4">
        <v>239</v>
      </c>
      <c r="B252" s="4" t="s">
        <v>2129</v>
      </c>
      <c r="C252" s="4" t="str">
        <f t="shared" si="19"/>
        <v>P0000239</v>
      </c>
      <c r="D252" s="5" t="s">
        <v>1395</v>
      </c>
      <c r="E252" s="4" t="s">
        <v>6</v>
      </c>
      <c r="F252" s="6">
        <v>0</v>
      </c>
      <c r="G252" s="7" t="s">
        <v>1739</v>
      </c>
      <c r="H252" s="3">
        <v>12</v>
      </c>
      <c r="I252" s="1" t="s">
        <v>1698</v>
      </c>
      <c r="J252" s="1">
        <f t="shared" si="15"/>
        <v>1</v>
      </c>
      <c r="K252" s="4">
        <v>3</v>
      </c>
      <c r="L252" s="1">
        <f t="shared" si="16"/>
        <v>1</v>
      </c>
      <c r="N252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('1','P0000239','ສາມທາງລົດ PVC  4'' X 1''              (80 X 25)  13.5mm','','','','', '', '','','ອັນ',1,3,2,NOW(), 0, '0000-00-00 00:00:00', 0, '3',0,0 ); </v>
      </c>
      <c r="O252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253" spans="1:15">
      <c r="A253" s="4">
        <v>240</v>
      </c>
      <c r="B253" s="4" t="s">
        <v>2129</v>
      </c>
      <c r="C253" s="4" t="str">
        <f t="shared" si="19"/>
        <v>P0000240</v>
      </c>
      <c r="D253" s="5" t="s">
        <v>1396</v>
      </c>
      <c r="E253" s="4" t="s">
        <v>6</v>
      </c>
      <c r="F253" s="6">
        <v>0</v>
      </c>
      <c r="G253" s="7" t="s">
        <v>1739</v>
      </c>
      <c r="H253" s="3">
        <v>1</v>
      </c>
      <c r="I253" s="1" t="s">
        <v>1698</v>
      </c>
      <c r="J253" s="1">
        <f t="shared" si="15"/>
        <v>1</v>
      </c>
      <c r="K253" s="4">
        <v>3</v>
      </c>
      <c r="L253" s="1">
        <f t="shared" si="16"/>
        <v>1</v>
      </c>
      <c r="N253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('1','P0000240','ສາມທາງລົດ PVC  4'' X 1 1/2''        (80 X 40)  13.5mm','','','','', '', '','','ອັນ',1,3,2,NOW(), 0, '0000-00-00 00:00:00', 0, '3',0,0 ); </v>
      </c>
      <c r="O253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54" spans="1:15">
      <c r="A254" s="4">
        <v>241</v>
      </c>
      <c r="B254" s="4" t="s">
        <v>2129</v>
      </c>
      <c r="C254" s="4" t="str">
        <f t="shared" si="19"/>
        <v>P0000241</v>
      </c>
      <c r="D254" s="5" t="s">
        <v>1397</v>
      </c>
      <c r="E254" s="4" t="s">
        <v>6</v>
      </c>
      <c r="F254" s="6">
        <v>0</v>
      </c>
      <c r="G254" s="7" t="s">
        <v>1739</v>
      </c>
      <c r="H254" s="3">
        <v>14</v>
      </c>
      <c r="I254" s="1" t="s">
        <v>1698</v>
      </c>
      <c r="J254" s="1">
        <f t="shared" si="15"/>
        <v>1</v>
      </c>
      <c r="K254" s="4">
        <v>3</v>
      </c>
      <c r="L254" s="1">
        <f t="shared" si="16"/>
        <v>1</v>
      </c>
      <c r="N254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('1','P0000241','ສາມທາງລົດ PVC  4'' X 2''             (100 X 55)  13.5mm','','','','', '', '','','ອັນ',1,3,2,NOW(), 0, '0000-00-00 00:00:00', 0, '3',0,0 ); </v>
      </c>
      <c r="O254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255" spans="1:15">
      <c r="A255" s="4">
        <v>242</v>
      </c>
      <c r="B255" s="4" t="s">
        <v>2129</v>
      </c>
      <c r="C255" s="4" t="str">
        <f t="shared" si="19"/>
        <v>P0000242</v>
      </c>
      <c r="D255" s="5" t="s">
        <v>1398</v>
      </c>
      <c r="E255" s="4" t="s">
        <v>6</v>
      </c>
      <c r="F255" s="6">
        <v>0</v>
      </c>
      <c r="G255" s="7" t="s">
        <v>1739</v>
      </c>
      <c r="H255" s="3">
        <v>2</v>
      </c>
      <c r="I255" s="1" t="s">
        <v>1698</v>
      </c>
      <c r="J255" s="1">
        <f t="shared" si="15"/>
        <v>1</v>
      </c>
      <c r="K255" s="4">
        <v>3</v>
      </c>
      <c r="L255" s="1">
        <f t="shared" si="16"/>
        <v>1</v>
      </c>
      <c r="N255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('1','P0000242','ສາມທາງລົດ PVC  4'' X 3''             (100 X 80)  13.5mm','','','','', '', '','','ອັນ',1,3,2,NOW(), 0, '0000-00-00 00:00:00', 0, '3',0,0 ); </v>
      </c>
      <c r="O255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56" spans="1:15">
      <c r="A256" s="4">
        <v>243</v>
      </c>
      <c r="B256" s="4" t="s">
        <v>2129</v>
      </c>
      <c r="C256" s="4" t="str">
        <f t="shared" si="19"/>
        <v>P0000243</v>
      </c>
      <c r="D256" s="5" t="s">
        <v>1399</v>
      </c>
      <c r="E256" s="4" t="s">
        <v>6</v>
      </c>
      <c r="F256" s="6">
        <v>0</v>
      </c>
      <c r="G256" s="7" t="s">
        <v>1739</v>
      </c>
      <c r="H256" s="3">
        <v>17</v>
      </c>
      <c r="I256" s="1" t="s">
        <v>1698</v>
      </c>
      <c r="J256" s="1">
        <f t="shared" si="15"/>
        <v>1</v>
      </c>
      <c r="K256" s="4">
        <v>3</v>
      </c>
      <c r="L256" s="1">
        <f t="shared" si="16"/>
        <v>1</v>
      </c>
      <c r="N256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('1','P0000243','ສາມທາງລົດ PVC  5'' X 2''             (125 X 55)  13.5mm','','','','', '', '','','ອັນ',1,3,2,NOW(), 0, '0000-00-00 00:00:00', 0, '3',0,0 ); </v>
      </c>
      <c r="O256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257" spans="1:15">
      <c r="A257" s="4">
        <v>244</v>
      </c>
      <c r="B257" s="4" t="s">
        <v>2129</v>
      </c>
      <c r="C257" s="4" t="str">
        <f t="shared" si="19"/>
        <v>P0000244</v>
      </c>
      <c r="D257" s="5" t="s">
        <v>1400</v>
      </c>
      <c r="E257" s="4" t="s">
        <v>6</v>
      </c>
      <c r="F257" s="6">
        <v>0</v>
      </c>
      <c r="G257" s="7" t="s">
        <v>1739</v>
      </c>
      <c r="H257" s="3">
        <v>1</v>
      </c>
      <c r="I257" s="1" t="s">
        <v>1698</v>
      </c>
      <c r="J257" s="1">
        <f t="shared" si="15"/>
        <v>1</v>
      </c>
      <c r="K257" s="4">
        <v>3</v>
      </c>
      <c r="L257" s="1">
        <f t="shared" si="16"/>
        <v>1</v>
      </c>
      <c r="N257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('1','P0000244','ສາມທາງລົດ PVC  5'' X 3''             (125 X 80)  13.5mm','','','','', '', '','','ອັນ',1,3,2,NOW(), 0, '0000-00-00 00:00:00', 0, '3',0,0 ); </v>
      </c>
      <c r="O257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58" spans="1:15">
      <c r="A258" s="4">
        <v>245</v>
      </c>
      <c r="B258" s="4" t="s">
        <v>2129</v>
      </c>
      <c r="C258" s="4" t="str">
        <f t="shared" si="19"/>
        <v>P0000245</v>
      </c>
      <c r="D258" s="5" t="s">
        <v>1401</v>
      </c>
      <c r="E258" s="4" t="s">
        <v>6</v>
      </c>
      <c r="F258" s="6">
        <v>0</v>
      </c>
      <c r="G258" s="7" t="s">
        <v>1739</v>
      </c>
      <c r="H258" s="3">
        <v>12</v>
      </c>
      <c r="I258" s="1" t="s">
        <v>1698</v>
      </c>
      <c r="J258" s="1">
        <f t="shared" si="15"/>
        <v>1</v>
      </c>
      <c r="K258" s="4">
        <v>3</v>
      </c>
      <c r="L258" s="1">
        <f t="shared" si="16"/>
        <v>1</v>
      </c>
      <c r="N258" s="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('1','P0000245','ສາມທາງລົດ PVC  6'' X 4''             (150 X 100)13.5mm','','','','', '', '','','ອັນ',1,3,2,NOW(), 0, '0000-00-00 00:00:00', 0, '3',0,0 ); </v>
      </c>
      <c r="O258" s="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259" spans="1:15">
      <c r="A259" s="4">
        <v>246</v>
      </c>
      <c r="B259" s="4" t="s">
        <v>2134</v>
      </c>
      <c r="C259" s="4" t="str">
        <f t="shared" si="19"/>
        <v>P0000246</v>
      </c>
      <c r="D259" s="5" t="s">
        <v>1402</v>
      </c>
      <c r="E259" s="4" t="s">
        <v>6</v>
      </c>
      <c r="F259" s="6">
        <v>0</v>
      </c>
      <c r="G259" s="7" t="s">
        <v>1739</v>
      </c>
      <c r="H259" s="3">
        <v>79</v>
      </c>
      <c r="I259" s="1" t="s">
        <v>1698</v>
      </c>
      <c r="J259" s="1">
        <f t="shared" ref="J259:J322" si="20">_xlfn.IFS(I259="ສາງລາຍວັນສຳນັກງານໃຫຍ່",1,I259="ພະແນກບໍລິຫານສຳນັກງານໃຫຍ່",2,I259="ໄອເຕັກສູນວາງສະແດງສິນຄ້າ",3,I259="ໄອເຕັກມໍລ",4,I259="ໄອເຕັກສວນນ້ຳ",5,I259="ທົ່ງຂັນຄຳມໍລ",6)</f>
        <v>1</v>
      </c>
      <c r="K259" s="4">
        <v>3</v>
      </c>
      <c r="L259" s="1">
        <f t="shared" ref="L259:L322" si="21">_xlfn.IFS(G259="ກີບ",1,G259="ບາດ",3,G259="ໂດລາ",2,TRUE,1)</f>
        <v>1</v>
      </c>
      <c r="N259" s="1" t="str">
        <f t="shared" ref="N259:N322" si="2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J259 &amp;"','"&amp; C259 &amp;"','"&amp; D259 &amp;"','','','','', '', '','','" &amp; E259 &amp;"',1,3,2,NOW(), 0, '0000-00-00 00:00:00', 0, '"&amp; K259&amp;"',0,0 );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('1','P0000246','ສາມທາງລົດ PVC  6'' X  2''                           13.5mm','','','','', '', '','','ອັນ',1,3,2,NOW(), 0, '0000-00-00 00:00:00', 0, '3',0,0 ); </v>
      </c>
      <c r="O259" s="1" t="str">
        <f t="shared" ref="O259:O322" si="2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'"&amp;J259&amp;"', '2024-04-10', (SELECT MAX(materialID) as materialID FROM tb_material WHERE info_id= '"&amp;J259&amp;"'), 0,0,'"&amp;H259&amp;"', 1, 1, 2, NOW(), 'ຮັບສິນຄ້າເຂົ້າໃໝ່', 'admin',' "&amp;F259&amp;"',0,0,0,'', '1','1','0000-00-00','-',NOW(),'-',NOW(),'-',NOW(),'"&amp;L259&amp;"','1','','','');"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0,0,'79', 1, 1, 2, NOW(), 'ຮັບສິນຄ້າເຂົ້າໃໝ່', 'admin',' 0',0,0,0,'', '1','1','0000-00-00','-',NOW(),'-',NOW(),'-',NOW(),'1','1','','','');</v>
      </c>
    </row>
    <row r="260" spans="1:15">
      <c r="A260" s="4">
        <v>247</v>
      </c>
      <c r="B260" s="4" t="s">
        <v>2134</v>
      </c>
      <c r="C260" s="4" t="str">
        <f t="shared" ref="C260:C323" si="24">TEXT(A260,"P0000000")</f>
        <v>P0000247</v>
      </c>
      <c r="D260" s="5" t="s">
        <v>1403</v>
      </c>
      <c r="E260" s="4" t="s">
        <v>6</v>
      </c>
      <c r="F260" s="6">
        <v>0</v>
      </c>
      <c r="G260" s="7" t="s">
        <v>1739</v>
      </c>
      <c r="H260" s="3">
        <v>70</v>
      </c>
      <c r="I260" s="1" t="s">
        <v>1698</v>
      </c>
      <c r="J260" s="1">
        <f t="shared" si="20"/>
        <v>1</v>
      </c>
      <c r="K260" s="4">
        <v>3</v>
      </c>
      <c r="L260" s="1">
        <f t="shared" si="21"/>
        <v>1</v>
      </c>
      <c r="N260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('1','P0000247','ສາມທາງ  PVC  6"           8.5mm','','','','', '', '','','ອັນ',1,3,2,NOW(), 0, '0000-00-00 00:00:00', 0, '3',0,0 ); </v>
      </c>
      <c r="O260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0,0,'70', 1, 1, 2, NOW(), 'ຮັບສິນຄ້າເຂົ້າໃໝ່', 'admin',' 0',0,0,0,'', '1','1','0000-00-00','-',NOW(),'-',NOW(),'-',NOW(),'1','1','','','');</v>
      </c>
    </row>
    <row r="261" spans="1:15">
      <c r="A261" s="4">
        <v>248</v>
      </c>
      <c r="B261" s="4" t="s">
        <v>2134</v>
      </c>
      <c r="C261" s="4" t="str">
        <f t="shared" si="24"/>
        <v>P0000248</v>
      </c>
      <c r="D261" s="5" t="s">
        <v>1404</v>
      </c>
      <c r="E261" s="4" t="s">
        <v>6</v>
      </c>
      <c r="F261" s="6">
        <v>0</v>
      </c>
      <c r="G261" s="7" t="s">
        <v>1739</v>
      </c>
      <c r="H261" s="3">
        <v>2</v>
      </c>
      <c r="I261" s="1" t="s">
        <v>1698</v>
      </c>
      <c r="J261" s="1">
        <f t="shared" si="20"/>
        <v>1</v>
      </c>
      <c r="K261" s="4">
        <v>3</v>
      </c>
      <c r="L261" s="1">
        <f t="shared" si="21"/>
        <v>1</v>
      </c>
      <c r="N261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('1','P0000248','ສາມທາງ  Y  90''  PVC   3"     8.5mm','','','','', '', '','','ອັນ',1,3,2,NOW(), 0, '0000-00-00 00:00:00', 0, '3',0,0 ); </v>
      </c>
      <c r="O261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62" spans="1:15">
      <c r="A262" s="4">
        <v>249</v>
      </c>
      <c r="B262" s="4" t="s">
        <v>2134</v>
      </c>
      <c r="C262" s="4" t="str">
        <f t="shared" si="24"/>
        <v>P0000249</v>
      </c>
      <c r="D262" s="5" t="s">
        <v>1405</v>
      </c>
      <c r="E262" s="4" t="s">
        <v>6</v>
      </c>
      <c r="F262" s="6">
        <v>0</v>
      </c>
      <c r="G262" s="7" t="s">
        <v>1739</v>
      </c>
      <c r="H262" s="3">
        <v>6</v>
      </c>
      <c r="I262" s="1" t="s">
        <v>1698</v>
      </c>
      <c r="J262" s="1">
        <f t="shared" si="20"/>
        <v>1</v>
      </c>
      <c r="K262" s="4">
        <v>3</v>
      </c>
      <c r="L262" s="1">
        <f t="shared" si="21"/>
        <v>1</v>
      </c>
      <c r="N262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('1','P0000249','ສາມທາງ  Y  90''  PVC   6"     8.5mm','','','','', '', '','','ອັນ',1,3,2,NOW(), 0, '0000-00-00 00:00:00', 0, '3',0,0 ); </v>
      </c>
      <c r="O262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63" spans="1:15">
      <c r="A263" s="4">
        <v>250</v>
      </c>
      <c r="B263" s="4" t="s">
        <v>2134</v>
      </c>
      <c r="C263" s="4" t="str">
        <f t="shared" si="24"/>
        <v>P0000250</v>
      </c>
      <c r="D263" s="5" t="s">
        <v>1406</v>
      </c>
      <c r="E263" s="4" t="s">
        <v>6</v>
      </c>
      <c r="F263" s="6">
        <v>0</v>
      </c>
      <c r="G263" s="7" t="s">
        <v>1739</v>
      </c>
      <c r="H263" s="3">
        <v>73</v>
      </c>
      <c r="I263" s="1" t="s">
        <v>1698</v>
      </c>
      <c r="J263" s="1">
        <f t="shared" si="20"/>
        <v>1</v>
      </c>
      <c r="K263" s="4">
        <v>3</v>
      </c>
      <c r="L263" s="1">
        <f t="shared" si="21"/>
        <v>1</v>
      </c>
      <c r="N263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('1','P0000250','ສາມທາງ  Y   PVC   2"            8.5mm','','','','', '', '','','ອັນ',1,3,2,NOW(), 0, '0000-00-00 00:00:00', 0, '3',0,0 ); </v>
      </c>
      <c r="O263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0,0,'73', 1, 1, 2, NOW(), 'ຮັບສິນຄ້າເຂົ້າໃໝ່', 'admin',' 0',0,0,0,'', '1','1','0000-00-00','-',NOW(),'-',NOW(),'-',NOW(),'1','1','','','');</v>
      </c>
    </row>
    <row r="264" spans="1:15">
      <c r="A264" s="4">
        <v>251</v>
      </c>
      <c r="B264" s="4" t="s">
        <v>2134</v>
      </c>
      <c r="C264" s="4" t="str">
        <f t="shared" si="24"/>
        <v>P0000251</v>
      </c>
      <c r="D264" s="5" t="s">
        <v>1407</v>
      </c>
      <c r="E264" s="4" t="s">
        <v>6</v>
      </c>
      <c r="F264" s="6">
        <v>0</v>
      </c>
      <c r="G264" s="7" t="s">
        <v>1739</v>
      </c>
      <c r="H264" s="3">
        <v>5</v>
      </c>
      <c r="I264" s="1" t="s">
        <v>1698</v>
      </c>
      <c r="J264" s="1">
        <f t="shared" si="20"/>
        <v>1</v>
      </c>
      <c r="K264" s="4">
        <v>3</v>
      </c>
      <c r="L264" s="1">
        <f t="shared" si="21"/>
        <v>1</v>
      </c>
      <c r="N264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('1','P0000251','ສາມທາງ  Y   PVC   2 1/2"      8.5mm','','','','', '', '','','ອັນ',1,3,2,NOW(), 0, '0000-00-00 00:00:00', 0, '3',0,0 ); </v>
      </c>
      <c r="O264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65" spans="1:15">
      <c r="A265" s="4">
        <v>252</v>
      </c>
      <c r="B265" s="4" t="s">
        <v>2134</v>
      </c>
      <c r="C265" s="4" t="str">
        <f t="shared" si="24"/>
        <v>P0000252</v>
      </c>
      <c r="D265" s="5" t="s">
        <v>1408</v>
      </c>
      <c r="E265" s="4" t="s">
        <v>6</v>
      </c>
      <c r="F265" s="6">
        <v>0</v>
      </c>
      <c r="G265" s="7" t="s">
        <v>1739</v>
      </c>
      <c r="H265" s="3">
        <v>75</v>
      </c>
      <c r="I265" s="1" t="s">
        <v>1698</v>
      </c>
      <c r="J265" s="1">
        <f t="shared" si="20"/>
        <v>1</v>
      </c>
      <c r="K265" s="4">
        <v>3</v>
      </c>
      <c r="L265" s="1">
        <f t="shared" si="21"/>
        <v>1</v>
      </c>
      <c r="N265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('1','P0000252','ສາມທາງ  Y   PVC   3"            8.5mm','','','','', '', '','','ອັນ',1,3,2,NOW(), 0, '0000-00-00 00:00:00', 0, '3',0,0 ); </v>
      </c>
      <c r="O265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0,0,'75', 1, 1, 2, NOW(), 'ຮັບສິນຄ້າເຂົ້າໃໝ່', 'admin',' 0',0,0,0,'', '1','1','0000-00-00','-',NOW(),'-',NOW(),'-',NOW(),'1','1','','','');</v>
      </c>
    </row>
    <row r="266" spans="1:15">
      <c r="A266" s="4">
        <v>253</v>
      </c>
      <c r="B266" s="4" t="s">
        <v>2134</v>
      </c>
      <c r="C266" s="4" t="str">
        <f t="shared" si="24"/>
        <v>P0000253</v>
      </c>
      <c r="D266" s="5" t="s">
        <v>1409</v>
      </c>
      <c r="E266" s="4" t="s">
        <v>6</v>
      </c>
      <c r="F266" s="6">
        <v>0</v>
      </c>
      <c r="G266" s="7" t="s">
        <v>1739</v>
      </c>
      <c r="H266" s="3">
        <v>92</v>
      </c>
      <c r="I266" s="1" t="s">
        <v>1698</v>
      </c>
      <c r="J266" s="1">
        <f t="shared" si="20"/>
        <v>1</v>
      </c>
      <c r="K266" s="4">
        <v>3</v>
      </c>
      <c r="L266" s="1">
        <f t="shared" si="21"/>
        <v>1</v>
      </c>
      <c r="N266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('1','P0000253','ສາມທາງ  Y   PVC   4"            8.5mm','','','','', '', '','','ອັນ',1,3,2,NOW(), 0, '0000-00-00 00:00:00', 0, '3',0,0 ); </v>
      </c>
      <c r="O266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0,0,'92', 1, 1, 2, NOW(), 'ຮັບສິນຄ້າເຂົ້າໃໝ່', 'admin',' 0',0,0,0,'', '1','1','0000-00-00','-',NOW(),'-',NOW(),'-',NOW(),'1','1','','','');</v>
      </c>
    </row>
    <row r="267" spans="1:15">
      <c r="A267" s="4">
        <v>254</v>
      </c>
      <c r="B267" s="4" t="s">
        <v>2134</v>
      </c>
      <c r="C267" s="4" t="str">
        <f t="shared" si="24"/>
        <v>P0000254</v>
      </c>
      <c r="D267" s="5" t="s">
        <v>1410</v>
      </c>
      <c r="E267" s="4" t="s">
        <v>6</v>
      </c>
      <c r="F267" s="6">
        <v>0</v>
      </c>
      <c r="G267" s="7" t="s">
        <v>1739</v>
      </c>
      <c r="H267" s="3">
        <v>39</v>
      </c>
      <c r="I267" s="1" t="s">
        <v>1698</v>
      </c>
      <c r="J267" s="1">
        <f t="shared" si="20"/>
        <v>1</v>
      </c>
      <c r="K267" s="4">
        <v>3</v>
      </c>
      <c r="L267" s="1">
        <f t="shared" si="21"/>
        <v>1</v>
      </c>
      <c r="N267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('1','P0000254','ສາມທາງ  Y   PVC   6"            8.5mm','','','','', '', '','','ອັນ',1,3,2,NOW(), 0, '0000-00-00 00:00:00', 0, '3',0,0 ); </v>
      </c>
      <c r="O267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268" spans="1:15">
      <c r="A268" s="4">
        <v>255</v>
      </c>
      <c r="B268" s="4" t="s">
        <v>2134</v>
      </c>
      <c r="C268" s="4" t="str">
        <f t="shared" si="24"/>
        <v>P0000255</v>
      </c>
      <c r="D268" s="5" t="s">
        <v>1411</v>
      </c>
      <c r="E268" s="4" t="s">
        <v>6</v>
      </c>
      <c r="F268" s="6">
        <v>0</v>
      </c>
      <c r="G268" s="7" t="s">
        <v>1739</v>
      </c>
      <c r="H268" s="3">
        <v>37</v>
      </c>
      <c r="I268" s="1" t="s">
        <v>1698</v>
      </c>
      <c r="J268" s="1">
        <f t="shared" si="20"/>
        <v>1</v>
      </c>
      <c r="K268" s="4">
        <v>3</v>
      </c>
      <c r="L268" s="1">
        <f t="shared" si="21"/>
        <v>1</v>
      </c>
      <c r="N268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('1','P0000255','ສາມທາງລົດ  Y  PVC   3'' X 2"    8.5mm','','','','', '', '','','ອັນ',1,3,2,NOW(), 0, '0000-00-00 00:00:00', 0, '3',0,0 ); </v>
      </c>
      <c r="O268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0,0,'37', 1, 1, 2, NOW(), 'ຮັບສິນຄ້າເຂົ້າໃໝ່', 'admin',' 0',0,0,0,'', '1','1','0000-00-00','-',NOW(),'-',NOW(),'-',NOW(),'1','1','','','');</v>
      </c>
    </row>
    <row r="269" spans="1:15">
      <c r="A269" s="4">
        <v>256</v>
      </c>
      <c r="B269" s="4" t="s">
        <v>2134</v>
      </c>
      <c r="C269" s="4" t="str">
        <f t="shared" si="24"/>
        <v>P0000256</v>
      </c>
      <c r="D269" s="5" t="s">
        <v>1412</v>
      </c>
      <c r="E269" s="4" t="s">
        <v>6</v>
      </c>
      <c r="F269" s="6">
        <v>0</v>
      </c>
      <c r="G269" s="7" t="s">
        <v>1739</v>
      </c>
      <c r="H269" s="3">
        <v>9</v>
      </c>
      <c r="I269" s="1" t="s">
        <v>1698</v>
      </c>
      <c r="J269" s="1">
        <f t="shared" si="20"/>
        <v>1</v>
      </c>
      <c r="K269" s="4">
        <v>3</v>
      </c>
      <c r="L269" s="1">
        <f t="shared" si="21"/>
        <v>1</v>
      </c>
      <c r="N269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('1','P0000256','ສາມທາງລົດ  Y  PVC   4'' X 2"    8.5mm','','','','', '', '','','ອັນ',1,3,2,NOW(), 0, '0000-00-00 00:00:00', 0, '3',0,0 ); </v>
      </c>
      <c r="O269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270" spans="1:15">
      <c r="A270" s="4">
        <v>257</v>
      </c>
      <c r="B270" s="4" t="s">
        <v>2134</v>
      </c>
      <c r="C270" s="4" t="str">
        <f t="shared" si="24"/>
        <v>P0000257</v>
      </c>
      <c r="D270" s="5" t="s">
        <v>1413</v>
      </c>
      <c r="E270" s="4" t="s">
        <v>6</v>
      </c>
      <c r="F270" s="6">
        <v>0</v>
      </c>
      <c r="G270" s="7" t="s">
        <v>1739</v>
      </c>
      <c r="H270" s="3">
        <v>2</v>
      </c>
      <c r="I270" s="1" t="s">
        <v>1698</v>
      </c>
      <c r="J270" s="1">
        <f t="shared" si="20"/>
        <v>1</v>
      </c>
      <c r="K270" s="4">
        <v>3</v>
      </c>
      <c r="L270" s="1">
        <f t="shared" si="21"/>
        <v>1</v>
      </c>
      <c r="N270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('1','P0000257','ສາມທາງລົດ  Y  PVC   6'' X 3"    8.5mm','','','','', '', '','','ອັນ',1,3,2,NOW(), 0, '0000-00-00 00:00:00', 0, '3',0,0 ); </v>
      </c>
      <c r="O270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71" spans="1:15">
      <c r="A271" s="4">
        <v>258</v>
      </c>
      <c r="B271" s="4" t="s">
        <v>2134</v>
      </c>
      <c r="C271" s="4" t="str">
        <f t="shared" si="24"/>
        <v>P0000258</v>
      </c>
      <c r="D271" s="5" t="s">
        <v>1414</v>
      </c>
      <c r="E271" s="4" t="s">
        <v>6</v>
      </c>
      <c r="F271" s="6">
        <v>0</v>
      </c>
      <c r="G271" s="7" t="s">
        <v>1739</v>
      </c>
      <c r="H271" s="3">
        <v>28</v>
      </c>
      <c r="I271" s="1" t="s">
        <v>1698</v>
      </c>
      <c r="J271" s="1">
        <f t="shared" si="20"/>
        <v>1</v>
      </c>
      <c r="K271" s="4">
        <v>3</v>
      </c>
      <c r="L271" s="1">
        <f t="shared" si="21"/>
        <v>1</v>
      </c>
      <c r="N271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('1','P0000258','ສາມທາງລົດ  Y  PVC   6'' X 4"    8.5mm','','','','', '', '','','ອັນ',1,3,2,NOW(), 0, '0000-00-00 00:00:00', 0, '3',0,0 ); </v>
      </c>
      <c r="O271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0,0,'28', 1, 1, 2, NOW(), 'ຮັບສິນຄ້າເຂົ້າໃໝ່', 'admin',' 0',0,0,0,'', '1','1','0000-00-00','-',NOW(),'-',NOW(),'-',NOW(),'1','1','','','');</v>
      </c>
    </row>
    <row r="272" spans="1:15">
      <c r="A272" s="4">
        <v>259</v>
      </c>
      <c r="B272" s="4" t="s">
        <v>2133</v>
      </c>
      <c r="C272" s="4" t="str">
        <f t="shared" si="24"/>
        <v>P0000259</v>
      </c>
      <c r="D272" s="5" t="s">
        <v>1415</v>
      </c>
      <c r="E272" s="4" t="s">
        <v>6</v>
      </c>
      <c r="F272" s="6">
        <v>0</v>
      </c>
      <c r="G272" s="7" t="s">
        <v>1739</v>
      </c>
      <c r="H272" s="3">
        <v>5</v>
      </c>
      <c r="I272" s="1" t="s">
        <v>1698</v>
      </c>
      <c r="J272" s="1">
        <f t="shared" si="20"/>
        <v>1</v>
      </c>
      <c r="K272" s="4">
        <v>3</v>
      </c>
      <c r="L272" s="1">
        <f t="shared" si="21"/>
        <v>1</v>
      </c>
      <c r="N272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('1','P0000259','ສາມທາງລົດ  Y  PVC   8''  X 6"   8.5mm','','','','', '', '','','ອັນ',1,3,2,NOW(), 0, '0000-00-00 00:00:00', 0, '3',0,0 ); </v>
      </c>
      <c r="O272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73" spans="1:15">
      <c r="A273" s="4">
        <v>260</v>
      </c>
      <c r="B273" s="4" t="s">
        <v>2133</v>
      </c>
      <c r="C273" s="4" t="str">
        <f t="shared" si="24"/>
        <v>P0000260</v>
      </c>
      <c r="D273" s="5" t="s">
        <v>1416</v>
      </c>
      <c r="E273" s="4" t="s">
        <v>6</v>
      </c>
      <c r="F273" s="6">
        <v>0</v>
      </c>
      <c r="G273" s="7" t="s">
        <v>1739</v>
      </c>
      <c r="H273" s="3">
        <v>2</v>
      </c>
      <c r="I273" s="1" t="s">
        <v>1698</v>
      </c>
      <c r="J273" s="1">
        <f t="shared" si="20"/>
        <v>1</v>
      </c>
      <c r="K273" s="4">
        <v>3</v>
      </c>
      <c r="L273" s="1">
        <f t="shared" si="21"/>
        <v>1</v>
      </c>
      <c r="N273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('1','P0000260','ສາມທາງລົດ  Y  PVC  12'' X 6"   8.5mm','','','','', '', '','','ອັນ',1,3,2,NOW(), 0, '0000-00-00 00:00:00', 0, '3',0,0 ); </v>
      </c>
      <c r="O273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74" spans="1:15">
      <c r="A274" s="4">
        <v>261</v>
      </c>
      <c r="B274" s="4" t="s">
        <v>2133</v>
      </c>
      <c r="C274" s="4" t="str">
        <f t="shared" si="24"/>
        <v>P0000261</v>
      </c>
      <c r="D274" s="5" t="s">
        <v>1417</v>
      </c>
      <c r="E274" s="4" t="s">
        <v>6</v>
      </c>
      <c r="F274" s="6">
        <v>0</v>
      </c>
      <c r="G274" s="7" t="s">
        <v>1739</v>
      </c>
      <c r="H274" s="3">
        <v>3</v>
      </c>
      <c r="I274" s="1" t="s">
        <v>1698</v>
      </c>
      <c r="J274" s="1">
        <f t="shared" si="20"/>
        <v>1</v>
      </c>
      <c r="K274" s="4">
        <v>3</v>
      </c>
      <c r="L274" s="1">
        <f t="shared" si="21"/>
        <v>1</v>
      </c>
      <c r="N274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('1','P0000261','ສາມທາງລົດ PVC  8'' X 3''         8.5mm','','','','', '', '','','ອັນ',1,3,2,NOW(), 0, '0000-00-00 00:00:00', 0, '3',0,0 ); </v>
      </c>
      <c r="O274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75" spans="1:15">
      <c r="A275" s="4">
        <v>262</v>
      </c>
      <c r="B275" s="4" t="s">
        <v>2133</v>
      </c>
      <c r="C275" s="4" t="str">
        <f t="shared" si="24"/>
        <v>P0000262</v>
      </c>
      <c r="D275" s="5" t="s">
        <v>1418</v>
      </c>
      <c r="E275" s="4" t="s">
        <v>6</v>
      </c>
      <c r="F275" s="6">
        <v>0</v>
      </c>
      <c r="G275" s="7" t="s">
        <v>1739</v>
      </c>
      <c r="H275" s="3">
        <v>3</v>
      </c>
      <c r="I275" s="1" t="s">
        <v>1698</v>
      </c>
      <c r="J275" s="1">
        <f t="shared" si="20"/>
        <v>1</v>
      </c>
      <c r="K275" s="4">
        <v>3</v>
      </c>
      <c r="L275" s="1">
        <f t="shared" si="21"/>
        <v>1</v>
      </c>
      <c r="N275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('1','P0000262','ສາມທາງລົດ PVC  8'' X 5''         8.5mm','','','','', '', '','','ອັນ',1,3,2,NOW(), 0, '0000-00-00 00:00:00', 0, '3',0,0 ); </v>
      </c>
      <c r="O275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76" spans="1:15">
      <c r="A276" s="4">
        <v>263</v>
      </c>
      <c r="B276" s="4" t="s">
        <v>2133</v>
      </c>
      <c r="C276" s="4" t="str">
        <f t="shared" si="24"/>
        <v>P0000263</v>
      </c>
      <c r="D276" s="5" t="s">
        <v>1419</v>
      </c>
      <c r="E276" s="4" t="s">
        <v>6</v>
      </c>
      <c r="F276" s="6">
        <v>0</v>
      </c>
      <c r="G276" s="7" t="s">
        <v>1739</v>
      </c>
      <c r="H276" s="3">
        <v>4</v>
      </c>
      <c r="I276" s="1" t="s">
        <v>1698</v>
      </c>
      <c r="J276" s="1">
        <f t="shared" si="20"/>
        <v>1</v>
      </c>
      <c r="K276" s="4">
        <v>3</v>
      </c>
      <c r="L276" s="1">
        <f t="shared" si="21"/>
        <v>1</v>
      </c>
      <c r="N276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('1','P0000263','ສາມທາງລົດ PVC  8'' X 6''         8.5mm','','','','', '', '','','ອັນ',1,3,2,NOW(), 0, '0000-00-00 00:00:00', 0, '3',0,0 ); </v>
      </c>
      <c r="O276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77" spans="1:15">
      <c r="A277" s="4">
        <v>264</v>
      </c>
      <c r="B277" s="4" t="s">
        <v>2133</v>
      </c>
      <c r="C277" s="4" t="str">
        <f t="shared" si="24"/>
        <v>P0000264</v>
      </c>
      <c r="D277" s="5" t="s">
        <v>1420</v>
      </c>
      <c r="E277" s="4" t="s">
        <v>6</v>
      </c>
      <c r="F277" s="6">
        <v>0</v>
      </c>
      <c r="G277" s="7" t="s">
        <v>1739</v>
      </c>
      <c r="H277" s="3">
        <v>15</v>
      </c>
      <c r="I277" s="1" t="s">
        <v>1698</v>
      </c>
      <c r="J277" s="1">
        <f t="shared" si="20"/>
        <v>1</v>
      </c>
      <c r="K277" s="4">
        <v>3</v>
      </c>
      <c r="L277" s="1">
        <f t="shared" si="21"/>
        <v>1</v>
      </c>
      <c r="N277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('1','P0000264','ສາມທາງລົດ PVC  8'' X 3 1/2''           13.5mm','','','','', '', '','','ອັນ',1,3,2,NOW(), 0, '0000-00-00 00:00:00', 0, '3',0,0 ); </v>
      </c>
      <c r="O277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278" spans="1:15">
      <c r="A278" s="4">
        <v>265</v>
      </c>
      <c r="B278" s="4" t="s">
        <v>2133</v>
      </c>
      <c r="C278" s="4" t="str">
        <f t="shared" si="24"/>
        <v>P0000265</v>
      </c>
      <c r="D278" s="5" t="s">
        <v>1421</v>
      </c>
      <c r="E278" s="4" t="s">
        <v>6</v>
      </c>
      <c r="F278" s="6">
        <v>0</v>
      </c>
      <c r="G278" s="7" t="s">
        <v>1739</v>
      </c>
      <c r="H278" s="3">
        <v>2</v>
      </c>
      <c r="I278" s="1" t="s">
        <v>1698</v>
      </c>
      <c r="J278" s="1">
        <f t="shared" si="20"/>
        <v>1</v>
      </c>
      <c r="K278" s="4">
        <v>3</v>
      </c>
      <c r="L278" s="1">
        <f t="shared" si="21"/>
        <v>1</v>
      </c>
      <c r="N278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('1','P0000265','ສາມທາງ PVC  8''                8.5mm','','','','', '', '','','ອັນ',1,3,2,NOW(), 0, '0000-00-00 00:00:00', 0, '3',0,0 ); </v>
      </c>
      <c r="O278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79" spans="1:15">
      <c r="A279" s="4">
        <v>266</v>
      </c>
      <c r="B279" s="4" t="s">
        <v>2133</v>
      </c>
      <c r="C279" s="4" t="str">
        <f t="shared" si="24"/>
        <v>P0000266</v>
      </c>
      <c r="D279" s="5" t="s">
        <v>1422</v>
      </c>
      <c r="E279" s="4" t="s">
        <v>6</v>
      </c>
      <c r="F279" s="6">
        <v>0</v>
      </c>
      <c r="G279" s="7" t="s">
        <v>1739</v>
      </c>
      <c r="H279" s="3">
        <v>1</v>
      </c>
      <c r="I279" s="1" t="s">
        <v>1698</v>
      </c>
      <c r="J279" s="1">
        <f t="shared" si="20"/>
        <v>1</v>
      </c>
      <c r="K279" s="4">
        <v>3</v>
      </c>
      <c r="L279" s="1">
        <f t="shared" si="21"/>
        <v>1</v>
      </c>
      <c r="N279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('1','P0000266','ສາມທາງ PVC  12''             13.5mm','','','','', '', '','','ອັນ',1,3,2,NOW(), 0, '0000-00-00 00:00:00', 0, '3',0,0 ); </v>
      </c>
      <c r="O279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80" spans="1:15">
      <c r="A280" s="4">
        <v>267</v>
      </c>
      <c r="B280" s="4" t="s">
        <v>2133</v>
      </c>
      <c r="C280" s="4" t="str">
        <f t="shared" si="24"/>
        <v>P0000267</v>
      </c>
      <c r="D280" s="5" t="s">
        <v>1428</v>
      </c>
      <c r="E280" s="4" t="s">
        <v>6</v>
      </c>
      <c r="F280" s="6">
        <v>0</v>
      </c>
      <c r="G280" s="7" t="s">
        <v>1739</v>
      </c>
      <c r="H280" s="3">
        <v>1</v>
      </c>
      <c r="I280" s="1" t="s">
        <v>1698</v>
      </c>
      <c r="J280" s="1">
        <f t="shared" si="20"/>
        <v>1</v>
      </c>
      <c r="K280" s="4">
        <v>3</v>
      </c>
      <c r="L280" s="1">
        <f t="shared" si="21"/>
        <v>1</v>
      </c>
      <c r="N280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('1','P0000267','ສາມທາງ       SIZE  110 X 110  PE     ','','','','', '', '','','ອັນ',1,3,2,NOW(), 0, '0000-00-00 00:00:00', 0, '3',0,0 ); </v>
      </c>
      <c r="O280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81" spans="1:15">
      <c r="A281" s="4">
        <v>268</v>
      </c>
      <c r="B281" s="4" t="s">
        <v>2133</v>
      </c>
      <c r="C281" s="4" t="str">
        <f t="shared" si="24"/>
        <v>P0000268</v>
      </c>
      <c r="D281" s="5" t="s">
        <v>1429</v>
      </c>
      <c r="E281" s="4" t="s">
        <v>6</v>
      </c>
      <c r="F281" s="6">
        <v>0</v>
      </c>
      <c r="G281" s="7" t="s">
        <v>1739</v>
      </c>
      <c r="H281" s="3">
        <v>5</v>
      </c>
      <c r="I281" s="1" t="s">
        <v>1698</v>
      </c>
      <c r="J281" s="1">
        <f t="shared" si="20"/>
        <v>1</v>
      </c>
      <c r="K281" s="4">
        <v>3</v>
      </c>
      <c r="L281" s="1">
        <f t="shared" si="21"/>
        <v>1</v>
      </c>
      <c r="N281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('1','P0000268','ສາມທາງລົດ   SIZE    110 X 90  PE     ','','','','', '', '','','ອັນ',1,3,2,NOW(), 0, '0000-00-00 00:00:00', 0, '3',0,0 ); </v>
      </c>
      <c r="O281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82" spans="1:15">
      <c r="A282" s="4">
        <v>269</v>
      </c>
      <c r="B282" s="4" t="s">
        <v>2133</v>
      </c>
      <c r="C282" s="4" t="str">
        <f t="shared" si="24"/>
        <v>P0000269</v>
      </c>
      <c r="D282" s="5" t="s">
        <v>1430</v>
      </c>
      <c r="E282" s="4" t="s">
        <v>6</v>
      </c>
      <c r="F282" s="6">
        <v>0</v>
      </c>
      <c r="G282" s="7" t="s">
        <v>1739</v>
      </c>
      <c r="H282" s="3">
        <v>10</v>
      </c>
      <c r="I282" s="1" t="s">
        <v>1698</v>
      </c>
      <c r="J282" s="1">
        <f t="shared" si="20"/>
        <v>1</v>
      </c>
      <c r="K282" s="4">
        <v>3</v>
      </c>
      <c r="L282" s="1">
        <f t="shared" si="21"/>
        <v>1</v>
      </c>
      <c r="N282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('1','P0000269','ສາມທາງ       SIZE    63 X 63   PE     ','','','','', '', '','','ອັນ',1,3,2,NOW(), 0, '0000-00-00 00:00:00', 0, '3',0,0 ); </v>
      </c>
      <c r="O282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283" spans="1:15">
      <c r="A283" s="4">
        <v>270</v>
      </c>
      <c r="B283" s="4" t="s">
        <v>2133</v>
      </c>
      <c r="C283" s="4" t="str">
        <f t="shared" si="24"/>
        <v>P0000270</v>
      </c>
      <c r="D283" s="5" t="s">
        <v>1431</v>
      </c>
      <c r="E283" s="4" t="s">
        <v>6</v>
      </c>
      <c r="F283" s="6">
        <v>0</v>
      </c>
      <c r="G283" s="7" t="s">
        <v>1739</v>
      </c>
      <c r="H283" s="3">
        <v>1</v>
      </c>
      <c r="I283" s="1" t="s">
        <v>1698</v>
      </c>
      <c r="J283" s="1">
        <f t="shared" si="20"/>
        <v>1</v>
      </c>
      <c r="K283" s="4">
        <v>3</v>
      </c>
      <c r="L283" s="1">
        <f t="shared" si="21"/>
        <v>1</v>
      </c>
      <c r="N283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('1','P0000270','ສາມທາງ       SIZE    50 X 50   PE     ','','','','', '', '','','ອັນ',1,3,2,NOW(), 0, '0000-00-00 00:00:00', 0, '3',0,0 ); </v>
      </c>
      <c r="O283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84" spans="1:15">
      <c r="A284" s="4">
        <v>271</v>
      </c>
      <c r="B284" s="4" t="s">
        <v>2133</v>
      </c>
      <c r="C284" s="4" t="str">
        <f t="shared" si="24"/>
        <v>P0000271</v>
      </c>
      <c r="D284" s="5" t="s">
        <v>1432</v>
      </c>
      <c r="E284" s="4" t="s">
        <v>6</v>
      </c>
      <c r="F284" s="6">
        <v>0</v>
      </c>
      <c r="G284" s="7" t="s">
        <v>1739</v>
      </c>
      <c r="H284" s="3">
        <v>1</v>
      </c>
      <c r="I284" s="1" t="s">
        <v>1698</v>
      </c>
      <c r="J284" s="1">
        <f t="shared" si="20"/>
        <v>1</v>
      </c>
      <c r="K284" s="4">
        <v>3</v>
      </c>
      <c r="L284" s="1">
        <f t="shared" si="21"/>
        <v>1</v>
      </c>
      <c r="N284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('1','P0000271','ສາມທາງ       SIZE    40 X 40   PE     ','','','','', '', '','','ອັນ',1,3,2,NOW(), 0, '0000-00-00 00:00:00', 0, '3',0,0 ); </v>
      </c>
      <c r="O284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85" spans="1:15">
      <c r="A285" s="4">
        <v>272</v>
      </c>
      <c r="B285" s="4" t="s">
        <v>2131</v>
      </c>
      <c r="C285" s="4" t="str">
        <f t="shared" si="24"/>
        <v>P0000272</v>
      </c>
      <c r="D285" s="5" t="s">
        <v>1446</v>
      </c>
      <c r="E285" s="4" t="s">
        <v>6</v>
      </c>
      <c r="F285" s="6">
        <v>0</v>
      </c>
      <c r="G285" s="7" t="s">
        <v>1739</v>
      </c>
      <c r="H285" s="3">
        <v>1</v>
      </c>
      <c r="I285" s="1" t="s">
        <v>1698</v>
      </c>
      <c r="J285" s="1">
        <f t="shared" si="20"/>
        <v>1</v>
      </c>
      <c r="K285" s="4">
        <v>3</v>
      </c>
      <c r="L285" s="1">
        <f t="shared" si="21"/>
        <v>1</v>
      </c>
      <c r="N285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('1','P0000272','ສາມທາງລົດ SIZE  315 X 200  PVC - U     ສີເທົາ ','','','','', '', '','','ອັນ',1,3,2,NOW(), 0, '0000-00-00 00:00:00', 0, '3',0,0 ); </v>
      </c>
      <c r="O285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86" spans="1:15">
      <c r="A286" s="4">
        <v>273</v>
      </c>
      <c r="B286" s="4" t="s">
        <v>2131</v>
      </c>
      <c r="C286" s="4" t="str">
        <f t="shared" si="24"/>
        <v>P0000273</v>
      </c>
      <c r="D286" s="5" t="s">
        <v>1447</v>
      </c>
      <c r="E286" s="4" t="s">
        <v>6</v>
      </c>
      <c r="F286" s="6">
        <v>0</v>
      </c>
      <c r="G286" s="7" t="s">
        <v>1739</v>
      </c>
      <c r="H286" s="3">
        <v>10</v>
      </c>
      <c r="I286" s="1" t="s">
        <v>1698</v>
      </c>
      <c r="J286" s="1">
        <f t="shared" si="20"/>
        <v>1</v>
      </c>
      <c r="K286" s="4">
        <v>3</v>
      </c>
      <c r="L286" s="1">
        <f t="shared" si="21"/>
        <v>1</v>
      </c>
      <c r="N286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('1','P0000273','ສາມທາງລົດ SIZE  315 X 160  PVC - U     ສີເທົາ ','','','','', '', '','','ອັນ',1,3,2,NOW(), 0, '0000-00-00 00:00:00', 0, '3',0,0 ); </v>
      </c>
      <c r="O286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287" spans="1:15">
      <c r="A287" s="4">
        <v>274</v>
      </c>
      <c r="B287" s="4" t="s">
        <v>2131</v>
      </c>
      <c r="C287" s="4" t="str">
        <f t="shared" si="24"/>
        <v>P0000274</v>
      </c>
      <c r="D287" s="5" t="s">
        <v>1448</v>
      </c>
      <c r="E287" s="4" t="s">
        <v>6</v>
      </c>
      <c r="F287" s="6">
        <v>0</v>
      </c>
      <c r="G287" s="7" t="s">
        <v>1739</v>
      </c>
      <c r="H287" s="3">
        <v>15</v>
      </c>
      <c r="I287" s="1" t="s">
        <v>1698</v>
      </c>
      <c r="J287" s="1">
        <f t="shared" si="20"/>
        <v>1</v>
      </c>
      <c r="K287" s="4">
        <v>3</v>
      </c>
      <c r="L287" s="1">
        <f t="shared" si="21"/>
        <v>1</v>
      </c>
      <c r="N287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('1','P0000274','ສາມທາງລົດ SIZE  315 X 110  PVC - U     ສີເທົາ ','','','','', '', '','','ອັນ',1,3,2,NOW(), 0, '0000-00-00 00:00:00', 0, '3',0,0 ); </v>
      </c>
      <c r="O287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288" spans="1:15">
      <c r="A288" s="4">
        <v>275</v>
      </c>
      <c r="B288" s="4" t="s">
        <v>2131</v>
      </c>
      <c r="C288" s="4" t="str">
        <f t="shared" si="24"/>
        <v>P0000275</v>
      </c>
      <c r="D288" s="5" t="s">
        <v>1449</v>
      </c>
      <c r="E288" s="4" t="s">
        <v>6</v>
      </c>
      <c r="F288" s="6">
        <v>0</v>
      </c>
      <c r="G288" s="7" t="s">
        <v>1739</v>
      </c>
      <c r="H288" s="3">
        <v>3</v>
      </c>
      <c r="I288" s="1" t="s">
        <v>1698</v>
      </c>
      <c r="J288" s="1">
        <f t="shared" si="20"/>
        <v>1</v>
      </c>
      <c r="K288" s="4">
        <v>3</v>
      </c>
      <c r="L288" s="1">
        <f t="shared" si="21"/>
        <v>1</v>
      </c>
      <c r="N288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('1','P0000275','ສາມທາງລົດ SIZE  250 X 160  PVC - U     ສີເທົາ ','','','','', '', '','','ອັນ',1,3,2,NOW(), 0, '0000-00-00 00:00:00', 0, '3',0,0 ); </v>
      </c>
      <c r="O288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89" spans="1:15">
      <c r="A289" s="4">
        <v>276</v>
      </c>
      <c r="B289" s="4" t="s">
        <v>2131</v>
      </c>
      <c r="C289" s="4" t="str">
        <f t="shared" si="24"/>
        <v>P0000276</v>
      </c>
      <c r="D289" s="5" t="s">
        <v>1450</v>
      </c>
      <c r="E289" s="4" t="s">
        <v>6</v>
      </c>
      <c r="F289" s="6">
        <v>0</v>
      </c>
      <c r="G289" s="7" t="s">
        <v>1739</v>
      </c>
      <c r="H289" s="3">
        <v>14</v>
      </c>
      <c r="I289" s="1" t="s">
        <v>1698</v>
      </c>
      <c r="J289" s="1">
        <f t="shared" si="20"/>
        <v>1</v>
      </c>
      <c r="K289" s="4">
        <v>3</v>
      </c>
      <c r="L289" s="1">
        <f t="shared" si="21"/>
        <v>1</v>
      </c>
      <c r="N289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('1','P0000276','ສາມທາງລົດ SIZE  250 X 110  PVC - U     ສີເທົາ ','','','','', '', '','','ອັນ',1,3,2,NOW(), 0, '0000-00-00 00:00:00', 0, '3',0,0 ); </v>
      </c>
      <c r="O289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290" spans="1:15">
      <c r="A290" s="4">
        <v>277</v>
      </c>
      <c r="B290" s="4" t="s">
        <v>2131</v>
      </c>
      <c r="C290" s="4" t="str">
        <f t="shared" si="24"/>
        <v>P0000277</v>
      </c>
      <c r="D290" s="5" t="s">
        <v>1451</v>
      </c>
      <c r="E290" s="4" t="s">
        <v>6</v>
      </c>
      <c r="F290" s="6">
        <v>0</v>
      </c>
      <c r="G290" s="7" t="s">
        <v>1739</v>
      </c>
      <c r="H290" s="3">
        <v>3</v>
      </c>
      <c r="I290" s="1" t="s">
        <v>1698</v>
      </c>
      <c r="J290" s="1">
        <f t="shared" si="20"/>
        <v>1</v>
      </c>
      <c r="K290" s="4">
        <v>3</v>
      </c>
      <c r="L290" s="1">
        <f t="shared" si="21"/>
        <v>1</v>
      </c>
      <c r="N290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('1','P0000277','ສາມທາງລົດ SIZE  200 X 140  PVC - U     ສີເທົາ ','','','','', '', '','','ອັນ',1,3,2,NOW(), 0, '0000-00-00 00:00:00', 0, '3',0,0 ); </v>
      </c>
      <c r="O290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91" spans="1:15">
      <c r="A291" s="4">
        <v>278</v>
      </c>
      <c r="B291" s="4" t="s">
        <v>2131</v>
      </c>
      <c r="C291" s="4" t="str">
        <f t="shared" si="24"/>
        <v>P0000278</v>
      </c>
      <c r="D291" s="5" t="s">
        <v>1452</v>
      </c>
      <c r="E291" s="4" t="s">
        <v>6</v>
      </c>
      <c r="F291" s="6">
        <v>0</v>
      </c>
      <c r="G291" s="7" t="s">
        <v>1739</v>
      </c>
      <c r="H291" s="3">
        <v>4</v>
      </c>
      <c r="I291" s="1" t="s">
        <v>1698</v>
      </c>
      <c r="J291" s="1">
        <f t="shared" si="20"/>
        <v>1</v>
      </c>
      <c r="K291" s="4">
        <v>3</v>
      </c>
      <c r="L291" s="1">
        <f t="shared" si="21"/>
        <v>1</v>
      </c>
      <c r="N291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('1','P0000278','ສາມທາງລົດ SIZE  160 X 140  PVC - U     ສີເທົາ ','','','','', '', '','','ອັນ',1,3,2,NOW(), 0, '0000-00-00 00:00:00', 0, '3',0,0 ); </v>
      </c>
      <c r="O291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92" spans="1:15">
      <c r="A292" s="4">
        <v>279</v>
      </c>
      <c r="B292" s="4" t="s">
        <v>2131</v>
      </c>
      <c r="C292" s="4" t="str">
        <f t="shared" si="24"/>
        <v>P0000279</v>
      </c>
      <c r="D292" s="5" t="s">
        <v>1453</v>
      </c>
      <c r="E292" s="4" t="s">
        <v>6</v>
      </c>
      <c r="F292" s="6">
        <v>0</v>
      </c>
      <c r="G292" s="7" t="s">
        <v>1739</v>
      </c>
      <c r="H292" s="3">
        <v>6</v>
      </c>
      <c r="I292" s="1" t="s">
        <v>1698</v>
      </c>
      <c r="J292" s="1">
        <f t="shared" si="20"/>
        <v>1</v>
      </c>
      <c r="K292" s="4">
        <v>3</v>
      </c>
      <c r="L292" s="1">
        <f t="shared" si="21"/>
        <v>1</v>
      </c>
      <c r="N292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('1','P0000279','ສາມທາງລົດ SIZE  160 X   90  PVC - U     ສີເທົາ ','','','','', '', '','','ອັນ',1,3,2,NOW(), 0, '0000-00-00 00:00:00', 0, '3',0,0 ); </v>
      </c>
      <c r="O292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93" spans="1:15">
      <c r="A293" s="4">
        <v>280</v>
      </c>
      <c r="B293" s="4" t="s">
        <v>2131</v>
      </c>
      <c r="C293" s="4" t="str">
        <f t="shared" si="24"/>
        <v>P0000280</v>
      </c>
      <c r="D293" s="5" t="s">
        <v>1454</v>
      </c>
      <c r="E293" s="4" t="s">
        <v>6</v>
      </c>
      <c r="F293" s="6">
        <v>0</v>
      </c>
      <c r="G293" s="7" t="s">
        <v>1739</v>
      </c>
      <c r="H293" s="3">
        <v>20</v>
      </c>
      <c r="I293" s="1" t="s">
        <v>1698</v>
      </c>
      <c r="J293" s="1">
        <f t="shared" si="20"/>
        <v>1</v>
      </c>
      <c r="K293" s="4">
        <v>3</v>
      </c>
      <c r="L293" s="1">
        <f t="shared" si="21"/>
        <v>1</v>
      </c>
      <c r="N293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('1','P0000280','ສາມທາງລົດ SIZE  140 X  110  PVC - U     ສີເທົາ ','','','','', '', '','','ອັນ',1,3,2,NOW(), 0, '0000-00-00 00:00:00', 0, '3',0,0 ); </v>
      </c>
      <c r="O293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294" spans="1:15">
      <c r="A294" s="4">
        <v>281</v>
      </c>
      <c r="B294" s="4" t="s">
        <v>2131</v>
      </c>
      <c r="C294" s="4" t="str">
        <f t="shared" si="24"/>
        <v>P0000281</v>
      </c>
      <c r="D294" s="5" t="s">
        <v>1455</v>
      </c>
      <c r="E294" s="4" t="s">
        <v>6</v>
      </c>
      <c r="F294" s="6">
        <v>0</v>
      </c>
      <c r="G294" s="7" t="s">
        <v>1739</v>
      </c>
      <c r="H294" s="3">
        <v>5</v>
      </c>
      <c r="I294" s="1" t="s">
        <v>1698</v>
      </c>
      <c r="J294" s="1">
        <f t="shared" si="20"/>
        <v>1</v>
      </c>
      <c r="K294" s="4">
        <v>3</v>
      </c>
      <c r="L294" s="1">
        <f t="shared" si="21"/>
        <v>1</v>
      </c>
      <c r="N294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('1','P0000281','ສາມທາງລົດ SIZE  140 X   90  PVC - U     ສີເທົາ ','','','','', '', '','','ອັນ',1,3,2,NOW(), 0, '0000-00-00 00:00:00', 0, '3',0,0 ); </v>
      </c>
      <c r="O294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95" spans="1:15">
      <c r="A295" s="4">
        <v>282</v>
      </c>
      <c r="B295" s="4" t="s">
        <v>2131</v>
      </c>
      <c r="C295" s="4" t="str">
        <f t="shared" si="24"/>
        <v>P0000282</v>
      </c>
      <c r="D295" s="5" t="s">
        <v>1456</v>
      </c>
      <c r="E295" s="4" t="s">
        <v>6</v>
      </c>
      <c r="F295" s="6">
        <v>0</v>
      </c>
      <c r="G295" s="7" t="s">
        <v>1739</v>
      </c>
      <c r="H295" s="3">
        <v>1</v>
      </c>
      <c r="I295" s="1" t="s">
        <v>1698</v>
      </c>
      <c r="J295" s="1">
        <f t="shared" si="20"/>
        <v>1</v>
      </c>
      <c r="K295" s="4">
        <v>3</v>
      </c>
      <c r="L295" s="1">
        <f t="shared" si="21"/>
        <v>1</v>
      </c>
      <c r="N295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('1','P0000282','ສາມທາງລົດ SIZE  110 X   90  PVC - U     ສີເທົາ ','','','','', '', '','','ອັນ',1,3,2,NOW(), 0, '0000-00-00 00:00:00', 0, '3',0,0 ); </v>
      </c>
      <c r="O295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96" spans="1:15">
      <c r="A296" s="4">
        <v>283</v>
      </c>
      <c r="B296" s="4" t="s">
        <v>2131</v>
      </c>
      <c r="C296" s="4" t="str">
        <f t="shared" si="24"/>
        <v>P0000283</v>
      </c>
      <c r="D296" s="5" t="s">
        <v>1457</v>
      </c>
      <c r="E296" s="4" t="s">
        <v>6</v>
      </c>
      <c r="F296" s="6">
        <v>0</v>
      </c>
      <c r="G296" s="7" t="s">
        <v>1739</v>
      </c>
      <c r="H296" s="3">
        <v>1</v>
      </c>
      <c r="I296" s="1" t="s">
        <v>1698</v>
      </c>
      <c r="J296" s="1">
        <f t="shared" si="20"/>
        <v>1</v>
      </c>
      <c r="K296" s="4">
        <v>3</v>
      </c>
      <c r="L296" s="1">
        <f t="shared" si="21"/>
        <v>1</v>
      </c>
      <c r="N296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('1','P0000283','ສາມທາງລົດ SIZE  110 X   63  PVC - U     ສີເທົາ ','','','','', '', '','','ອັນ',1,3,2,NOW(), 0, '0000-00-00 00:00:00', 0, '3',0,0 ); </v>
      </c>
      <c r="O296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97" spans="1:15">
      <c r="A297" s="4">
        <v>284</v>
      </c>
      <c r="B297" s="4" t="s">
        <v>2131</v>
      </c>
      <c r="C297" s="4" t="str">
        <f t="shared" si="24"/>
        <v>P0000284</v>
      </c>
      <c r="D297" s="5" t="s">
        <v>1458</v>
      </c>
      <c r="E297" s="4" t="s">
        <v>6</v>
      </c>
      <c r="F297" s="6">
        <v>0</v>
      </c>
      <c r="G297" s="7" t="s">
        <v>1739</v>
      </c>
      <c r="H297" s="3">
        <v>1</v>
      </c>
      <c r="I297" s="1" t="s">
        <v>1698</v>
      </c>
      <c r="J297" s="1">
        <f t="shared" si="20"/>
        <v>1</v>
      </c>
      <c r="K297" s="4">
        <v>3</v>
      </c>
      <c r="L297" s="1">
        <f t="shared" si="21"/>
        <v>1</v>
      </c>
      <c r="N297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('1','P0000284','ສາມທາງລົດ SIZE  110 X   50  PVC - U     ສີເທົາ ','','','','', '', '','','ອັນ',1,3,2,NOW(), 0, '0000-00-00 00:00:00', 0, '3',0,0 ); </v>
      </c>
      <c r="O297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98" spans="1:15">
      <c r="A298" s="4">
        <v>285</v>
      </c>
      <c r="B298" s="4" t="s">
        <v>2131</v>
      </c>
      <c r="C298" s="4" t="str">
        <f t="shared" si="24"/>
        <v>P0000285</v>
      </c>
      <c r="D298" s="5" t="s">
        <v>1459</v>
      </c>
      <c r="E298" s="4" t="s">
        <v>6</v>
      </c>
      <c r="F298" s="6">
        <v>0</v>
      </c>
      <c r="G298" s="7" t="s">
        <v>1739</v>
      </c>
      <c r="H298" s="3">
        <v>2</v>
      </c>
      <c r="I298" s="1" t="s">
        <v>1698</v>
      </c>
      <c r="J298" s="1">
        <f t="shared" si="20"/>
        <v>1</v>
      </c>
      <c r="K298" s="4">
        <v>3</v>
      </c>
      <c r="L298" s="1">
        <f t="shared" si="21"/>
        <v>1</v>
      </c>
      <c r="N298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('1','P0000285','ສາມທາງລົດ SIZE    90 X   75  PVC - U     ສີເທົາ ','','','','', '', '','','ອັນ',1,3,2,NOW(), 0, '0000-00-00 00:00:00', 0, '3',0,0 ); </v>
      </c>
      <c r="O298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99" spans="1:15">
      <c r="A299" s="4">
        <v>286</v>
      </c>
      <c r="B299" s="4" t="s">
        <v>2131</v>
      </c>
      <c r="C299" s="4" t="str">
        <f t="shared" si="24"/>
        <v>P0000286</v>
      </c>
      <c r="D299" s="5" t="s">
        <v>1460</v>
      </c>
      <c r="E299" s="4" t="s">
        <v>6</v>
      </c>
      <c r="F299" s="6">
        <v>0</v>
      </c>
      <c r="G299" s="7" t="s">
        <v>1739</v>
      </c>
      <c r="H299" s="3">
        <v>4</v>
      </c>
      <c r="I299" s="1" t="s">
        <v>1698</v>
      </c>
      <c r="J299" s="1">
        <f t="shared" si="20"/>
        <v>1</v>
      </c>
      <c r="K299" s="4">
        <v>3</v>
      </c>
      <c r="L299" s="1">
        <f t="shared" si="21"/>
        <v>1</v>
      </c>
      <c r="N299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('1','P0000286','ສາມທາງລົດ SIZE    90 X   63  PVC - U     ສີເທົາ ','','','','', '', '','','ອັນ',1,3,2,NOW(), 0, '0000-00-00 00:00:00', 0, '3',0,0 ); </v>
      </c>
      <c r="O299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00" spans="1:15">
      <c r="A300" s="4">
        <v>287</v>
      </c>
      <c r="B300" s="4" t="s">
        <v>2131</v>
      </c>
      <c r="C300" s="4" t="str">
        <f t="shared" si="24"/>
        <v>P0000287</v>
      </c>
      <c r="D300" s="5" t="s">
        <v>1461</v>
      </c>
      <c r="E300" s="4" t="s">
        <v>6</v>
      </c>
      <c r="F300" s="6">
        <v>0</v>
      </c>
      <c r="G300" s="7" t="s">
        <v>1739</v>
      </c>
      <c r="H300" s="3">
        <v>5</v>
      </c>
      <c r="I300" s="1" t="s">
        <v>1698</v>
      </c>
      <c r="J300" s="1">
        <f t="shared" si="20"/>
        <v>1</v>
      </c>
      <c r="K300" s="4">
        <v>3</v>
      </c>
      <c r="L300" s="1">
        <f t="shared" si="21"/>
        <v>1</v>
      </c>
      <c r="N300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('1','P0000287','ສາມທາງລົດ SIZE    90 X   50  PVC - U     ສີເທົາ ','','','','', '', '','','ອັນ',1,3,2,NOW(), 0, '0000-00-00 00:00:00', 0, '3',0,0 ); </v>
      </c>
      <c r="O300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01" spans="1:15">
      <c r="A301" s="4">
        <v>288</v>
      </c>
      <c r="B301" s="4" t="s">
        <v>2131</v>
      </c>
      <c r="C301" s="4" t="str">
        <f t="shared" si="24"/>
        <v>P0000288</v>
      </c>
      <c r="D301" s="5" t="s">
        <v>1462</v>
      </c>
      <c r="E301" s="4" t="s">
        <v>6</v>
      </c>
      <c r="F301" s="6">
        <v>0</v>
      </c>
      <c r="G301" s="7" t="s">
        <v>1739</v>
      </c>
      <c r="H301" s="3">
        <v>3</v>
      </c>
      <c r="I301" s="1" t="s">
        <v>1698</v>
      </c>
      <c r="J301" s="1">
        <f t="shared" si="20"/>
        <v>1</v>
      </c>
      <c r="K301" s="4">
        <v>3</v>
      </c>
      <c r="L301" s="1">
        <f t="shared" si="21"/>
        <v>1</v>
      </c>
      <c r="N301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('1','P0000288','ສາມທາງລົດ SIZE    75 X   63  PVC - U     ສີເທົາ ','','','','', '', '','','ອັນ',1,3,2,NOW(), 0, '0000-00-00 00:00:00', 0, '3',0,0 ); </v>
      </c>
      <c r="O301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02" spans="1:15">
      <c r="A302" s="4">
        <v>289</v>
      </c>
      <c r="B302" s="4" t="s">
        <v>2131</v>
      </c>
      <c r="C302" s="4" t="str">
        <f t="shared" si="24"/>
        <v>P0000289</v>
      </c>
      <c r="D302" s="5" t="s">
        <v>1463</v>
      </c>
      <c r="E302" s="4" t="s">
        <v>6</v>
      </c>
      <c r="F302" s="6">
        <v>0</v>
      </c>
      <c r="G302" s="7" t="s">
        <v>1739</v>
      </c>
      <c r="H302" s="3">
        <v>10</v>
      </c>
      <c r="I302" s="1" t="s">
        <v>1698</v>
      </c>
      <c r="J302" s="1">
        <f t="shared" si="20"/>
        <v>1</v>
      </c>
      <c r="K302" s="4">
        <v>3</v>
      </c>
      <c r="L302" s="1">
        <f t="shared" si="21"/>
        <v>1</v>
      </c>
      <c r="N302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('1','P0000289','ສາມທາງລົດ SIZE    75 X   32  PVC - U     ສີເທົາ ','','','','', '', '','','ອັນ',1,3,2,NOW(), 0, '0000-00-00 00:00:00', 0, '3',0,0 ); </v>
      </c>
      <c r="O302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303" spans="1:15">
      <c r="A303" s="4">
        <v>290</v>
      </c>
      <c r="B303" s="4" t="s">
        <v>2131</v>
      </c>
      <c r="C303" s="4" t="str">
        <f t="shared" si="24"/>
        <v>P0000290</v>
      </c>
      <c r="D303" s="5" t="s">
        <v>1464</v>
      </c>
      <c r="E303" s="4" t="s">
        <v>6</v>
      </c>
      <c r="F303" s="6">
        <v>0</v>
      </c>
      <c r="G303" s="7" t="s">
        <v>1739</v>
      </c>
      <c r="H303" s="3">
        <v>162</v>
      </c>
      <c r="I303" s="1" t="s">
        <v>1698</v>
      </c>
      <c r="J303" s="1">
        <f t="shared" si="20"/>
        <v>1</v>
      </c>
      <c r="K303" s="4">
        <v>3</v>
      </c>
      <c r="L303" s="1">
        <f t="shared" si="21"/>
        <v>1</v>
      </c>
      <c r="N303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('1','P0000290','ສາມທາງລົດ SIZE    63 X   25  PVC - U     ສີເທົາ ','','','','', '', '','','ອັນ',1,3,2,NOW(), 0, '0000-00-00 00:00:00', 0, '3',0,0 ); </v>
      </c>
      <c r="O303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0,0,'162', 1, 1, 2, NOW(), 'ຮັບສິນຄ້າເຂົ້າໃໝ່', 'admin',' 0',0,0,0,'', '1','1','0000-00-00','-',NOW(),'-',NOW(),'-',NOW(),'1','1','','','');</v>
      </c>
    </row>
    <row r="304" spans="1:15">
      <c r="A304" s="4">
        <v>291</v>
      </c>
      <c r="B304" s="4" t="s">
        <v>2131</v>
      </c>
      <c r="C304" s="4" t="str">
        <f t="shared" si="24"/>
        <v>P0000291</v>
      </c>
      <c r="D304" s="5" t="s">
        <v>1465</v>
      </c>
      <c r="E304" s="4" t="s">
        <v>6</v>
      </c>
      <c r="F304" s="6">
        <v>0</v>
      </c>
      <c r="G304" s="7" t="s">
        <v>1739</v>
      </c>
      <c r="H304" s="3">
        <v>70</v>
      </c>
      <c r="I304" s="1" t="s">
        <v>1698</v>
      </c>
      <c r="J304" s="1">
        <f t="shared" si="20"/>
        <v>1</v>
      </c>
      <c r="K304" s="4">
        <v>3</v>
      </c>
      <c r="L304" s="1">
        <f t="shared" si="21"/>
        <v>1</v>
      </c>
      <c r="N304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('1','P0000291','ສາມທາງລົດ SIZE    63 X   32  PVC - U     ສີເທົາ ','','','','', '', '','','ອັນ',1,3,2,NOW(), 0, '0000-00-00 00:00:00', 0, '3',0,0 ); </v>
      </c>
      <c r="O304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0,0,'70', 1, 1, 2, NOW(), 'ຮັບສິນຄ້າເຂົ້າໃໝ່', 'admin',' 0',0,0,0,'', '1','1','0000-00-00','-',NOW(),'-',NOW(),'-',NOW(),'1','1','','','');</v>
      </c>
    </row>
    <row r="305" spans="1:15">
      <c r="A305" s="4">
        <v>292</v>
      </c>
      <c r="B305" s="4" t="s">
        <v>2131</v>
      </c>
      <c r="C305" s="4" t="str">
        <f t="shared" si="24"/>
        <v>P0000292</v>
      </c>
      <c r="D305" s="5" t="s">
        <v>1466</v>
      </c>
      <c r="E305" s="4" t="s">
        <v>6</v>
      </c>
      <c r="F305" s="6">
        <v>0</v>
      </c>
      <c r="G305" s="7" t="s">
        <v>1739</v>
      </c>
      <c r="H305" s="3">
        <v>8</v>
      </c>
      <c r="I305" s="1" t="s">
        <v>1698</v>
      </c>
      <c r="J305" s="1">
        <f t="shared" si="20"/>
        <v>1</v>
      </c>
      <c r="K305" s="4">
        <v>3</v>
      </c>
      <c r="L305" s="1">
        <f t="shared" si="21"/>
        <v>1</v>
      </c>
      <c r="N305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('1','P0000292','ສາມທາງລົດ SIZE    50 X   20  PVC - U     ສີເທົາ ','','','','', '', '','','ອັນ',1,3,2,NOW(), 0, '0000-00-00 00:00:00', 0, '3',0,0 ); </v>
      </c>
      <c r="O305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306" spans="1:15">
      <c r="A306" s="4">
        <v>293</v>
      </c>
      <c r="B306" s="4" t="s">
        <v>2131</v>
      </c>
      <c r="C306" s="4" t="str">
        <f t="shared" si="24"/>
        <v>P0000293</v>
      </c>
      <c r="D306" s="5" t="s">
        <v>1467</v>
      </c>
      <c r="E306" s="4" t="s">
        <v>6</v>
      </c>
      <c r="F306" s="6">
        <v>0</v>
      </c>
      <c r="G306" s="7" t="s">
        <v>1739</v>
      </c>
      <c r="H306" s="3">
        <v>91</v>
      </c>
      <c r="I306" s="1" t="s">
        <v>1698</v>
      </c>
      <c r="J306" s="1">
        <f t="shared" si="20"/>
        <v>1</v>
      </c>
      <c r="K306" s="4">
        <v>3</v>
      </c>
      <c r="L306" s="1">
        <f t="shared" si="21"/>
        <v>1</v>
      </c>
      <c r="N306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('1','P0000293','ສາມທາງລົດ SIZE    32 X   20  PVC - U     ສີເທົາ ','','','','', '', '','','ອັນ',1,3,2,NOW(), 0, '0000-00-00 00:00:00', 0, '3',0,0 ); </v>
      </c>
      <c r="O306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0,0,'91', 1, 1, 2, NOW(), 'ຮັບສິນຄ້າເຂົ້າໃໝ່', 'admin',' 0',0,0,0,'', '1','1','0000-00-00','-',NOW(),'-',NOW(),'-',NOW(),'1','1','','','');</v>
      </c>
    </row>
    <row r="307" spans="1:15">
      <c r="A307" s="4">
        <v>294</v>
      </c>
      <c r="B307" s="4" t="s">
        <v>2131</v>
      </c>
      <c r="C307" s="4" t="str">
        <f t="shared" si="24"/>
        <v>P0000294</v>
      </c>
      <c r="D307" s="5" t="s">
        <v>1468</v>
      </c>
      <c r="E307" s="4" t="s">
        <v>6</v>
      </c>
      <c r="F307" s="6">
        <v>0</v>
      </c>
      <c r="G307" s="7" t="s">
        <v>1739</v>
      </c>
      <c r="H307" s="3">
        <v>36</v>
      </c>
      <c r="I307" s="1" t="s">
        <v>1698</v>
      </c>
      <c r="J307" s="1">
        <f t="shared" si="20"/>
        <v>1</v>
      </c>
      <c r="K307" s="4">
        <v>3</v>
      </c>
      <c r="L307" s="1">
        <f t="shared" si="21"/>
        <v>1</v>
      </c>
      <c r="N307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('1','P0000294','ສາມທາງ  SIZE   140     PVC - U     ສີເທົາ ','','','','', '', '','','ອັນ',1,3,2,NOW(), 0, '0000-00-00 00:00:00', 0, '3',0,0 ); </v>
      </c>
      <c r="O307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0,0,'36', 1, 1, 2, NOW(), 'ຮັບສິນຄ້າເຂົ້າໃໝ່', 'admin',' 0',0,0,0,'', '1','1','0000-00-00','-',NOW(),'-',NOW(),'-',NOW(),'1','1','','','');</v>
      </c>
    </row>
    <row r="308" spans="1:15">
      <c r="A308" s="4">
        <v>295</v>
      </c>
      <c r="B308" s="4" t="s">
        <v>2131</v>
      </c>
      <c r="C308" s="4" t="str">
        <f t="shared" si="24"/>
        <v>P0000295</v>
      </c>
      <c r="D308" s="5" t="s">
        <v>1469</v>
      </c>
      <c r="E308" s="4" t="s">
        <v>6</v>
      </c>
      <c r="F308" s="6">
        <v>0</v>
      </c>
      <c r="G308" s="7" t="s">
        <v>1739</v>
      </c>
      <c r="H308" s="3">
        <v>4</v>
      </c>
      <c r="I308" s="1" t="s">
        <v>1698</v>
      </c>
      <c r="J308" s="1">
        <f t="shared" si="20"/>
        <v>1</v>
      </c>
      <c r="K308" s="4">
        <v>3</v>
      </c>
      <c r="L308" s="1">
        <f t="shared" si="21"/>
        <v>1</v>
      </c>
      <c r="N308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('1','P0000295','ສາມທາງ  SIZE     90     PVC - U     ສີເທົາ ','','','','', '', '','','ອັນ',1,3,2,NOW(), 0, '0000-00-00 00:00:00', 0, '3',0,0 ); </v>
      </c>
      <c r="O308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09" spans="1:15">
      <c r="A309" s="4">
        <v>296</v>
      </c>
      <c r="B309" s="4" t="s">
        <v>2131</v>
      </c>
      <c r="C309" s="4" t="str">
        <f t="shared" si="24"/>
        <v>P0000296</v>
      </c>
      <c r="D309" s="5" t="s">
        <v>1470</v>
      </c>
      <c r="E309" s="4" t="s">
        <v>6</v>
      </c>
      <c r="F309" s="6">
        <v>0</v>
      </c>
      <c r="G309" s="7" t="s">
        <v>1739</v>
      </c>
      <c r="H309" s="3">
        <v>14</v>
      </c>
      <c r="I309" s="1" t="s">
        <v>1698</v>
      </c>
      <c r="J309" s="1">
        <f t="shared" si="20"/>
        <v>1</v>
      </c>
      <c r="K309" s="4">
        <v>3</v>
      </c>
      <c r="L309" s="1">
        <f t="shared" si="21"/>
        <v>1</v>
      </c>
      <c r="N309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('1','P0000296','ສາມທາງ  SIZE     63     PVC - U     ສີເທົາ ','','','','', '', '','','ອັນ',1,3,2,NOW(), 0, '0000-00-00 00:00:00', 0, '3',0,0 ); </v>
      </c>
      <c r="O309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310" spans="1:15">
      <c r="A310" s="4">
        <v>297</v>
      </c>
      <c r="B310" s="4" t="s">
        <v>2131</v>
      </c>
      <c r="C310" s="4" t="str">
        <f t="shared" si="24"/>
        <v>P0000297</v>
      </c>
      <c r="D310" s="5" t="s">
        <v>1471</v>
      </c>
      <c r="E310" s="4" t="s">
        <v>6</v>
      </c>
      <c r="F310" s="6">
        <v>0</v>
      </c>
      <c r="G310" s="7" t="s">
        <v>1739</v>
      </c>
      <c r="H310" s="3">
        <v>3</v>
      </c>
      <c r="I310" s="1" t="s">
        <v>1698</v>
      </c>
      <c r="J310" s="1">
        <f t="shared" si="20"/>
        <v>1</v>
      </c>
      <c r="K310" s="4">
        <v>3</v>
      </c>
      <c r="L310" s="1">
        <f t="shared" si="21"/>
        <v>1</v>
      </c>
      <c r="N310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('1','P0000297','ສາມທາງ  SIZE     50     PVC - U     ສີເທົາ ','','','','', '', '','','ອັນ',1,3,2,NOW(), 0, '0000-00-00 00:00:00', 0, '3',0,0 ); </v>
      </c>
      <c r="O310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11" spans="1:15">
      <c r="A311" s="4">
        <v>298</v>
      </c>
      <c r="B311" s="4" t="s">
        <v>2131</v>
      </c>
      <c r="C311" s="4" t="str">
        <f t="shared" si="24"/>
        <v>P0000298</v>
      </c>
      <c r="D311" s="5" t="s">
        <v>1472</v>
      </c>
      <c r="E311" s="4" t="s">
        <v>6</v>
      </c>
      <c r="F311" s="6">
        <v>0</v>
      </c>
      <c r="G311" s="7" t="s">
        <v>1739</v>
      </c>
      <c r="H311" s="3">
        <v>2</v>
      </c>
      <c r="I311" s="1" t="s">
        <v>1698</v>
      </c>
      <c r="J311" s="1">
        <f t="shared" si="20"/>
        <v>1</v>
      </c>
      <c r="K311" s="4">
        <v>3</v>
      </c>
      <c r="L311" s="1">
        <f t="shared" si="21"/>
        <v>1</v>
      </c>
      <c r="N311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('1','P0000298','ສາມທາງ  SIZE     32     PVC - U     ສີເທົາ ','','','','', '', '','','ອັນ',1,3,2,NOW(), 0, '0000-00-00 00:00:00', 0, '3',0,0 ); </v>
      </c>
      <c r="O311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12" spans="1:15" s="4" customFormat="1">
      <c r="A312" s="4">
        <v>299</v>
      </c>
      <c r="C312" s="4" t="str">
        <f t="shared" si="24"/>
        <v>P0000299</v>
      </c>
      <c r="D312" s="5" t="s">
        <v>1764</v>
      </c>
      <c r="E312" s="4" t="s">
        <v>8</v>
      </c>
      <c r="F312" s="6">
        <v>151199.4</v>
      </c>
      <c r="G312" s="4" t="s">
        <v>1739</v>
      </c>
      <c r="H312" s="7">
        <v>1</v>
      </c>
      <c r="I312" s="1" t="s">
        <v>1669</v>
      </c>
      <c r="J312" s="1">
        <f t="shared" si="20"/>
        <v>3</v>
      </c>
      <c r="K312" s="4">
        <v>3</v>
      </c>
      <c r="L312" s="1">
        <f t="shared" si="21"/>
        <v>1</v>
      </c>
      <c r="N312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('3','P0000299','ຊຸດທໍ່ນ້ຳຖີ້ມ GLOBO GA-01-123-50','','','','', '', '','','ຊຸດ',1,3,2,NOW(), 0, '0000-00-00 00:00:00', 0, '3',0,0 ); </v>
      </c>
      <c r="O312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151199.4',0,0,0,'', '1','1','0000-00-00','-',NOW(),'-',NOW(),'-',NOW(),'1','1','','','');</v>
      </c>
    </row>
    <row r="313" spans="1:15" s="4" customFormat="1">
      <c r="A313" s="4">
        <v>300</v>
      </c>
      <c r="C313" s="4" t="str">
        <f t="shared" si="24"/>
        <v>P0000300</v>
      </c>
      <c r="D313" s="5" t="s">
        <v>1774</v>
      </c>
      <c r="E313" s="4" t="s">
        <v>6</v>
      </c>
      <c r="F313" s="6">
        <v>750</v>
      </c>
      <c r="G313" s="4" t="s">
        <v>1738</v>
      </c>
      <c r="H313" s="7">
        <v>2</v>
      </c>
      <c r="I313" s="5" t="s">
        <v>1685</v>
      </c>
      <c r="J313" s="1">
        <f t="shared" si="20"/>
        <v>4</v>
      </c>
      <c r="K313" s="4">
        <v>3</v>
      </c>
      <c r="L313" s="1">
        <f t="shared" si="21"/>
        <v>3</v>
      </c>
      <c r="N313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('4','P0000300','ເຊັກວາວສະປິງ Eurostop  1 1/2"','','','','', '', '','','ອັນ',1,3,2,NOW(), 0, '0000-00-00 00:00:00', 0, '3',0,0 ); </v>
      </c>
      <c r="O313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750',0,0,0,'', '1','1','0000-00-00','-',NOW(),'-',NOW(),'-',NOW(),'3','1','','','');</v>
      </c>
    </row>
    <row r="314" spans="1:15" s="4" customFormat="1">
      <c r="A314" s="4">
        <v>301</v>
      </c>
      <c r="C314" s="4" t="str">
        <f t="shared" si="24"/>
        <v>P0000301</v>
      </c>
      <c r="D314" s="5" t="s">
        <v>1775</v>
      </c>
      <c r="E314" s="4" t="s">
        <v>6</v>
      </c>
      <c r="F314" s="6">
        <v>1300</v>
      </c>
      <c r="G314" s="4" t="s">
        <v>1738</v>
      </c>
      <c r="H314" s="7">
        <v>2</v>
      </c>
      <c r="I314" s="5" t="s">
        <v>1685</v>
      </c>
      <c r="J314" s="1">
        <f t="shared" si="20"/>
        <v>4</v>
      </c>
      <c r="K314" s="4">
        <v>3</v>
      </c>
      <c r="L314" s="1">
        <f t="shared" si="21"/>
        <v>3</v>
      </c>
      <c r="N314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('4','P0000301','ເຊັກວາວສະປິງ Eurostop  2"','','','','', '', '','','ອັນ',1,3,2,NOW(), 0, '0000-00-00 00:00:00', 0, '3',0,0 ); </v>
      </c>
      <c r="O314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1300',0,0,0,'', '1','1','0000-00-00','-',NOW(),'-',NOW(),'-',NOW(),'3','1','','','');</v>
      </c>
    </row>
    <row r="315" spans="1:15" s="4" customFormat="1">
      <c r="A315" s="4">
        <v>302</v>
      </c>
      <c r="C315" s="4" t="str">
        <f t="shared" si="24"/>
        <v>P0000302</v>
      </c>
      <c r="D315" s="5" t="s">
        <v>1776</v>
      </c>
      <c r="E315" s="4" t="s">
        <v>6</v>
      </c>
      <c r="F315" s="6">
        <v>498</v>
      </c>
      <c r="G315" s="4" t="s">
        <v>1738</v>
      </c>
      <c r="H315" s="7">
        <v>1</v>
      </c>
      <c r="I315" s="5" t="s">
        <v>1685</v>
      </c>
      <c r="J315" s="1">
        <f t="shared" si="20"/>
        <v>4</v>
      </c>
      <c r="K315" s="4">
        <v>3</v>
      </c>
      <c r="L315" s="1">
        <f t="shared" si="21"/>
        <v>3</v>
      </c>
      <c r="N315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('4','P0000302','ເຊັກວາວສະປິງ  ANA  2"','','','','', '', '','','ອັນ',1,3,2,NOW(), 0, '0000-00-00 00:00:00', 0, '3',0,0 ); </v>
      </c>
      <c r="O315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498',0,0,0,'', '1','1','0000-00-00','-',NOW(),'-',NOW(),'-',NOW(),'3','1','','','');</v>
      </c>
    </row>
    <row r="316" spans="1:15">
      <c r="A316" s="4">
        <v>303</v>
      </c>
      <c r="B316" s="4" t="s">
        <v>2130</v>
      </c>
      <c r="C316" s="4" t="str">
        <f t="shared" si="24"/>
        <v>P0000303</v>
      </c>
      <c r="D316" s="5" t="s">
        <v>1307</v>
      </c>
      <c r="E316" s="4" t="s">
        <v>6</v>
      </c>
      <c r="F316" s="6">
        <v>0</v>
      </c>
      <c r="G316" s="4" t="s">
        <v>1739</v>
      </c>
      <c r="H316" s="3">
        <v>1</v>
      </c>
      <c r="I316" s="1" t="s">
        <v>1698</v>
      </c>
      <c r="J316" s="1">
        <f t="shared" si="20"/>
        <v>1</v>
      </c>
      <c r="K316" s="4">
        <v>3</v>
      </c>
      <c r="L316" s="1">
        <f t="shared" si="21"/>
        <v>1</v>
      </c>
      <c r="N316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('1','P0000303','ເຊັກວາວສະປິງ   2"','','','','', '', '','','ອັນ',1,3,2,NOW(), 0, '0000-00-00 00:00:00', 0, '3',0,0 ); </v>
      </c>
      <c r="O316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17" spans="1:15" s="4" customFormat="1">
      <c r="A317" s="4">
        <v>304</v>
      </c>
      <c r="C317" s="4" t="str">
        <f t="shared" si="24"/>
        <v>P0000304</v>
      </c>
      <c r="D317" s="5" t="s">
        <v>1777</v>
      </c>
      <c r="E317" s="4" t="s">
        <v>6</v>
      </c>
      <c r="F317" s="6">
        <v>7500</v>
      </c>
      <c r="G317" s="4" t="s">
        <v>1738</v>
      </c>
      <c r="H317" s="7">
        <v>1</v>
      </c>
      <c r="I317" s="5" t="s">
        <v>1685</v>
      </c>
      <c r="J317" s="1">
        <f t="shared" si="20"/>
        <v>4</v>
      </c>
      <c r="K317" s="4">
        <v>3</v>
      </c>
      <c r="L317" s="1">
        <f t="shared" si="21"/>
        <v>3</v>
      </c>
      <c r="N317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('4','P0000304','ໂຊລິນອຍ  2'' SECO AC220V 2W 500 - 50','','','','', '', '','','ອັນ',1,3,2,NOW(), 0, '0000-00-00 00:00:00', 0, '3',0,0 ); </v>
      </c>
      <c r="O317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7500',0,0,0,'', '1','1','0000-00-00','-',NOW(),'-',NOW(),'-',NOW(),'3','1','','','');</v>
      </c>
    </row>
    <row r="318" spans="1:15">
      <c r="A318" s="4">
        <v>305</v>
      </c>
      <c r="B318" s="4" t="s">
        <v>2130</v>
      </c>
      <c r="C318" s="4" t="str">
        <f t="shared" si="24"/>
        <v>P0000305</v>
      </c>
      <c r="D318" s="5" t="s">
        <v>1312</v>
      </c>
      <c r="E318" s="4" t="s">
        <v>8</v>
      </c>
      <c r="F318" s="6">
        <v>0</v>
      </c>
      <c r="G318" s="4" t="s">
        <v>1739</v>
      </c>
      <c r="H318" s="3">
        <v>11</v>
      </c>
      <c r="I318" s="1" t="s">
        <v>1698</v>
      </c>
      <c r="J318" s="1">
        <f t="shared" si="20"/>
        <v>1</v>
      </c>
      <c r="K318" s="4">
        <v>3</v>
      </c>
      <c r="L318" s="1">
        <f t="shared" si="21"/>
        <v>1</v>
      </c>
      <c r="N318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('1','P0000305','ຊຸດທໍ່ນໍ້າເສຍ   ''ENGLEFIELD''','','','','', '', '','','ຊຸດ',1,3,2,NOW(), 0, '0000-00-00 00:00:00', 0, '3',0,0 ); </v>
      </c>
      <c r="O318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319" spans="1:15">
      <c r="A319" s="4">
        <v>306</v>
      </c>
      <c r="B319" s="4" t="s">
        <v>2130</v>
      </c>
      <c r="C319" s="4" t="str">
        <f t="shared" si="24"/>
        <v>P0000306</v>
      </c>
      <c r="D319" s="5" t="s">
        <v>1313</v>
      </c>
      <c r="E319" s="4" t="s">
        <v>8</v>
      </c>
      <c r="F319" s="6">
        <v>0</v>
      </c>
      <c r="G319" s="4" t="s">
        <v>1739</v>
      </c>
      <c r="H319" s="3">
        <v>21</v>
      </c>
      <c r="I319" s="1" t="s">
        <v>1698</v>
      </c>
      <c r="J319" s="1">
        <f t="shared" si="20"/>
        <v>1</v>
      </c>
      <c r="K319" s="4">
        <v>3</v>
      </c>
      <c r="L319" s="1">
        <f t="shared" si="21"/>
        <v>1</v>
      </c>
      <c r="N319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('1','P0000306','ຊຸດພັດວາວຊັກໂຄກ ''DONMARK'' DO-08A','','','','', '', '','','ຊຸດ',1,3,2,NOW(), 0, '0000-00-00 00:00:00', 0, '3',0,0 ); </v>
      </c>
      <c r="O319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320" spans="1:15">
      <c r="A320" s="4">
        <v>307</v>
      </c>
      <c r="B320" s="4" t="s">
        <v>2130</v>
      </c>
      <c r="C320" s="4" t="str">
        <f t="shared" si="24"/>
        <v>P0000307</v>
      </c>
      <c r="D320" s="5" t="s">
        <v>1347</v>
      </c>
      <c r="E320" s="4" t="s">
        <v>6</v>
      </c>
      <c r="F320" s="6">
        <v>0</v>
      </c>
      <c r="G320" s="4" t="s">
        <v>1739</v>
      </c>
      <c r="H320" s="3">
        <v>165</v>
      </c>
      <c r="I320" s="1" t="s">
        <v>1698</v>
      </c>
      <c r="J320" s="1">
        <f t="shared" si="20"/>
        <v>1</v>
      </c>
      <c r="K320" s="4">
        <v>3</v>
      </c>
      <c r="L320" s="1">
        <f t="shared" si="21"/>
        <v>1</v>
      </c>
      <c r="N320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('1','P0000307','ຕີນເສົາຫ້ອງນ້ຳໂລ  (1)','','','','', '', '','','ອັນ',1,3,2,NOW(), 0, '0000-00-00 00:00:00', 0, '3',0,0 ); </v>
      </c>
      <c r="O320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0,0,'165', 1, 1, 2, NOW(), 'ຮັບສິນຄ້າເຂົ້າໃໝ່', 'admin',' 0',0,0,0,'', '1','1','0000-00-00','-',NOW(),'-',NOW(),'-',NOW(),'1','1','','','');</v>
      </c>
    </row>
    <row r="321" spans="1:15">
      <c r="A321" s="4">
        <v>308</v>
      </c>
      <c r="B321" s="4" t="s">
        <v>2130</v>
      </c>
      <c r="C321" s="4" t="str">
        <f t="shared" si="24"/>
        <v>P0000308</v>
      </c>
      <c r="D321" s="5" t="s">
        <v>1348</v>
      </c>
      <c r="E321" s="4" t="s">
        <v>6</v>
      </c>
      <c r="F321" s="6">
        <v>0</v>
      </c>
      <c r="G321" s="4" t="s">
        <v>1739</v>
      </c>
      <c r="H321" s="3">
        <v>37</v>
      </c>
      <c r="I321" s="1" t="s">
        <v>1698</v>
      </c>
      <c r="J321" s="1">
        <f t="shared" si="20"/>
        <v>1</v>
      </c>
      <c r="K321" s="4">
        <v>3</v>
      </c>
      <c r="L321" s="1">
        <f t="shared" si="21"/>
        <v>1</v>
      </c>
      <c r="N321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('1','P0000308','ຕີນເສົາຫ້ອງນ້ຳເຫລດ  (2)','','','','', '', '','','ອັນ',1,3,2,NOW(), 0, '0000-00-00 00:00:00', 0, '3',0,0 ); </v>
      </c>
      <c r="O321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0,0,'37', 1, 1, 2, NOW(), 'ຮັບສິນຄ້າເຂົ້າໃໝ່', 'admin',' 0',0,0,0,'', '1','1','0000-00-00','-',NOW(),'-',NOW(),'-',NOW(),'1','1','','','');</v>
      </c>
    </row>
    <row r="322" spans="1:15">
      <c r="A322" s="4">
        <v>309</v>
      </c>
      <c r="B322" s="4" t="s">
        <v>2130</v>
      </c>
      <c r="C322" s="4" t="str">
        <f t="shared" si="24"/>
        <v>P0000309</v>
      </c>
      <c r="D322" s="5" t="s">
        <v>1349</v>
      </c>
      <c r="E322" s="4" t="s">
        <v>6</v>
      </c>
      <c r="F322" s="6">
        <v>0</v>
      </c>
      <c r="G322" s="4" t="s">
        <v>1739</v>
      </c>
      <c r="H322" s="3">
        <v>56</v>
      </c>
      <c r="I322" s="1" t="s">
        <v>1698</v>
      </c>
      <c r="J322" s="1">
        <f t="shared" si="20"/>
        <v>1</v>
      </c>
      <c r="K322" s="4">
        <v>3</v>
      </c>
      <c r="L322" s="1">
        <f t="shared" si="21"/>
        <v>1</v>
      </c>
      <c r="N322" s="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('1','P0000309','ຕະແກງດັກກີ່ນ  ເຫລດ  (Froor drain)  ','','','','', '', '','','ອັນ',1,3,2,NOW(), 0, '0000-00-00 00:00:00', 0, '3',0,0 ); </v>
      </c>
      <c r="O322" s="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0,0,'56', 1, 1, 2, NOW(), 'ຮັບສິນຄ້າເຂົ້າໃໝ່', 'admin',' 0',0,0,0,'', '1','1','0000-00-00','-',NOW(),'-',NOW(),'-',NOW(),'1','1','','','');</v>
      </c>
    </row>
    <row r="323" spans="1:15">
      <c r="A323" s="4">
        <v>310</v>
      </c>
      <c r="B323" s="4" t="s">
        <v>2130</v>
      </c>
      <c r="C323" s="4" t="str">
        <f t="shared" si="24"/>
        <v>P0000310</v>
      </c>
      <c r="D323" s="5" t="s">
        <v>1350</v>
      </c>
      <c r="E323" s="4" t="s">
        <v>6</v>
      </c>
      <c r="F323" s="6">
        <v>0</v>
      </c>
      <c r="G323" s="4" t="s">
        <v>1739</v>
      </c>
      <c r="H323" s="3">
        <v>3</v>
      </c>
      <c r="I323" s="1" t="s">
        <v>1698</v>
      </c>
      <c r="J323" s="1">
        <f t="shared" ref="J323:J386" si="25">_xlfn.IFS(I323="ສາງລາຍວັນສຳນັກງານໃຫຍ່",1,I323="ພະແນກບໍລິຫານສຳນັກງານໃຫຍ່",2,I323="ໄອເຕັກສູນວາງສະແດງສິນຄ້າ",3,I323="ໄອເຕັກມໍລ",4,I323="ໄອເຕັກສວນນ້ຳ",5,I323="ທົ່ງຂັນຄຳມໍລ",6)</f>
        <v>1</v>
      </c>
      <c r="K323" s="4">
        <v>3</v>
      </c>
      <c r="L323" s="1">
        <f t="shared" ref="L323:L386" si="26">_xlfn.IFS(G323="ກີບ",1,G323="ບາດ",3,G323="ໂດລາ",2,TRUE,1)</f>
        <v>1</v>
      </c>
      <c r="N323" s="1" t="str">
        <f t="shared" ref="N323:N386" si="27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J323 &amp;"','"&amp; C323 &amp;"','"&amp; D323 &amp;"','','','','', '', '','','" &amp; E323 &amp;"',1,3,2,NOW(), 0, '0000-00-00 00:00:00', 0, '"&amp; K323&amp;"',0,0 );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('1','P0000310','ຕະແກງດັກກີ່ນ  ເຫລັກ  (Froor drain)','','','','', '', '','','ອັນ',1,3,2,NOW(), 0, '0000-00-00 00:00:00', 0, '3',0,0 ); </v>
      </c>
      <c r="O323" s="1" t="str">
        <f t="shared" ref="O323:O386" si="28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'"&amp;J323&amp;"', '2024-04-10', (SELECT MAX(materialID) as materialID FROM tb_material WHERE info_id= '"&amp;J323&amp;"'), 0,0,'"&amp;H323&amp;"', 1, 1, 2, NOW(), 'ຮັບສິນຄ້າເຂົ້າໃໝ່', 'admin',' "&amp;F323&amp;"',0,0,0,'', '1','1','0000-00-00','-',NOW(),'-',NOW(),'-',NOW(),'"&amp;L323&amp;"','1','','','');"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24" spans="1:15">
      <c r="A324" s="4">
        <v>311</v>
      </c>
      <c r="B324" s="4" t="s">
        <v>2130</v>
      </c>
      <c r="C324" s="4" t="str">
        <f t="shared" ref="C324:C387" si="29">TEXT(A324,"P0000000")</f>
        <v>P0000311</v>
      </c>
      <c r="D324" s="5" t="s">
        <v>1351</v>
      </c>
      <c r="E324" s="4" t="s">
        <v>6</v>
      </c>
      <c r="F324" s="6">
        <v>0</v>
      </c>
      <c r="G324" s="4" t="s">
        <v>1739</v>
      </c>
      <c r="H324" s="3">
        <v>39</v>
      </c>
      <c r="I324" s="1" t="s">
        <v>1698</v>
      </c>
      <c r="J324" s="1">
        <f t="shared" si="25"/>
        <v>1</v>
      </c>
      <c r="K324" s="4">
        <v>3</v>
      </c>
      <c r="L324" s="1">
        <f t="shared" si="26"/>
        <v>1</v>
      </c>
      <c r="N324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('1','P0000311','ຕະແກງດັກກີ່ນ  ຢາງ     (Froor drain)','','','','', '', '','','ອັນ',1,3,2,NOW(), 0, '0000-00-00 00:00:00', 0, '3',0,0 ); </v>
      </c>
      <c r="O324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325" spans="1:15" s="4" customFormat="1">
      <c r="A325" s="4">
        <v>312</v>
      </c>
      <c r="C325" s="4" t="str">
        <f t="shared" si="29"/>
        <v>P0000312</v>
      </c>
      <c r="D325" s="5" t="s">
        <v>1765</v>
      </c>
      <c r="E325" s="4" t="s">
        <v>27</v>
      </c>
      <c r="F325" s="6">
        <v>1000000</v>
      </c>
      <c r="G325" s="4" t="s">
        <v>1739</v>
      </c>
      <c r="H325" s="7">
        <v>1</v>
      </c>
      <c r="I325" s="1" t="s">
        <v>1669</v>
      </c>
      <c r="J325" s="1">
        <f t="shared" si="25"/>
        <v>3</v>
      </c>
      <c r="K325" s="4">
        <v>3</v>
      </c>
      <c r="L325" s="1">
        <f t="shared" si="26"/>
        <v>1</v>
      </c>
      <c r="N325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('3','P0000312','ຖັງດັກໄຂມັນ G-TEK ຂະຫນາດ 40 ລິດ','','','','', '', '','','ຖັງ',1,3,2,NOW(), 0, '0000-00-00 00:00:00', 0, '3',0,0 ); </v>
      </c>
      <c r="O325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1000000',0,0,0,'', '1','1','0000-00-00','-',NOW(),'-',NOW(),'-',NOW(),'1','1','','','');</v>
      </c>
    </row>
    <row r="326" spans="1:15" s="4" customFormat="1">
      <c r="A326" s="4">
        <v>313</v>
      </c>
      <c r="C326" s="4" t="str">
        <f t="shared" si="29"/>
        <v>P0000313</v>
      </c>
      <c r="D326" s="5" t="s">
        <v>1771</v>
      </c>
      <c r="E326" s="4" t="s">
        <v>28</v>
      </c>
      <c r="F326" s="25">
        <v>6.6</v>
      </c>
      <c r="G326" s="4" t="s">
        <v>1738</v>
      </c>
      <c r="H326" s="26">
        <v>91</v>
      </c>
      <c r="I326" s="5" t="s">
        <v>1685</v>
      </c>
      <c r="J326" s="1">
        <f t="shared" si="25"/>
        <v>4</v>
      </c>
      <c r="K326" s="4">
        <v>3</v>
      </c>
      <c r="L326" s="1">
        <f t="shared" si="26"/>
        <v>3</v>
      </c>
      <c r="N326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('4','P0000313','ເທບພັນກຽວທໍ່ນໍ້າປະປາ  ''EMMILY''','','','','', '', '','','ມ້ວນ',1,3,2,NOW(), 0, '0000-00-00 00:00:00', 0, '3',0,0 ); </v>
      </c>
      <c r="O326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0,0,'91', 1, 1, 2, NOW(), 'ຮັບສິນຄ້າເຂົ້າໃໝ່', 'admin',' 6.6',0,0,0,'', '1','1','0000-00-00','-',NOW(),'-',NOW(),'-',NOW(),'3','1','','','');</v>
      </c>
    </row>
    <row r="327" spans="1:15" s="4" customFormat="1">
      <c r="A327" s="19">
        <v>314</v>
      </c>
      <c r="B327" s="19"/>
      <c r="C327" s="19" t="str">
        <f t="shared" si="29"/>
        <v>P0000314</v>
      </c>
      <c r="D327" s="29" t="s">
        <v>1910</v>
      </c>
      <c r="E327" s="19" t="s">
        <v>23</v>
      </c>
      <c r="F327" s="22">
        <v>64</v>
      </c>
      <c r="G327" s="19" t="s">
        <v>1738</v>
      </c>
      <c r="H327" s="23">
        <v>4</v>
      </c>
      <c r="I327" s="29" t="s">
        <v>1685</v>
      </c>
      <c r="J327" s="1">
        <f t="shared" si="25"/>
        <v>4</v>
      </c>
      <c r="K327" s="4">
        <v>3</v>
      </c>
      <c r="L327" s="1">
        <f t="shared" si="26"/>
        <v>3</v>
      </c>
      <c r="N327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('4','P0000314','ທໍ່ PVC   1/2''       13.5mm','','','','', '', '','','ເສັ້ນ',1,3,2,NOW(), 0, '0000-00-00 00:00:00', 0, '3',0,0 ); </v>
      </c>
      <c r="O327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0,0,'4', 1, 1, 2, NOW(), 'ຮັບສິນຄ້າເຂົ້າໃໝ່', 'admin',' 64',0,0,0,'', '1','1','0000-00-00','-',NOW(),'-',NOW(),'-',NOW(),'3','1','','','');</v>
      </c>
    </row>
    <row r="328" spans="1:15" s="4" customFormat="1">
      <c r="A328" s="19">
        <v>314</v>
      </c>
      <c r="B328" s="19"/>
      <c r="C328" s="19" t="str">
        <f t="shared" si="29"/>
        <v>P0000314</v>
      </c>
      <c r="D328" s="29" t="s">
        <v>1910</v>
      </c>
      <c r="E328" s="19" t="s">
        <v>23</v>
      </c>
      <c r="F328" s="22">
        <v>20000</v>
      </c>
      <c r="G328" s="19" t="s">
        <v>1739</v>
      </c>
      <c r="H328" s="23">
        <v>1</v>
      </c>
      <c r="I328" s="20" t="s">
        <v>1698</v>
      </c>
      <c r="J328" s="1">
        <f t="shared" si="25"/>
        <v>1</v>
      </c>
      <c r="K328" s="4">
        <v>3</v>
      </c>
      <c r="L328" s="1">
        <f t="shared" si="26"/>
        <v>1</v>
      </c>
      <c r="N328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('1','P0000314','ທໍ່ PVC   1/2''       13.5mm','','','','', '', '','','ເສັ້ນ',1,3,2,NOW(), 0, '0000-00-00 00:00:00', 0, '3',0,0 ); </v>
      </c>
      <c r="O328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20000',0,0,0,'', '1','1','0000-00-00','-',NOW(),'-',NOW(),'-',NOW(),'1','1','','','');</v>
      </c>
    </row>
    <row r="329" spans="1:15" s="4" customFormat="1">
      <c r="A329" s="4">
        <v>315</v>
      </c>
      <c r="C329" s="4" t="str">
        <f t="shared" si="29"/>
        <v>P0000315</v>
      </c>
      <c r="D329" s="5" t="s">
        <v>1909</v>
      </c>
      <c r="E329" s="4" t="s">
        <v>23</v>
      </c>
      <c r="F329" s="6">
        <v>22000</v>
      </c>
      <c r="G329" s="4" t="s">
        <v>1739</v>
      </c>
      <c r="H329" s="7">
        <v>1</v>
      </c>
      <c r="I329" s="1" t="s">
        <v>48</v>
      </c>
      <c r="J329" s="1">
        <f t="shared" si="25"/>
        <v>2</v>
      </c>
      <c r="K329" s="4">
        <v>3</v>
      </c>
      <c r="L329" s="1">
        <f t="shared" si="26"/>
        <v>1</v>
      </c>
      <c r="N329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('2','P0000315','ທໍ່ PVC   3/4"       13.5mm ','','','','', '', '','','ເສັ້ນ',1,3,2,NOW(), 0, '0000-00-00 00:00:00', 0, '3',0,0 ); </v>
      </c>
      <c r="O329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22000',0,0,0,'', '1','1','0000-00-00','-',NOW(),'-',NOW(),'-',NOW(),'1','1','','','');</v>
      </c>
    </row>
    <row r="330" spans="1:15">
      <c r="A330" s="4">
        <v>316</v>
      </c>
      <c r="C330" s="4" t="str">
        <f t="shared" si="29"/>
        <v>P0000316</v>
      </c>
      <c r="D330" s="5" t="s">
        <v>672</v>
      </c>
      <c r="E330" s="4" t="s">
        <v>23</v>
      </c>
      <c r="F330" s="6">
        <v>0</v>
      </c>
      <c r="G330" s="4" t="s">
        <v>1739</v>
      </c>
      <c r="H330" s="3">
        <v>3</v>
      </c>
      <c r="I330" s="1" t="s">
        <v>1698</v>
      </c>
      <c r="J330" s="1">
        <f t="shared" si="25"/>
        <v>1</v>
      </c>
      <c r="K330" s="4">
        <v>3</v>
      </c>
      <c r="L330" s="1">
        <f t="shared" si="26"/>
        <v>1</v>
      </c>
      <c r="N330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('1','P0000316','ທໍ່ PVC   1"          8.5mm ','','','','', '', '','','ເສັ້ນ',1,3,2,NOW(), 0, '0000-00-00 00:00:00', 0, '3',0,0 ); </v>
      </c>
      <c r="O330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31" spans="1:15">
      <c r="A331" s="4">
        <v>317</v>
      </c>
      <c r="C331" s="4" t="str">
        <f t="shared" si="29"/>
        <v>P0000317</v>
      </c>
      <c r="D331" s="5" t="s">
        <v>673</v>
      </c>
      <c r="E331" s="4" t="s">
        <v>23</v>
      </c>
      <c r="F331" s="6">
        <v>0</v>
      </c>
      <c r="G331" s="4" t="s">
        <v>1739</v>
      </c>
      <c r="H331" s="3">
        <v>2</v>
      </c>
      <c r="I331" s="1" t="s">
        <v>1698</v>
      </c>
      <c r="J331" s="1">
        <f t="shared" si="25"/>
        <v>1</v>
      </c>
      <c r="K331" s="4">
        <v>3</v>
      </c>
      <c r="L331" s="1">
        <f t="shared" si="26"/>
        <v>1</v>
      </c>
      <c r="N331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('1','P0000317','ທໍ່ PVC   1 1/4"    13.5mm  ','','','','', '', '','','ເສັ້ນ',1,3,2,NOW(), 0, '0000-00-00 00:00:00', 0, '3',0,0 ); </v>
      </c>
      <c r="O331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32" spans="1:15" s="4" customFormat="1">
      <c r="A332" s="4">
        <v>318</v>
      </c>
      <c r="C332" s="4" t="str">
        <f t="shared" si="29"/>
        <v>P0000318</v>
      </c>
      <c r="D332" s="5" t="s">
        <v>1912</v>
      </c>
      <c r="E332" s="4" t="s">
        <v>23</v>
      </c>
      <c r="F332" s="6">
        <v>260</v>
      </c>
      <c r="G332" s="4" t="s">
        <v>1738</v>
      </c>
      <c r="H332" s="7">
        <v>1</v>
      </c>
      <c r="I332" s="1" t="s">
        <v>1698</v>
      </c>
      <c r="J332" s="1">
        <f t="shared" si="25"/>
        <v>1</v>
      </c>
      <c r="K332" s="4">
        <v>3</v>
      </c>
      <c r="L332" s="1">
        <f t="shared" si="26"/>
        <v>3</v>
      </c>
      <c r="N332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('1','P0000318','ທໍ່ PVC   2 "       13.5mm ','','','','', '', '','','ເສັ້ນ',1,3,2,NOW(), 0, '0000-00-00 00:00:00', 0, '3',0,0 ); </v>
      </c>
      <c r="O332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260',0,0,0,'', '1','1','0000-00-00','-',NOW(),'-',NOW(),'-',NOW(),'3','1','','','');</v>
      </c>
    </row>
    <row r="333" spans="1:15" s="4" customFormat="1">
      <c r="A333" s="14">
        <v>319</v>
      </c>
      <c r="B333" s="14"/>
      <c r="C333" s="14" t="str">
        <f t="shared" si="29"/>
        <v>P0000319</v>
      </c>
      <c r="D333" s="27" t="s">
        <v>1908</v>
      </c>
      <c r="E333" s="14" t="s">
        <v>23</v>
      </c>
      <c r="F333" s="17">
        <v>70000</v>
      </c>
      <c r="G333" s="18" t="s">
        <v>1739</v>
      </c>
      <c r="H333" s="18">
        <v>3</v>
      </c>
      <c r="I333" s="27" t="s">
        <v>1685</v>
      </c>
      <c r="J333" s="1">
        <f t="shared" si="25"/>
        <v>4</v>
      </c>
      <c r="K333" s="4">
        <v>3</v>
      </c>
      <c r="L333" s="1">
        <f t="shared" si="26"/>
        <v>1</v>
      </c>
      <c r="N333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('4','P0000319','ທໍ່ PVC   2 1/2"     8.5mm ','','','','', '', '','','ເສັ້ນ',1,3,2,NOW(), 0, '0000-00-00 00:00:00', 0, '3',0,0 ); </v>
      </c>
      <c r="O333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70000',0,0,0,'', '1','1','0000-00-00','-',NOW(),'-',NOW(),'-',NOW(),'1','1','','','');</v>
      </c>
    </row>
    <row r="334" spans="1:15">
      <c r="A334" s="14">
        <v>319</v>
      </c>
      <c r="B334" s="14"/>
      <c r="C334" s="14" t="str">
        <f t="shared" si="29"/>
        <v>P0000319</v>
      </c>
      <c r="D334" s="27" t="s">
        <v>1908</v>
      </c>
      <c r="E334" s="14" t="s">
        <v>23</v>
      </c>
      <c r="F334" s="17">
        <v>0</v>
      </c>
      <c r="G334" s="18" t="s">
        <v>1739</v>
      </c>
      <c r="H334" s="28">
        <v>3</v>
      </c>
      <c r="I334" s="15" t="s">
        <v>1698</v>
      </c>
      <c r="J334" s="1">
        <f t="shared" si="25"/>
        <v>1</v>
      </c>
      <c r="K334" s="4">
        <v>3</v>
      </c>
      <c r="L334" s="1">
        <f t="shared" si="26"/>
        <v>1</v>
      </c>
      <c r="N334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('1','P0000319','ທໍ່ PVC   2 1/2"     8.5mm ','','','','', '', '','','ເສັ້ນ',1,3,2,NOW(), 0, '0000-00-00 00:00:00', 0, '3',0,0 ); </v>
      </c>
      <c r="O334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35" spans="1:15" s="4" customFormat="1">
      <c r="A335" s="4">
        <v>320</v>
      </c>
      <c r="C335" s="4" t="str">
        <f t="shared" si="29"/>
        <v>P0000320</v>
      </c>
      <c r="D335" s="5" t="s">
        <v>1907</v>
      </c>
      <c r="E335" s="4" t="s">
        <v>23</v>
      </c>
      <c r="F335" s="6">
        <v>135000</v>
      </c>
      <c r="G335" s="7" t="s">
        <v>1739</v>
      </c>
      <c r="H335" s="7">
        <v>1</v>
      </c>
      <c r="I335" s="5" t="s">
        <v>1685</v>
      </c>
      <c r="J335" s="1">
        <f t="shared" si="25"/>
        <v>4</v>
      </c>
      <c r="K335" s="4">
        <v>3</v>
      </c>
      <c r="L335" s="1">
        <f t="shared" si="26"/>
        <v>1</v>
      </c>
      <c r="N335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('4','P0000320','ທໍ່ PVC   2 1/2"    13.5mm ','','','','', '', '','','ເສັ້ນ',1,3,2,NOW(), 0, '0000-00-00 00:00:00', 0, '3',0,0 ); </v>
      </c>
      <c r="O335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135000',0,0,0,'', '1','1','0000-00-00','-',NOW(),'-',NOW(),'-',NOW(),'1','1','','','');</v>
      </c>
    </row>
    <row r="336" spans="1:15">
      <c r="A336" s="4">
        <v>321</v>
      </c>
      <c r="C336" s="4" t="str">
        <f t="shared" si="29"/>
        <v>P0000321</v>
      </c>
      <c r="D336" s="5" t="s">
        <v>674</v>
      </c>
      <c r="E336" s="4" t="s">
        <v>23</v>
      </c>
      <c r="F336" s="6">
        <v>0</v>
      </c>
      <c r="G336" s="4" t="s">
        <v>1739</v>
      </c>
      <c r="H336" s="3">
        <v>2</v>
      </c>
      <c r="I336" s="1" t="s">
        <v>1698</v>
      </c>
      <c r="J336" s="1">
        <f t="shared" si="25"/>
        <v>1</v>
      </c>
      <c r="K336" s="4">
        <v>3</v>
      </c>
      <c r="L336" s="1">
        <f t="shared" si="26"/>
        <v>1</v>
      </c>
      <c r="N336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('1','P0000321','ທໍ່ PVC   3"          13.5mm  ','','','','', '', '','','ເສັ້ນ',1,3,2,NOW(), 0, '0000-00-00 00:00:00', 0, '3',0,0 ); </v>
      </c>
      <c r="O336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37" spans="1:15" s="4" customFormat="1">
      <c r="A337" s="4">
        <v>322</v>
      </c>
      <c r="C337" s="4" t="str">
        <f t="shared" si="29"/>
        <v>P0000322</v>
      </c>
      <c r="D337" s="5" t="s">
        <v>1911</v>
      </c>
      <c r="E337" s="4" t="s">
        <v>23</v>
      </c>
      <c r="F337" s="6">
        <v>894000</v>
      </c>
      <c r="G337" s="4" t="s">
        <v>1739</v>
      </c>
      <c r="H337" s="7">
        <v>3</v>
      </c>
      <c r="I337" s="1" t="s">
        <v>1669</v>
      </c>
      <c r="J337" s="1">
        <f t="shared" si="25"/>
        <v>3</v>
      </c>
      <c r="K337" s="4">
        <v>3</v>
      </c>
      <c r="L337" s="1">
        <f t="shared" si="26"/>
        <v>1</v>
      </c>
      <c r="N337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('3','P0000322','ທໍ່ PVC   4''          13.5mm ','','','','', '', '','','ເສັ້ນ',1,3,2,NOW(), 0, '0000-00-00 00:00:00', 0, '3',0,0 ); </v>
      </c>
      <c r="O337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0,0,'3', 1, 1, 2, NOW(), 'ຮັບສິນຄ້າເຂົ້າໃໝ່', 'admin',' 894000',0,0,0,'', '1','1','0000-00-00','-',NOW(),'-',NOW(),'-',NOW(),'1','1','','','');</v>
      </c>
    </row>
    <row r="338" spans="1:15">
      <c r="A338" s="4">
        <v>323</v>
      </c>
      <c r="C338" s="4" t="str">
        <f t="shared" si="29"/>
        <v>P0000323</v>
      </c>
      <c r="D338" s="5" t="s">
        <v>675</v>
      </c>
      <c r="E338" s="4" t="s">
        <v>23</v>
      </c>
      <c r="F338" s="6">
        <v>0</v>
      </c>
      <c r="G338" s="4" t="s">
        <v>1739</v>
      </c>
      <c r="H338" s="3">
        <v>3</v>
      </c>
      <c r="I338" s="1" t="s">
        <v>1698</v>
      </c>
      <c r="J338" s="1">
        <f t="shared" si="25"/>
        <v>1</v>
      </c>
      <c r="K338" s="4">
        <v>3</v>
      </c>
      <c r="L338" s="1">
        <f t="shared" si="26"/>
        <v>1</v>
      </c>
      <c r="N338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('1','P0000323','ທໍ່ PVC   5"          13.5mm ','','','','', '', '','','ເສັ້ນ',1,3,2,NOW(), 0, '0000-00-00 00:00:00', 0, '3',0,0 ); </v>
      </c>
      <c r="O338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39" spans="1:15">
      <c r="A339" s="4">
        <v>324</v>
      </c>
      <c r="C339" s="4" t="str">
        <f t="shared" si="29"/>
        <v>P0000324</v>
      </c>
      <c r="D339" s="5" t="s">
        <v>671</v>
      </c>
      <c r="E339" s="4" t="s">
        <v>23</v>
      </c>
      <c r="F339" s="6">
        <v>0</v>
      </c>
      <c r="G339" s="4" t="s">
        <v>1739</v>
      </c>
      <c r="H339" s="3">
        <v>29</v>
      </c>
      <c r="I339" s="1" t="s">
        <v>1698</v>
      </c>
      <c r="J339" s="1">
        <f t="shared" si="25"/>
        <v>1</v>
      </c>
      <c r="K339" s="4">
        <v>3</v>
      </c>
      <c r="L339" s="1">
        <f t="shared" si="26"/>
        <v>1</v>
      </c>
      <c r="N339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('1','P0000324','ທໍ່ PVC   6"          8.5mm  ','','','','', '', '','','ເສັ້ນ',1,3,2,NOW(), 0, '0000-00-00 00:00:00', 0, '3',0,0 ); </v>
      </c>
      <c r="O339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340" spans="1:15">
      <c r="A340" s="4">
        <v>325</v>
      </c>
      <c r="C340" s="4" t="str">
        <f t="shared" si="29"/>
        <v>P0000325</v>
      </c>
      <c r="D340" s="5" t="s">
        <v>676</v>
      </c>
      <c r="E340" s="4" t="s">
        <v>23</v>
      </c>
      <c r="F340" s="6">
        <v>0</v>
      </c>
      <c r="G340" s="4" t="s">
        <v>1739</v>
      </c>
      <c r="H340" s="3">
        <v>2</v>
      </c>
      <c r="I340" s="1" t="s">
        <v>1698</v>
      </c>
      <c r="J340" s="1">
        <f t="shared" si="25"/>
        <v>1</v>
      </c>
      <c r="K340" s="4">
        <v>3</v>
      </c>
      <c r="L340" s="1">
        <f t="shared" si="26"/>
        <v>1</v>
      </c>
      <c r="N340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('1','P0000325','ທໍ່ PVC   8"          13.5mm ','','','','', '', '','','ເສັ້ນ',1,3,2,NOW(), 0, '0000-00-00 00:00:00', 0, '3',0,0 ); </v>
      </c>
      <c r="O340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41" spans="1:15">
      <c r="A341" s="4">
        <v>326</v>
      </c>
      <c r="C341" s="4" t="str">
        <f t="shared" si="29"/>
        <v>P0000326</v>
      </c>
      <c r="D341" s="5" t="s">
        <v>677</v>
      </c>
      <c r="E341" s="4" t="s">
        <v>23</v>
      </c>
      <c r="F341" s="6">
        <v>0</v>
      </c>
      <c r="G341" s="4" t="s">
        <v>1739</v>
      </c>
      <c r="H341" s="3">
        <v>7</v>
      </c>
      <c r="I341" s="1" t="s">
        <v>1698</v>
      </c>
      <c r="J341" s="1">
        <f t="shared" si="25"/>
        <v>1</v>
      </c>
      <c r="K341" s="4">
        <v>3</v>
      </c>
      <c r="L341" s="1">
        <f t="shared" si="26"/>
        <v>1</v>
      </c>
      <c r="N341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('1','P0000326','ທໍ່ PVC   12"        13.5mm ','','','','', '', '','','ເສັ້ນ',1,3,2,NOW(), 0, '0000-00-00 00:00:00', 0, '3',0,0 ); </v>
      </c>
      <c r="O341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342" spans="1:15" s="4" customFormat="1">
      <c r="A342" s="4">
        <v>327</v>
      </c>
      <c r="C342" s="4" t="str">
        <f t="shared" si="29"/>
        <v>P0000327</v>
      </c>
      <c r="D342" s="5" t="s">
        <v>1784</v>
      </c>
      <c r="E342" s="4" t="s">
        <v>23</v>
      </c>
      <c r="F342" s="6">
        <v>57</v>
      </c>
      <c r="G342" s="7" t="s">
        <v>1738</v>
      </c>
      <c r="H342" s="7">
        <v>1</v>
      </c>
      <c r="I342" s="5" t="s">
        <v>1685</v>
      </c>
      <c r="J342" s="1">
        <f t="shared" si="25"/>
        <v>4</v>
      </c>
      <c r="K342" s="4">
        <v>3</v>
      </c>
      <c r="L342" s="1">
        <f t="shared" si="26"/>
        <v>3</v>
      </c>
      <c r="N342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('4','P0000327','ທໍ່ PVC  HACO  20mm       ( ສີຂາວ )','','','','', '', '','','ເສັ້ນ',1,3,2,NOW(), 0, '0000-00-00 00:00:00', 0, '3',0,0 ); </v>
      </c>
      <c r="O342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57',0,0,0,'', '1','1','0000-00-00','-',NOW(),'-',NOW(),'-',NOW(),'3','1','','','');</v>
      </c>
    </row>
    <row r="343" spans="1:15">
      <c r="A343" s="4">
        <v>328</v>
      </c>
      <c r="C343" s="4" t="str">
        <f t="shared" si="29"/>
        <v>P0000328</v>
      </c>
      <c r="D343" s="5" t="s">
        <v>678</v>
      </c>
      <c r="E343" s="4" t="s">
        <v>23</v>
      </c>
      <c r="F343" s="6">
        <v>0</v>
      </c>
      <c r="G343" s="4" t="s">
        <v>1739</v>
      </c>
      <c r="H343" s="3">
        <v>6</v>
      </c>
      <c r="I343" s="1" t="s">
        <v>1698</v>
      </c>
      <c r="J343" s="1">
        <f t="shared" si="25"/>
        <v>1</v>
      </c>
      <c r="K343" s="4">
        <v>3</v>
      </c>
      <c r="L343" s="1">
        <f t="shared" si="26"/>
        <v>1</v>
      </c>
      <c r="N343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('1','P0000328','ທໍ່ຢາງ PVC - U  DN 63x3.8mm               ( ສີເທົາ )  ','','','','', '', '','','ເສັ້ນ',1,3,2,NOW(), 0, '0000-00-00 00:00:00', 0, '3',0,0 ); </v>
      </c>
      <c r="O343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344" spans="1:15">
      <c r="A344" s="4">
        <v>329</v>
      </c>
      <c r="C344" s="4" t="str">
        <f t="shared" si="29"/>
        <v>P0000329</v>
      </c>
      <c r="D344" s="5" t="s">
        <v>679</v>
      </c>
      <c r="E344" s="4" t="s">
        <v>23</v>
      </c>
      <c r="F344" s="6">
        <v>0</v>
      </c>
      <c r="G344" s="4" t="s">
        <v>1739</v>
      </c>
      <c r="H344" s="3">
        <v>17</v>
      </c>
      <c r="I344" s="1" t="s">
        <v>1698</v>
      </c>
      <c r="J344" s="1">
        <f t="shared" si="25"/>
        <v>1</v>
      </c>
      <c r="K344" s="4">
        <v>3</v>
      </c>
      <c r="L344" s="1">
        <f t="shared" si="26"/>
        <v>1</v>
      </c>
      <c r="N344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('1','P0000329','ທໍ່ຢາງ PVC - U  DN 75x4.5mm               ( ສີເທົາ )  ','','','','', '', '','','ເສັ້ນ',1,3,2,NOW(), 0, '0000-00-00 00:00:00', 0, '3',0,0 ); </v>
      </c>
      <c r="O344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345" spans="1:15">
      <c r="A345" s="4">
        <v>330</v>
      </c>
      <c r="C345" s="4" t="str">
        <f t="shared" si="29"/>
        <v>P0000330</v>
      </c>
      <c r="D345" s="5" t="s">
        <v>680</v>
      </c>
      <c r="E345" s="4" t="s">
        <v>23</v>
      </c>
      <c r="F345" s="6">
        <v>0</v>
      </c>
      <c r="G345" s="4" t="s">
        <v>1739</v>
      </c>
      <c r="H345" s="3">
        <v>1</v>
      </c>
      <c r="I345" s="1" t="s">
        <v>1698</v>
      </c>
      <c r="J345" s="1">
        <f t="shared" si="25"/>
        <v>1</v>
      </c>
      <c r="K345" s="4">
        <v>3</v>
      </c>
      <c r="L345" s="1">
        <f t="shared" si="26"/>
        <v>1</v>
      </c>
      <c r="N345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('1','P0000330','ທໍ່ຢາງ PVC - U  DN 90x4.3mm               ( ສີເທົາ )  ','','','','', '', '','','ເສັ້ນ',1,3,2,NOW(), 0, '0000-00-00 00:00:00', 0, '3',0,0 ); </v>
      </c>
      <c r="O345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46" spans="1:15">
      <c r="A346" s="4">
        <v>331</v>
      </c>
      <c r="C346" s="4" t="str">
        <f t="shared" si="29"/>
        <v>P0000331</v>
      </c>
      <c r="D346" s="5" t="s">
        <v>681</v>
      </c>
      <c r="E346" s="4" t="s">
        <v>23</v>
      </c>
      <c r="F346" s="6">
        <v>0</v>
      </c>
      <c r="G346" s="4" t="s">
        <v>1739</v>
      </c>
      <c r="H346" s="3">
        <v>2</v>
      </c>
      <c r="I346" s="1" t="s">
        <v>1698</v>
      </c>
      <c r="J346" s="1">
        <f t="shared" si="25"/>
        <v>1</v>
      </c>
      <c r="K346" s="4">
        <v>3</v>
      </c>
      <c r="L346" s="1">
        <f t="shared" si="26"/>
        <v>1</v>
      </c>
      <c r="N346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('1','P0000331','ທໍ່ຢາງ PVC - U  DN 140x5.4mm             ( ສີເທົາ )  ','','','','', '', '','','ເສັ້ນ',1,3,2,NOW(), 0, '0000-00-00 00:00:00', 0, '3',0,0 ); </v>
      </c>
      <c r="O346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47" spans="1:15">
      <c r="A347" s="4">
        <v>332</v>
      </c>
      <c r="C347" s="4" t="str">
        <f t="shared" si="29"/>
        <v>P0000332</v>
      </c>
      <c r="D347" s="5" t="s">
        <v>682</v>
      </c>
      <c r="E347" s="4" t="s">
        <v>23</v>
      </c>
      <c r="F347" s="6">
        <v>0</v>
      </c>
      <c r="G347" s="4" t="s">
        <v>1739</v>
      </c>
      <c r="H347" s="3">
        <v>3</v>
      </c>
      <c r="I347" s="1" t="s">
        <v>1698</v>
      </c>
      <c r="J347" s="1">
        <f t="shared" si="25"/>
        <v>1</v>
      </c>
      <c r="K347" s="4">
        <v>3</v>
      </c>
      <c r="L347" s="1">
        <f t="shared" si="26"/>
        <v>1</v>
      </c>
      <c r="N347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('1','P0000332','ທໍ່ຢາງ PVC - U  DN 315x12.1mm           ( ສີເທົາ )  ','','','','', '', '','','ເສັ້ນ',1,3,2,NOW(), 0, '0000-00-00 00:00:00', 0, '3',0,0 ); </v>
      </c>
      <c r="O347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48" spans="1:15">
      <c r="A348" s="4">
        <v>333</v>
      </c>
      <c r="C348" s="4" t="str">
        <f t="shared" si="29"/>
        <v>P0000333</v>
      </c>
      <c r="D348" s="5" t="s">
        <v>683</v>
      </c>
      <c r="E348" s="4" t="s">
        <v>23</v>
      </c>
      <c r="F348" s="6">
        <v>0</v>
      </c>
      <c r="G348" s="4" t="s">
        <v>1739</v>
      </c>
      <c r="H348" s="3">
        <v>20</v>
      </c>
      <c r="I348" s="1" t="s">
        <v>1698</v>
      </c>
      <c r="J348" s="1">
        <f t="shared" si="25"/>
        <v>1</v>
      </c>
      <c r="K348" s="4">
        <v>3</v>
      </c>
      <c r="L348" s="1">
        <f t="shared" si="26"/>
        <v>1</v>
      </c>
      <c r="N348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('1','P0000333','ທໍ່ຢາງ PVC - U     SIZE   75mm                  ( ສີຂາວ )','','','','', '', '','','ເສັ້ນ',1,3,2,NOW(), 0, '0000-00-00 00:00:00', 0, '3',0,0 ); </v>
      </c>
      <c r="O348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349" spans="1:15">
      <c r="A349" s="4">
        <v>334</v>
      </c>
      <c r="C349" s="4" t="str">
        <f t="shared" si="29"/>
        <v>P0000334</v>
      </c>
      <c r="D349" s="5" t="s">
        <v>684</v>
      </c>
      <c r="E349" s="4" t="s">
        <v>23</v>
      </c>
      <c r="F349" s="6">
        <v>0</v>
      </c>
      <c r="G349" s="4" t="s">
        <v>1739</v>
      </c>
      <c r="H349" s="3">
        <v>1</v>
      </c>
      <c r="I349" s="1" t="s">
        <v>1698</v>
      </c>
      <c r="J349" s="1">
        <f t="shared" si="25"/>
        <v>1</v>
      </c>
      <c r="K349" s="4">
        <v>3</v>
      </c>
      <c r="L349" s="1">
        <f t="shared" si="26"/>
        <v>1</v>
      </c>
      <c r="N349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('1','P0000334','ທໍ່ຢາງ PVC - U     SIZE 315mm                  ( ສີຂາວ )','','','','', '', '','','ເສັ້ນ',1,3,2,NOW(), 0, '0000-00-00 00:00:00', 0, '3',0,0 ); </v>
      </c>
      <c r="O349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50" spans="1:15" s="4" customFormat="1">
      <c r="A350" s="4">
        <v>335</v>
      </c>
      <c r="C350" s="4" t="str">
        <f t="shared" si="29"/>
        <v>P0000335</v>
      </c>
      <c r="D350" s="5" t="s">
        <v>1790</v>
      </c>
      <c r="E350" s="4" t="s">
        <v>52</v>
      </c>
      <c r="F350" s="6">
        <v>9.91</v>
      </c>
      <c r="G350" s="4" t="s">
        <v>1738</v>
      </c>
      <c r="H350" s="7">
        <v>50</v>
      </c>
      <c r="I350" s="5" t="s">
        <v>1687</v>
      </c>
      <c r="J350" s="1">
        <f t="shared" si="25"/>
        <v>5</v>
      </c>
      <c r="K350" s="4">
        <v>3</v>
      </c>
      <c r="L350" s="1">
        <f t="shared" si="26"/>
        <v>3</v>
      </c>
      <c r="N350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('5','P0000335','ທໍ່ຢາງດຳ  PE   20mm','','','','', '', '','','ແມັດ',1,3,2,NOW(), 0, '0000-00-00 00:00:00', 0, '3',0,0 ); </v>
      </c>
      <c r="O350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0,0,'50', 1, 1, 2, NOW(), 'ຮັບສິນຄ້າເຂົ້າໃໝ່', 'admin',' 9.91',0,0,0,'', '1','1','0000-00-00','-',NOW(),'-',NOW(),'-',NOW(),'3','1','','','');</v>
      </c>
    </row>
    <row r="351" spans="1:15">
      <c r="A351" s="4">
        <v>336</v>
      </c>
      <c r="B351" s="4" t="s">
        <v>2130</v>
      </c>
      <c r="C351" s="4" t="str">
        <f t="shared" si="29"/>
        <v>P0000336</v>
      </c>
      <c r="D351" s="5" t="s">
        <v>1305</v>
      </c>
      <c r="E351" s="4" t="s">
        <v>23</v>
      </c>
      <c r="F351" s="6">
        <v>0</v>
      </c>
      <c r="G351" s="4" t="s">
        <v>1739</v>
      </c>
      <c r="H351" s="3">
        <v>581</v>
      </c>
      <c r="I351" s="1" t="s">
        <v>1698</v>
      </c>
      <c r="J351" s="1">
        <f t="shared" si="25"/>
        <v>1</v>
      </c>
      <c r="K351" s="4">
        <v>3</v>
      </c>
      <c r="L351" s="1">
        <f t="shared" si="26"/>
        <v>1</v>
      </c>
      <c r="N351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('1','P0000336','ທູບຈອດ PVC +  PE    ( 1 ມັດ = 50 ເສັ້ນ )','','','','', '', '','','ເສັ້ນ',1,3,2,NOW(), 0, '0000-00-00 00:00:00', 0, '3',0,0 ); </v>
      </c>
      <c r="O351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0,0,'581', 1, 1, 2, NOW(), 'ຮັບສິນຄ້າເຂົ້າໃໝ່', 'admin',' 0',0,0,0,'', '1','1','0000-00-00','-',NOW(),'-',NOW(),'-',NOW(),'1','1','','','');</v>
      </c>
    </row>
    <row r="352" spans="1:15" s="4" customFormat="1">
      <c r="A352" s="4">
        <v>337</v>
      </c>
      <c r="C352" s="4" t="str">
        <f t="shared" si="29"/>
        <v>P0000337</v>
      </c>
      <c r="D352" s="5" t="s">
        <v>1778</v>
      </c>
      <c r="E352" s="4" t="s">
        <v>6</v>
      </c>
      <c r="F352" s="6">
        <v>19000</v>
      </c>
      <c r="G352" s="4" t="s">
        <v>1739</v>
      </c>
      <c r="H352" s="7">
        <v>2</v>
      </c>
      <c r="I352" s="5" t="s">
        <v>1685</v>
      </c>
      <c r="J352" s="1">
        <f t="shared" si="25"/>
        <v>4</v>
      </c>
      <c r="K352" s="4">
        <v>3</v>
      </c>
      <c r="L352" s="1">
        <f t="shared" si="26"/>
        <v>1</v>
      </c>
      <c r="N352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('4','P0000337','ນິບເປີ້ນທອງເຫຼືອງ  1/2''','','','','', '', '','','ອັນ',1,3,2,NOW(), 0, '0000-00-00 00:00:00', 0, '3',0,0 ); </v>
      </c>
      <c r="O352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19000',0,0,0,'', '1','1','0000-00-00','-',NOW(),'-',NOW(),'-',NOW(),'1','1','','','');</v>
      </c>
    </row>
    <row r="353" spans="1:15">
      <c r="A353" s="4">
        <v>338</v>
      </c>
      <c r="B353" s="4" t="s">
        <v>2130</v>
      </c>
      <c r="C353" s="4" t="str">
        <f t="shared" si="29"/>
        <v>P0000338</v>
      </c>
      <c r="D353" s="5" t="s">
        <v>1330</v>
      </c>
      <c r="E353" s="4" t="s">
        <v>6</v>
      </c>
      <c r="F353" s="6">
        <v>0</v>
      </c>
      <c r="G353" s="4" t="s">
        <v>1739</v>
      </c>
      <c r="H353" s="3">
        <v>1</v>
      </c>
      <c r="I353" s="1" t="s">
        <v>1698</v>
      </c>
      <c r="J353" s="1">
        <f t="shared" si="25"/>
        <v>1</v>
      </c>
      <c r="K353" s="4">
        <v>3</v>
      </c>
      <c r="L353" s="1">
        <f t="shared" si="26"/>
        <v>1</v>
      </c>
      <c r="N353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('1','P0000338','ນິບເປີ້ນປະປາ  ເຫລັກ      2''       ','','','','', '', '','','ອັນ',1,3,2,NOW(), 0, '0000-00-00 00:00:00', 0, '3',0,0 ); </v>
      </c>
      <c r="O353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54" spans="1:15">
      <c r="A354" s="4">
        <v>339</v>
      </c>
      <c r="B354" s="4" t="s">
        <v>2130</v>
      </c>
      <c r="C354" s="4" t="str">
        <f t="shared" si="29"/>
        <v>P0000339</v>
      </c>
      <c r="D354" s="5" t="s">
        <v>1331</v>
      </c>
      <c r="E354" s="4" t="s">
        <v>6</v>
      </c>
      <c r="F354" s="6">
        <v>0</v>
      </c>
      <c r="G354" s="4" t="s">
        <v>1739</v>
      </c>
      <c r="H354" s="3">
        <v>26</v>
      </c>
      <c r="I354" s="1" t="s">
        <v>1698</v>
      </c>
      <c r="J354" s="1">
        <f t="shared" si="25"/>
        <v>1</v>
      </c>
      <c r="K354" s="4">
        <v>3</v>
      </c>
      <c r="L354" s="1">
        <f t="shared" si="26"/>
        <v>1</v>
      </c>
      <c r="N354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('1','P0000339','ນິບເປີ້ນປະປາ  ເຫລັກ      1''       ','','','','', '', '','','ອັນ',1,3,2,NOW(), 0, '0000-00-00 00:00:00', 0, '3',0,0 ); </v>
      </c>
      <c r="O354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355" spans="1:15">
      <c r="A355" s="4">
        <v>340</v>
      </c>
      <c r="B355" s="4" t="s">
        <v>2130</v>
      </c>
      <c r="C355" s="4" t="str">
        <f t="shared" si="29"/>
        <v>P0000340</v>
      </c>
      <c r="D355" s="5" t="s">
        <v>1332</v>
      </c>
      <c r="E355" s="4" t="s">
        <v>6</v>
      </c>
      <c r="F355" s="6">
        <v>0</v>
      </c>
      <c r="G355" s="4" t="s">
        <v>1739</v>
      </c>
      <c r="H355" s="3">
        <v>7</v>
      </c>
      <c r="I355" s="1" t="s">
        <v>1698</v>
      </c>
      <c r="J355" s="1">
        <f t="shared" si="25"/>
        <v>1</v>
      </c>
      <c r="K355" s="4">
        <v>3</v>
      </c>
      <c r="L355" s="1">
        <f t="shared" si="26"/>
        <v>1</v>
      </c>
      <c r="N355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('1','P0000340','ນິບເປີ້ນປະປາ  ເຫລັກ      1 1/4''       ','','','','', '', '','','ອັນ',1,3,2,NOW(), 0, '0000-00-00 00:00:00', 0, '3',0,0 ); </v>
      </c>
      <c r="O355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356" spans="1:15">
      <c r="A356" s="4">
        <v>341</v>
      </c>
      <c r="B356" s="4" t="s">
        <v>2130</v>
      </c>
      <c r="C356" s="4" t="str">
        <f t="shared" si="29"/>
        <v>P0000341</v>
      </c>
      <c r="D356" s="5" t="s">
        <v>1333</v>
      </c>
      <c r="E356" s="4" t="s">
        <v>6</v>
      </c>
      <c r="F356" s="6">
        <v>0</v>
      </c>
      <c r="G356" s="4" t="s">
        <v>1739</v>
      </c>
      <c r="H356" s="3">
        <v>1</v>
      </c>
      <c r="I356" s="1" t="s">
        <v>1698</v>
      </c>
      <c r="J356" s="1">
        <f t="shared" si="25"/>
        <v>1</v>
      </c>
      <c r="K356" s="4">
        <v>3</v>
      </c>
      <c r="L356" s="1">
        <f t="shared" si="26"/>
        <v>1</v>
      </c>
      <c r="N356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('1','P0000341','ນິບເປີ້ນປະປາ  ເຫລັກ      2 1/2''       ','','','','', '', '','','ອັນ',1,3,2,NOW(), 0, '0000-00-00 00:00:00', 0, '3',0,0 ); </v>
      </c>
      <c r="O356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57" spans="1:15">
      <c r="A357" s="4">
        <v>342</v>
      </c>
      <c r="B357" s="4" t="s">
        <v>2130</v>
      </c>
      <c r="C357" s="4" t="str">
        <f t="shared" si="29"/>
        <v>P0000342</v>
      </c>
      <c r="D357" s="5" t="s">
        <v>1334</v>
      </c>
      <c r="E357" s="4" t="s">
        <v>6</v>
      </c>
      <c r="F357" s="6">
        <v>0</v>
      </c>
      <c r="G357" s="4" t="s">
        <v>1739</v>
      </c>
      <c r="H357" s="3">
        <v>4</v>
      </c>
      <c r="I357" s="1" t="s">
        <v>1698</v>
      </c>
      <c r="J357" s="1">
        <f t="shared" si="25"/>
        <v>1</v>
      </c>
      <c r="K357" s="4">
        <v>3</v>
      </c>
      <c r="L357" s="1">
        <f t="shared" si="26"/>
        <v>1</v>
      </c>
      <c r="N357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('1','P0000342','ນິບເປີ້ນປະປາ  ເຫລັກ      3''       ','','','','', '', '','','ອັນ',1,3,2,NOW(), 0, '0000-00-00 00:00:00', 0, '3',0,0 ); </v>
      </c>
      <c r="O357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58" spans="1:15">
      <c r="A358" s="4">
        <v>343</v>
      </c>
      <c r="B358" s="4" t="s">
        <v>2131</v>
      </c>
      <c r="C358" s="4" t="str">
        <f t="shared" si="29"/>
        <v>P0000343</v>
      </c>
      <c r="D358" s="5" t="s">
        <v>1522</v>
      </c>
      <c r="E358" s="4" t="s">
        <v>6</v>
      </c>
      <c r="F358" s="6">
        <v>0</v>
      </c>
      <c r="G358" s="4" t="s">
        <v>1739</v>
      </c>
      <c r="H358" s="3">
        <v>7</v>
      </c>
      <c r="I358" s="1" t="s">
        <v>1698</v>
      </c>
      <c r="J358" s="1">
        <f t="shared" si="25"/>
        <v>1</v>
      </c>
      <c r="K358" s="4">
        <v>3</v>
      </c>
      <c r="L358" s="1">
        <f t="shared" si="26"/>
        <v>1</v>
      </c>
      <c r="N358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('1','P0000343','ໜ້າແປນຢາງ    SIZE 50  PVC - U     ສີເທົາ','','','','', '', '','','ອັນ',1,3,2,NOW(), 0, '0000-00-00 00:00:00', 0, '3',0,0 ); </v>
      </c>
      <c r="O358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359" spans="1:15">
      <c r="A359" s="4">
        <v>344</v>
      </c>
      <c r="B359" s="4" t="s">
        <v>2131</v>
      </c>
      <c r="C359" s="4" t="str">
        <f t="shared" si="29"/>
        <v>P0000344</v>
      </c>
      <c r="D359" s="5" t="s">
        <v>1523</v>
      </c>
      <c r="E359" s="4" t="s">
        <v>6</v>
      </c>
      <c r="F359" s="6">
        <v>0</v>
      </c>
      <c r="G359" s="4" t="s">
        <v>1739</v>
      </c>
      <c r="H359" s="3">
        <v>2</v>
      </c>
      <c r="I359" s="1" t="s">
        <v>1698</v>
      </c>
      <c r="J359" s="1">
        <f t="shared" si="25"/>
        <v>1</v>
      </c>
      <c r="K359" s="4">
        <v>3</v>
      </c>
      <c r="L359" s="1">
        <f t="shared" si="26"/>
        <v>1</v>
      </c>
      <c r="N359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('1','P0000344','ໜ້າແປນຢາງ    SIZE 75  PVC - U     ສີເທົາ','','','','', '', '','','ອັນ',1,3,2,NOW(), 0, '0000-00-00 00:00:00', 0, '3',0,0 ); </v>
      </c>
      <c r="O359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60" spans="1:15">
      <c r="A360" s="4">
        <v>345</v>
      </c>
      <c r="B360" s="4" t="s">
        <v>2135</v>
      </c>
      <c r="C360" s="4" t="str">
        <f t="shared" si="29"/>
        <v>P0000345</v>
      </c>
      <c r="D360" s="5" t="s">
        <v>1284</v>
      </c>
      <c r="E360" s="4" t="s">
        <v>6</v>
      </c>
      <c r="F360" s="6">
        <v>0</v>
      </c>
      <c r="G360" s="4" t="s">
        <v>1739</v>
      </c>
      <c r="H360" s="3">
        <v>25</v>
      </c>
      <c r="I360" s="1" t="s">
        <v>1698</v>
      </c>
      <c r="J360" s="1">
        <f t="shared" si="25"/>
        <v>1</v>
      </c>
      <c r="K360" s="4">
        <v>3</v>
      </c>
      <c r="L360" s="1">
        <f t="shared" si="26"/>
        <v>1</v>
      </c>
      <c r="N360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('1','P0000345','ໜ້າແປນເຫລັກ    SIZE   4''               ( 8 ຮູ )','','','','', '', '','','ອັນ',1,3,2,NOW(), 0, '0000-00-00 00:00:00', 0, '3',0,0 ); </v>
      </c>
      <c r="O360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361" spans="1:15">
      <c r="A361" s="4">
        <v>346</v>
      </c>
      <c r="B361" s="4" t="s">
        <v>2135</v>
      </c>
      <c r="C361" s="4" t="str">
        <f t="shared" si="29"/>
        <v>P0000346</v>
      </c>
      <c r="D361" s="5" t="s">
        <v>1285</v>
      </c>
      <c r="E361" s="4" t="s">
        <v>6</v>
      </c>
      <c r="F361" s="6">
        <v>0</v>
      </c>
      <c r="G361" s="4" t="s">
        <v>1739</v>
      </c>
      <c r="H361" s="3">
        <v>12</v>
      </c>
      <c r="I361" s="1" t="s">
        <v>1698</v>
      </c>
      <c r="J361" s="1">
        <f t="shared" si="25"/>
        <v>1</v>
      </c>
      <c r="K361" s="4">
        <v>3</v>
      </c>
      <c r="L361" s="1">
        <f t="shared" si="26"/>
        <v>1</v>
      </c>
      <c r="N361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('1','P0000346','ໜ້າແປນເຫລັກ    SIZE   12''             ( 16 ຮູ )','','','','', '', '','','ອັນ',1,3,2,NOW(), 0, '0000-00-00 00:00:00', 0, '3',0,0 ); </v>
      </c>
      <c r="O361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362" spans="1:15">
      <c r="A362" s="4">
        <v>347</v>
      </c>
      <c r="B362" s="4" t="s">
        <v>2135</v>
      </c>
      <c r="C362" s="4" t="str">
        <f t="shared" si="29"/>
        <v>P0000347</v>
      </c>
      <c r="D362" s="5" t="s">
        <v>1286</v>
      </c>
      <c r="E362" s="4" t="s">
        <v>6</v>
      </c>
      <c r="F362" s="6">
        <v>0</v>
      </c>
      <c r="G362" s="4" t="s">
        <v>1739</v>
      </c>
      <c r="H362" s="3">
        <v>8</v>
      </c>
      <c r="I362" s="1" t="s">
        <v>1698</v>
      </c>
      <c r="J362" s="1">
        <f t="shared" si="25"/>
        <v>1</v>
      </c>
      <c r="K362" s="4">
        <v>3</v>
      </c>
      <c r="L362" s="1">
        <f t="shared" si="26"/>
        <v>1</v>
      </c>
      <c r="N362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('1','P0000347','ໜ້າແປນເຫລັກປິດ    SIZE    6''     ( 8 ຮູ ) ','','','','', '', '','','ອັນ',1,3,2,NOW(), 0, '0000-00-00 00:00:00', 0, '3',0,0 ); </v>
      </c>
      <c r="O362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363" spans="1:15">
      <c r="A363" s="4">
        <v>348</v>
      </c>
      <c r="B363" s="4" t="s">
        <v>2135</v>
      </c>
      <c r="C363" s="4" t="str">
        <f t="shared" si="29"/>
        <v>P0000348</v>
      </c>
      <c r="D363" s="5" t="s">
        <v>1287</v>
      </c>
      <c r="E363" s="4" t="s">
        <v>6</v>
      </c>
      <c r="F363" s="6">
        <v>0</v>
      </c>
      <c r="G363" s="4" t="s">
        <v>1739</v>
      </c>
      <c r="H363" s="3">
        <v>2</v>
      </c>
      <c r="I363" s="1" t="s">
        <v>1698</v>
      </c>
      <c r="J363" s="1">
        <f t="shared" si="25"/>
        <v>1</v>
      </c>
      <c r="K363" s="4">
        <v>3</v>
      </c>
      <c r="L363" s="1">
        <f t="shared" si="26"/>
        <v>1</v>
      </c>
      <c r="N363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('1','P0000348','ໜ້າແປນເຫລັກປິດ    SIZE    25''   ( 20 ຮູ ) ','','','','', '', '','','ອັນ',1,3,2,NOW(), 0, '0000-00-00 00:00:00', 0, '3',0,0 ); </v>
      </c>
      <c r="O363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64" spans="1:15">
      <c r="A364" s="4">
        <v>349</v>
      </c>
      <c r="B364" s="4" t="s">
        <v>2135</v>
      </c>
      <c r="C364" s="4" t="str">
        <f t="shared" si="29"/>
        <v>P0000349</v>
      </c>
      <c r="D364" s="5" t="s">
        <v>1288</v>
      </c>
      <c r="E364" s="4" t="s">
        <v>6</v>
      </c>
      <c r="F364" s="6">
        <v>0</v>
      </c>
      <c r="G364" s="4" t="s">
        <v>1739</v>
      </c>
      <c r="H364" s="3">
        <v>1</v>
      </c>
      <c r="I364" s="1" t="s">
        <v>1698</v>
      </c>
      <c r="J364" s="1">
        <f t="shared" si="25"/>
        <v>1</v>
      </c>
      <c r="K364" s="4">
        <v>3</v>
      </c>
      <c r="L364" s="1">
        <f t="shared" si="26"/>
        <v>1</v>
      </c>
      <c r="N364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('1','P0000349','ໜ້າແປນເຫລັກກຽວໃນ    SIZE   1''     ( 4 ຮູ )','','','','', '', '','','ອັນ',1,3,2,NOW(), 0, '0000-00-00 00:00:00', 0, '3',0,0 ); </v>
      </c>
      <c r="O364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65" spans="1:15" s="4" customFormat="1">
      <c r="A365" s="4">
        <v>350</v>
      </c>
      <c r="C365" s="4" t="str">
        <f t="shared" si="29"/>
        <v>P0000350</v>
      </c>
      <c r="D365" s="5" t="s">
        <v>1787</v>
      </c>
      <c r="E365" s="4" t="s">
        <v>6</v>
      </c>
      <c r="F365" s="6">
        <v>22.22</v>
      </c>
      <c r="G365" s="4" t="s">
        <v>1738</v>
      </c>
      <c r="H365" s="7">
        <v>4</v>
      </c>
      <c r="I365" s="1" t="s">
        <v>1698</v>
      </c>
      <c r="J365" s="1">
        <f t="shared" si="25"/>
        <v>1</v>
      </c>
      <c r="K365" s="4">
        <v>3</v>
      </c>
      <c r="L365" s="1">
        <f t="shared" si="26"/>
        <v>3</v>
      </c>
      <c r="N365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('1','P0000350','ບູລອງ  M16 X 80   ','','','','', '', '','','ອັນ',1,3,2,NOW(), 0, '0000-00-00 00:00:00', 0, '3',0,0 ); </v>
      </c>
      <c r="O365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22.22',0,0,0,'', '1','1','0000-00-00','-',NOW(),'-',NOW(),'-',NOW(),'3','1','','','');</v>
      </c>
    </row>
    <row r="366" spans="1:15">
      <c r="A366" s="4">
        <v>351</v>
      </c>
      <c r="B366" s="4" t="s">
        <v>2135</v>
      </c>
      <c r="C366" s="4" t="str">
        <f t="shared" si="29"/>
        <v>P0000351</v>
      </c>
      <c r="D366" s="5" t="s">
        <v>1273</v>
      </c>
      <c r="E366" s="4" t="s">
        <v>6</v>
      </c>
      <c r="F366" s="6">
        <v>0</v>
      </c>
      <c r="G366" s="4" t="s">
        <v>1739</v>
      </c>
      <c r="H366" s="3">
        <v>1</v>
      </c>
      <c r="I366" s="1" t="s">
        <v>1698</v>
      </c>
      <c r="J366" s="1">
        <f t="shared" si="25"/>
        <v>1</v>
      </c>
      <c r="K366" s="4">
        <v>3</v>
      </c>
      <c r="L366" s="1">
        <f t="shared" si="26"/>
        <v>1</v>
      </c>
      <c r="N366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('1','P0000351','ບັດເຕີຟາຍ ວາວ (Butter Fly Valves)   SIZE 125     5''','','','','', '', '','','ອັນ',1,3,2,NOW(), 0, '0000-00-00 00:00:00', 0, '3',0,0 ); </v>
      </c>
      <c r="O366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67" spans="1:15">
      <c r="A367" s="4">
        <v>352</v>
      </c>
      <c r="B367" s="4" t="s">
        <v>2135</v>
      </c>
      <c r="C367" s="4" t="str">
        <f t="shared" si="29"/>
        <v>P0000352</v>
      </c>
      <c r="D367" s="5" t="s">
        <v>1274</v>
      </c>
      <c r="E367" s="4" t="s">
        <v>6</v>
      </c>
      <c r="F367" s="6">
        <v>0</v>
      </c>
      <c r="G367" s="4" t="s">
        <v>1739</v>
      </c>
      <c r="H367" s="3">
        <v>26</v>
      </c>
      <c r="I367" s="1" t="s">
        <v>1698</v>
      </c>
      <c r="J367" s="1">
        <f t="shared" si="25"/>
        <v>1</v>
      </c>
      <c r="K367" s="4">
        <v>3</v>
      </c>
      <c r="L367" s="1">
        <f t="shared" si="26"/>
        <v>1</v>
      </c>
      <c r="N367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('1','P0000352','ບັດເຕີຟາຍ ວາວ (Butter Fly Valves)   SIZE  65      2 1/2''','','','','', '', '','','ອັນ',1,3,2,NOW(), 0, '0000-00-00 00:00:00', 0, '3',0,0 ); </v>
      </c>
      <c r="O367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368" spans="1:15">
      <c r="A368" s="4">
        <v>353</v>
      </c>
      <c r="B368" s="4" t="s">
        <v>2135</v>
      </c>
      <c r="C368" s="4" t="str">
        <f t="shared" si="29"/>
        <v>P0000353</v>
      </c>
      <c r="D368" s="5" t="s">
        <v>1275</v>
      </c>
      <c r="E368" s="4" t="s">
        <v>6</v>
      </c>
      <c r="F368" s="6">
        <v>0</v>
      </c>
      <c r="G368" s="4" t="s">
        <v>1739</v>
      </c>
      <c r="H368" s="3">
        <v>1</v>
      </c>
      <c r="I368" s="1" t="s">
        <v>1698</v>
      </c>
      <c r="J368" s="1">
        <f t="shared" si="25"/>
        <v>1</v>
      </c>
      <c r="K368" s="4">
        <v>3</v>
      </c>
      <c r="L368" s="1">
        <f t="shared" si="26"/>
        <v>1</v>
      </c>
      <c r="N368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('1','P0000353','ບັດເຕີຟາຍ ວາວ (Butter Fly Valves)   SIZE 100     4''','','','','', '', '','','ອັນ',1,3,2,NOW(), 0, '0000-00-00 00:00:00', 0, '3',0,0 ); </v>
      </c>
      <c r="O368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69" spans="1:15">
      <c r="A369" s="4">
        <v>354</v>
      </c>
      <c r="B369" s="4" t="s">
        <v>2135</v>
      </c>
      <c r="C369" s="4" t="str">
        <f t="shared" si="29"/>
        <v>P0000354</v>
      </c>
      <c r="D369" s="5" t="s">
        <v>1276</v>
      </c>
      <c r="E369" s="4" t="s">
        <v>6</v>
      </c>
      <c r="F369" s="6">
        <v>0</v>
      </c>
      <c r="G369" s="4" t="s">
        <v>1739</v>
      </c>
      <c r="H369" s="3">
        <v>6</v>
      </c>
      <c r="I369" s="1" t="s">
        <v>1698</v>
      </c>
      <c r="J369" s="1">
        <f t="shared" si="25"/>
        <v>1</v>
      </c>
      <c r="K369" s="4">
        <v>3</v>
      </c>
      <c r="L369" s="1">
        <f t="shared" si="26"/>
        <v>1</v>
      </c>
      <c r="N369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('1','P0000354','ບັດເຕີຟາຍ ວາວ (Butter Fly Valves)   SIZE 10/150 XJMEA100       4''','','','','', '', '','','ອັນ',1,3,2,NOW(), 0, '0000-00-00 00:00:00', 0, '3',0,0 ); </v>
      </c>
      <c r="O369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370" spans="1:15">
      <c r="A370" s="4">
        <v>355</v>
      </c>
      <c r="B370" s="4" t="s">
        <v>2135</v>
      </c>
      <c r="C370" s="4" t="str">
        <f t="shared" si="29"/>
        <v>P0000355</v>
      </c>
      <c r="D370" s="5" t="s">
        <v>1277</v>
      </c>
      <c r="E370" s="4" t="s">
        <v>6</v>
      </c>
      <c r="F370" s="6">
        <v>0</v>
      </c>
      <c r="G370" s="4" t="s">
        <v>1739</v>
      </c>
      <c r="H370" s="3">
        <v>2</v>
      </c>
      <c r="I370" s="1" t="s">
        <v>1698</v>
      </c>
      <c r="J370" s="1">
        <f t="shared" si="25"/>
        <v>1</v>
      </c>
      <c r="K370" s="4">
        <v>3</v>
      </c>
      <c r="L370" s="1">
        <f t="shared" si="26"/>
        <v>1</v>
      </c>
      <c r="N370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('1','P0000355','ບັດເຕີຟາຍ ວາວ (Butter Fly Valves)   SIZE 150     6''','','','','', '', '','','ອັນ',1,3,2,NOW(), 0, '0000-00-00 00:00:00', 0, '3',0,0 ); </v>
      </c>
      <c r="O370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71" spans="1:15">
      <c r="A371" s="4">
        <v>356</v>
      </c>
      <c r="B371" s="4" t="s">
        <v>2135</v>
      </c>
      <c r="C371" s="4" t="str">
        <f t="shared" si="29"/>
        <v>P0000356</v>
      </c>
      <c r="D371" s="5" t="s">
        <v>1278</v>
      </c>
      <c r="E371" s="4" t="s">
        <v>6</v>
      </c>
      <c r="F371" s="6">
        <v>0</v>
      </c>
      <c r="G371" s="4" t="s">
        <v>1739</v>
      </c>
      <c r="H371" s="3">
        <v>2</v>
      </c>
      <c r="I371" s="1" t="s">
        <v>1698</v>
      </c>
      <c r="J371" s="1">
        <f t="shared" si="25"/>
        <v>1</v>
      </c>
      <c r="K371" s="4">
        <v>3</v>
      </c>
      <c r="L371" s="1">
        <f t="shared" si="26"/>
        <v>1</v>
      </c>
      <c r="N371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('1','P0000356','ບັດເຕີຟາຍ ວາວ (Butter Fly Valves)   SIZE 250     10''','','','','', '', '','','ອັນ',1,3,2,NOW(), 0, '0000-00-00 00:00:00', 0, '3',0,0 ); </v>
      </c>
      <c r="O371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72" spans="1:15">
      <c r="A372" s="4">
        <v>357</v>
      </c>
      <c r="B372" s="4" t="s">
        <v>2135</v>
      </c>
      <c r="C372" s="4" t="str">
        <f t="shared" si="29"/>
        <v>P0000357</v>
      </c>
      <c r="D372" s="5" t="s">
        <v>1279</v>
      </c>
      <c r="E372" s="4" t="s">
        <v>6</v>
      </c>
      <c r="F372" s="6">
        <v>0</v>
      </c>
      <c r="G372" s="4" t="s">
        <v>1739</v>
      </c>
      <c r="H372" s="3">
        <v>17</v>
      </c>
      <c r="I372" s="1" t="s">
        <v>1698</v>
      </c>
      <c r="J372" s="1">
        <f t="shared" si="25"/>
        <v>1</v>
      </c>
      <c r="K372" s="4">
        <v>3</v>
      </c>
      <c r="L372" s="1">
        <f t="shared" si="26"/>
        <v>1</v>
      </c>
      <c r="N372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('1','P0000357','ບັດເຕີຟາຍ ວາວ (Butter Fly Valves)   SIZE 300     12''','','','','', '', '','','ອັນ',1,3,2,NOW(), 0, '0000-00-00 00:00:00', 0, '3',0,0 ); </v>
      </c>
      <c r="O372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373" spans="1:15">
      <c r="A373" s="4">
        <v>358</v>
      </c>
      <c r="B373" s="4" t="s">
        <v>2130</v>
      </c>
      <c r="C373" s="4" t="str">
        <f t="shared" si="29"/>
        <v>P0000358</v>
      </c>
      <c r="D373" s="5" t="s">
        <v>2136</v>
      </c>
      <c r="E373" s="4" t="s">
        <v>6</v>
      </c>
      <c r="F373" s="6">
        <v>0</v>
      </c>
      <c r="G373" s="4" t="s">
        <v>1739</v>
      </c>
      <c r="H373" s="3">
        <v>81</v>
      </c>
      <c r="I373" s="1" t="s">
        <v>1698</v>
      </c>
      <c r="J373" s="1">
        <f t="shared" si="25"/>
        <v>1</v>
      </c>
      <c r="K373" s="4">
        <v>3</v>
      </c>
      <c r="L373" s="1">
        <f t="shared" si="26"/>
        <v>1</v>
      </c>
      <c r="N373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('1','P0000358','ບານພັບເຫລດແບບສະປີງ (ຫ້ອງນໍ້າ)','','','','', '', '','','ອັນ',1,3,2,NOW(), 0, '0000-00-00 00:00:00', 0, '3',0,0 ); </v>
      </c>
      <c r="O373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0,0,'81', 1, 1, 2, NOW(), 'ຮັບສິນຄ້າເຂົ້າໃໝ່', 'admin',' 0',0,0,0,'', '1','1','0000-00-00','-',NOW(),'-',NOW(),'-',NOW(),'1','1','','','');</v>
      </c>
    </row>
    <row r="374" spans="1:15" s="4" customFormat="1">
      <c r="A374" s="4">
        <v>359</v>
      </c>
      <c r="C374" s="4" t="str">
        <f t="shared" si="29"/>
        <v>P0000359</v>
      </c>
      <c r="D374" s="5" t="s">
        <v>1768</v>
      </c>
      <c r="E374" s="4" t="s">
        <v>6</v>
      </c>
      <c r="F374" s="6">
        <v>4615</v>
      </c>
      <c r="G374" s="4" t="s">
        <v>1738</v>
      </c>
      <c r="H374" s="7">
        <v>2</v>
      </c>
      <c r="I374" s="1" t="s">
        <v>1669</v>
      </c>
      <c r="J374" s="1">
        <f t="shared" si="25"/>
        <v>3</v>
      </c>
      <c r="K374" s="4">
        <v>3</v>
      </c>
      <c r="L374" s="1">
        <f t="shared" si="26"/>
        <v>3</v>
      </c>
      <c r="N374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('3','P0000359','ປະຕູນ້ຳ ແມງກະເບື້ອ Ø 200  ( 8'' )','','','','', '', '','','ອັນ',1,3,2,NOW(), 0, '0000-00-00 00:00:00', 0, '3',0,0 ); </v>
      </c>
      <c r="O374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4615',0,0,0,'', '1','1','0000-00-00','-',NOW(),'-',NOW(),'-',NOW(),'3','1','','','');</v>
      </c>
    </row>
    <row r="375" spans="1:15">
      <c r="A375" s="4">
        <v>360</v>
      </c>
      <c r="B375" s="4" t="s">
        <v>2130</v>
      </c>
      <c r="C375" s="4" t="str">
        <f t="shared" si="29"/>
        <v>P0000360</v>
      </c>
      <c r="D375" s="5" t="s">
        <v>1289</v>
      </c>
      <c r="E375" s="4" t="s">
        <v>6</v>
      </c>
      <c r="F375" s="6">
        <v>0</v>
      </c>
      <c r="G375" s="4" t="s">
        <v>1739</v>
      </c>
      <c r="H375" s="3">
        <v>1</v>
      </c>
      <c r="I375" s="1" t="s">
        <v>1698</v>
      </c>
      <c r="J375" s="1">
        <f t="shared" si="25"/>
        <v>1</v>
      </c>
      <c r="K375" s="4">
        <v>3</v>
      </c>
      <c r="L375" s="1">
        <f t="shared" si="26"/>
        <v>1</v>
      </c>
      <c r="N375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('1','P0000360','ປະຕູນ້ຳ ເຫລັກ     SIZE  L - 250''','','','','', '', '','','ອັນ',1,3,2,NOW(), 0, '0000-00-00 00:00:00', 0, '3',0,0 ); </v>
      </c>
      <c r="O375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76" spans="1:15">
      <c r="A376" s="4">
        <v>361</v>
      </c>
      <c r="B376" s="4" t="s">
        <v>2130</v>
      </c>
      <c r="C376" s="4" t="str">
        <f t="shared" si="29"/>
        <v>P0000361</v>
      </c>
      <c r="D376" s="5" t="s">
        <v>1290</v>
      </c>
      <c r="E376" s="4" t="s">
        <v>6</v>
      </c>
      <c r="F376" s="6">
        <v>0</v>
      </c>
      <c r="G376" s="4" t="s">
        <v>1739</v>
      </c>
      <c r="H376" s="3">
        <v>44</v>
      </c>
      <c r="I376" s="1" t="s">
        <v>1698</v>
      </c>
      <c r="J376" s="1">
        <f t="shared" si="25"/>
        <v>1</v>
      </c>
      <c r="K376" s="4">
        <v>3</v>
      </c>
      <c r="L376" s="1">
        <f t="shared" si="26"/>
        <v>1</v>
      </c>
      <c r="N376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('1','P0000361','ປະຕູນ້ຳ PVC 3/4"       Ø20','','','','', '', '','','ອັນ',1,3,2,NOW(), 0, '0000-00-00 00:00:00', 0, '3',0,0 ); </v>
      </c>
      <c r="O376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0,0,'44', 1, 1, 2, NOW(), 'ຮັບສິນຄ້າເຂົ້າໃໝ່', 'admin',' 0',0,0,0,'', '1','1','0000-00-00','-',NOW(),'-',NOW(),'-',NOW(),'1','1','','','');</v>
      </c>
    </row>
    <row r="377" spans="1:15" s="4" customFormat="1">
      <c r="A377" s="14">
        <v>362</v>
      </c>
      <c r="B377" s="14"/>
      <c r="C377" s="14" t="str">
        <f t="shared" si="29"/>
        <v>P0000362</v>
      </c>
      <c r="D377" s="27" t="s">
        <v>1767</v>
      </c>
      <c r="E377" s="14" t="s">
        <v>6</v>
      </c>
      <c r="F377" s="17">
        <v>75</v>
      </c>
      <c r="G377" s="14" t="s">
        <v>1738</v>
      </c>
      <c r="H377" s="18">
        <v>2</v>
      </c>
      <c r="I377" s="15" t="s">
        <v>1669</v>
      </c>
      <c r="J377" s="1">
        <f t="shared" si="25"/>
        <v>3</v>
      </c>
      <c r="K377" s="4">
        <v>3</v>
      </c>
      <c r="L377" s="1">
        <f t="shared" si="26"/>
        <v>3</v>
      </c>
      <c r="N377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('3','P0000362','ປະຕູນ້ຳ PVC 1"','','','','', '', '','','ອັນ',1,3,2,NOW(), 0, '0000-00-00 00:00:00', 0, '3',0,0 ); </v>
      </c>
      <c r="O377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75',0,0,0,'', '1','1','0000-00-00','-',NOW(),'-',NOW(),'-',NOW(),'3','1','','','');</v>
      </c>
    </row>
    <row r="378" spans="1:15" s="4" customFormat="1">
      <c r="A378" s="14">
        <v>362</v>
      </c>
      <c r="B378" s="14"/>
      <c r="C378" s="14" t="str">
        <f t="shared" si="29"/>
        <v>P0000362</v>
      </c>
      <c r="D378" s="27" t="s">
        <v>1767</v>
      </c>
      <c r="E378" s="14" t="s">
        <v>6</v>
      </c>
      <c r="F378" s="17">
        <v>72.11</v>
      </c>
      <c r="G378" s="14" t="s">
        <v>1738</v>
      </c>
      <c r="H378" s="18">
        <v>2</v>
      </c>
      <c r="I378" s="15" t="s">
        <v>1687</v>
      </c>
      <c r="J378" s="1">
        <f t="shared" si="25"/>
        <v>5</v>
      </c>
      <c r="K378" s="4">
        <v>3</v>
      </c>
      <c r="L378" s="1">
        <f t="shared" si="26"/>
        <v>3</v>
      </c>
      <c r="N378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('5','P0000362','ປະຕູນ້ຳ PVC 1"','','','','', '', '','','ອັນ',1,3,2,NOW(), 0, '0000-00-00 00:00:00', 0, '3',0,0 ); </v>
      </c>
      <c r="O378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0,0,'2', 1, 1, 2, NOW(), 'ຮັບສິນຄ້າເຂົ້າໃໝ່', 'admin',' 72.11',0,0,0,'', '1','1','0000-00-00','-',NOW(),'-',NOW(),'-',NOW(),'3','1','','','');</v>
      </c>
    </row>
    <row r="379" spans="1:15">
      <c r="A379" s="4">
        <v>363</v>
      </c>
      <c r="B379" s="4" t="s">
        <v>2130</v>
      </c>
      <c r="C379" s="4" t="str">
        <f t="shared" si="29"/>
        <v>P0000363</v>
      </c>
      <c r="D379" s="5" t="s">
        <v>1291</v>
      </c>
      <c r="E379" s="4" t="s">
        <v>6</v>
      </c>
      <c r="F379" s="6">
        <v>0</v>
      </c>
      <c r="G379" s="4" t="s">
        <v>1739</v>
      </c>
      <c r="H379" s="3">
        <v>2</v>
      </c>
      <c r="I379" s="1" t="s">
        <v>1698</v>
      </c>
      <c r="J379" s="1">
        <f t="shared" si="25"/>
        <v>1</v>
      </c>
      <c r="K379" s="4">
        <v>3</v>
      </c>
      <c r="L379" s="1">
        <f t="shared" si="26"/>
        <v>1</v>
      </c>
      <c r="N379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('1','P0000363','ປະຕູນ້ຳ PVC 1 1/4''    Ø35','','','','', '', '','','ອັນ',1,3,2,NOW(), 0, '0000-00-00 00:00:00', 0, '3',0,0 ); </v>
      </c>
      <c r="O379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80" spans="1:15">
      <c r="A380" s="4">
        <v>364</v>
      </c>
      <c r="B380" s="4" t="s">
        <v>2130</v>
      </c>
      <c r="C380" s="4" t="str">
        <f t="shared" si="29"/>
        <v>P0000364</v>
      </c>
      <c r="D380" s="5" t="s">
        <v>1292</v>
      </c>
      <c r="E380" s="4" t="s">
        <v>6</v>
      </c>
      <c r="F380" s="6">
        <v>0</v>
      </c>
      <c r="G380" s="4" t="s">
        <v>1739</v>
      </c>
      <c r="H380" s="3">
        <v>1</v>
      </c>
      <c r="I380" s="1" t="s">
        <v>1698</v>
      </c>
      <c r="J380" s="1">
        <f t="shared" si="25"/>
        <v>1</v>
      </c>
      <c r="K380" s="4">
        <v>3</v>
      </c>
      <c r="L380" s="1">
        <f t="shared" si="26"/>
        <v>1</v>
      </c>
      <c r="N380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('1','P0000364','ປະຕູນ້ຳ PVC  3''        Ø80','','','','', '', '','','ອັນ',1,3,2,NOW(), 0, '0000-00-00 00:00:00', 0, '3',0,0 ); </v>
      </c>
      <c r="O380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81" spans="1:15">
      <c r="A381" s="4">
        <v>365</v>
      </c>
      <c r="B381" s="4" t="s">
        <v>2130</v>
      </c>
      <c r="C381" s="4" t="str">
        <f t="shared" si="29"/>
        <v>P0000365</v>
      </c>
      <c r="D381" s="5" t="s">
        <v>1293</v>
      </c>
      <c r="E381" s="4" t="s">
        <v>6</v>
      </c>
      <c r="F381" s="6">
        <v>0</v>
      </c>
      <c r="G381" s="4" t="s">
        <v>1739</v>
      </c>
      <c r="H381" s="3">
        <v>1</v>
      </c>
      <c r="I381" s="1" t="s">
        <v>1698</v>
      </c>
      <c r="J381" s="1">
        <f t="shared" si="25"/>
        <v>1</v>
      </c>
      <c r="K381" s="4">
        <v>3</v>
      </c>
      <c r="L381" s="1">
        <f t="shared" si="26"/>
        <v>1</v>
      </c>
      <c r="N381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('1','P0000365','ປະຕູນ້ຳ ທອງເຫລືອງ   SIZE 1 1/2''','','','','', '', '','','ອັນ',1,3,2,NOW(), 0, '0000-00-00 00:00:00', 0, '3',0,0 ); </v>
      </c>
      <c r="O381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82" spans="1:15">
      <c r="A382" s="4">
        <v>366</v>
      </c>
      <c r="B382" s="4" t="s">
        <v>2130</v>
      </c>
      <c r="C382" s="4" t="str">
        <f t="shared" si="29"/>
        <v>P0000366</v>
      </c>
      <c r="D382" s="5" t="s">
        <v>1335</v>
      </c>
      <c r="E382" s="4" t="s">
        <v>6</v>
      </c>
      <c r="F382" s="6">
        <v>0</v>
      </c>
      <c r="G382" s="4" t="s">
        <v>1739</v>
      </c>
      <c r="H382" s="3">
        <v>40</v>
      </c>
      <c r="I382" s="1" t="s">
        <v>1698</v>
      </c>
      <c r="J382" s="1">
        <f t="shared" si="25"/>
        <v>1</v>
      </c>
      <c r="K382" s="4">
        <v>3</v>
      </c>
      <c r="L382" s="1">
        <f t="shared" si="26"/>
        <v>1</v>
      </c>
      <c r="N382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('1','P0000366','ປະຕູນ້ຳເຫລັກ DN25    SIZE 1''           ','','','','', '', '','','ອັນ',1,3,2,NOW(), 0, '0000-00-00 00:00:00', 0, '3',0,0 ); </v>
      </c>
      <c r="O382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383" spans="1:15">
      <c r="A383" s="4">
        <v>367</v>
      </c>
      <c r="B383" s="4" t="s">
        <v>2130</v>
      </c>
      <c r="C383" s="4" t="str">
        <f t="shared" si="29"/>
        <v>P0000367</v>
      </c>
      <c r="D383" s="5" t="s">
        <v>1336</v>
      </c>
      <c r="E383" s="4" t="s">
        <v>6</v>
      </c>
      <c r="F383" s="6">
        <v>0</v>
      </c>
      <c r="G383" s="4" t="s">
        <v>1739</v>
      </c>
      <c r="H383" s="3">
        <v>3</v>
      </c>
      <c r="I383" s="1" t="s">
        <v>1698</v>
      </c>
      <c r="J383" s="1">
        <f t="shared" si="25"/>
        <v>1</v>
      </c>
      <c r="K383" s="4">
        <v>3</v>
      </c>
      <c r="L383" s="1">
        <f t="shared" si="26"/>
        <v>1</v>
      </c>
      <c r="N383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('1','P0000367','ປະຕູນ້ຳເຫລັກ DN40    SIZE 1 1/2''           ','','','','', '', '','','ອັນ',1,3,2,NOW(), 0, '0000-00-00 00:00:00', 0, '3',0,0 ); </v>
      </c>
      <c r="O383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84" spans="1:15">
      <c r="A384" s="4">
        <v>368</v>
      </c>
      <c r="B384" s="4" t="s">
        <v>2130</v>
      </c>
      <c r="C384" s="4" t="str">
        <f t="shared" si="29"/>
        <v>P0000368</v>
      </c>
      <c r="D384" s="5" t="s">
        <v>1337</v>
      </c>
      <c r="E384" s="4" t="s">
        <v>6</v>
      </c>
      <c r="F384" s="6">
        <v>0</v>
      </c>
      <c r="G384" s="4" t="s">
        <v>1739</v>
      </c>
      <c r="H384" s="3">
        <v>10</v>
      </c>
      <c r="I384" s="1" t="s">
        <v>1698</v>
      </c>
      <c r="J384" s="1">
        <f t="shared" si="25"/>
        <v>1</v>
      </c>
      <c r="K384" s="4">
        <v>3</v>
      </c>
      <c r="L384" s="1">
        <f t="shared" si="26"/>
        <v>1</v>
      </c>
      <c r="N384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('1','P0000368','ປະຕູນ້ຳເຫລັກ DN50    SIZE 2''           ','','','','', '', '','','ອັນ',1,3,2,NOW(), 0, '0000-00-00 00:00:00', 0, '3',0,0 ); </v>
      </c>
      <c r="O384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385" spans="1:15">
      <c r="A385" s="4">
        <v>369</v>
      </c>
      <c r="B385" s="4" t="s">
        <v>2130</v>
      </c>
      <c r="C385" s="4" t="str">
        <f t="shared" si="29"/>
        <v>P0000369</v>
      </c>
      <c r="D385" s="5" t="s">
        <v>1338</v>
      </c>
      <c r="E385" s="4" t="s">
        <v>6</v>
      </c>
      <c r="F385" s="6">
        <v>0</v>
      </c>
      <c r="G385" s="4" t="s">
        <v>1739</v>
      </c>
      <c r="H385" s="3">
        <v>4</v>
      </c>
      <c r="I385" s="1" t="s">
        <v>1698</v>
      </c>
      <c r="J385" s="1">
        <f t="shared" si="25"/>
        <v>1</v>
      </c>
      <c r="K385" s="4">
        <v>3</v>
      </c>
      <c r="L385" s="1">
        <f t="shared" si="26"/>
        <v>1</v>
      </c>
      <c r="N385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('1','P0000369','ປະຕູນ້ຳເຫລັກ DN80    SIZE 3''           ','','','','', '', '','','ອັນ',1,3,2,NOW(), 0, '0000-00-00 00:00:00', 0, '3',0,0 ); </v>
      </c>
      <c r="O385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86" spans="1:15">
      <c r="A386" s="4">
        <v>370</v>
      </c>
      <c r="B386" s="4" t="s">
        <v>2130</v>
      </c>
      <c r="C386" s="4" t="str">
        <f t="shared" si="29"/>
        <v>P0000370</v>
      </c>
      <c r="D386" s="5" t="s">
        <v>1913</v>
      </c>
      <c r="E386" s="4" t="s">
        <v>6</v>
      </c>
      <c r="F386" s="6">
        <v>0</v>
      </c>
      <c r="G386" s="4" t="s">
        <v>1739</v>
      </c>
      <c r="H386" s="3">
        <v>4</v>
      </c>
      <c r="I386" s="1" t="s">
        <v>1698</v>
      </c>
      <c r="J386" s="1">
        <f t="shared" si="25"/>
        <v>1</v>
      </c>
      <c r="K386" s="4">
        <v>3</v>
      </c>
      <c r="L386" s="1">
        <f t="shared" si="26"/>
        <v>1</v>
      </c>
      <c r="N386" s="1" t="str">
        <f t="shared" si="2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('1','P0000370','ປະຕູນ້ຳເຫລັກ DN100   SIZE 4''           ','','','','', '', '','','ອັນ',1,3,2,NOW(), 0, '0000-00-00 00:00:00', 0, '3',0,0 ); </v>
      </c>
      <c r="O386" s="1" t="str">
        <f t="shared" si="2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87" spans="1:15">
      <c r="A387" s="4">
        <v>371</v>
      </c>
      <c r="B387" s="4" t="s">
        <v>2131</v>
      </c>
      <c r="C387" s="4" t="str">
        <f t="shared" si="29"/>
        <v>P0000371</v>
      </c>
      <c r="D387" s="5" t="s">
        <v>1521</v>
      </c>
      <c r="E387" s="4" t="s">
        <v>6</v>
      </c>
      <c r="F387" s="6">
        <v>0</v>
      </c>
      <c r="G387" s="4" t="s">
        <v>1739</v>
      </c>
      <c r="H387" s="3">
        <v>4</v>
      </c>
      <c r="I387" s="1" t="s">
        <v>1698</v>
      </c>
      <c r="J387" s="1">
        <f t="shared" ref="J387:J423" si="30">_xlfn.IFS(I387="ສາງລາຍວັນສຳນັກງານໃຫຍ່",1,I387="ພະແນກບໍລິຫານສຳນັກງານໃຫຍ່",2,I387="ໄອເຕັກສູນວາງສະແດງສິນຄ້າ",3,I387="ໄອເຕັກມໍລ",4,I387="ໄອເຕັກສວນນ້ຳ",5,I387="ທົ່ງຂັນຄຳມໍລ",6)</f>
        <v>1</v>
      </c>
      <c r="K387" s="4">
        <v>3</v>
      </c>
      <c r="L387" s="1">
        <f t="shared" ref="L387:L423" si="31">_xlfn.IFS(G387="ກີບ",1,G387="ບາດ",3,G387="ໂດລາ",2,TRUE,1)</f>
        <v>1</v>
      </c>
      <c r="N387" s="1" t="str">
        <f t="shared" ref="N387:N423" si="3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J387 &amp;"','"&amp; C387 &amp;"','"&amp; D387 &amp;"','','','','', '', '','','" &amp; E387 &amp;"',1,3,2,NOW(), 0, '0000-00-00 00:00:00', 0, '"&amp; K387&amp;"',0,0 );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('1','P0000371','ປະຕູນໍ້າ SIZE 20   PVC - U     ສີເທົາ','','','','', '', '','','ອັນ',1,3,2,NOW(), 0, '0000-00-00 00:00:00', 0, '3',0,0 ); </v>
      </c>
      <c r="O387" s="1" t="str">
        <f t="shared" ref="O387:O423" si="3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'"&amp;J387&amp;"', '2024-04-10', (SELECT MAX(materialID) as materialID FROM tb_material WHERE info_id= '"&amp;J387&amp;"'), 0,0,'"&amp;H387&amp;"', 1, 1, 2, NOW(), 'ຮັບສິນຄ້າເຂົ້າໃໝ່', 'admin',' "&amp;F387&amp;"',0,0,0,'', '1','1','0000-00-00','-',NOW(),'-',NOW(),'-',NOW(),'"&amp;L387&amp;"','1','','','');"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88" spans="1:15" s="4" customFormat="1">
      <c r="A388" s="4">
        <v>372</v>
      </c>
      <c r="C388" s="4" t="str">
        <f t="shared" ref="C388:C423" si="34">TEXT(A388,"P0000000")</f>
        <v>P0000372</v>
      </c>
      <c r="D388" s="5" t="s">
        <v>1766</v>
      </c>
      <c r="E388" s="4" t="s">
        <v>6</v>
      </c>
      <c r="F388" s="6">
        <v>12000</v>
      </c>
      <c r="G388" s="4" t="s">
        <v>1739</v>
      </c>
      <c r="H388" s="7">
        <v>2</v>
      </c>
      <c r="I388" s="1" t="s">
        <v>1669</v>
      </c>
      <c r="J388" s="1">
        <f t="shared" si="30"/>
        <v>3</v>
      </c>
      <c r="K388" s="4">
        <v>3</v>
      </c>
      <c r="L388" s="1">
        <f t="shared" si="31"/>
        <v>1</v>
      </c>
      <c r="N388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('3','P0000372','ຝາປິດຕາຍ  PVC  2"','','','','', '', '','','ອັນ',1,3,2,NOW(), 0, '0000-00-00 00:00:00', 0, '3',0,0 ); </v>
      </c>
      <c r="O388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12000',0,0,0,'', '1','1','0000-00-00','-',NOW(),'-',NOW(),'-',NOW(),'1','1','','','');</v>
      </c>
    </row>
    <row r="389" spans="1:15" s="4" customFormat="1">
      <c r="A389" s="4">
        <v>373</v>
      </c>
      <c r="C389" s="4" t="str">
        <f t="shared" si="34"/>
        <v>P0000373</v>
      </c>
      <c r="D389" s="5" t="s">
        <v>1788</v>
      </c>
      <c r="E389" s="4" t="s">
        <v>6</v>
      </c>
      <c r="F389" s="6">
        <v>945.45</v>
      </c>
      <c r="G389" s="4" t="s">
        <v>1738</v>
      </c>
      <c r="H389" s="7">
        <v>4</v>
      </c>
      <c r="I389" s="1" t="s">
        <v>1698</v>
      </c>
      <c r="J389" s="1">
        <f t="shared" si="30"/>
        <v>1</v>
      </c>
      <c r="K389" s="4">
        <v>3</v>
      </c>
      <c r="L389" s="1">
        <f t="shared" si="31"/>
        <v>3</v>
      </c>
      <c r="N389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('1','P0000373','ແຝງອາເດັບເຕີ 100 Votex    (ລວມສູນ  4'')','','','','', '', '','','ອັນ',1,3,2,NOW(), 0, '0000-00-00 00:00:00', 0, '3',0,0 ); </v>
      </c>
      <c r="O389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945.45',0,0,0,'', '1','1','0000-00-00','-',NOW(),'-',NOW(),'-',NOW(),'3','1','','','');</v>
      </c>
    </row>
    <row r="390" spans="1:15">
      <c r="A390" s="4">
        <v>374</v>
      </c>
      <c r="B390" s="4" t="s">
        <v>2130</v>
      </c>
      <c r="C390" s="4" t="str">
        <f t="shared" si="34"/>
        <v>P0000374</v>
      </c>
      <c r="D390" s="5" t="s">
        <v>1296</v>
      </c>
      <c r="E390" s="4" t="s">
        <v>6</v>
      </c>
      <c r="F390" s="6">
        <v>0</v>
      </c>
      <c r="G390" s="4" t="s">
        <v>1739</v>
      </c>
      <c r="H390" s="3">
        <v>1</v>
      </c>
      <c r="I390" s="1" t="s">
        <v>1698</v>
      </c>
      <c r="J390" s="1">
        <f t="shared" si="30"/>
        <v>1</v>
      </c>
      <c r="K390" s="4">
        <v>3</v>
      </c>
      <c r="L390" s="1">
        <f t="shared" si="31"/>
        <v>1</v>
      </c>
      <c r="N390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('1','P0000374','ຝາອຸດກຽວນອກ  PVC  3"','','','','', '', '','','ອັນ',1,3,2,NOW(), 0, '0000-00-00 00:00:00', 0, '3',0,0 ); </v>
      </c>
      <c r="O390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91" spans="1:15">
      <c r="A391" s="4">
        <v>375</v>
      </c>
      <c r="B391" s="4" t="s">
        <v>2130</v>
      </c>
      <c r="C391" s="4" t="str">
        <f t="shared" si="34"/>
        <v>P0000375</v>
      </c>
      <c r="D391" s="5" t="s">
        <v>1297</v>
      </c>
      <c r="E391" s="4" t="s">
        <v>6</v>
      </c>
      <c r="F391" s="6">
        <v>0</v>
      </c>
      <c r="G391" s="4" t="s">
        <v>1739</v>
      </c>
      <c r="H391" s="3">
        <v>9</v>
      </c>
      <c r="I391" s="1" t="s">
        <v>1698</v>
      </c>
      <c r="J391" s="1">
        <f t="shared" si="30"/>
        <v>1</v>
      </c>
      <c r="K391" s="4">
        <v>3</v>
      </c>
      <c r="L391" s="1">
        <f t="shared" si="31"/>
        <v>1</v>
      </c>
      <c r="N391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('1','P0000375','ຝາອຸດກຽວນອກ  PVC  1 1/2"','','','','', '', '','','ອັນ',1,3,2,NOW(), 0, '0000-00-00 00:00:00', 0, '3',0,0 ); </v>
      </c>
      <c r="O391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392" spans="1:15">
      <c r="A392" s="4">
        <v>376</v>
      </c>
      <c r="B392" s="4" t="s">
        <v>2130</v>
      </c>
      <c r="C392" s="4" t="str">
        <f t="shared" si="34"/>
        <v>P0000376</v>
      </c>
      <c r="D392" s="5" t="s">
        <v>1298</v>
      </c>
      <c r="E392" s="4" t="s">
        <v>6</v>
      </c>
      <c r="F392" s="6">
        <v>0</v>
      </c>
      <c r="G392" s="4" t="s">
        <v>1739</v>
      </c>
      <c r="H392" s="3">
        <v>36</v>
      </c>
      <c r="I392" s="1" t="s">
        <v>1698</v>
      </c>
      <c r="J392" s="1">
        <f t="shared" si="30"/>
        <v>1</v>
      </c>
      <c r="K392" s="4">
        <v>3</v>
      </c>
      <c r="L392" s="1">
        <f t="shared" si="31"/>
        <v>1</v>
      </c>
      <c r="N392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('1','P0000376','ຝາອຸດກຽວນອກ  PVC  1"','','','','', '', '','','ອັນ',1,3,2,NOW(), 0, '0000-00-00 00:00:00', 0, '3',0,0 ); </v>
      </c>
      <c r="O392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0,0,'36', 1, 1, 2, NOW(), 'ຮັບສິນຄ້າເຂົ້າໃໝ່', 'admin',' 0',0,0,0,'', '1','1','0000-00-00','-',NOW(),'-',NOW(),'-',NOW(),'1','1','','','');</v>
      </c>
    </row>
    <row r="393" spans="1:15">
      <c r="A393" s="4">
        <v>377</v>
      </c>
      <c r="B393" s="4" t="s">
        <v>2130</v>
      </c>
      <c r="C393" s="4" t="str">
        <f t="shared" si="34"/>
        <v>P0000377</v>
      </c>
      <c r="D393" s="5" t="s">
        <v>1299</v>
      </c>
      <c r="E393" s="4" t="s">
        <v>6</v>
      </c>
      <c r="F393" s="6">
        <v>0</v>
      </c>
      <c r="G393" s="4" t="s">
        <v>1739</v>
      </c>
      <c r="H393" s="3">
        <v>10</v>
      </c>
      <c r="I393" s="1" t="s">
        <v>1698</v>
      </c>
      <c r="J393" s="1">
        <f t="shared" si="30"/>
        <v>1</v>
      </c>
      <c r="K393" s="4">
        <v>3</v>
      </c>
      <c r="L393" s="1">
        <f t="shared" si="31"/>
        <v>1</v>
      </c>
      <c r="N393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('1','P0000377','ຝາອຸດກຽວນອກ  PVC  3/4"','','','','', '', '','','ອັນ',1,3,2,NOW(), 0, '0000-00-00 00:00:00', 0, '3',0,0 ); </v>
      </c>
      <c r="O393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394" spans="1:15">
      <c r="A394" s="4">
        <v>378</v>
      </c>
      <c r="B394" s="4" t="s">
        <v>2130</v>
      </c>
      <c r="C394" s="4" t="str">
        <f t="shared" si="34"/>
        <v>P0000378</v>
      </c>
      <c r="D394" s="5" t="s">
        <v>1300</v>
      </c>
      <c r="E394" s="4" t="s">
        <v>6</v>
      </c>
      <c r="F394" s="6">
        <v>0</v>
      </c>
      <c r="G394" s="4" t="s">
        <v>1739</v>
      </c>
      <c r="H394" s="3">
        <v>3</v>
      </c>
      <c r="I394" s="1" t="s">
        <v>1698</v>
      </c>
      <c r="J394" s="1">
        <f t="shared" si="30"/>
        <v>1</v>
      </c>
      <c r="K394" s="4">
        <v>3</v>
      </c>
      <c r="L394" s="1">
        <f t="shared" si="31"/>
        <v>1</v>
      </c>
      <c r="N394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('1','P0000378','ຝາປິດຕາຍ  PVC   3/4'' 13.5mm','','','','', '', '','','ອັນ',1,3,2,NOW(), 0, '0000-00-00 00:00:00', 0, '3',0,0 ); </v>
      </c>
      <c r="O394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95" spans="1:15">
      <c r="A395" s="4">
        <v>379</v>
      </c>
      <c r="B395" s="4" t="s">
        <v>2130</v>
      </c>
      <c r="C395" s="4" t="str">
        <f t="shared" si="34"/>
        <v>P0000379</v>
      </c>
      <c r="D395" s="5" t="s">
        <v>1301</v>
      </c>
      <c r="E395" s="4" t="s">
        <v>6</v>
      </c>
      <c r="F395" s="6">
        <v>0</v>
      </c>
      <c r="G395" s="4" t="s">
        <v>1739</v>
      </c>
      <c r="H395" s="3">
        <v>177</v>
      </c>
      <c r="I395" s="1" t="s">
        <v>1698</v>
      </c>
      <c r="J395" s="1">
        <f t="shared" si="30"/>
        <v>1</v>
      </c>
      <c r="K395" s="4">
        <v>3</v>
      </c>
      <c r="L395" s="1">
        <f t="shared" si="31"/>
        <v>1</v>
      </c>
      <c r="N395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('1','P0000379','ຝາປິດຕາຍ  PVC   1''    13.5mm','','','','', '', '','','ອັນ',1,3,2,NOW(), 0, '0000-00-00 00:00:00', 0, '3',0,0 ); </v>
      </c>
      <c r="O395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0,0,'177', 1, 1, 2, NOW(), 'ຮັບສິນຄ້າເຂົ້າໃໝ່', 'admin',' 0',0,0,0,'', '1','1','0000-00-00','-',NOW(),'-',NOW(),'-',NOW(),'1','1','','','');</v>
      </c>
    </row>
    <row r="396" spans="1:15">
      <c r="A396" s="4">
        <v>380</v>
      </c>
      <c r="B396" s="4" t="s">
        <v>2130</v>
      </c>
      <c r="C396" s="4" t="str">
        <f t="shared" si="34"/>
        <v>P0000380</v>
      </c>
      <c r="D396" s="5" t="s">
        <v>1302</v>
      </c>
      <c r="E396" s="4" t="s">
        <v>6</v>
      </c>
      <c r="F396" s="6">
        <v>0</v>
      </c>
      <c r="G396" s="4" t="s">
        <v>1739</v>
      </c>
      <c r="H396" s="3">
        <v>1</v>
      </c>
      <c r="I396" s="1" t="s">
        <v>1698</v>
      </c>
      <c r="J396" s="1">
        <f t="shared" si="30"/>
        <v>1</v>
      </c>
      <c r="K396" s="4">
        <v>3</v>
      </c>
      <c r="L396" s="1">
        <f t="shared" si="31"/>
        <v>1</v>
      </c>
      <c r="N396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('1','P0000380','ຝາປິດຕາຍ  PVC   8''    13.5mm','','','','', '', '','','ອັນ',1,3,2,NOW(), 0, '0000-00-00 00:00:00', 0, '3',0,0 ); </v>
      </c>
      <c r="O396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97" spans="1:15">
      <c r="A397" s="4">
        <v>381</v>
      </c>
      <c r="B397" s="4" t="s">
        <v>2131</v>
      </c>
      <c r="C397" s="4" t="str">
        <f t="shared" si="34"/>
        <v>P0000381</v>
      </c>
      <c r="D397" s="5" t="s">
        <v>1515</v>
      </c>
      <c r="E397" s="4" t="s">
        <v>6</v>
      </c>
      <c r="F397" s="6">
        <v>0</v>
      </c>
      <c r="G397" s="4" t="s">
        <v>1739</v>
      </c>
      <c r="H397" s="3">
        <v>1</v>
      </c>
      <c r="I397" s="1" t="s">
        <v>1698</v>
      </c>
      <c r="J397" s="1">
        <f t="shared" si="30"/>
        <v>1</v>
      </c>
      <c r="K397" s="4">
        <v>3</v>
      </c>
      <c r="L397" s="1">
        <f t="shared" si="31"/>
        <v>1</v>
      </c>
      <c r="N397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('1','P0000381','ຝາປິດຕາຍ  SIZE  125   PVC - U     ສີເທົາ','','','','', '', '','','ອັນ',1,3,2,NOW(), 0, '0000-00-00 00:00:00', 0, '3',0,0 ); </v>
      </c>
      <c r="O397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98" spans="1:15">
      <c r="A398" s="4">
        <v>382</v>
      </c>
      <c r="B398" s="4" t="s">
        <v>2131</v>
      </c>
      <c r="C398" s="4" t="str">
        <f t="shared" si="34"/>
        <v>P0000382</v>
      </c>
      <c r="D398" s="5" t="s">
        <v>1516</v>
      </c>
      <c r="E398" s="4" t="s">
        <v>6</v>
      </c>
      <c r="F398" s="6">
        <v>0</v>
      </c>
      <c r="G398" s="4" t="s">
        <v>1739</v>
      </c>
      <c r="H398" s="3">
        <v>7</v>
      </c>
      <c r="I398" s="1" t="s">
        <v>1698</v>
      </c>
      <c r="J398" s="1">
        <f t="shared" si="30"/>
        <v>1</v>
      </c>
      <c r="K398" s="4">
        <v>3</v>
      </c>
      <c r="L398" s="1">
        <f t="shared" si="31"/>
        <v>1</v>
      </c>
      <c r="N398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('1','P0000382','ຝາປິດຕາຍ  SIZE   63   PVC - U     ສີເທົາ','','','','', '', '','','ອັນ',1,3,2,NOW(), 0, '0000-00-00 00:00:00', 0, '3',0,0 ); </v>
      </c>
      <c r="O398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399" spans="1:15">
      <c r="A399" s="4">
        <v>383</v>
      </c>
      <c r="B399" s="4" t="s">
        <v>2131</v>
      </c>
      <c r="C399" s="4" t="str">
        <f t="shared" si="34"/>
        <v>P0000383</v>
      </c>
      <c r="D399" s="5" t="s">
        <v>1517</v>
      </c>
      <c r="E399" s="4" t="s">
        <v>6</v>
      </c>
      <c r="F399" s="6">
        <v>0</v>
      </c>
      <c r="G399" s="4" t="s">
        <v>1739</v>
      </c>
      <c r="H399" s="3">
        <v>1</v>
      </c>
      <c r="I399" s="1" t="s">
        <v>1698</v>
      </c>
      <c r="J399" s="1">
        <f t="shared" si="30"/>
        <v>1</v>
      </c>
      <c r="K399" s="4">
        <v>3</v>
      </c>
      <c r="L399" s="1">
        <f t="shared" si="31"/>
        <v>1</v>
      </c>
      <c r="N399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('1','P0000383','ຝາປິດຕາຍ  SIZE   50   PVC - U     ສີເທົາ','','','','', '', '','','ອັນ',1,3,2,NOW(), 0, '0000-00-00 00:00:00', 0, '3',0,0 ); </v>
      </c>
      <c r="O399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00" spans="1:15">
      <c r="A400" s="4">
        <v>384</v>
      </c>
      <c r="B400" s="4" t="s">
        <v>2131</v>
      </c>
      <c r="C400" s="4" t="str">
        <f t="shared" si="34"/>
        <v>P0000384</v>
      </c>
      <c r="D400" s="5" t="s">
        <v>1518</v>
      </c>
      <c r="E400" s="4" t="s">
        <v>6</v>
      </c>
      <c r="F400" s="6">
        <v>0</v>
      </c>
      <c r="G400" s="4" t="s">
        <v>1739</v>
      </c>
      <c r="H400" s="3">
        <v>110</v>
      </c>
      <c r="I400" s="1" t="s">
        <v>1698</v>
      </c>
      <c r="J400" s="1">
        <f t="shared" si="30"/>
        <v>1</v>
      </c>
      <c r="K400" s="4">
        <v>3</v>
      </c>
      <c r="L400" s="1">
        <f t="shared" si="31"/>
        <v>1</v>
      </c>
      <c r="N400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('1','P0000384','ຝາປິດຕາຍ  SIZE   32   PVC - U     ສີເທົາ','','','','', '', '','','ອັນ',1,3,2,NOW(), 0, '0000-00-00 00:00:00', 0, '3',0,0 ); </v>
      </c>
      <c r="O400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0,0,'110', 1, 1, 2, NOW(), 'ຮັບສິນຄ້າເຂົ້າໃໝ່', 'admin',' 0',0,0,0,'', '1','1','0000-00-00','-',NOW(),'-',NOW(),'-',NOW(),'1','1','','','');</v>
      </c>
    </row>
    <row r="401" spans="1:15">
      <c r="A401" s="4">
        <v>385</v>
      </c>
      <c r="B401" s="4" t="s">
        <v>2131</v>
      </c>
      <c r="C401" s="4" t="str">
        <f t="shared" si="34"/>
        <v>P0000385</v>
      </c>
      <c r="D401" s="5" t="s">
        <v>1519</v>
      </c>
      <c r="E401" s="4" t="s">
        <v>6</v>
      </c>
      <c r="F401" s="6">
        <v>0</v>
      </c>
      <c r="G401" s="4" t="s">
        <v>1739</v>
      </c>
      <c r="H401" s="3">
        <v>40</v>
      </c>
      <c r="I401" s="1" t="s">
        <v>1698</v>
      </c>
      <c r="J401" s="1">
        <f t="shared" si="30"/>
        <v>1</v>
      </c>
      <c r="K401" s="4">
        <v>3</v>
      </c>
      <c r="L401" s="1">
        <f t="shared" si="31"/>
        <v>1</v>
      </c>
      <c r="N401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('1','P0000385','ຝາປິດຕາຍ  SIZE   25   PVC - U     ສີເທົາ','','','','', '', '','','ອັນ',1,3,2,NOW(), 0, '0000-00-00 00:00:00', 0, '3',0,0 ); </v>
      </c>
      <c r="O401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402" spans="1:15">
      <c r="A402" s="4">
        <v>386</v>
      </c>
      <c r="B402" s="4" t="s">
        <v>2131</v>
      </c>
      <c r="C402" s="4" t="str">
        <f t="shared" si="34"/>
        <v>P0000386</v>
      </c>
      <c r="D402" s="5" t="s">
        <v>1520</v>
      </c>
      <c r="E402" s="4" t="s">
        <v>6</v>
      </c>
      <c r="F402" s="6">
        <v>0</v>
      </c>
      <c r="G402" s="4" t="s">
        <v>1739</v>
      </c>
      <c r="H402" s="3">
        <v>25</v>
      </c>
      <c r="I402" s="1" t="s">
        <v>1698</v>
      </c>
      <c r="J402" s="1">
        <f t="shared" si="30"/>
        <v>1</v>
      </c>
      <c r="K402" s="4">
        <v>3</v>
      </c>
      <c r="L402" s="1">
        <f t="shared" si="31"/>
        <v>1</v>
      </c>
      <c r="N402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('1','P0000386','ຝາປິດຕາຍ  SIZE   20   PVC - U     ສີເທົາ','','','','', '', '','','ອັນ',1,3,2,NOW(), 0, '0000-00-00 00:00:00', 0, '3',0,0 ); </v>
      </c>
      <c r="O402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403" spans="1:15">
      <c r="A403" s="4">
        <v>387</v>
      </c>
      <c r="B403" s="4" t="s">
        <v>2130</v>
      </c>
      <c r="C403" s="4" t="str">
        <f t="shared" si="34"/>
        <v>P0000387</v>
      </c>
      <c r="D403" s="5" t="s">
        <v>1914</v>
      </c>
      <c r="E403" s="4" t="s">
        <v>6</v>
      </c>
      <c r="F403" s="6">
        <v>0</v>
      </c>
      <c r="G403" s="4" t="s">
        <v>1739</v>
      </c>
      <c r="H403" s="3">
        <v>394</v>
      </c>
      <c r="I403" s="1" t="s">
        <v>1698</v>
      </c>
      <c r="J403" s="1">
        <f t="shared" si="30"/>
        <v>1</v>
      </c>
      <c r="K403" s="4">
        <v>3</v>
      </c>
      <c r="L403" s="1">
        <f t="shared" si="31"/>
        <v>1</v>
      </c>
      <c r="N403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('1','P0000387','ຝາອຸດປະປາ  ເຫລັກ    1/2"','','','','', '', '','','ອັນ',1,3,2,NOW(), 0, '0000-00-00 00:00:00', 0, '3',0,0 ); </v>
      </c>
      <c r="O403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0,0,'394', 1, 1, 2, NOW(), 'ຮັບສິນຄ້າເຂົ້າໃໝ່', 'admin',' 0',0,0,0,'', '1','1','0000-00-00','-',NOW(),'-',NOW(),'-',NOW(),'1','1','','','');</v>
      </c>
    </row>
    <row r="404" spans="1:15">
      <c r="A404" s="4">
        <v>388</v>
      </c>
      <c r="B404" s="4" t="s">
        <v>2130</v>
      </c>
      <c r="C404" s="4" t="str">
        <f t="shared" si="34"/>
        <v>P0000388</v>
      </c>
      <c r="D404" s="5" t="s">
        <v>1326</v>
      </c>
      <c r="E404" s="4" t="s">
        <v>6</v>
      </c>
      <c r="F404" s="6">
        <v>0</v>
      </c>
      <c r="G404" s="4" t="s">
        <v>1739</v>
      </c>
      <c r="H404" s="3">
        <v>2</v>
      </c>
      <c r="I404" s="1" t="s">
        <v>1698</v>
      </c>
      <c r="J404" s="1">
        <f t="shared" si="30"/>
        <v>1</v>
      </c>
      <c r="K404" s="4">
        <v>3</v>
      </c>
      <c r="L404" s="1">
        <f t="shared" si="31"/>
        <v>1</v>
      </c>
      <c r="N404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('1','P0000388','ຢູນຽນປະປາ ເຫລັກ        1/2''       ','','','','', '', '','','ອັນ',1,3,2,NOW(), 0, '0000-00-00 00:00:00', 0, '3',0,0 ); </v>
      </c>
      <c r="O404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05" spans="1:15">
      <c r="A405" s="4">
        <v>389</v>
      </c>
      <c r="B405" s="4" t="s">
        <v>2130</v>
      </c>
      <c r="C405" s="4" t="str">
        <f t="shared" si="34"/>
        <v>P0000389</v>
      </c>
      <c r="D405" s="5" t="s">
        <v>1327</v>
      </c>
      <c r="E405" s="4" t="s">
        <v>6</v>
      </c>
      <c r="F405" s="6">
        <v>0</v>
      </c>
      <c r="G405" s="4" t="s">
        <v>1739</v>
      </c>
      <c r="H405" s="3">
        <v>8</v>
      </c>
      <c r="I405" s="1" t="s">
        <v>1698</v>
      </c>
      <c r="J405" s="1">
        <f t="shared" si="30"/>
        <v>1</v>
      </c>
      <c r="K405" s="4">
        <v>3</v>
      </c>
      <c r="L405" s="1">
        <f t="shared" si="31"/>
        <v>1</v>
      </c>
      <c r="N405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('1','P0000389','ຢູນຽນປະປາ ເຫລັກ        1''       ','','','','', '', '','','ອັນ',1,3,2,NOW(), 0, '0000-00-00 00:00:00', 0, '3',0,0 ); </v>
      </c>
      <c r="O405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406" spans="1:15">
      <c r="A406" s="4">
        <v>390</v>
      </c>
      <c r="B406" s="4" t="s">
        <v>2130</v>
      </c>
      <c r="C406" s="4" t="str">
        <f t="shared" si="34"/>
        <v>P0000390</v>
      </c>
      <c r="D406" s="5" t="s">
        <v>1328</v>
      </c>
      <c r="E406" s="4" t="s">
        <v>6</v>
      </c>
      <c r="F406" s="6">
        <v>0</v>
      </c>
      <c r="G406" s="4" t="s">
        <v>1739</v>
      </c>
      <c r="H406" s="3">
        <v>14</v>
      </c>
      <c r="I406" s="1" t="s">
        <v>1698</v>
      </c>
      <c r="J406" s="1">
        <f t="shared" si="30"/>
        <v>1</v>
      </c>
      <c r="K406" s="4">
        <v>3</v>
      </c>
      <c r="L406" s="1">
        <f t="shared" si="31"/>
        <v>1</v>
      </c>
      <c r="N406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('1','P0000390','ຢູນຽນປະປາ ເຫລັກ        1 1/4''       ','','','','', '', '','','ອັນ',1,3,2,NOW(), 0, '0000-00-00 00:00:00', 0, '3',0,0 ); </v>
      </c>
      <c r="O406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407" spans="1:15">
      <c r="A407" s="4">
        <v>391</v>
      </c>
      <c r="B407" s="4" t="s">
        <v>2130</v>
      </c>
      <c r="C407" s="4" t="str">
        <f t="shared" si="34"/>
        <v>P0000391</v>
      </c>
      <c r="D407" s="5" t="s">
        <v>1329</v>
      </c>
      <c r="E407" s="4" t="s">
        <v>6</v>
      </c>
      <c r="F407" s="6">
        <v>0</v>
      </c>
      <c r="G407" s="4" t="s">
        <v>1739</v>
      </c>
      <c r="H407" s="3">
        <v>1</v>
      </c>
      <c r="I407" s="1" t="s">
        <v>1698</v>
      </c>
      <c r="J407" s="1">
        <f t="shared" si="30"/>
        <v>1</v>
      </c>
      <c r="K407" s="4">
        <v>3</v>
      </c>
      <c r="L407" s="1">
        <f t="shared" si="31"/>
        <v>1</v>
      </c>
      <c r="N407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('1','P0000391','ຢູນຽນປະປາ ເຫລັກ        3''       ','','','','', '', '','','ອັນ',1,3,2,NOW(), 0, '0000-00-00 00:00:00', 0, '3',0,0 ); </v>
      </c>
      <c r="O407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08" spans="1:15">
      <c r="A408" s="4">
        <v>392</v>
      </c>
      <c r="B408" s="4" t="s">
        <v>2130</v>
      </c>
      <c r="C408" s="4" t="str">
        <f t="shared" si="34"/>
        <v>P0000392</v>
      </c>
      <c r="D408" s="5" t="s">
        <v>1344</v>
      </c>
      <c r="E408" s="4" t="s">
        <v>6</v>
      </c>
      <c r="F408" s="6">
        <v>0</v>
      </c>
      <c r="G408" s="4" t="s">
        <v>1739</v>
      </c>
      <c r="H408" s="3">
        <v>34</v>
      </c>
      <c r="I408" s="1" t="s">
        <v>1698</v>
      </c>
      <c r="J408" s="1">
        <f t="shared" si="30"/>
        <v>1</v>
      </c>
      <c r="K408" s="4">
        <v>3</v>
      </c>
      <c r="L408" s="1">
        <f t="shared" si="31"/>
        <v>1</v>
      </c>
      <c r="N408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('1','P0000392','ຢ່ວງ ເກາະເຄື່ອງ ໃນຫ້ອງນ້ຳ (2)','','','','', '', '','','ອັນ',1,3,2,NOW(), 0, '0000-00-00 00:00:00', 0, '3',0,0 ); </v>
      </c>
      <c r="O408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0,0,'34', 1, 1, 2, NOW(), 'ຮັບສິນຄ້າເຂົ້າໃໝ່', 'admin',' 0',0,0,0,'', '1','1','0000-00-00','-',NOW(),'-',NOW(),'-',NOW(),'1','1','','','');</v>
      </c>
    </row>
    <row r="409" spans="1:15">
      <c r="A409" s="4">
        <v>393</v>
      </c>
      <c r="B409" s="4" t="s">
        <v>2130</v>
      </c>
      <c r="C409" s="4" t="str">
        <f t="shared" si="34"/>
        <v>P0000393</v>
      </c>
      <c r="D409" s="5" t="s">
        <v>1345</v>
      </c>
      <c r="E409" s="4" t="s">
        <v>6</v>
      </c>
      <c r="F409" s="6">
        <v>0</v>
      </c>
      <c r="G409" s="4" t="s">
        <v>1739</v>
      </c>
      <c r="H409" s="3">
        <v>8</v>
      </c>
      <c r="I409" s="1" t="s">
        <v>1698</v>
      </c>
      <c r="J409" s="1">
        <f t="shared" si="30"/>
        <v>1</v>
      </c>
      <c r="K409" s="4">
        <v>3</v>
      </c>
      <c r="L409" s="1">
        <f t="shared" si="31"/>
        <v>1</v>
      </c>
      <c r="N409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('1','P0000393','ຢ່ວງ ເກາະເຄື່ອງ ໃນຫ້ອງນ້ຳ (3)','','','','', '', '','','ອັນ',1,3,2,NOW(), 0, '0000-00-00 00:00:00', 0, '3',0,0 ); </v>
      </c>
      <c r="O409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410" spans="1:15">
      <c r="A410" s="4">
        <v>394</v>
      </c>
      <c r="B410" s="4" t="s">
        <v>2130</v>
      </c>
      <c r="C410" s="4" t="str">
        <f t="shared" si="34"/>
        <v>P0000394</v>
      </c>
      <c r="D410" s="5" t="s">
        <v>1346</v>
      </c>
      <c r="E410" s="4" t="s">
        <v>6</v>
      </c>
      <c r="F410" s="6">
        <v>0</v>
      </c>
      <c r="G410" s="4" t="s">
        <v>1739</v>
      </c>
      <c r="H410" s="3">
        <v>82</v>
      </c>
      <c r="I410" s="1" t="s">
        <v>1698</v>
      </c>
      <c r="J410" s="1">
        <f t="shared" si="30"/>
        <v>1</v>
      </c>
      <c r="K410" s="4">
        <v>3</v>
      </c>
      <c r="L410" s="1">
        <f t="shared" si="31"/>
        <v>1</v>
      </c>
      <c r="N410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('1','P0000394','ຢ່ວງ ໃສ່ເຈ້ຍທິດຊູ້  PANEL','','','','', '', '','','ອັນ',1,3,2,NOW(), 0, '0000-00-00 00:00:00', 0, '3',0,0 ); </v>
      </c>
      <c r="O410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0,0,'82', 1, 1, 2, NOW(), 'ຮັບສິນຄ້າເຂົ້າໃໝ່', 'admin',' 0',0,0,0,'', '1','1','0000-00-00','-',NOW(),'-',NOW(),'-',NOW(),'1','1','','','');</v>
      </c>
    </row>
    <row r="411" spans="1:15" s="4" customFormat="1">
      <c r="A411" s="4">
        <v>395</v>
      </c>
      <c r="C411" s="4" t="str">
        <f t="shared" si="34"/>
        <v>P0000395</v>
      </c>
      <c r="D411" s="5" t="s">
        <v>1769</v>
      </c>
      <c r="E411" s="4" t="s">
        <v>6</v>
      </c>
      <c r="F411" s="6">
        <v>109</v>
      </c>
      <c r="G411" s="4" t="s">
        <v>1738</v>
      </c>
      <c r="H411" s="7">
        <v>1</v>
      </c>
      <c r="I411" s="1" t="s">
        <v>1669</v>
      </c>
      <c r="J411" s="1">
        <f t="shared" si="30"/>
        <v>3</v>
      </c>
      <c r="K411" s="4">
        <v>3</v>
      </c>
      <c r="L411" s="1">
        <f t="shared" si="31"/>
        <v>3</v>
      </c>
      <c r="N411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('3','P0000395','ລູກລອຍ  1/2"','','','','', '', '','','ອັນ',1,3,2,NOW(), 0, '0000-00-00 00:00:00', 0, '3',0,0 ); </v>
      </c>
      <c r="O411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109',0,0,0,'', '1','1','0000-00-00','-',NOW(),'-',NOW(),'-',NOW(),'3','1','','','');</v>
      </c>
    </row>
    <row r="412" spans="1:15">
      <c r="A412" s="4">
        <v>396</v>
      </c>
      <c r="B412" s="4" t="s">
        <v>2130</v>
      </c>
      <c r="C412" s="4" t="str">
        <f t="shared" si="34"/>
        <v>P0000396</v>
      </c>
      <c r="D412" s="5" t="s">
        <v>1341</v>
      </c>
      <c r="E412" s="4" t="s">
        <v>6</v>
      </c>
      <c r="F412" s="6">
        <v>0</v>
      </c>
      <c r="G412" s="4" t="s">
        <v>1739</v>
      </c>
      <c r="H412" s="3">
        <v>5</v>
      </c>
      <c r="I412" s="1" t="s">
        <v>1698</v>
      </c>
      <c r="J412" s="1">
        <f t="shared" si="30"/>
        <v>1</v>
      </c>
      <c r="K412" s="4">
        <v>3</v>
      </c>
      <c r="L412" s="1">
        <f t="shared" si="31"/>
        <v>1</v>
      </c>
      <c r="N412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('1','P0000396','ລູກບິດສະແຕນເຫລດ PANEL','','','','', '', '','','ອັນ',1,3,2,NOW(), 0, '0000-00-00 00:00:00', 0, '3',0,0 ); </v>
      </c>
      <c r="O412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13" spans="1:15">
      <c r="A413" s="4">
        <v>397</v>
      </c>
      <c r="B413" s="4" t="s">
        <v>2130</v>
      </c>
      <c r="C413" s="4" t="str">
        <f t="shared" si="34"/>
        <v>P0000397</v>
      </c>
      <c r="D413" s="5" t="s">
        <v>1342</v>
      </c>
      <c r="E413" s="4" t="s">
        <v>6</v>
      </c>
      <c r="F413" s="6">
        <v>0</v>
      </c>
      <c r="G413" s="4" t="s">
        <v>1739</v>
      </c>
      <c r="H413" s="3">
        <v>15</v>
      </c>
      <c r="I413" s="1" t="s">
        <v>1698</v>
      </c>
      <c r="J413" s="1">
        <f t="shared" si="30"/>
        <v>1</v>
      </c>
      <c r="K413" s="4">
        <v>3</v>
      </c>
      <c r="L413" s="1">
        <f t="shared" si="31"/>
        <v>1</v>
      </c>
      <c r="N413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('1','P0000397','ລູກບິດໂລ ','','','','', '', '','','ອັນ',1,3,2,NOW(), 0, '0000-00-00 00:00:00', 0, '3',0,0 ); </v>
      </c>
      <c r="O413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414" spans="1:15">
      <c r="A414" s="4">
        <v>398</v>
      </c>
      <c r="B414" s="4" t="s">
        <v>2130</v>
      </c>
      <c r="C414" s="4" t="str">
        <f t="shared" si="34"/>
        <v>P0000398</v>
      </c>
      <c r="D414" s="5" t="s">
        <v>1343</v>
      </c>
      <c r="E414" s="4" t="s">
        <v>6</v>
      </c>
      <c r="F414" s="6">
        <v>0</v>
      </c>
      <c r="G414" s="4" t="s">
        <v>1739</v>
      </c>
      <c r="H414" s="3">
        <v>15</v>
      </c>
      <c r="I414" s="1" t="s">
        <v>1698</v>
      </c>
      <c r="J414" s="1">
        <f t="shared" si="30"/>
        <v>1</v>
      </c>
      <c r="K414" s="4">
        <v>3</v>
      </c>
      <c r="L414" s="1">
        <f t="shared" si="31"/>
        <v>1</v>
      </c>
      <c r="N414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('1','P0000398','ລູກບິດໂລເຄື່ອງໝາຍຫ້ອງນ້ຳ (ແດງ ຟ້າ) ','','','','', '', '','','ອັນ',1,3,2,NOW(), 0, '0000-00-00 00:00:00', 0, '3',0,0 ); </v>
      </c>
      <c r="O414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415" spans="1:15">
      <c r="A415" s="4">
        <v>399</v>
      </c>
      <c r="B415" s="4" t="s">
        <v>2135</v>
      </c>
      <c r="C415" s="4" t="str">
        <f t="shared" si="34"/>
        <v>P0000399</v>
      </c>
      <c r="D415" s="5" t="s">
        <v>1280</v>
      </c>
      <c r="E415" s="4" t="s">
        <v>6</v>
      </c>
      <c r="F415" s="6">
        <v>0</v>
      </c>
      <c r="G415" s="4" t="s">
        <v>1739</v>
      </c>
      <c r="H415" s="3">
        <v>2</v>
      </c>
      <c r="I415" s="1" t="s">
        <v>1698</v>
      </c>
      <c r="J415" s="1">
        <f t="shared" si="30"/>
        <v>1</v>
      </c>
      <c r="K415" s="4">
        <v>3</v>
      </c>
      <c r="L415" s="1">
        <f t="shared" si="31"/>
        <v>1</v>
      </c>
      <c r="N415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('1','P0000399','ວາວລົດຄວາມດັນນໍ້າເຫລັກ    SIZE   80''         ','','','','', '', '','','ອັນ',1,3,2,NOW(), 0, '0000-00-00 00:00:00', 0, '3',0,0 ); </v>
      </c>
      <c r="O415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16" spans="1:15">
      <c r="A416" s="4">
        <v>400</v>
      </c>
      <c r="B416" s="4" t="s">
        <v>2135</v>
      </c>
      <c r="C416" s="4" t="str">
        <f t="shared" si="34"/>
        <v>P0000400</v>
      </c>
      <c r="D416" s="5" t="s">
        <v>1281</v>
      </c>
      <c r="E416" s="4" t="s">
        <v>6</v>
      </c>
      <c r="F416" s="6">
        <v>0</v>
      </c>
      <c r="G416" s="4" t="s">
        <v>1739</v>
      </c>
      <c r="H416" s="3">
        <v>19</v>
      </c>
      <c r="I416" s="1" t="s">
        <v>1698</v>
      </c>
      <c r="J416" s="1">
        <f t="shared" si="30"/>
        <v>1</v>
      </c>
      <c r="K416" s="4">
        <v>3</v>
      </c>
      <c r="L416" s="1">
        <f t="shared" si="31"/>
        <v>1</v>
      </c>
      <c r="N416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('1','P0000400','ວາວລົດຄວາມດັນນໍ້າເຫລັກ    SIZE   100''         ','','','','', '', '','','ອັນ',1,3,2,NOW(), 0, '0000-00-00 00:00:00', 0, '3',0,0 ); </v>
      </c>
      <c r="O416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417" spans="1:15">
      <c r="A417" s="4">
        <v>401</v>
      </c>
      <c r="B417" s="4" t="s">
        <v>2135</v>
      </c>
      <c r="C417" s="4" t="str">
        <f t="shared" si="34"/>
        <v>P0000401</v>
      </c>
      <c r="D417" s="5" t="s">
        <v>1282</v>
      </c>
      <c r="E417" s="4" t="s">
        <v>6</v>
      </c>
      <c r="F417" s="6">
        <v>0</v>
      </c>
      <c r="G417" s="4" t="s">
        <v>1739</v>
      </c>
      <c r="H417" s="3">
        <v>5</v>
      </c>
      <c r="I417" s="1" t="s">
        <v>1698</v>
      </c>
      <c r="J417" s="1">
        <f t="shared" si="30"/>
        <v>1</v>
      </c>
      <c r="K417" s="4">
        <v>3</v>
      </c>
      <c r="L417" s="1">
        <f t="shared" si="31"/>
        <v>1</v>
      </c>
      <c r="N417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('1','P0000401','ວາວລົດຄວາມດັນນໍ້າເຫລັກ    SIZE   125''         ','','','','', '', '','','ອັນ',1,3,2,NOW(), 0, '0000-00-00 00:00:00', 0, '3',0,0 ); </v>
      </c>
      <c r="O417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18" spans="1:15">
      <c r="A418" s="4">
        <v>402</v>
      </c>
      <c r="B418" s="4" t="s">
        <v>2135</v>
      </c>
      <c r="C418" s="4" t="str">
        <f t="shared" si="34"/>
        <v>P0000402</v>
      </c>
      <c r="D418" s="5" t="s">
        <v>1283</v>
      </c>
      <c r="E418" s="4" t="s">
        <v>6</v>
      </c>
      <c r="F418" s="6">
        <v>0</v>
      </c>
      <c r="G418" s="4" t="s">
        <v>1739</v>
      </c>
      <c r="H418" s="3">
        <v>9</v>
      </c>
      <c r="I418" s="1" t="s">
        <v>1698</v>
      </c>
      <c r="J418" s="1">
        <f t="shared" si="30"/>
        <v>1</v>
      </c>
      <c r="K418" s="4">
        <v>3</v>
      </c>
      <c r="L418" s="1">
        <f t="shared" si="31"/>
        <v>1</v>
      </c>
      <c r="N418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('1','P0000402','ວາວລົດຄວາມດັນນໍ້າເຫລັກ    SIZE   250''         ','','','','', '', '','','ອັນ',1,3,2,NOW(), 0, '0000-00-00 00:00:00', 0, '3',0,0 ); </v>
      </c>
      <c r="O418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419" spans="1:15" s="4" customFormat="1">
      <c r="A419" s="4">
        <v>403</v>
      </c>
      <c r="C419" s="4" t="str">
        <f t="shared" si="34"/>
        <v>P0000403</v>
      </c>
      <c r="D419" s="5" t="s">
        <v>1772</v>
      </c>
      <c r="E419" s="4" t="s">
        <v>6</v>
      </c>
      <c r="F419" s="6">
        <v>800</v>
      </c>
      <c r="G419" s="4" t="s">
        <v>1738</v>
      </c>
      <c r="H419" s="7">
        <v>1</v>
      </c>
      <c r="I419" s="5" t="s">
        <v>1685</v>
      </c>
      <c r="J419" s="1">
        <f t="shared" si="30"/>
        <v>4</v>
      </c>
      <c r="K419" s="4">
        <v>3</v>
      </c>
      <c r="L419" s="1">
        <f t="shared" si="31"/>
        <v>3</v>
      </c>
      <c r="N419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('4','P0000403','ຫົວກະໂຫລກປໍ້ານໍ້າທອງເຫລືອງ  ANA   2 1/2''  65MM','','','','', '', '','','ອັນ',1,3,2,NOW(), 0, '0000-00-00 00:00:00', 0, '3',0,0 ); </v>
      </c>
      <c r="O419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800',0,0,0,'', '1','1','0000-00-00','-',NOW(),'-',NOW(),'-',NOW(),'3','1','','','');</v>
      </c>
    </row>
    <row r="420" spans="1:15">
      <c r="A420" s="4">
        <v>404</v>
      </c>
      <c r="B420" s="4" t="s">
        <v>2130</v>
      </c>
      <c r="C420" s="4" t="str">
        <f t="shared" si="34"/>
        <v>P0000404</v>
      </c>
      <c r="D420" s="5" t="s">
        <v>1306</v>
      </c>
      <c r="E420" s="4" t="s">
        <v>6</v>
      </c>
      <c r="F420" s="6">
        <v>0</v>
      </c>
      <c r="G420" s="4" t="s">
        <v>1739</v>
      </c>
      <c r="H420" s="3">
        <v>4</v>
      </c>
      <c r="I420" s="1" t="s">
        <v>1698</v>
      </c>
      <c r="J420" s="1">
        <f t="shared" si="30"/>
        <v>1</v>
      </c>
      <c r="K420" s="4">
        <v>3</v>
      </c>
      <c r="L420" s="1">
        <f t="shared" si="31"/>
        <v>1</v>
      </c>
      <c r="N420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('1','P0000404','ຫົວກະໂຫລກປໍ້ານໍ້າທອງເຫລືອງ      4''','','','','', '', '','','ອັນ',1,3,2,NOW(), 0, '0000-00-00 00:00:00', 0, '3',0,0 ); </v>
      </c>
      <c r="O420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21" spans="1:15">
      <c r="A421" s="4">
        <v>405</v>
      </c>
      <c r="C421" s="4" t="str">
        <f t="shared" si="34"/>
        <v>P0000405</v>
      </c>
      <c r="D421" s="5" t="s">
        <v>2710</v>
      </c>
      <c r="E421" s="4" t="s">
        <v>6</v>
      </c>
      <c r="F421" s="6">
        <v>11.19</v>
      </c>
      <c r="G421" s="7" t="s">
        <v>1738</v>
      </c>
      <c r="H421" s="3">
        <v>6</v>
      </c>
      <c r="I421" s="1" t="s">
        <v>1687</v>
      </c>
      <c r="J421" s="1">
        <f t="shared" si="30"/>
        <v>5</v>
      </c>
      <c r="K421" s="4">
        <v>3</v>
      </c>
      <c r="L421" s="1">
        <f t="shared" si="31"/>
        <v>3</v>
      </c>
      <c r="N421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('5','P0000405','ຂໍ້ຕໍ່ຊື່ PVC  1"','','','','', '', '','','ອັນ',1,3,2,NOW(), 0, '0000-00-00 00:00:00', 0, '3',0,0 ); </v>
      </c>
      <c r="O421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0,0,'6', 1, 1, 2, NOW(), 'ຮັບສິນຄ້າເຂົ້າໃໝ່', 'admin',' 11.19',0,0,0,'', '1','1','0000-00-00','-',NOW(),'-',NOW(),'-',NOW(),'3','1','','','');</v>
      </c>
    </row>
    <row r="422" spans="1:15">
      <c r="A422" s="4">
        <v>406</v>
      </c>
      <c r="C422" s="4" t="str">
        <f t="shared" si="34"/>
        <v>P0000406</v>
      </c>
      <c r="D422" s="5" t="s">
        <v>2711</v>
      </c>
      <c r="E422" s="4" t="s">
        <v>6</v>
      </c>
      <c r="F422" s="6">
        <v>30.6</v>
      </c>
      <c r="G422" s="7" t="s">
        <v>1738</v>
      </c>
      <c r="H422" s="3">
        <v>2</v>
      </c>
      <c r="I422" s="1" t="s">
        <v>1687</v>
      </c>
      <c r="J422" s="1">
        <f t="shared" si="30"/>
        <v>5</v>
      </c>
      <c r="K422" s="4">
        <v>3</v>
      </c>
      <c r="L422" s="1">
        <f t="shared" si="31"/>
        <v>3</v>
      </c>
      <c r="N422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('5','P0000406','ຂໍ້ຕໍ່ຊື່ລົດ PVC  2" x 1 1/2"','','','','', '', '','','ອັນ',1,3,2,NOW(), 0, '0000-00-00 00:00:00', 0, '3',0,0 ); </v>
      </c>
      <c r="O422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0,0,'2', 1, 1, 2, NOW(), 'ຮັບສິນຄ້າເຂົ້າໃໝ່', 'admin',' 30.6',0,0,0,'', '1','1','0000-00-00','-',NOW(),'-',NOW(),'-',NOW(),'3','1','','','');</v>
      </c>
    </row>
    <row r="423" spans="1:15">
      <c r="A423" s="4">
        <v>407</v>
      </c>
      <c r="C423" s="4" t="str">
        <f t="shared" si="34"/>
        <v>P0000407</v>
      </c>
      <c r="D423" s="5" t="s">
        <v>2712</v>
      </c>
      <c r="E423" s="4" t="s">
        <v>6</v>
      </c>
      <c r="F423" s="6">
        <v>214.07</v>
      </c>
      <c r="G423" s="7" t="s">
        <v>1738</v>
      </c>
      <c r="H423" s="3">
        <v>3</v>
      </c>
      <c r="I423" s="1" t="s">
        <v>1687</v>
      </c>
      <c r="J423" s="1">
        <f t="shared" si="30"/>
        <v>5</v>
      </c>
      <c r="K423" s="4">
        <v>3</v>
      </c>
      <c r="L423" s="1">
        <f t="shared" si="31"/>
        <v>3</v>
      </c>
      <c r="N423" s="1" t="str">
        <f t="shared" si="3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('5','P0000407','ປະຕູນ້ຳ PVC  2"','','','','', '', '','','ອັນ',1,3,2,NOW(), 0, '0000-00-00 00:00:00', 0, '3',0,0 ); </v>
      </c>
      <c r="O423" s="1" t="str">
        <f t="shared" si="3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0,0,'3', 1, 1, 2, NOW(), 'ຮັບສິນຄ້າເຂົ້າໃໝ່', 'admin',' 214.07',0,0,0,'', '1','1','0000-00-00','-',NOW(),'-',NOW(),'-',NOW(),'3','1','','','');</v>
      </c>
    </row>
  </sheetData>
  <autoFilter ref="A1:I420" xr:uid="{479FA07A-DA51-4356-AD9E-09A6B44784FF}"/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41C3-76FC-460D-84FB-26F84B000C6E}">
  <dimension ref="A1:O141"/>
  <sheetViews>
    <sheetView workbookViewId="0">
      <pane ySplit="1" topLeftCell="A2" activePane="bottomLeft" state="frozenSplit"/>
      <selection pane="bottomLeft" activeCell="N141" sqref="N2:N141"/>
    </sheetView>
  </sheetViews>
  <sheetFormatPr defaultColWidth="9.21875" defaultRowHeight="15.6"/>
  <cols>
    <col min="1" max="1" width="6.44140625" style="4" customWidth="1"/>
    <col min="2" max="2" width="14.77734375" style="4" bestFit="1" customWidth="1"/>
    <col min="3" max="3" width="13.21875" style="4" bestFit="1" customWidth="1"/>
    <col min="4" max="4" width="66" style="5" customWidth="1"/>
    <col min="5" max="5" width="9.21875" style="4"/>
    <col min="6" max="6" width="12.77734375" style="2" bestFit="1" customWidth="1"/>
    <col min="7" max="8" width="9.21875" style="3"/>
    <col min="9" max="9" width="21.21875" style="1" bestFit="1" customWidth="1"/>
    <col min="10" max="16384" width="9.21875" style="1"/>
  </cols>
  <sheetData>
    <row r="1" spans="1:15" s="4" customFormat="1">
      <c r="A1" s="4" t="s">
        <v>0</v>
      </c>
      <c r="B1" s="4" t="s">
        <v>2091</v>
      </c>
      <c r="C1" s="4" t="s">
        <v>1915</v>
      </c>
      <c r="D1" s="4" t="s">
        <v>47</v>
      </c>
      <c r="E1" s="4" t="s">
        <v>1</v>
      </c>
      <c r="F1" s="6" t="s">
        <v>2</v>
      </c>
      <c r="G1" s="7" t="s">
        <v>1737</v>
      </c>
      <c r="H1" s="7" t="s">
        <v>3</v>
      </c>
      <c r="I1" s="4" t="s">
        <v>1853</v>
      </c>
    </row>
    <row r="2" spans="1:15">
      <c r="A2" s="4">
        <v>1</v>
      </c>
      <c r="B2" s="4" t="s">
        <v>2106</v>
      </c>
      <c r="C2" s="4" t="str">
        <f>TEXT(A2,"A0000000")</f>
        <v>A0000001</v>
      </c>
      <c r="D2" s="5" t="s">
        <v>1527</v>
      </c>
      <c r="E2" s="4" t="s">
        <v>13</v>
      </c>
      <c r="F2" s="2">
        <v>0</v>
      </c>
      <c r="G2" s="4" t="s">
        <v>1739</v>
      </c>
      <c r="H2" s="3">
        <v>11</v>
      </c>
      <c r="I2" s="1" t="s">
        <v>1698</v>
      </c>
      <c r="J2" s="1">
        <f>_xlfn.IFS(I2="ສາງລາຍວັນສຳນັກງານໃຫຍ່",1,I2="ພະແນກບໍລິຫານສຳນັກງານໃຫຍ່",2,I2="ໄອເຕັກສູນວາງສະແດງສິນຄ້າ",3,I2="ໄອເຕັກມໍລ",4,I2="ໄອເຕັກສວນນ້ຳ",5,I2="ທົ່ງຂັນຄຳມໍລ",6)</f>
        <v>1</v>
      </c>
      <c r="K2" s="1">
        <v>4</v>
      </c>
      <c r="L2" s="1">
        <f>_xlfn.IFS(G2="ກີບ",1,G2="ບາດ",3,G2="ໂດລາ",2,TRUE,1)</f>
        <v>1</v>
      </c>
      <c r="N2" s="1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J2 &amp;"','"&amp; C2 &amp;"','"&amp; D2 &amp;"','','','','', '', '','','" &amp; E2 &amp;"',1,3,2,NOW(), 0, '0000-00-00 00:00:00', 0, '"&amp; K2&amp;"',0,0 );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('1','A0000001','ກາວດຳທາ ທໍ່ ແອ KIMSON n.51','','','','', '', '','','ປ໋ອງ',1,3,2,NOW(), 0, '0000-00-00 00:00:00', 0, '4',0,0 ); </v>
      </c>
      <c r="O2" s="1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'"&amp;J2&amp;"', '2024-04-10', (SELECT MAX(materialID) as materialID FROM tb_material WHERE info_id= '"&amp;J2&amp;"'), 0,0,'"&amp;H2&amp;"', 1, 1, 2, NOW(), 'ຮັບສິນຄ້າເຂົ້າໃໝ່', 'admin',' "&amp;F2&amp;"',0,0,0,'', '1','1','0000-00-00','-',NOW(),'-',NOW(),'-',NOW(),'"&amp;L2&amp;"','1','','','');"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3" spans="1:15">
      <c r="A3" s="4">
        <v>2</v>
      </c>
      <c r="B3" s="4" t="s">
        <v>2106</v>
      </c>
      <c r="C3" s="4" t="str">
        <f t="shared" ref="C3:C66" si="0">TEXT(A3,"A0000000")</f>
        <v>A0000002</v>
      </c>
      <c r="D3" s="5" t="s">
        <v>1528</v>
      </c>
      <c r="E3" s="4" t="s">
        <v>13</v>
      </c>
      <c r="F3" s="2">
        <v>0</v>
      </c>
      <c r="G3" s="4" t="s">
        <v>1739</v>
      </c>
      <c r="H3" s="3">
        <v>36</v>
      </c>
      <c r="I3" s="1" t="s">
        <v>1698</v>
      </c>
      <c r="J3" s="1">
        <f t="shared" ref="J3:J66" si="1">_xlfn.IFS(I3="ສາງລາຍວັນສຳນັກງານໃຫຍ່",1,I3="ພະແນກບໍລິຫານສຳນັກງານໃຫຍ່",2,I3="ໄອເຕັກສູນວາງສະແດງສິນຄ້າ",3,I3="ໄອເຕັກມໍລ",4,I3="ໄອເຕັກສວນນ້ຳ",5,I3="ທົ່ງຂັນຄຳມໍລ",6)</f>
        <v>1</v>
      </c>
      <c r="K3" s="1">
        <v>4</v>
      </c>
      <c r="L3" s="1">
        <f t="shared" ref="L3:L66" si="2">_xlfn.IFS(G3="ກີບ",1,G3="ບາດ",3,G3="ໂດລາ",2,TRUE,1)</f>
        <v>1</v>
      </c>
      <c r="N3" s="1" t="str">
        <f t="shared" ref="N3:N66" si="3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J3 &amp;"','"&amp; C3 &amp;"','"&amp; D3 &amp;"','','','','', '', '','','" &amp; E3 &amp;"',1,3,2,NOW(), 0, '0000-00-00 00:00:00', 0, '"&amp; K3&amp;"',0,0 );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('1','A0000002','ກາວດຳທາ ທໍ່ ແອ AEROSEAL','','','','', '', '','','ປ໋ອງ',1,3,2,NOW(), 0, '0000-00-00 00:00:00', 0, '4',0,0 ); </v>
      </c>
      <c r="O3" s="1" t="str">
        <f t="shared" ref="O3:O66" si="4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'"&amp;J3&amp;"', '2024-04-10', (SELECT MAX(materialID) as materialID FROM tb_material WHERE info_id= '"&amp;J3&amp;"'), 0,0,'"&amp;H3&amp;"', 1, 1, 2, NOW(), 'ຮັບສິນຄ້າເຂົ້າໃໝ່', 'admin',' "&amp;F3&amp;"',0,0,0,'', '1','1','0000-00-00','-',NOW(),'-',NOW(),'-',NOW(),'"&amp;L3&amp;"','1','','','');"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0,0,'36', 1, 1, 2, NOW(), 'ຮັບສິນຄ້າເຂົ້າໃໝ່', 'admin',' 0',0,0,0,'', '1','1','0000-00-00','-',NOW(),'-',NOW(),'-',NOW(),'1','1','','','');</v>
      </c>
    </row>
    <row r="4" spans="1:15">
      <c r="A4" s="4">
        <v>3</v>
      </c>
      <c r="B4" s="4" t="s">
        <v>2106</v>
      </c>
      <c r="C4" s="4" t="str">
        <f t="shared" si="0"/>
        <v>A0000003</v>
      </c>
      <c r="D4" s="5" t="s">
        <v>1554</v>
      </c>
      <c r="E4" s="4" t="s">
        <v>6</v>
      </c>
      <c r="F4" s="2">
        <v>0</v>
      </c>
      <c r="G4" s="4" t="s">
        <v>1739</v>
      </c>
      <c r="H4" s="3">
        <v>50</v>
      </c>
      <c r="I4" s="1" t="s">
        <v>1698</v>
      </c>
      <c r="J4" s="1">
        <f t="shared" si="1"/>
        <v>1</v>
      </c>
      <c r="K4" s="1">
        <v>4</v>
      </c>
      <c r="L4" s="1">
        <f t="shared" si="2"/>
        <v>1</v>
      </c>
      <c r="N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('1','A0000003','ຂໍ້ງໍ 45'' ທອງແດງ  SIZE  1/4"','','','','', '', '','','ອັນ',1,3,2,NOW(), 0, '0000-00-00 00:00:00', 0, '4',0,0 ); </v>
      </c>
      <c r="O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5" spans="1:15">
      <c r="A5" s="4">
        <v>4</v>
      </c>
      <c r="B5" s="4" t="s">
        <v>2106</v>
      </c>
      <c r="C5" s="4" t="str">
        <f t="shared" si="0"/>
        <v>A0000004</v>
      </c>
      <c r="D5" s="5" t="s">
        <v>1555</v>
      </c>
      <c r="E5" s="4" t="s">
        <v>6</v>
      </c>
      <c r="F5" s="2">
        <v>0</v>
      </c>
      <c r="G5" s="4" t="s">
        <v>1739</v>
      </c>
      <c r="H5" s="3">
        <v>44</v>
      </c>
      <c r="I5" s="1" t="s">
        <v>1698</v>
      </c>
      <c r="J5" s="1">
        <f t="shared" si="1"/>
        <v>1</v>
      </c>
      <c r="K5" s="1">
        <v>4</v>
      </c>
      <c r="L5" s="1">
        <f t="shared" si="2"/>
        <v>1</v>
      </c>
      <c r="N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('1','A0000004','ຂໍ້ງໍ 45'' ທອງແດງ  SIZE  1/2"','','','','', '', '','','ອັນ',1,3,2,NOW(), 0, '0000-00-00 00:00:00', 0, '4',0,0 ); </v>
      </c>
      <c r="O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0,0,'44', 1, 1, 2, NOW(), 'ຮັບສິນຄ້າເຂົ້າໃໝ່', 'admin',' 0',0,0,0,'', '1','1','0000-00-00','-',NOW(),'-',NOW(),'-',NOW(),'1','1','','','');</v>
      </c>
    </row>
    <row r="6" spans="1:15">
      <c r="A6" s="4">
        <v>5</v>
      </c>
      <c r="B6" s="4" t="s">
        <v>2106</v>
      </c>
      <c r="C6" s="4" t="str">
        <f t="shared" si="0"/>
        <v>A0000005</v>
      </c>
      <c r="D6" s="5" t="s">
        <v>1556</v>
      </c>
      <c r="E6" s="4" t="s">
        <v>6</v>
      </c>
      <c r="F6" s="2">
        <v>0</v>
      </c>
      <c r="G6" s="4" t="s">
        <v>1739</v>
      </c>
      <c r="H6" s="3">
        <v>30</v>
      </c>
      <c r="I6" s="1" t="s">
        <v>1698</v>
      </c>
      <c r="J6" s="1">
        <f t="shared" si="1"/>
        <v>1</v>
      </c>
      <c r="K6" s="1">
        <v>4</v>
      </c>
      <c r="L6" s="1">
        <f t="shared" si="2"/>
        <v>1</v>
      </c>
      <c r="N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('1','A0000005','ຂໍ້ງໍ 45'' ທອງແດງ  SIZE  1"','','','','', '', '','','ອັນ',1,3,2,NOW(), 0, '0000-00-00 00:00:00', 0, '4',0,0 ); </v>
      </c>
      <c r="O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7" spans="1:15">
      <c r="A7" s="4">
        <v>6</v>
      </c>
      <c r="B7" s="4" t="s">
        <v>2106</v>
      </c>
      <c r="C7" s="4" t="str">
        <f t="shared" si="0"/>
        <v>A0000006</v>
      </c>
      <c r="D7" s="5" t="s">
        <v>1557</v>
      </c>
      <c r="E7" s="4" t="s">
        <v>6</v>
      </c>
      <c r="F7" s="2">
        <v>0</v>
      </c>
      <c r="G7" s="4" t="s">
        <v>1739</v>
      </c>
      <c r="H7" s="3">
        <v>26</v>
      </c>
      <c r="I7" s="1" t="s">
        <v>1698</v>
      </c>
      <c r="J7" s="1">
        <f t="shared" si="1"/>
        <v>1</v>
      </c>
      <c r="K7" s="1">
        <v>4</v>
      </c>
      <c r="L7" s="1">
        <f t="shared" si="2"/>
        <v>1</v>
      </c>
      <c r="N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('1','A0000006','ຂໍ້ງໍ 45'' ທອງແດງ  SIZE  1 1/4"','','','','', '', '','','ອັນ',1,3,2,NOW(), 0, '0000-00-00 00:00:00', 0, '4',0,0 ); </v>
      </c>
      <c r="O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8" spans="1:15">
      <c r="A8" s="4">
        <v>7</v>
      </c>
      <c r="B8" s="4" t="s">
        <v>2106</v>
      </c>
      <c r="C8" s="4" t="str">
        <f t="shared" si="0"/>
        <v>A0000007</v>
      </c>
      <c r="D8" s="5" t="s">
        <v>1558</v>
      </c>
      <c r="E8" s="4" t="s">
        <v>6</v>
      </c>
      <c r="F8" s="2">
        <v>0</v>
      </c>
      <c r="G8" s="4" t="s">
        <v>1739</v>
      </c>
      <c r="H8" s="3">
        <v>25</v>
      </c>
      <c r="I8" s="1" t="s">
        <v>1698</v>
      </c>
      <c r="J8" s="1">
        <f t="shared" si="1"/>
        <v>1</v>
      </c>
      <c r="K8" s="1">
        <v>4</v>
      </c>
      <c r="L8" s="1">
        <f t="shared" si="2"/>
        <v>1</v>
      </c>
      <c r="N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('1','A0000007','ຂໍ້ງໍ 45'' ທອງແດງ  SIZE  1 1/2"','','','','', '', '','','ອັນ',1,3,2,NOW(), 0, '0000-00-00 00:00:00', 0, '4',0,0 ); </v>
      </c>
      <c r="O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9" spans="1:15">
      <c r="A9" s="4">
        <v>8</v>
      </c>
      <c r="B9" s="4" t="s">
        <v>2106</v>
      </c>
      <c r="C9" s="4" t="str">
        <f t="shared" si="0"/>
        <v>A0000008</v>
      </c>
      <c r="D9" s="5" t="s">
        <v>1559</v>
      </c>
      <c r="E9" s="4" t="s">
        <v>6</v>
      </c>
      <c r="F9" s="2">
        <v>0</v>
      </c>
      <c r="G9" s="4" t="s">
        <v>1739</v>
      </c>
      <c r="H9" s="3">
        <v>60</v>
      </c>
      <c r="I9" s="1" t="s">
        <v>1698</v>
      </c>
      <c r="J9" s="1">
        <f t="shared" si="1"/>
        <v>1</v>
      </c>
      <c r="K9" s="1">
        <v>4</v>
      </c>
      <c r="L9" s="1">
        <f t="shared" si="2"/>
        <v>1</v>
      </c>
      <c r="N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('1','A0000008','ຂໍ້ງໍ 90'' ທອງແດງ  SIZE   1/8"','','','','', '', '','','ອັນ',1,3,2,NOW(), 0, '0000-00-00 00:00:00', 0, '4',0,0 ); </v>
      </c>
      <c r="O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0,0,'60', 1, 1, 2, NOW(), 'ຮັບສິນຄ້າເຂົ້າໃໝ່', 'admin',' 0',0,0,0,'', '1','1','0000-00-00','-',NOW(),'-',NOW(),'-',NOW(),'1','1','','','');</v>
      </c>
    </row>
    <row r="10" spans="1:15">
      <c r="A10" s="4">
        <v>9</v>
      </c>
      <c r="B10" s="4" t="s">
        <v>2106</v>
      </c>
      <c r="C10" s="4" t="str">
        <f t="shared" si="0"/>
        <v>A0000009</v>
      </c>
      <c r="D10" s="5" t="s">
        <v>1560</v>
      </c>
      <c r="E10" s="4" t="s">
        <v>6</v>
      </c>
      <c r="F10" s="2">
        <v>0</v>
      </c>
      <c r="G10" s="4" t="s">
        <v>1739</v>
      </c>
      <c r="H10" s="3">
        <v>74</v>
      </c>
      <c r="I10" s="1" t="s">
        <v>1698</v>
      </c>
      <c r="J10" s="1">
        <f t="shared" si="1"/>
        <v>1</v>
      </c>
      <c r="K10" s="1">
        <v>4</v>
      </c>
      <c r="L10" s="1">
        <f t="shared" si="2"/>
        <v>1</v>
      </c>
      <c r="N1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('1','A0000009','ຂໍ້ງໍ 90'' ທອງແດງ  SIZE   1/4"','','','','', '', '','','ອັນ',1,3,2,NOW(), 0, '0000-00-00 00:00:00', 0, '4',0,0 ); </v>
      </c>
      <c r="O1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0,0,'74', 1, 1, 2, NOW(), 'ຮັບສິນຄ້າເຂົ້າໃໝ່', 'admin',' 0',0,0,0,'', '1','1','0000-00-00','-',NOW(),'-',NOW(),'-',NOW(),'1','1','','','');</v>
      </c>
    </row>
    <row r="11" spans="1:15">
      <c r="A11" s="4">
        <v>10</v>
      </c>
      <c r="B11" s="4" t="s">
        <v>2106</v>
      </c>
      <c r="C11" s="4" t="str">
        <f t="shared" si="0"/>
        <v>A0000010</v>
      </c>
      <c r="D11" s="5" t="s">
        <v>1561</v>
      </c>
      <c r="E11" s="4" t="s">
        <v>6</v>
      </c>
      <c r="F11" s="2">
        <v>0</v>
      </c>
      <c r="G11" s="4" t="s">
        <v>1739</v>
      </c>
      <c r="H11" s="3">
        <v>46</v>
      </c>
      <c r="I11" s="1" t="s">
        <v>1698</v>
      </c>
      <c r="J11" s="1">
        <f t="shared" si="1"/>
        <v>1</v>
      </c>
      <c r="K11" s="1">
        <v>4</v>
      </c>
      <c r="L11" s="1">
        <f t="shared" si="2"/>
        <v>1</v>
      </c>
      <c r="N1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('1','A0000010','ຂໍ້ງໍ 90'' ທອງແດງ  SIZE   3/8"','','','','', '', '','','ອັນ',1,3,2,NOW(), 0, '0000-00-00 00:00:00', 0, '4',0,0 ); </v>
      </c>
      <c r="O1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0,0,'46', 1, 1, 2, NOW(), 'ຮັບສິນຄ້າເຂົ້າໃໝ່', 'admin',' 0',0,0,0,'', '1','1','0000-00-00','-',NOW(),'-',NOW(),'-',NOW(),'1','1','','','');</v>
      </c>
    </row>
    <row r="12" spans="1:15">
      <c r="A12" s="4">
        <v>11</v>
      </c>
      <c r="B12" s="4" t="s">
        <v>2106</v>
      </c>
      <c r="C12" s="4" t="str">
        <f t="shared" si="0"/>
        <v>A0000011</v>
      </c>
      <c r="D12" s="5" t="s">
        <v>1562</v>
      </c>
      <c r="E12" s="4" t="s">
        <v>6</v>
      </c>
      <c r="F12" s="2">
        <v>0</v>
      </c>
      <c r="G12" s="4" t="s">
        <v>1739</v>
      </c>
      <c r="H12" s="3">
        <v>19</v>
      </c>
      <c r="I12" s="1" t="s">
        <v>1698</v>
      </c>
      <c r="J12" s="1">
        <f t="shared" si="1"/>
        <v>1</v>
      </c>
      <c r="K12" s="1">
        <v>4</v>
      </c>
      <c r="L12" s="1">
        <f t="shared" si="2"/>
        <v>1</v>
      </c>
      <c r="N1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('1','A0000011','ຂໍ້ງໍ 90'' ທອງແດງ  SIZE   1/2"','','','','', '', '','','ອັນ',1,3,2,NOW(), 0, '0000-00-00 00:00:00', 0, '4',0,0 ); </v>
      </c>
      <c r="O1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13" spans="1:15">
      <c r="A13" s="4">
        <v>12</v>
      </c>
      <c r="B13" s="4" t="s">
        <v>2106</v>
      </c>
      <c r="C13" s="4" t="str">
        <f t="shared" si="0"/>
        <v>A0000012</v>
      </c>
      <c r="D13" s="5" t="s">
        <v>1563</v>
      </c>
      <c r="E13" s="4" t="s">
        <v>6</v>
      </c>
      <c r="F13" s="2">
        <v>0</v>
      </c>
      <c r="G13" s="4" t="s">
        <v>1739</v>
      </c>
      <c r="H13" s="3">
        <v>20</v>
      </c>
      <c r="I13" s="1" t="s">
        <v>1698</v>
      </c>
      <c r="J13" s="1">
        <f t="shared" si="1"/>
        <v>1</v>
      </c>
      <c r="K13" s="1">
        <v>4</v>
      </c>
      <c r="L13" s="1">
        <f t="shared" si="2"/>
        <v>1</v>
      </c>
      <c r="N1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('1','A0000012','ຂໍ້ງໍ 90'' ທອງແດງ  SIZE   5/8"','','','','', '', '','','ອັນ',1,3,2,NOW(), 0, '0000-00-00 00:00:00', 0, '4',0,0 ); </v>
      </c>
      <c r="O1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14" spans="1:15">
      <c r="A14" s="4">
        <v>13</v>
      </c>
      <c r="B14" s="4" t="s">
        <v>2106</v>
      </c>
      <c r="C14" s="4" t="str">
        <f t="shared" si="0"/>
        <v>A0000013</v>
      </c>
      <c r="D14" s="5" t="s">
        <v>1564</v>
      </c>
      <c r="E14" s="4" t="s">
        <v>6</v>
      </c>
      <c r="F14" s="2">
        <v>0</v>
      </c>
      <c r="G14" s="4" t="s">
        <v>1739</v>
      </c>
      <c r="H14" s="3">
        <v>25</v>
      </c>
      <c r="I14" s="1" t="s">
        <v>1698</v>
      </c>
      <c r="J14" s="1">
        <f t="shared" si="1"/>
        <v>1</v>
      </c>
      <c r="K14" s="1">
        <v>4</v>
      </c>
      <c r="L14" s="1">
        <f t="shared" si="2"/>
        <v>1</v>
      </c>
      <c r="N1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('1','A0000013','ຂໍ້ງໍ 90'' ທອງແດງ  SIZE   3/4"','','','','', '', '','','ອັນ',1,3,2,NOW(), 0, '0000-00-00 00:00:00', 0, '4',0,0 ); </v>
      </c>
      <c r="O1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15" spans="1:15">
      <c r="A15" s="4">
        <v>14</v>
      </c>
      <c r="B15" s="4" t="s">
        <v>2106</v>
      </c>
      <c r="C15" s="4" t="str">
        <f t="shared" si="0"/>
        <v>A0000014</v>
      </c>
      <c r="D15" s="5" t="s">
        <v>1565</v>
      </c>
      <c r="E15" s="4" t="s">
        <v>6</v>
      </c>
      <c r="F15" s="2">
        <v>0</v>
      </c>
      <c r="G15" s="4" t="s">
        <v>1739</v>
      </c>
      <c r="H15" s="3">
        <v>8</v>
      </c>
      <c r="I15" s="1" t="s">
        <v>1698</v>
      </c>
      <c r="J15" s="1">
        <f t="shared" si="1"/>
        <v>1</v>
      </c>
      <c r="K15" s="1">
        <v>4</v>
      </c>
      <c r="L15" s="1">
        <f t="shared" si="2"/>
        <v>1</v>
      </c>
      <c r="N1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('1','A0000014','ຂໍ້ງໍ 90'' ທອງແດງ  SIZE   1"','','','','', '', '','','ອັນ',1,3,2,NOW(), 0, '0000-00-00 00:00:00', 0, '4',0,0 ); </v>
      </c>
      <c r="O1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16" spans="1:15">
      <c r="A16" s="4">
        <v>15</v>
      </c>
      <c r="B16" s="4" t="s">
        <v>2106</v>
      </c>
      <c r="C16" s="4" t="str">
        <f t="shared" si="0"/>
        <v>A0000015</v>
      </c>
      <c r="D16" s="5" t="s">
        <v>1566</v>
      </c>
      <c r="E16" s="4" t="s">
        <v>6</v>
      </c>
      <c r="F16" s="2">
        <v>0</v>
      </c>
      <c r="G16" s="4" t="s">
        <v>1739</v>
      </c>
      <c r="H16" s="3">
        <v>25</v>
      </c>
      <c r="I16" s="1" t="s">
        <v>1698</v>
      </c>
      <c r="J16" s="1">
        <f t="shared" si="1"/>
        <v>1</v>
      </c>
      <c r="K16" s="1">
        <v>4</v>
      </c>
      <c r="L16" s="1">
        <f t="shared" si="2"/>
        <v>1</v>
      </c>
      <c r="N1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('1','A0000015','ຂໍ້ງໍ 90'' ທອງແດງ  SIZE   1 1/4"','','','','', '', '','','ອັນ',1,3,2,NOW(), 0, '0000-00-00 00:00:00', 0, '4',0,0 ); </v>
      </c>
      <c r="O1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17" spans="1:15">
      <c r="A17" s="4">
        <v>16</v>
      </c>
      <c r="B17" s="4" t="s">
        <v>2106</v>
      </c>
      <c r="C17" s="4" t="str">
        <f t="shared" si="0"/>
        <v>A0000016</v>
      </c>
      <c r="D17" s="5" t="s">
        <v>1567</v>
      </c>
      <c r="E17" s="4" t="s">
        <v>6</v>
      </c>
      <c r="F17" s="2">
        <v>0</v>
      </c>
      <c r="G17" s="4" t="s">
        <v>1739</v>
      </c>
      <c r="H17" s="3">
        <v>25</v>
      </c>
      <c r="I17" s="1" t="s">
        <v>1698</v>
      </c>
      <c r="J17" s="1">
        <f t="shared" si="1"/>
        <v>1</v>
      </c>
      <c r="K17" s="1">
        <v>4</v>
      </c>
      <c r="L17" s="1">
        <f t="shared" si="2"/>
        <v>1</v>
      </c>
      <c r="N1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('1','A0000016','ຂໍ້ງໍ 90'' ທອງແດງ  SIZE   1 1/2"','','','','', '', '','','ອັນ',1,3,2,NOW(), 0, '0000-00-00 00:00:00', 0, '4',0,0 ); </v>
      </c>
      <c r="O1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18" spans="1:15">
      <c r="A18" s="4">
        <v>17</v>
      </c>
      <c r="B18" s="4" t="s">
        <v>2106</v>
      </c>
      <c r="C18" s="4" t="str">
        <f t="shared" si="0"/>
        <v>A0000017</v>
      </c>
      <c r="D18" s="5" t="s">
        <v>1568</v>
      </c>
      <c r="E18" s="4" t="s">
        <v>6</v>
      </c>
      <c r="F18" s="2">
        <v>0</v>
      </c>
      <c r="G18" s="4" t="s">
        <v>1739</v>
      </c>
      <c r="H18" s="3">
        <v>15</v>
      </c>
      <c r="I18" s="1" t="s">
        <v>1698</v>
      </c>
      <c r="J18" s="1">
        <f t="shared" si="1"/>
        <v>1</v>
      </c>
      <c r="K18" s="1">
        <v>4</v>
      </c>
      <c r="L18" s="1">
        <f t="shared" si="2"/>
        <v>1</v>
      </c>
      <c r="N1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('1','A0000017','ຂໍ້ຕໍ່ຊື່ທອງແດງ    SIZE  1/8"','','','','', '', '','','ອັນ',1,3,2,NOW(), 0, '0000-00-00 00:00:00', 0, '4',0,0 ); </v>
      </c>
      <c r="O1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19" spans="1:15">
      <c r="A19" s="4">
        <v>18</v>
      </c>
      <c r="B19" s="4" t="s">
        <v>2106</v>
      </c>
      <c r="C19" s="4" t="str">
        <f t="shared" si="0"/>
        <v>A0000018</v>
      </c>
      <c r="D19" s="5" t="s">
        <v>1569</v>
      </c>
      <c r="E19" s="4" t="s">
        <v>6</v>
      </c>
      <c r="F19" s="2">
        <v>0</v>
      </c>
      <c r="G19" s="4" t="s">
        <v>1739</v>
      </c>
      <c r="H19" s="3">
        <v>40</v>
      </c>
      <c r="I19" s="1" t="s">
        <v>1698</v>
      </c>
      <c r="J19" s="1">
        <f t="shared" si="1"/>
        <v>1</v>
      </c>
      <c r="K19" s="1">
        <v>4</v>
      </c>
      <c r="L19" s="1">
        <f t="shared" si="2"/>
        <v>1</v>
      </c>
      <c r="N1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('1','A0000018','ຂໍ້ຕໍ່ຊື່ທອງແດງ    SIZE  1/4"','','','','', '', '','','ອັນ',1,3,2,NOW(), 0, '0000-00-00 00:00:00', 0, '4',0,0 ); </v>
      </c>
      <c r="O1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20" spans="1:15">
      <c r="A20" s="4">
        <v>19</v>
      </c>
      <c r="B20" s="4" t="s">
        <v>2106</v>
      </c>
      <c r="C20" s="4" t="str">
        <f t="shared" si="0"/>
        <v>A0000019</v>
      </c>
      <c r="D20" s="5" t="s">
        <v>1570</v>
      </c>
      <c r="E20" s="4" t="s">
        <v>6</v>
      </c>
      <c r="F20" s="2">
        <v>0</v>
      </c>
      <c r="G20" s="4" t="s">
        <v>1739</v>
      </c>
      <c r="H20" s="3">
        <v>38</v>
      </c>
      <c r="I20" s="1" t="s">
        <v>1698</v>
      </c>
      <c r="J20" s="1">
        <f t="shared" si="1"/>
        <v>1</v>
      </c>
      <c r="K20" s="1">
        <v>4</v>
      </c>
      <c r="L20" s="1">
        <f t="shared" si="2"/>
        <v>1</v>
      </c>
      <c r="N2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('1','A0000019','ຂໍ້ຕໍ່ຊື່ທອງແດງ    SIZE  3/8"','','','','', '', '','','ອັນ',1,3,2,NOW(), 0, '0000-00-00 00:00:00', 0, '4',0,0 ); </v>
      </c>
      <c r="O2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0,0,'38', 1, 1, 2, NOW(), 'ຮັບສິນຄ້າເຂົ້າໃໝ່', 'admin',' 0',0,0,0,'', '1','1','0000-00-00','-',NOW(),'-',NOW(),'-',NOW(),'1','1','','','');</v>
      </c>
    </row>
    <row r="21" spans="1:15">
      <c r="A21" s="4">
        <v>20</v>
      </c>
      <c r="B21" s="4" t="s">
        <v>2106</v>
      </c>
      <c r="C21" s="4" t="str">
        <f t="shared" si="0"/>
        <v>A0000020</v>
      </c>
      <c r="D21" s="5" t="s">
        <v>1571</v>
      </c>
      <c r="E21" s="4" t="s">
        <v>6</v>
      </c>
      <c r="F21" s="2">
        <v>0</v>
      </c>
      <c r="G21" s="4" t="s">
        <v>1739</v>
      </c>
      <c r="H21" s="3">
        <v>29</v>
      </c>
      <c r="I21" s="1" t="s">
        <v>1698</v>
      </c>
      <c r="J21" s="1">
        <f t="shared" si="1"/>
        <v>1</v>
      </c>
      <c r="K21" s="1">
        <v>4</v>
      </c>
      <c r="L21" s="1">
        <f t="shared" si="2"/>
        <v>1</v>
      </c>
      <c r="N2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('1','A0000020','ຂໍ້ຕໍ່ຊື່ທອງແດງ    SIZE  1/2"','','','','', '', '','','ອັນ',1,3,2,NOW(), 0, '0000-00-00 00:00:00', 0, '4',0,0 ); </v>
      </c>
      <c r="O2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22" spans="1:15">
      <c r="A22" s="4">
        <v>21</v>
      </c>
      <c r="B22" s="4" t="s">
        <v>2106</v>
      </c>
      <c r="C22" s="4" t="str">
        <f t="shared" si="0"/>
        <v>A0000021</v>
      </c>
      <c r="D22" s="5" t="s">
        <v>1572</v>
      </c>
      <c r="E22" s="4" t="s">
        <v>6</v>
      </c>
      <c r="F22" s="2">
        <v>0</v>
      </c>
      <c r="G22" s="4" t="s">
        <v>1739</v>
      </c>
      <c r="H22" s="3">
        <v>30</v>
      </c>
      <c r="I22" s="1" t="s">
        <v>1698</v>
      </c>
      <c r="J22" s="1">
        <f t="shared" si="1"/>
        <v>1</v>
      </c>
      <c r="K22" s="1">
        <v>4</v>
      </c>
      <c r="L22" s="1">
        <f t="shared" si="2"/>
        <v>1</v>
      </c>
      <c r="N2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('1','A0000021','ຂໍ້ຕໍ່ຊື່ທອງແດງ    SIZE  5/8"','','','','', '', '','','ອັນ',1,3,2,NOW(), 0, '0000-00-00 00:00:00', 0, '4',0,0 ); </v>
      </c>
      <c r="O2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23" spans="1:15">
      <c r="A23" s="4">
        <v>22</v>
      </c>
      <c r="B23" s="4" t="s">
        <v>2106</v>
      </c>
      <c r="C23" s="4" t="str">
        <f t="shared" si="0"/>
        <v>A0000022</v>
      </c>
      <c r="D23" s="5" t="s">
        <v>1573</v>
      </c>
      <c r="E23" s="4" t="s">
        <v>6</v>
      </c>
      <c r="F23" s="2">
        <v>0</v>
      </c>
      <c r="G23" s="4" t="s">
        <v>1739</v>
      </c>
      <c r="H23" s="3">
        <v>30</v>
      </c>
      <c r="I23" s="1" t="s">
        <v>1698</v>
      </c>
      <c r="J23" s="1">
        <f t="shared" si="1"/>
        <v>1</v>
      </c>
      <c r="K23" s="1">
        <v>4</v>
      </c>
      <c r="L23" s="1">
        <f t="shared" si="2"/>
        <v>1</v>
      </c>
      <c r="N2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('1','A0000022','ຂໍ້ຕໍ່ຊື່ທອງແດງ    SIZE  3/4"','','','','', '', '','','ອັນ',1,3,2,NOW(), 0, '0000-00-00 00:00:00', 0, '4',0,0 ); </v>
      </c>
      <c r="O2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24" spans="1:15">
      <c r="A24" s="4">
        <v>23</v>
      </c>
      <c r="B24" s="4" t="s">
        <v>2106</v>
      </c>
      <c r="C24" s="4" t="str">
        <f t="shared" si="0"/>
        <v>A0000023</v>
      </c>
      <c r="D24" s="5" t="s">
        <v>1574</v>
      </c>
      <c r="E24" s="4" t="s">
        <v>6</v>
      </c>
      <c r="F24" s="2">
        <v>0</v>
      </c>
      <c r="G24" s="4" t="s">
        <v>1739</v>
      </c>
      <c r="H24" s="3">
        <v>8</v>
      </c>
      <c r="I24" s="1" t="s">
        <v>1698</v>
      </c>
      <c r="J24" s="1">
        <f t="shared" si="1"/>
        <v>1</v>
      </c>
      <c r="K24" s="1">
        <v>4</v>
      </c>
      <c r="L24" s="1">
        <f t="shared" si="2"/>
        <v>1</v>
      </c>
      <c r="N2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('1','A0000023','ຂໍ້ຕໍ່ຊື່ທອງແດງ    SIZE  1"','','','','', '', '','','ອັນ',1,3,2,NOW(), 0, '0000-00-00 00:00:00', 0, '4',0,0 ); </v>
      </c>
      <c r="O2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25" spans="1:15">
      <c r="A25" s="4">
        <v>24</v>
      </c>
      <c r="B25" s="4" t="s">
        <v>2106</v>
      </c>
      <c r="C25" s="4" t="str">
        <f t="shared" si="0"/>
        <v>A0000024</v>
      </c>
      <c r="D25" s="5" t="s">
        <v>1575</v>
      </c>
      <c r="E25" s="4" t="s">
        <v>6</v>
      </c>
      <c r="F25" s="2">
        <v>0</v>
      </c>
      <c r="G25" s="4" t="s">
        <v>1739</v>
      </c>
      <c r="H25" s="3">
        <v>25</v>
      </c>
      <c r="I25" s="1" t="s">
        <v>1698</v>
      </c>
      <c r="J25" s="1">
        <f t="shared" si="1"/>
        <v>1</v>
      </c>
      <c r="K25" s="1">
        <v>4</v>
      </c>
      <c r="L25" s="1">
        <f t="shared" si="2"/>
        <v>1</v>
      </c>
      <c r="N2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('1','A0000024','ຂໍ້ຕໍ່ຊື່ທອງແດງ    SIZE  1 1/4"','','','','', '', '','','ອັນ',1,3,2,NOW(), 0, '0000-00-00 00:00:00', 0, '4',0,0 ); </v>
      </c>
      <c r="O2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26" spans="1:15">
      <c r="A26" s="4">
        <v>25</v>
      </c>
      <c r="B26" s="4" t="s">
        <v>2106</v>
      </c>
      <c r="C26" s="4" t="str">
        <f t="shared" si="0"/>
        <v>A0000025</v>
      </c>
      <c r="D26" s="5" t="s">
        <v>1576</v>
      </c>
      <c r="E26" s="4" t="s">
        <v>6</v>
      </c>
      <c r="F26" s="2">
        <v>0</v>
      </c>
      <c r="G26" s="4" t="s">
        <v>1739</v>
      </c>
      <c r="H26" s="3">
        <v>23</v>
      </c>
      <c r="I26" s="1" t="s">
        <v>1698</v>
      </c>
      <c r="J26" s="1">
        <f t="shared" si="1"/>
        <v>1</v>
      </c>
      <c r="K26" s="1">
        <v>4</v>
      </c>
      <c r="L26" s="1">
        <f t="shared" si="2"/>
        <v>1</v>
      </c>
      <c r="N2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('1','A0000025','ຂໍ້ຕໍ່ຊື່ທອງແດງ    SIZE  1 1/2"','','','','', '', '','','ອັນ',1,3,2,NOW(), 0, '0000-00-00 00:00:00', 0, '4',0,0 ); </v>
      </c>
      <c r="O2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27" spans="1:15">
      <c r="A27" s="4">
        <v>26</v>
      </c>
      <c r="B27" s="4" t="s">
        <v>2106</v>
      </c>
      <c r="C27" s="4" t="str">
        <f t="shared" si="0"/>
        <v>A0000026</v>
      </c>
      <c r="D27" s="5" t="s">
        <v>1579</v>
      </c>
      <c r="E27" s="4" t="s">
        <v>6</v>
      </c>
      <c r="F27" s="2">
        <v>0</v>
      </c>
      <c r="G27" s="4" t="s">
        <v>1739</v>
      </c>
      <c r="H27" s="3">
        <v>4</v>
      </c>
      <c r="I27" s="1" t="s">
        <v>1698</v>
      </c>
      <c r="J27" s="1">
        <f t="shared" si="1"/>
        <v>1</v>
      </c>
      <c r="K27" s="1">
        <v>4</v>
      </c>
      <c r="L27" s="1">
        <f t="shared" si="2"/>
        <v>1</v>
      </c>
      <c r="N2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('1','A0000026','ຂໍ້ຕໍ່ລົດທອງແດງ  SIZE  3/4" X 1/2"','','','','', '', '','','ອັນ',1,3,2,NOW(), 0, '0000-00-00 00:00:00', 0, '4',0,0 ); </v>
      </c>
      <c r="O2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8" spans="1:15">
      <c r="A28" s="4">
        <v>27</v>
      </c>
      <c r="B28" s="4" t="s">
        <v>2106</v>
      </c>
      <c r="C28" s="4" t="str">
        <f t="shared" si="0"/>
        <v>A0000027</v>
      </c>
      <c r="D28" s="5" t="s">
        <v>1580</v>
      </c>
      <c r="E28" s="4" t="s">
        <v>6</v>
      </c>
      <c r="F28" s="2">
        <v>0</v>
      </c>
      <c r="G28" s="4" t="s">
        <v>1739</v>
      </c>
      <c r="H28" s="3">
        <v>4</v>
      </c>
      <c r="I28" s="1" t="s">
        <v>1698</v>
      </c>
      <c r="J28" s="1">
        <f t="shared" si="1"/>
        <v>1</v>
      </c>
      <c r="K28" s="1">
        <v>4</v>
      </c>
      <c r="L28" s="1">
        <f t="shared" si="2"/>
        <v>1</v>
      </c>
      <c r="N2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('1','A0000027','ຂໍ້ຕໍ່ລົດທອງແດງ  SIZE  1/2" X 1/4"','','','','', '', '','','ອັນ',1,3,2,NOW(), 0, '0000-00-00 00:00:00', 0, '4',0,0 ); </v>
      </c>
      <c r="O2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9" spans="1:15">
      <c r="A29" s="4">
        <v>28</v>
      </c>
      <c r="B29" s="4" t="s">
        <v>2137</v>
      </c>
      <c r="C29" s="4" t="str">
        <f t="shared" si="0"/>
        <v>A0000028</v>
      </c>
      <c r="D29" s="5" t="s">
        <v>1594</v>
      </c>
      <c r="E29" s="4" t="s">
        <v>6</v>
      </c>
      <c r="F29" s="2">
        <v>0</v>
      </c>
      <c r="G29" s="4" t="s">
        <v>1739</v>
      </c>
      <c r="H29" s="3">
        <v>1</v>
      </c>
      <c r="I29" s="1" t="s">
        <v>1698</v>
      </c>
      <c r="J29" s="1">
        <f t="shared" si="1"/>
        <v>1</v>
      </c>
      <c r="K29" s="1">
        <v>4</v>
      </c>
      <c r="L29" s="1">
        <f t="shared" si="2"/>
        <v>1</v>
      </c>
      <c r="N2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('1','A0000028','ຂໍ້ຕໍ່ຊື້ລົດເຫລັກດໍາ    6'' X  4''       150 X 90   (ຂອງແອ  AHU )','','','','', '', '','','ອັນ',1,3,2,NOW(), 0, '0000-00-00 00:00:00', 0, '4',0,0 ); </v>
      </c>
      <c r="O2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0" spans="1:15">
      <c r="A30" s="4">
        <v>29</v>
      </c>
      <c r="B30" s="4" t="s">
        <v>2137</v>
      </c>
      <c r="C30" s="4" t="str">
        <f t="shared" si="0"/>
        <v>A0000029</v>
      </c>
      <c r="D30" s="5" t="s">
        <v>1595</v>
      </c>
      <c r="E30" s="4" t="s">
        <v>6</v>
      </c>
      <c r="F30" s="2">
        <v>0</v>
      </c>
      <c r="G30" s="4" t="s">
        <v>1739</v>
      </c>
      <c r="H30" s="3">
        <v>1</v>
      </c>
      <c r="I30" s="1" t="s">
        <v>1698</v>
      </c>
      <c r="J30" s="1">
        <f t="shared" si="1"/>
        <v>1</v>
      </c>
      <c r="K30" s="1">
        <v>4</v>
      </c>
      <c r="L30" s="1">
        <f t="shared" si="2"/>
        <v>1</v>
      </c>
      <c r="N3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('1','A0000029','ຂໍ້ງໍ 90'' ເຫລັກດໍາ   6''     150   (ຂອງແອ  AHU )','','','','', '', '','','ອັນ',1,3,2,NOW(), 0, '0000-00-00 00:00:00', 0, '4',0,0 ); </v>
      </c>
      <c r="O3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1" spans="1:15">
      <c r="A31" s="4">
        <v>30</v>
      </c>
      <c r="B31" s="4" t="s">
        <v>2137</v>
      </c>
      <c r="C31" s="4" t="str">
        <f t="shared" si="0"/>
        <v>A0000030</v>
      </c>
      <c r="D31" s="5" t="s">
        <v>1596</v>
      </c>
      <c r="E31" s="4" t="s">
        <v>6</v>
      </c>
      <c r="F31" s="2">
        <v>0</v>
      </c>
      <c r="G31" s="4" t="s">
        <v>1739</v>
      </c>
      <c r="H31" s="3">
        <v>1</v>
      </c>
      <c r="I31" s="1" t="s">
        <v>1698</v>
      </c>
      <c r="J31" s="1">
        <f t="shared" si="1"/>
        <v>1</v>
      </c>
      <c r="K31" s="1">
        <v>4</v>
      </c>
      <c r="L31" s="1">
        <f t="shared" si="2"/>
        <v>1</v>
      </c>
      <c r="N3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('1','A0000030','ຂໍ້ຕໍ່ກັນກະແທກ TOZEN   FLEX   100A   (4")    (1 ຂໍ້)','','','','', '', '','','ອັນ',1,3,2,NOW(), 0, '0000-00-00 00:00:00', 0, '4',0,0 ); </v>
      </c>
      <c r="O3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2" spans="1:15">
      <c r="A32" s="4">
        <v>31</v>
      </c>
      <c r="B32" s="4" t="s">
        <v>2137</v>
      </c>
      <c r="C32" s="4" t="str">
        <f t="shared" si="0"/>
        <v>A0000031</v>
      </c>
      <c r="D32" s="5" t="s">
        <v>1597</v>
      </c>
      <c r="E32" s="4" t="s">
        <v>6</v>
      </c>
      <c r="F32" s="2">
        <v>0</v>
      </c>
      <c r="G32" s="4" t="s">
        <v>1739</v>
      </c>
      <c r="H32" s="3">
        <v>2</v>
      </c>
      <c r="I32" s="1" t="s">
        <v>1698</v>
      </c>
      <c r="J32" s="1">
        <f t="shared" si="1"/>
        <v>1</v>
      </c>
      <c r="K32" s="1">
        <v>4</v>
      </c>
      <c r="L32" s="1">
        <f t="shared" si="2"/>
        <v>1</v>
      </c>
      <c r="N3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('1','A0000031','ຂໍ້ຕໍ່ກັນກະແທກ TOZEN   FLEX   125A   (5")    (1 ຂໍ້)','','','','', '', '','','ອັນ',1,3,2,NOW(), 0, '0000-00-00 00:00:00', 0, '4',0,0 ); </v>
      </c>
      <c r="O3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3" spans="1:15">
      <c r="A33" s="4">
        <v>32</v>
      </c>
      <c r="B33" s="4" t="s">
        <v>2137</v>
      </c>
      <c r="C33" s="4" t="str">
        <f t="shared" si="0"/>
        <v>A0000032</v>
      </c>
      <c r="D33" s="5" t="s">
        <v>1598</v>
      </c>
      <c r="E33" s="4" t="s">
        <v>6</v>
      </c>
      <c r="F33" s="2">
        <v>0</v>
      </c>
      <c r="G33" s="4" t="s">
        <v>1739</v>
      </c>
      <c r="H33" s="3">
        <v>1</v>
      </c>
      <c r="I33" s="1" t="s">
        <v>1698</v>
      </c>
      <c r="J33" s="1">
        <f t="shared" si="1"/>
        <v>1</v>
      </c>
      <c r="K33" s="1">
        <v>4</v>
      </c>
      <c r="L33" s="1">
        <f t="shared" si="2"/>
        <v>1</v>
      </c>
      <c r="N3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('1','A0000032','ຂໍ້ຕໍ່ກັນກະແທກ TOZEN   FLEX   150A   (6")    (1 ຂໍ້)','','','','', '', '','','ອັນ',1,3,2,NOW(), 0, '0000-00-00 00:00:00', 0, '4',0,0 ); </v>
      </c>
      <c r="O3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4" spans="1:15">
      <c r="A34" s="4">
        <v>33</v>
      </c>
      <c r="B34" s="4" t="s">
        <v>2137</v>
      </c>
      <c r="C34" s="4" t="str">
        <f t="shared" si="0"/>
        <v>A0000033</v>
      </c>
      <c r="D34" s="5" t="s">
        <v>1599</v>
      </c>
      <c r="E34" s="4" t="s">
        <v>6</v>
      </c>
      <c r="F34" s="2">
        <v>0</v>
      </c>
      <c r="G34" s="4" t="s">
        <v>1739</v>
      </c>
      <c r="H34" s="3">
        <v>3</v>
      </c>
      <c r="I34" s="1" t="s">
        <v>1698</v>
      </c>
      <c r="J34" s="1">
        <f t="shared" si="1"/>
        <v>1</v>
      </c>
      <c r="K34" s="1">
        <v>4</v>
      </c>
      <c r="L34" s="1">
        <f t="shared" si="2"/>
        <v>1</v>
      </c>
      <c r="N3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('1','A0000033','ຂໍ້ຕໍ່ກັນກະແທກ TOZEN   FLEX   200A   (8")    (1 ຂໍ້)','','','','', '', '','','ອັນ',1,3,2,NOW(), 0, '0000-00-00 00:00:00', 0, '4',0,0 ); </v>
      </c>
      <c r="O3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5" spans="1:15">
      <c r="A35" s="4">
        <v>34</v>
      </c>
      <c r="B35" s="4" t="s">
        <v>2137</v>
      </c>
      <c r="C35" s="4" t="str">
        <f t="shared" si="0"/>
        <v>A0000034</v>
      </c>
      <c r="D35" s="5" t="s">
        <v>1600</v>
      </c>
      <c r="E35" s="4" t="s">
        <v>6</v>
      </c>
      <c r="F35" s="2">
        <v>0</v>
      </c>
      <c r="G35" s="4" t="s">
        <v>1739</v>
      </c>
      <c r="H35" s="3">
        <v>2</v>
      </c>
      <c r="I35" s="1" t="s">
        <v>1698</v>
      </c>
      <c r="J35" s="1">
        <f t="shared" si="1"/>
        <v>1</v>
      </c>
      <c r="K35" s="1">
        <v>4</v>
      </c>
      <c r="L35" s="1">
        <f t="shared" si="2"/>
        <v>1</v>
      </c>
      <c r="N3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('1','A0000034','ຂໍ້ຕໍ່ກັນກະແທກ TOZEN   FLEX   200A   (8")    (2 ຂໍ້)','','','','', '', '','','ອັນ',1,3,2,NOW(), 0, '0000-00-00 00:00:00', 0, '4',0,0 ); </v>
      </c>
      <c r="O3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6" spans="1:15">
      <c r="A36" s="4">
        <v>35</v>
      </c>
      <c r="B36" s="4" t="s">
        <v>2137</v>
      </c>
      <c r="C36" s="4" t="str">
        <f t="shared" si="0"/>
        <v>A0000035</v>
      </c>
      <c r="D36" s="5" t="s">
        <v>1601</v>
      </c>
      <c r="E36" s="4" t="s">
        <v>6</v>
      </c>
      <c r="F36" s="2">
        <v>0</v>
      </c>
      <c r="G36" s="4" t="s">
        <v>1739</v>
      </c>
      <c r="H36" s="3">
        <v>3</v>
      </c>
      <c r="I36" s="1" t="s">
        <v>1698</v>
      </c>
      <c r="J36" s="1">
        <f t="shared" si="1"/>
        <v>1</v>
      </c>
      <c r="K36" s="1">
        <v>4</v>
      </c>
      <c r="L36" s="1">
        <f t="shared" si="2"/>
        <v>1</v>
      </c>
      <c r="N3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('1','A0000035','ຂໍ້ຕໍ່ກັນກະແທກ TOZEN   FLEX   250A   (10")  (1 ຂໍ້)','','','','', '', '','','ອັນ',1,3,2,NOW(), 0, '0000-00-00 00:00:00', 0, '4',0,0 ); </v>
      </c>
      <c r="O3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7" spans="1:15">
      <c r="A37" s="4">
        <v>36</v>
      </c>
      <c r="B37" s="4" t="s">
        <v>2137</v>
      </c>
      <c r="C37" s="4" t="str">
        <f t="shared" si="0"/>
        <v>A0000036</v>
      </c>
      <c r="D37" s="5" t="s">
        <v>1602</v>
      </c>
      <c r="E37" s="4" t="s">
        <v>6</v>
      </c>
      <c r="F37" s="2">
        <v>0</v>
      </c>
      <c r="G37" s="4" t="s">
        <v>1739</v>
      </c>
      <c r="H37" s="3">
        <v>1</v>
      </c>
      <c r="I37" s="1" t="s">
        <v>1698</v>
      </c>
      <c r="J37" s="1">
        <f t="shared" si="1"/>
        <v>1</v>
      </c>
      <c r="K37" s="1">
        <v>4</v>
      </c>
      <c r="L37" s="1">
        <f t="shared" si="2"/>
        <v>1</v>
      </c>
      <c r="N3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('1','A0000036','ຂໍ້ຕໍ່ກັນກະແທກ TOZEN   FLEX   300A   (12")  (1 ຂໍ້)','','','','', '', '','','ອັນ',1,3,2,NOW(), 0, '0000-00-00 00:00:00', 0, '4',0,0 ); </v>
      </c>
      <c r="O3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8" spans="1:15">
      <c r="A38" s="4">
        <v>37</v>
      </c>
      <c r="B38" s="4" t="s">
        <v>2106</v>
      </c>
      <c r="C38" s="4" t="str">
        <f t="shared" si="0"/>
        <v>A0000037</v>
      </c>
      <c r="D38" s="5" t="s">
        <v>1536</v>
      </c>
      <c r="E38" s="4" t="s">
        <v>8</v>
      </c>
      <c r="F38" s="2">
        <v>0</v>
      </c>
      <c r="G38" s="4" t="s">
        <v>1739</v>
      </c>
      <c r="H38" s="3">
        <v>4</v>
      </c>
      <c r="I38" s="1" t="s">
        <v>1698</v>
      </c>
      <c r="J38" s="1">
        <f t="shared" si="1"/>
        <v>1</v>
      </c>
      <c r="K38" s="1">
        <v>4</v>
      </c>
      <c r="L38" s="1">
        <f t="shared" si="2"/>
        <v>1</v>
      </c>
      <c r="N3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('1','A0000037','ເຄື່ອງຄວບຄຸມອຸ່ນນະພູມ dixell XR06CX (ຕູ້ແຊແຂງ)','','','','', '', '','','ຊຸດ',1,3,2,NOW(), 0, '0000-00-00 00:00:00', 0, '4',0,0 ); </v>
      </c>
      <c r="O3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9" spans="1:15">
      <c r="A39" s="4">
        <v>38</v>
      </c>
      <c r="B39" s="4" t="s">
        <v>2106</v>
      </c>
      <c r="C39" s="4" t="str">
        <f t="shared" si="0"/>
        <v>A0000038</v>
      </c>
      <c r="D39" s="5" t="s">
        <v>1538</v>
      </c>
      <c r="E39" s="4" t="s">
        <v>18</v>
      </c>
      <c r="F39" s="2">
        <v>0</v>
      </c>
      <c r="G39" s="4" t="s">
        <v>1739</v>
      </c>
      <c r="H39" s="3">
        <v>1</v>
      </c>
      <c r="I39" s="1" t="s">
        <v>1698</v>
      </c>
      <c r="J39" s="1">
        <f t="shared" si="1"/>
        <v>1</v>
      </c>
      <c r="K39" s="1">
        <v>4</v>
      </c>
      <c r="L39" s="1">
        <f t="shared" si="2"/>
        <v>1</v>
      </c>
      <c r="N3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('1','A0000038','ຄອມເພັດເຊີແອ  LG   9350BTU','','','','', '', '','','ໜ່ວຍ',1,3,2,NOW(), 0, '0000-00-00 00:00:00', 0, '4',0,0 ); </v>
      </c>
      <c r="O3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0" spans="1:15">
      <c r="A40" s="4">
        <v>39</v>
      </c>
      <c r="B40" s="4" t="s">
        <v>2106</v>
      </c>
      <c r="C40" s="4" t="str">
        <f t="shared" si="0"/>
        <v>A0000039</v>
      </c>
      <c r="D40" s="5" t="s">
        <v>1581</v>
      </c>
      <c r="E40" s="4" t="s">
        <v>6</v>
      </c>
      <c r="F40" s="2">
        <v>0</v>
      </c>
      <c r="G40" s="4" t="s">
        <v>1739</v>
      </c>
      <c r="H40" s="3">
        <v>2</v>
      </c>
      <c r="I40" s="1" t="s">
        <v>1698</v>
      </c>
      <c r="J40" s="1">
        <f t="shared" si="1"/>
        <v>1</v>
      </c>
      <c r="K40" s="1">
        <v>4</v>
      </c>
      <c r="L40" s="1">
        <f t="shared" si="2"/>
        <v>1</v>
      </c>
      <c r="N4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('1','A0000039','ຄັດເຕີຕັດທໍ່  SUPER - EGO 2''- 4''','','','','', '', '','','ອັນ',1,3,2,NOW(), 0, '0000-00-00 00:00:00', 0, '4',0,0 ); </v>
      </c>
      <c r="O4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1" spans="1:15" s="4" customFormat="1">
      <c r="A41" s="4">
        <v>40</v>
      </c>
      <c r="B41" s="4" t="s">
        <v>2106</v>
      </c>
      <c r="C41" s="4" t="str">
        <f t="shared" si="0"/>
        <v>A0000040</v>
      </c>
      <c r="D41" s="5" t="s">
        <v>1796</v>
      </c>
      <c r="E41" s="4" t="s">
        <v>6</v>
      </c>
      <c r="F41" s="6">
        <v>1550</v>
      </c>
      <c r="G41" s="4" t="s">
        <v>1738</v>
      </c>
      <c r="H41" s="7">
        <v>2</v>
      </c>
      <c r="I41" s="1" t="s">
        <v>1698</v>
      </c>
      <c r="J41" s="1">
        <f t="shared" si="1"/>
        <v>1</v>
      </c>
      <c r="K41" s="1">
        <v>4</v>
      </c>
      <c r="L41" s="1">
        <f t="shared" si="2"/>
        <v>3</v>
      </c>
      <c r="N4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('1','A0000040','ສາຍຮີດເຕີ ຊິນເລີ 220V/400W','','','','', '', '','','ອັນ',1,3,2,NOW(), 0, '0000-00-00 00:00:00', 0, '4',0,0 ); </v>
      </c>
      <c r="O4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1550',0,0,0,'', '1','1','0000-00-00','-',NOW(),'-',NOW(),'-',NOW(),'3','1','','','');</v>
      </c>
    </row>
    <row r="42" spans="1:15" s="4" customFormat="1">
      <c r="A42" s="4">
        <v>41</v>
      </c>
      <c r="B42" s="4" t="s">
        <v>2106</v>
      </c>
      <c r="C42" s="4" t="str">
        <f t="shared" si="0"/>
        <v>A0000041</v>
      </c>
      <c r="D42" s="5" t="s">
        <v>1797</v>
      </c>
      <c r="E42" s="4" t="s">
        <v>23</v>
      </c>
      <c r="F42" s="6">
        <v>25000</v>
      </c>
      <c r="G42" s="4" t="s">
        <v>1738</v>
      </c>
      <c r="H42" s="7">
        <v>1</v>
      </c>
      <c r="I42" s="1" t="s">
        <v>1698</v>
      </c>
      <c r="J42" s="1">
        <f t="shared" si="1"/>
        <v>1</v>
      </c>
      <c r="K42" s="1">
        <v>4</v>
      </c>
      <c r="L42" s="1">
        <f t="shared" si="2"/>
        <v>3</v>
      </c>
      <c r="N4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('1','A0000041','ສາຍແຍ່ທໍ່ຊິນເລີ   Flexible shaft size 9/16'' Jong  10M','','','','', '', '','','ເສັ້ນ',1,3,2,NOW(), 0, '0000-00-00 00:00:00', 0, '4',0,0 ); </v>
      </c>
      <c r="O4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25000',0,0,0,'', '1','1','0000-00-00','-',NOW(),'-',NOW(),'-',NOW(),'3','1','','','');</v>
      </c>
    </row>
    <row r="43" spans="1:15">
      <c r="A43" s="4">
        <v>42</v>
      </c>
      <c r="B43" s="4" t="s">
        <v>2106</v>
      </c>
      <c r="C43" s="4" t="str">
        <f t="shared" si="0"/>
        <v>A0000042</v>
      </c>
      <c r="D43" s="5" t="s">
        <v>1531</v>
      </c>
      <c r="E43" s="4" t="s">
        <v>8</v>
      </c>
      <c r="F43" s="2">
        <v>0</v>
      </c>
      <c r="G43" s="4" t="s">
        <v>1739</v>
      </c>
      <c r="H43" s="3">
        <v>6</v>
      </c>
      <c r="I43" s="1" t="s">
        <v>1698</v>
      </c>
      <c r="J43" s="1">
        <f t="shared" si="1"/>
        <v>1</v>
      </c>
      <c r="K43" s="1">
        <v>4</v>
      </c>
      <c r="L43" s="1">
        <f t="shared" si="2"/>
        <v>1</v>
      </c>
      <c r="N4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('1','A0000042','ສາຍຮີດເຕີ ຊິນເລີ 380V (ແຝງຮ້ອນ)','','','','', '', '','','ຊຸດ',1,3,2,NOW(), 0, '0000-00-00 00:00:00', 0, '4',0,0 ); </v>
      </c>
      <c r="O4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44" spans="1:15">
      <c r="A44" s="4">
        <v>43</v>
      </c>
      <c r="B44" s="4" t="s">
        <v>2106</v>
      </c>
      <c r="C44" s="4" t="str">
        <f t="shared" si="0"/>
        <v>A0000043</v>
      </c>
      <c r="D44" s="5" t="s">
        <v>1533</v>
      </c>
      <c r="E44" s="4" t="s">
        <v>8</v>
      </c>
      <c r="F44" s="2">
        <v>0</v>
      </c>
      <c r="G44" s="4" t="s">
        <v>1739</v>
      </c>
      <c r="H44" s="3">
        <v>2</v>
      </c>
      <c r="I44" s="1" t="s">
        <v>1698</v>
      </c>
      <c r="J44" s="1">
        <f t="shared" si="1"/>
        <v>1</v>
      </c>
      <c r="K44" s="1">
        <v>4</v>
      </c>
      <c r="L44" s="1">
        <f t="shared" si="2"/>
        <v>1</v>
      </c>
      <c r="N4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('1','A0000043','ສາຍວັດອູນນະພູມ ຊິນເລີ 380V (ແຝງເຢັນ)','','','','', '', '','','ຊຸດ',1,3,2,NOW(), 0, '0000-00-00 00:00:00', 0, '4',0,0 ); </v>
      </c>
      <c r="O4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5" spans="1:15">
      <c r="A45" s="4">
        <v>44</v>
      </c>
      <c r="B45" s="4" t="s">
        <v>2106</v>
      </c>
      <c r="C45" s="4" t="str">
        <f t="shared" si="0"/>
        <v>A0000044</v>
      </c>
      <c r="D45" s="5" t="s">
        <v>1534</v>
      </c>
      <c r="E45" s="4" t="s">
        <v>6</v>
      </c>
      <c r="F45" s="2">
        <v>0</v>
      </c>
      <c r="G45" s="4" t="s">
        <v>1739</v>
      </c>
      <c r="H45" s="3">
        <v>5</v>
      </c>
      <c r="I45" s="1" t="s">
        <v>1698</v>
      </c>
      <c r="J45" s="1">
        <f t="shared" si="1"/>
        <v>1</v>
      </c>
      <c r="K45" s="1">
        <v>4</v>
      </c>
      <c r="L45" s="1">
        <f t="shared" si="2"/>
        <v>1</v>
      </c>
      <c r="N4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('1','A0000044','ສະວິກຈຳກັດ ສຳຫລັບທາວເວີເຄນ JX TIANHUANG','','','','', '', '','','ອັນ',1,3,2,NOW(), 0, '0000-00-00 00:00:00', 0, '4',0,0 ); </v>
      </c>
      <c r="O4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6" spans="1:15">
      <c r="A46" s="4">
        <v>45</v>
      </c>
      <c r="B46" s="4" t="s">
        <v>2106</v>
      </c>
      <c r="C46" s="4" t="str">
        <f t="shared" si="0"/>
        <v>A0000045</v>
      </c>
      <c r="D46" s="5" t="s">
        <v>1535</v>
      </c>
      <c r="E46" s="4" t="s">
        <v>8</v>
      </c>
      <c r="F46" s="2">
        <v>0</v>
      </c>
      <c r="G46" s="4" t="s">
        <v>1739</v>
      </c>
      <c r="H46" s="3">
        <v>2</v>
      </c>
      <c r="I46" s="1" t="s">
        <v>1698</v>
      </c>
      <c r="J46" s="1">
        <f t="shared" si="1"/>
        <v>1</v>
      </c>
      <c r="K46" s="1">
        <v>4</v>
      </c>
      <c r="L46" s="1">
        <f t="shared" si="2"/>
        <v>1</v>
      </c>
      <c r="N4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('1','A0000045','ສາຍເຊັນເຊີ  Autonic  SENSER ','','','','', '', '','','ຊຸດ',1,3,2,NOW(), 0, '0000-00-00 00:00:00', 0, '4',0,0 ); </v>
      </c>
      <c r="O4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7" spans="1:15">
      <c r="A47" s="4">
        <v>46</v>
      </c>
      <c r="B47" s="4" t="s">
        <v>2106</v>
      </c>
      <c r="C47" s="4" t="str">
        <f t="shared" si="0"/>
        <v>A0000046</v>
      </c>
      <c r="D47" s="5" t="s">
        <v>1577</v>
      </c>
      <c r="E47" s="4" t="s">
        <v>6</v>
      </c>
      <c r="F47" s="2">
        <v>0</v>
      </c>
      <c r="G47" s="4" t="s">
        <v>1739</v>
      </c>
      <c r="H47" s="3">
        <v>4</v>
      </c>
      <c r="I47" s="1" t="s">
        <v>1698</v>
      </c>
      <c r="J47" s="1">
        <f t="shared" si="1"/>
        <v>1</v>
      </c>
      <c r="K47" s="1">
        <v>4</v>
      </c>
      <c r="L47" s="1">
        <f t="shared" si="2"/>
        <v>1</v>
      </c>
      <c r="N4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('1','A0000046','ສາມທາງທອງແດງ       SIZE  3/8"','','','','', '', '','','ອັນ',1,3,2,NOW(), 0, '0000-00-00 00:00:00', 0, '4',0,0 ); </v>
      </c>
      <c r="O4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8" spans="1:15">
      <c r="A48" s="4">
        <v>47</v>
      </c>
      <c r="B48" s="4" t="s">
        <v>2106</v>
      </c>
      <c r="C48" s="4" t="str">
        <f t="shared" si="0"/>
        <v>A0000047</v>
      </c>
      <c r="D48" s="5" t="s">
        <v>1578</v>
      </c>
      <c r="E48" s="4" t="s">
        <v>6</v>
      </c>
      <c r="F48" s="2">
        <v>0</v>
      </c>
      <c r="G48" s="4" t="s">
        <v>1739</v>
      </c>
      <c r="H48" s="3">
        <v>4</v>
      </c>
      <c r="I48" s="1" t="s">
        <v>1698</v>
      </c>
      <c r="J48" s="1">
        <f t="shared" si="1"/>
        <v>1</v>
      </c>
      <c r="K48" s="1">
        <v>4</v>
      </c>
      <c r="L48" s="1">
        <f t="shared" si="2"/>
        <v>1</v>
      </c>
      <c r="N4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('1','A0000047','ສາມທາງທອງແດງ ລົດ  SIZE  3/8" X 1/4"','','','','', '', '','','ອັນ',1,3,2,NOW(), 0, '0000-00-00 00:00:00', 0, '4',0,0 ); </v>
      </c>
      <c r="O4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9" spans="1:15">
      <c r="A49" s="4">
        <v>48</v>
      </c>
      <c r="B49" s="4" t="s">
        <v>2121</v>
      </c>
      <c r="C49" s="4" t="str">
        <f t="shared" si="0"/>
        <v>A0000048</v>
      </c>
      <c r="D49" s="5" t="s">
        <v>1588</v>
      </c>
      <c r="E49" s="4" t="s">
        <v>13</v>
      </c>
      <c r="F49" s="2">
        <v>0</v>
      </c>
      <c r="G49" s="4" t="s">
        <v>1739</v>
      </c>
      <c r="H49" s="3">
        <v>5</v>
      </c>
      <c r="I49" s="1" t="s">
        <v>1698</v>
      </c>
      <c r="J49" s="1">
        <f t="shared" si="1"/>
        <v>1</v>
      </c>
      <c r="K49" s="1">
        <v>4</v>
      </c>
      <c r="L49" s="1">
        <f t="shared" si="2"/>
        <v>1</v>
      </c>
      <c r="N4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('1','A0000048','ສະເປແອ - CORVIA','','','','', '', '','','ປ໋ອງ',1,3,2,NOW(), 0, '0000-00-00 00:00:00', 0, '4',0,0 ); </v>
      </c>
      <c r="O4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50" spans="1:15">
      <c r="A50" s="4">
        <v>49</v>
      </c>
      <c r="B50" s="4" t="s">
        <v>2137</v>
      </c>
      <c r="C50" s="4" t="str">
        <f t="shared" si="0"/>
        <v>A0000049</v>
      </c>
      <c r="D50" s="5" t="s">
        <v>1591</v>
      </c>
      <c r="E50" s="4" t="s">
        <v>6</v>
      </c>
      <c r="F50" s="2">
        <v>0</v>
      </c>
      <c r="G50" s="4" t="s">
        <v>1739</v>
      </c>
      <c r="H50" s="3">
        <v>6</v>
      </c>
      <c r="I50" s="1" t="s">
        <v>1698</v>
      </c>
      <c r="J50" s="1">
        <f t="shared" si="1"/>
        <v>1</v>
      </c>
      <c r="K50" s="1">
        <v>4</v>
      </c>
      <c r="L50" s="1">
        <f t="shared" si="2"/>
        <v>1</v>
      </c>
      <c r="N5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('1','A0000049','ສະວີງເຊັກວາວເຫລັກ Y 5" ສີດຳ (SWING TYPE CHECK VALVE - Y  ຂອງແອ  AHU)','','','','', '', '','','ອັນ',1,3,2,NOW(), 0, '0000-00-00 00:00:00', 0, '4',0,0 ); </v>
      </c>
      <c r="O5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51" spans="1:15">
      <c r="A51" s="4">
        <v>50</v>
      </c>
      <c r="B51" s="4" t="s">
        <v>2137</v>
      </c>
      <c r="C51" s="4" t="str">
        <f t="shared" si="0"/>
        <v>A0000050</v>
      </c>
      <c r="D51" s="5" t="s">
        <v>1592</v>
      </c>
      <c r="E51" s="4" t="s">
        <v>6</v>
      </c>
      <c r="F51" s="2">
        <v>0</v>
      </c>
      <c r="G51" s="4" t="s">
        <v>1739</v>
      </c>
      <c r="H51" s="3">
        <v>2</v>
      </c>
      <c r="I51" s="1" t="s">
        <v>1698</v>
      </c>
      <c r="J51" s="1">
        <f t="shared" si="1"/>
        <v>1</v>
      </c>
      <c r="K51" s="1">
        <v>4</v>
      </c>
      <c r="L51" s="1">
        <f t="shared" si="2"/>
        <v>1</v>
      </c>
      <c r="N5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('1','A0000050','ສະວີງເຊັກວາວເຫລັກ 6"  ສີຟ້າ  ( SWING TYPE CHECK VALVE  ຂອງແອ  AHU )','','','','', '', '','','ອັນ',1,3,2,NOW(), 0, '0000-00-00 00:00:00', 0, '4',0,0 ); </v>
      </c>
      <c r="O5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2" spans="1:15">
      <c r="A52" s="4">
        <v>51</v>
      </c>
      <c r="B52" s="4" t="s">
        <v>2137</v>
      </c>
      <c r="C52" s="4" t="str">
        <f t="shared" si="0"/>
        <v>A0000051</v>
      </c>
      <c r="D52" s="5" t="s">
        <v>1593</v>
      </c>
      <c r="E52" s="4" t="s">
        <v>6</v>
      </c>
      <c r="F52" s="2">
        <v>0</v>
      </c>
      <c r="G52" s="4" t="s">
        <v>1739</v>
      </c>
      <c r="H52" s="3">
        <v>1</v>
      </c>
      <c r="I52" s="1" t="s">
        <v>1698</v>
      </c>
      <c r="J52" s="1">
        <f t="shared" si="1"/>
        <v>1</v>
      </c>
      <c r="K52" s="1">
        <v>4</v>
      </c>
      <c r="L52" s="1">
        <f t="shared" si="2"/>
        <v>1</v>
      </c>
      <c r="N5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('1','A0000051','ສະວີງເຊັກວາວເຫລັກ 6''X 4" ສີແດງ ( SWING TYPE CHECK VALVE ຂອງແອ  AHU )','','','','', '', '','','ອັນ',1,3,2,NOW(), 0, '0000-00-00 00:00:00', 0, '4',0,0 ); </v>
      </c>
      <c r="O5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3" spans="1:15">
      <c r="A53" s="4">
        <v>52</v>
      </c>
      <c r="C53" s="4" t="str">
        <f t="shared" si="0"/>
        <v>A0000052</v>
      </c>
      <c r="D53" s="5" t="s">
        <v>1650</v>
      </c>
      <c r="E53" s="4" t="s">
        <v>1651</v>
      </c>
      <c r="F53" s="2">
        <v>0</v>
      </c>
      <c r="G53" s="4" t="s">
        <v>1739</v>
      </c>
      <c r="H53" s="3">
        <v>7</v>
      </c>
      <c r="I53" s="1" t="s">
        <v>1698</v>
      </c>
      <c r="J53" s="1">
        <f t="shared" si="1"/>
        <v>1</v>
      </c>
      <c r="K53" s="1">
        <v>4</v>
      </c>
      <c r="L53" s="1">
        <f t="shared" si="2"/>
        <v>1</v>
      </c>
      <c r="N5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('1','A0000052','ສາມທາງທອງແດງ  Manifold PIPE  FQ  - 02 /A  (GREE)','','','','', '', '','','ຊຸດນ້ອຍ',1,3,2,NOW(), 0, '0000-00-00 00:00:00', 0, '4',0,0 ); </v>
      </c>
      <c r="O5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54" spans="1:15">
      <c r="A54" s="4">
        <v>53</v>
      </c>
      <c r="C54" s="4" t="str">
        <f t="shared" si="0"/>
        <v>A0000053</v>
      </c>
      <c r="D54" s="5" t="s">
        <v>1652</v>
      </c>
      <c r="E54" s="4" t="s">
        <v>1651</v>
      </c>
      <c r="F54" s="2">
        <v>0</v>
      </c>
      <c r="G54" s="4" t="s">
        <v>1739</v>
      </c>
      <c r="H54" s="3">
        <v>21</v>
      </c>
      <c r="I54" s="1" t="s">
        <v>1698</v>
      </c>
      <c r="J54" s="1">
        <f t="shared" si="1"/>
        <v>1</v>
      </c>
      <c r="K54" s="1">
        <v>4</v>
      </c>
      <c r="L54" s="1">
        <f t="shared" si="2"/>
        <v>1</v>
      </c>
      <c r="N5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('1','A0000053','ສາມທາງທອງແດງ  Manifold PIPE  FQ  - 03 /A  (GREE)','','','','', '', '','','ຊຸດນ້ອຍ',1,3,2,NOW(), 0, '0000-00-00 00:00:00', 0, '4',0,0 ); </v>
      </c>
      <c r="O5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55" spans="1:15">
      <c r="A55" s="4">
        <v>54</v>
      </c>
      <c r="C55" s="4" t="str">
        <f t="shared" si="0"/>
        <v>A0000054</v>
      </c>
      <c r="D55" s="5" t="s">
        <v>1653</v>
      </c>
      <c r="E55" s="4" t="s">
        <v>1651</v>
      </c>
      <c r="F55" s="2">
        <v>0</v>
      </c>
      <c r="G55" s="4" t="s">
        <v>1739</v>
      </c>
      <c r="H55" s="3">
        <v>1</v>
      </c>
      <c r="I55" s="1" t="s">
        <v>1698</v>
      </c>
      <c r="J55" s="1">
        <f t="shared" si="1"/>
        <v>1</v>
      </c>
      <c r="K55" s="1">
        <v>4</v>
      </c>
      <c r="L55" s="1">
        <f t="shared" si="2"/>
        <v>1</v>
      </c>
      <c r="N5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('1','A0000054','ສາມທາງທອງແດງ Manifold PIPE  FQ  - 04 /A  (GREE)','','','','', '', '','','ຊຸດນ້ອຍ',1,3,2,NOW(), 0, '0000-00-00 00:00:00', 0, '4',0,0 ); </v>
      </c>
      <c r="O5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6" spans="1:15">
      <c r="A56" s="4">
        <v>55</v>
      </c>
      <c r="C56" s="4" t="str">
        <f t="shared" si="0"/>
        <v>A0000055</v>
      </c>
      <c r="D56" s="5" t="s">
        <v>1654</v>
      </c>
      <c r="E56" s="4" t="s">
        <v>1651</v>
      </c>
      <c r="F56" s="2">
        <v>0</v>
      </c>
      <c r="G56" s="4" t="s">
        <v>1739</v>
      </c>
      <c r="H56" s="3">
        <v>16</v>
      </c>
      <c r="I56" s="1" t="s">
        <v>1698</v>
      </c>
      <c r="J56" s="1">
        <f t="shared" si="1"/>
        <v>1</v>
      </c>
      <c r="K56" s="1">
        <v>4</v>
      </c>
      <c r="L56" s="1">
        <f t="shared" si="2"/>
        <v>1</v>
      </c>
      <c r="N5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('1','A0000055','ສາມທາງທອງແດງ Manifold PIPE  FQ  - 01B/A (GREE)','','','','', '', '','','ຊຸດນ້ອຍ',1,3,2,NOW(), 0, '0000-00-00 00:00:00', 0, '4',0,0 ); </v>
      </c>
      <c r="O5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57" spans="1:15">
      <c r="A57" s="4">
        <v>56</v>
      </c>
      <c r="C57" s="4" t="str">
        <f t="shared" si="0"/>
        <v>A0000056</v>
      </c>
      <c r="D57" s="5" t="s">
        <v>1655</v>
      </c>
      <c r="E57" s="4" t="s">
        <v>1651</v>
      </c>
      <c r="F57" s="2">
        <v>0</v>
      </c>
      <c r="G57" s="4" t="s">
        <v>1739</v>
      </c>
      <c r="H57" s="3">
        <v>3</v>
      </c>
      <c r="I57" s="1" t="s">
        <v>1698</v>
      </c>
      <c r="J57" s="1">
        <f t="shared" si="1"/>
        <v>1</v>
      </c>
      <c r="K57" s="1">
        <v>4</v>
      </c>
      <c r="L57" s="1">
        <f t="shared" si="2"/>
        <v>1</v>
      </c>
      <c r="N5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('1','A0000056','ສາມທາງທອງແດງ Manifold PIPE  ML  - 01 /A  (GREE)','','','','', '', '','','ຊຸດນ້ອຍ',1,3,2,NOW(), 0, '0000-00-00 00:00:00', 0, '4',0,0 ); </v>
      </c>
      <c r="O5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8" spans="1:15">
      <c r="A58" s="4">
        <v>57</v>
      </c>
      <c r="C58" s="4" t="str">
        <f t="shared" si="0"/>
        <v>A0000057</v>
      </c>
      <c r="D58" s="5" t="s">
        <v>1656</v>
      </c>
      <c r="E58" s="4" t="s">
        <v>1651</v>
      </c>
      <c r="F58" s="2">
        <v>0</v>
      </c>
      <c r="G58" s="4" t="s">
        <v>1739</v>
      </c>
      <c r="H58" s="3">
        <v>16</v>
      </c>
      <c r="I58" s="1" t="s">
        <v>1698</v>
      </c>
      <c r="J58" s="1">
        <f t="shared" si="1"/>
        <v>1</v>
      </c>
      <c r="K58" s="1">
        <v>4</v>
      </c>
      <c r="L58" s="1">
        <f t="shared" si="2"/>
        <v>1</v>
      </c>
      <c r="N5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('1','A0000057','ສາມທາງທອງແດງ  FQZHN-02D','','','','', '', '','','ຊຸດນ້ອຍ',1,3,2,NOW(), 0, '0000-00-00 00:00:00', 0, '4',0,0 ); </v>
      </c>
      <c r="O5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59" spans="1:15">
      <c r="A59" s="4">
        <v>58</v>
      </c>
      <c r="C59" s="4" t="str">
        <f t="shared" si="0"/>
        <v>A0000058</v>
      </c>
      <c r="D59" s="5" t="s">
        <v>1657</v>
      </c>
      <c r="E59" s="4" t="s">
        <v>1651</v>
      </c>
      <c r="F59" s="2">
        <v>0</v>
      </c>
      <c r="G59" s="4" t="s">
        <v>1739</v>
      </c>
      <c r="H59" s="3">
        <v>122</v>
      </c>
      <c r="I59" s="1" t="s">
        <v>1698</v>
      </c>
      <c r="J59" s="1">
        <f t="shared" si="1"/>
        <v>1</v>
      </c>
      <c r="K59" s="1">
        <v>4</v>
      </c>
      <c r="L59" s="1">
        <f t="shared" si="2"/>
        <v>1</v>
      </c>
      <c r="N5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('1','A0000058','ສາມທາງທອງແດງ  FQZHN-03D','','','','', '', '','','ຊຸດນ້ອຍ',1,3,2,NOW(), 0, '0000-00-00 00:00:00', 0, '4',0,0 ); </v>
      </c>
      <c r="O5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0,0,'122', 1, 1, 2, NOW(), 'ຮັບສິນຄ້າເຂົ້າໃໝ່', 'admin',' 0',0,0,0,'', '1','1','0000-00-00','-',NOW(),'-',NOW(),'-',NOW(),'1','1','','','');</v>
      </c>
    </row>
    <row r="60" spans="1:15">
      <c r="A60" s="4">
        <v>59</v>
      </c>
      <c r="C60" s="4" t="str">
        <f t="shared" si="0"/>
        <v>A0000059</v>
      </c>
      <c r="D60" s="5" t="s">
        <v>1658</v>
      </c>
      <c r="E60" s="4" t="s">
        <v>1659</v>
      </c>
      <c r="F60" s="2">
        <v>0</v>
      </c>
      <c r="G60" s="4" t="s">
        <v>1739</v>
      </c>
      <c r="H60" s="3">
        <v>7</v>
      </c>
      <c r="I60" s="1" t="s">
        <v>1698</v>
      </c>
      <c r="J60" s="1">
        <f t="shared" si="1"/>
        <v>1</v>
      </c>
      <c r="K60" s="1">
        <v>4</v>
      </c>
      <c r="L60" s="1">
        <f t="shared" si="2"/>
        <v>1</v>
      </c>
      <c r="N6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('1','A0000059','ສາມທາງທອງແດງ   FQZHN-04D','','','','', '', '','','ຊຸດໃຫຍ່',1,3,2,NOW(), 0, '0000-00-00 00:00:00', 0, '4',0,0 ); </v>
      </c>
      <c r="O6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61" spans="1:15">
      <c r="A61" s="4">
        <v>60</v>
      </c>
      <c r="C61" s="4" t="str">
        <f t="shared" si="0"/>
        <v>A0000060</v>
      </c>
      <c r="D61" s="5" t="s">
        <v>1660</v>
      </c>
      <c r="E61" s="4" t="s">
        <v>1659</v>
      </c>
      <c r="F61" s="2">
        <v>0</v>
      </c>
      <c r="G61" s="4" t="s">
        <v>1739</v>
      </c>
      <c r="H61" s="3">
        <v>8</v>
      </c>
      <c r="I61" s="1" t="s">
        <v>1698</v>
      </c>
      <c r="J61" s="1">
        <f t="shared" si="1"/>
        <v>1</v>
      </c>
      <c r="K61" s="1">
        <v>4</v>
      </c>
      <c r="L61" s="1">
        <f t="shared" si="2"/>
        <v>1</v>
      </c>
      <c r="N6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('1','A0000060','ສາມທາງທອງແດງ   FQZHN-05D','','','','', '', '','','ຊຸດໃຫຍ່',1,3,2,NOW(), 0, '0000-00-00 00:00:00', 0, '4',0,0 ); </v>
      </c>
      <c r="O6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62" spans="1:15">
      <c r="A62" s="4">
        <v>61</v>
      </c>
      <c r="C62" s="4" t="str">
        <f t="shared" si="0"/>
        <v>A0000061</v>
      </c>
      <c r="D62" s="5" t="s">
        <v>1661</v>
      </c>
      <c r="E62" s="4" t="s">
        <v>1651</v>
      </c>
      <c r="F62" s="2">
        <v>0</v>
      </c>
      <c r="G62" s="4" t="s">
        <v>1739</v>
      </c>
      <c r="H62" s="3">
        <v>48</v>
      </c>
      <c r="I62" s="1" t="s">
        <v>1698</v>
      </c>
      <c r="J62" s="1">
        <f t="shared" si="1"/>
        <v>1</v>
      </c>
      <c r="K62" s="1">
        <v>4</v>
      </c>
      <c r="L62" s="1">
        <f t="shared" si="2"/>
        <v>1</v>
      </c>
      <c r="N6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('1','A0000061','ສາມທາງທອງແດງ   FQZHW-02N-1D','','','','', '', '','','ຊຸດນ້ອຍ',1,3,2,NOW(), 0, '0000-00-00 00:00:00', 0, '4',0,0 ); </v>
      </c>
      <c r="O6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0,0,'48', 1, 1, 2, NOW(), 'ຮັບສິນຄ້າເຂົ້າໃໝ່', 'admin',' 0',0,0,0,'', '1','1','0000-00-00','-',NOW(),'-',NOW(),'-',NOW(),'1','1','','','');</v>
      </c>
    </row>
    <row r="63" spans="1:15">
      <c r="A63" s="4">
        <v>62</v>
      </c>
      <c r="C63" s="4" t="str">
        <f t="shared" si="0"/>
        <v>A0000062</v>
      </c>
      <c r="D63" s="5" t="s">
        <v>1661</v>
      </c>
      <c r="E63" s="4" t="s">
        <v>1659</v>
      </c>
      <c r="F63" s="2">
        <v>0</v>
      </c>
      <c r="G63" s="4" t="s">
        <v>1739</v>
      </c>
      <c r="H63" s="3">
        <v>3</v>
      </c>
      <c r="I63" s="1" t="s">
        <v>1698</v>
      </c>
      <c r="J63" s="1">
        <f t="shared" si="1"/>
        <v>1</v>
      </c>
      <c r="K63" s="1">
        <v>4</v>
      </c>
      <c r="L63" s="1">
        <f t="shared" si="2"/>
        <v>1</v>
      </c>
      <c r="N6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('1','A0000062','ສາມທາງທອງແດງ   FQZHW-02N-1D','','','','', '', '','','ຊຸດໃຫຍ່',1,3,2,NOW(), 0, '0000-00-00 00:00:00', 0, '4',0,0 ); </v>
      </c>
      <c r="O6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64" spans="1:15">
      <c r="A64" s="4">
        <v>63</v>
      </c>
      <c r="C64" s="4" t="str">
        <f t="shared" si="0"/>
        <v>A0000063</v>
      </c>
      <c r="D64" s="5" t="s">
        <v>423</v>
      </c>
      <c r="E64" s="4" t="s">
        <v>6</v>
      </c>
      <c r="F64" s="2">
        <v>0</v>
      </c>
      <c r="G64" s="4" t="s">
        <v>1739</v>
      </c>
      <c r="H64" s="3">
        <v>4</v>
      </c>
      <c r="I64" s="1" t="s">
        <v>1698</v>
      </c>
      <c r="J64" s="1">
        <f t="shared" si="1"/>
        <v>1</v>
      </c>
      <c r="K64" s="1">
        <v>4</v>
      </c>
      <c r="L64" s="1">
        <f t="shared" si="2"/>
        <v>1</v>
      </c>
      <c r="N6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('1','A0000063','ຊ່ອງລີເທີນແອ  Return Air Grille  SIZE  100 CM X 200 CM','','','','', '', '','','ອັນ',1,3,2,NOW(), 0, '0000-00-00 00:00:00', 0, '4',0,0 ); </v>
      </c>
      <c r="O6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5" spans="1:15">
      <c r="A65" s="4">
        <v>64</v>
      </c>
      <c r="C65" s="4" t="str">
        <f t="shared" si="0"/>
        <v>A0000064</v>
      </c>
      <c r="D65" s="5" t="s">
        <v>424</v>
      </c>
      <c r="E65" s="4" t="s">
        <v>6</v>
      </c>
      <c r="F65" s="2">
        <v>0</v>
      </c>
      <c r="G65" s="4" t="s">
        <v>1739</v>
      </c>
      <c r="H65" s="3">
        <v>8</v>
      </c>
      <c r="I65" s="1" t="s">
        <v>1698</v>
      </c>
      <c r="J65" s="1">
        <f t="shared" si="1"/>
        <v>1</v>
      </c>
      <c r="K65" s="1">
        <v>4</v>
      </c>
      <c r="L65" s="1">
        <f t="shared" si="2"/>
        <v>1</v>
      </c>
      <c r="N6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('1','A0000064','ຊ່ອງລີເທີນແອ  Return Air Grille  SIZE  76 CM X 122 CM','','','','', '', '','','ອັນ',1,3,2,NOW(), 0, '0000-00-00 00:00:00', 0, '4',0,0 ); </v>
      </c>
      <c r="O6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66" spans="1:15">
      <c r="A66" s="4">
        <v>65</v>
      </c>
      <c r="C66" s="4" t="str">
        <f t="shared" si="0"/>
        <v>A0000065</v>
      </c>
      <c r="D66" s="5" t="s">
        <v>425</v>
      </c>
      <c r="E66" s="4" t="s">
        <v>6</v>
      </c>
      <c r="F66" s="2">
        <v>0</v>
      </c>
      <c r="G66" s="4" t="s">
        <v>1739</v>
      </c>
      <c r="H66" s="3">
        <v>9</v>
      </c>
      <c r="I66" s="1" t="s">
        <v>1698</v>
      </c>
      <c r="J66" s="1">
        <f t="shared" si="1"/>
        <v>1</v>
      </c>
      <c r="K66" s="1">
        <v>4</v>
      </c>
      <c r="L66" s="1">
        <f t="shared" si="2"/>
        <v>1</v>
      </c>
      <c r="N6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('1','A0000065','ຊ່ອງລີເທີນແອ  Return Air Grille  SIZE   60 CM X 240 CM','','','','', '', '','','ອັນ',1,3,2,NOW(), 0, '0000-00-00 00:00:00', 0, '4',0,0 ); </v>
      </c>
      <c r="O6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67" spans="1:15">
      <c r="A67" s="4">
        <v>66</v>
      </c>
      <c r="C67" s="4" t="str">
        <f t="shared" ref="C67:C130" si="5">TEXT(A67,"A0000000")</f>
        <v>A0000066</v>
      </c>
      <c r="D67" s="5" t="s">
        <v>426</v>
      </c>
      <c r="E67" s="4" t="s">
        <v>6</v>
      </c>
      <c r="F67" s="2">
        <v>0</v>
      </c>
      <c r="G67" s="4" t="s">
        <v>1739</v>
      </c>
      <c r="H67" s="3">
        <v>18</v>
      </c>
      <c r="I67" s="1" t="s">
        <v>1698</v>
      </c>
      <c r="J67" s="1">
        <f t="shared" ref="J67:J130" si="6">_xlfn.IFS(I67="ສາງລາຍວັນສຳນັກງານໃຫຍ່",1,I67="ພະແນກບໍລິຫານສຳນັກງານໃຫຍ່",2,I67="ໄອເຕັກສູນວາງສະແດງສິນຄ້າ",3,I67="ໄອເຕັກມໍລ",4,I67="ໄອເຕັກສວນນ້ຳ",5,I67="ທົ່ງຂັນຄຳມໍລ",6)</f>
        <v>1</v>
      </c>
      <c r="K67" s="1">
        <v>4</v>
      </c>
      <c r="L67" s="1">
        <f t="shared" ref="L67:L130" si="7">_xlfn.IFS(G67="ກີບ",1,G67="ບາດ",3,G67="ໂດລາ",2,TRUE,1)</f>
        <v>1</v>
      </c>
      <c r="N67" s="1" t="str">
        <f t="shared" ref="N67:N130" si="8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J67 &amp;"','"&amp; C67 &amp;"','"&amp; D67 &amp;"','','','','', '', '','','" &amp; E67 &amp;"',1,3,2,NOW(), 0, '0000-00-00 00:00:00', 0, '"&amp; K67&amp;"',0,0 );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('1','A0000066','ຊ່ອງລີເທີນແອ  Return Air Grille  SIZE  60 CM X 120 CM','','','','', '', '','','ອັນ',1,3,2,NOW(), 0, '0000-00-00 00:00:00', 0, '4',0,0 ); </v>
      </c>
      <c r="O67" s="1" t="str">
        <f t="shared" ref="O67:O130" si="9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'"&amp;J67&amp;"', '2024-04-10', (SELECT MAX(materialID) as materialID FROM tb_material WHERE info_id= '"&amp;J67&amp;"'), 0,0,'"&amp;H67&amp;"', 1, 1, 2, NOW(), 'ຮັບສິນຄ້າເຂົ້າໃໝ່', 'admin',' "&amp;F67&amp;"',0,0,0,'', '1','1','0000-00-00','-',NOW(),'-',NOW(),'-',NOW(),'"&amp;L67&amp;"','1','','','');"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68" spans="1:15">
      <c r="A68" s="4">
        <v>67</v>
      </c>
      <c r="C68" s="4" t="str">
        <f t="shared" si="5"/>
        <v>A0000067</v>
      </c>
      <c r="D68" s="5" t="s">
        <v>427</v>
      </c>
      <c r="E68" s="4" t="s">
        <v>6</v>
      </c>
      <c r="F68" s="2">
        <v>0</v>
      </c>
      <c r="G68" s="4" t="s">
        <v>1739</v>
      </c>
      <c r="H68" s="3">
        <v>14</v>
      </c>
      <c r="I68" s="1" t="s">
        <v>1698</v>
      </c>
      <c r="J68" s="1">
        <f t="shared" si="6"/>
        <v>1</v>
      </c>
      <c r="K68" s="1">
        <v>4</v>
      </c>
      <c r="L68" s="1">
        <f t="shared" si="7"/>
        <v>1</v>
      </c>
      <c r="N6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('1','A0000067','ຊ່ອງລີເທີນແອ  Return Air Grille  SIZE  60 CM X 100 CM','','','','', '', '','','ອັນ',1,3,2,NOW(), 0, '0000-00-00 00:00:00', 0, '4',0,0 ); </v>
      </c>
      <c r="O6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69" spans="1:15">
      <c r="A69" s="4">
        <v>68</v>
      </c>
      <c r="C69" s="4" t="str">
        <f t="shared" si="5"/>
        <v>A0000068</v>
      </c>
      <c r="D69" s="5" t="s">
        <v>428</v>
      </c>
      <c r="E69" s="4" t="s">
        <v>6</v>
      </c>
      <c r="F69" s="2">
        <v>0</v>
      </c>
      <c r="G69" s="4" t="s">
        <v>1739</v>
      </c>
      <c r="H69" s="3">
        <v>5</v>
      </c>
      <c r="I69" s="1" t="s">
        <v>1698</v>
      </c>
      <c r="J69" s="1">
        <f t="shared" si="6"/>
        <v>1</v>
      </c>
      <c r="K69" s="1">
        <v>4</v>
      </c>
      <c r="L69" s="1">
        <f t="shared" si="7"/>
        <v>1</v>
      </c>
      <c r="N6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('1','A0000068','ຊ່ອງລີເທີນແອ  Return Air Grille  SIZE  60 CM X 70 CM','','','','', '', '','','ອັນ',1,3,2,NOW(), 0, '0000-00-00 00:00:00', 0, '4',0,0 ); </v>
      </c>
      <c r="O6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70" spans="1:15">
      <c r="A70" s="4">
        <v>69</v>
      </c>
      <c r="C70" s="4" t="str">
        <f t="shared" si="5"/>
        <v>A0000069</v>
      </c>
      <c r="D70" s="5" t="s">
        <v>429</v>
      </c>
      <c r="E70" s="4" t="s">
        <v>6</v>
      </c>
      <c r="F70" s="2">
        <v>0</v>
      </c>
      <c r="G70" s="4" t="s">
        <v>1739</v>
      </c>
      <c r="H70" s="3">
        <v>13</v>
      </c>
      <c r="I70" s="1" t="s">
        <v>1698</v>
      </c>
      <c r="J70" s="1">
        <f t="shared" si="6"/>
        <v>1</v>
      </c>
      <c r="K70" s="1">
        <v>4</v>
      </c>
      <c r="L70" s="1">
        <f t="shared" si="7"/>
        <v>1</v>
      </c>
      <c r="N7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('1','A0000069','ຊ່ອງລີເທີນແອ  Return Air Grille  SIZE  60 CM X   60 CM','','','','', '', '','','ອັນ',1,3,2,NOW(), 0, '0000-00-00 00:00:00', 0, '4',0,0 ); </v>
      </c>
      <c r="O7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71" spans="1:15">
      <c r="A71" s="4">
        <v>70</v>
      </c>
      <c r="C71" s="4" t="str">
        <f t="shared" si="5"/>
        <v>A0000070</v>
      </c>
      <c r="D71" s="5" t="s">
        <v>430</v>
      </c>
      <c r="E71" s="4" t="s">
        <v>6</v>
      </c>
      <c r="F71" s="2">
        <v>0</v>
      </c>
      <c r="G71" s="4" t="s">
        <v>1739</v>
      </c>
      <c r="H71" s="3">
        <v>6</v>
      </c>
      <c r="I71" s="1" t="s">
        <v>1698</v>
      </c>
      <c r="J71" s="1">
        <f t="shared" si="6"/>
        <v>1</v>
      </c>
      <c r="K71" s="1">
        <v>4</v>
      </c>
      <c r="L71" s="1">
        <f t="shared" si="7"/>
        <v>1</v>
      </c>
      <c r="N7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('1','A0000070','ຊ່ອງລີເທີນແອ  Return Air Grille  SIZE  55 CM X 115 CM','','','','', '', '','','ອັນ',1,3,2,NOW(), 0, '0000-00-00 00:00:00', 0, '4',0,0 ); </v>
      </c>
      <c r="O7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72" spans="1:15">
      <c r="A72" s="4">
        <v>71</v>
      </c>
      <c r="C72" s="4" t="str">
        <f t="shared" si="5"/>
        <v>A0000071</v>
      </c>
      <c r="D72" s="5" t="s">
        <v>431</v>
      </c>
      <c r="E72" s="4" t="s">
        <v>6</v>
      </c>
      <c r="F72" s="2">
        <v>0</v>
      </c>
      <c r="G72" s="4" t="s">
        <v>1739</v>
      </c>
      <c r="H72" s="3">
        <v>1</v>
      </c>
      <c r="I72" s="1" t="s">
        <v>1698</v>
      </c>
      <c r="J72" s="1">
        <f t="shared" si="6"/>
        <v>1</v>
      </c>
      <c r="K72" s="1">
        <v>4</v>
      </c>
      <c r="L72" s="1">
        <f t="shared" si="7"/>
        <v>1</v>
      </c>
      <c r="N7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('1','A0000071','ຊ່ອງລີເທີນແອ  Return Air Grille  SIZE  54 CM X   74 CM','','','','', '', '','','ອັນ',1,3,2,NOW(), 0, '0000-00-00 00:00:00', 0, '4',0,0 ); </v>
      </c>
      <c r="O7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3" spans="1:15">
      <c r="A73" s="4">
        <v>72</v>
      </c>
      <c r="C73" s="4" t="str">
        <f t="shared" si="5"/>
        <v>A0000072</v>
      </c>
      <c r="D73" s="5" t="s">
        <v>432</v>
      </c>
      <c r="E73" s="4" t="s">
        <v>6</v>
      </c>
      <c r="F73" s="2">
        <v>0</v>
      </c>
      <c r="G73" s="4" t="s">
        <v>1739</v>
      </c>
      <c r="H73" s="3">
        <v>3</v>
      </c>
      <c r="I73" s="1" t="s">
        <v>1698</v>
      </c>
      <c r="J73" s="1">
        <f t="shared" si="6"/>
        <v>1</v>
      </c>
      <c r="K73" s="1">
        <v>4</v>
      </c>
      <c r="L73" s="1">
        <f t="shared" si="7"/>
        <v>1</v>
      </c>
      <c r="N7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('1','A0000072','ຊ່ອງລີເທີນແອ  Return Air Grille  SIZE  50 CM X 150 CM','','','','', '', '','','ອັນ',1,3,2,NOW(), 0, '0000-00-00 00:00:00', 0, '4',0,0 ); </v>
      </c>
      <c r="O7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74" spans="1:15">
      <c r="A74" s="4">
        <v>73</v>
      </c>
      <c r="C74" s="4" t="str">
        <f t="shared" si="5"/>
        <v>A0000073</v>
      </c>
      <c r="D74" s="5" t="s">
        <v>433</v>
      </c>
      <c r="E74" s="4" t="s">
        <v>6</v>
      </c>
      <c r="F74" s="2">
        <v>0</v>
      </c>
      <c r="G74" s="4" t="s">
        <v>1739</v>
      </c>
      <c r="H74" s="3">
        <v>4</v>
      </c>
      <c r="I74" s="1" t="s">
        <v>1698</v>
      </c>
      <c r="J74" s="1">
        <f t="shared" si="6"/>
        <v>1</v>
      </c>
      <c r="K74" s="1">
        <v>4</v>
      </c>
      <c r="L74" s="1">
        <f t="shared" si="7"/>
        <v>1</v>
      </c>
      <c r="N7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('1','A0000073','ຊ່ອງລີເທີນແອ  Return Air Grille  SIZE  50 CM X   96 CM','','','','', '', '','','ອັນ',1,3,2,NOW(), 0, '0000-00-00 00:00:00', 0, '4',0,0 ); </v>
      </c>
      <c r="O7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75" spans="1:15">
      <c r="A75" s="4">
        <v>74</v>
      </c>
      <c r="C75" s="4" t="str">
        <f t="shared" si="5"/>
        <v>A0000074</v>
      </c>
      <c r="D75" s="5" t="s">
        <v>434</v>
      </c>
      <c r="E75" s="4" t="s">
        <v>6</v>
      </c>
      <c r="F75" s="2">
        <v>0</v>
      </c>
      <c r="G75" s="4" t="s">
        <v>1739</v>
      </c>
      <c r="H75" s="3">
        <v>1</v>
      </c>
      <c r="I75" s="1" t="s">
        <v>1698</v>
      </c>
      <c r="J75" s="1">
        <f t="shared" si="6"/>
        <v>1</v>
      </c>
      <c r="K75" s="1">
        <v>4</v>
      </c>
      <c r="L75" s="1">
        <f t="shared" si="7"/>
        <v>1</v>
      </c>
      <c r="N7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('1','A0000074','ຊ່ອງລີເທີນແອ  Return Air Grille  SIZE  50 CM X   80 CM','','','','', '', '','','ອັນ',1,3,2,NOW(), 0, '0000-00-00 00:00:00', 0, '4',0,0 ); </v>
      </c>
      <c r="O7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6" spans="1:15">
      <c r="A76" s="4">
        <v>75</v>
      </c>
      <c r="C76" s="4" t="str">
        <f t="shared" si="5"/>
        <v>A0000075</v>
      </c>
      <c r="D76" s="5" t="s">
        <v>435</v>
      </c>
      <c r="E76" s="4" t="s">
        <v>6</v>
      </c>
      <c r="F76" s="2">
        <v>0</v>
      </c>
      <c r="G76" s="4" t="s">
        <v>1739</v>
      </c>
      <c r="H76" s="3">
        <v>1</v>
      </c>
      <c r="I76" s="1" t="s">
        <v>1698</v>
      </c>
      <c r="J76" s="1">
        <f t="shared" si="6"/>
        <v>1</v>
      </c>
      <c r="K76" s="1">
        <v>4</v>
      </c>
      <c r="L76" s="1">
        <f t="shared" si="7"/>
        <v>1</v>
      </c>
      <c r="N7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('1','A0000075','ຊ່ອງລີເທີນແອ  Return Air Grille  SIZE  45 CM X   60 CM','','','','', '', '','','ອັນ',1,3,2,NOW(), 0, '0000-00-00 00:00:00', 0, '4',0,0 ); </v>
      </c>
      <c r="O7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7" spans="1:15">
      <c r="A77" s="4">
        <v>76</v>
      </c>
      <c r="C77" s="4" t="str">
        <f t="shared" si="5"/>
        <v>A0000076</v>
      </c>
      <c r="D77" s="5" t="s">
        <v>436</v>
      </c>
      <c r="E77" s="4" t="s">
        <v>6</v>
      </c>
      <c r="F77" s="2">
        <v>0</v>
      </c>
      <c r="G77" s="4" t="s">
        <v>1739</v>
      </c>
      <c r="H77" s="3">
        <v>1</v>
      </c>
      <c r="I77" s="1" t="s">
        <v>1698</v>
      </c>
      <c r="J77" s="1">
        <f t="shared" si="6"/>
        <v>1</v>
      </c>
      <c r="K77" s="1">
        <v>4</v>
      </c>
      <c r="L77" s="1">
        <f t="shared" si="7"/>
        <v>1</v>
      </c>
      <c r="N7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('1','A0000076','ຊ່ອງລີເທີນແອ  Return Air Grille  SIZE  45 CM X   75 CM','','','','', '', '','','ອັນ',1,3,2,NOW(), 0, '0000-00-00 00:00:00', 0, '4',0,0 ); </v>
      </c>
      <c r="O7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8" spans="1:15">
      <c r="A78" s="4">
        <v>77</v>
      </c>
      <c r="C78" s="4" t="str">
        <f t="shared" si="5"/>
        <v>A0000077</v>
      </c>
      <c r="D78" s="5" t="s">
        <v>437</v>
      </c>
      <c r="E78" s="4" t="s">
        <v>6</v>
      </c>
      <c r="F78" s="2">
        <v>0</v>
      </c>
      <c r="G78" s="4" t="s">
        <v>1739</v>
      </c>
      <c r="H78" s="3">
        <v>1</v>
      </c>
      <c r="I78" s="1" t="s">
        <v>1698</v>
      </c>
      <c r="J78" s="1">
        <f t="shared" si="6"/>
        <v>1</v>
      </c>
      <c r="K78" s="1">
        <v>4</v>
      </c>
      <c r="L78" s="1">
        <f t="shared" si="7"/>
        <v>1</v>
      </c>
      <c r="N7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('1','A0000077','ຊ່ອງລີເທີນແອ  Return Air Grille  SIZE  44 CM X 44 CM','','','','', '', '','','ອັນ',1,3,2,NOW(), 0, '0000-00-00 00:00:00', 0, '4',0,0 ); </v>
      </c>
      <c r="O7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9" spans="1:15">
      <c r="A79" s="4">
        <v>78</v>
      </c>
      <c r="C79" s="4" t="str">
        <f t="shared" si="5"/>
        <v>A0000078</v>
      </c>
      <c r="D79" s="5" t="s">
        <v>438</v>
      </c>
      <c r="E79" s="4" t="s">
        <v>6</v>
      </c>
      <c r="F79" s="2">
        <v>0</v>
      </c>
      <c r="G79" s="4" t="s">
        <v>1739</v>
      </c>
      <c r="H79" s="3">
        <v>1</v>
      </c>
      <c r="I79" s="1" t="s">
        <v>1698</v>
      </c>
      <c r="J79" s="1">
        <f t="shared" si="6"/>
        <v>1</v>
      </c>
      <c r="K79" s="1">
        <v>4</v>
      </c>
      <c r="L79" s="1">
        <f t="shared" si="7"/>
        <v>1</v>
      </c>
      <c r="N7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('1','A0000078','ຊ່ອງລີເທີນແອ  Return Air Grille  SIZE  43 CM X 43 CM','','','','', '', '','','ອັນ',1,3,2,NOW(), 0, '0000-00-00 00:00:00', 0, '4',0,0 ); </v>
      </c>
      <c r="O7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80" spans="1:15">
      <c r="A80" s="4">
        <v>79</v>
      </c>
      <c r="C80" s="4" t="str">
        <f t="shared" si="5"/>
        <v>A0000079</v>
      </c>
      <c r="D80" s="5" t="s">
        <v>439</v>
      </c>
      <c r="E80" s="4" t="s">
        <v>6</v>
      </c>
      <c r="F80" s="2">
        <v>0</v>
      </c>
      <c r="G80" s="4" t="s">
        <v>1739</v>
      </c>
      <c r="H80" s="3">
        <v>2</v>
      </c>
      <c r="I80" s="1" t="s">
        <v>1698</v>
      </c>
      <c r="J80" s="1">
        <f t="shared" si="6"/>
        <v>1</v>
      </c>
      <c r="K80" s="1">
        <v>4</v>
      </c>
      <c r="L80" s="1">
        <f t="shared" si="7"/>
        <v>1</v>
      </c>
      <c r="N8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('1','A0000079','ຊ່ອງລີເທີນແອ  Return Air Grille  SIZE  40 CM X   70 CM','','','','', '', '','','ອັນ',1,3,2,NOW(), 0, '0000-00-00 00:00:00', 0, '4',0,0 ); </v>
      </c>
      <c r="O8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81" spans="1:15">
      <c r="A81" s="4">
        <v>80</v>
      </c>
      <c r="C81" s="4" t="str">
        <f t="shared" si="5"/>
        <v>A0000080</v>
      </c>
      <c r="D81" s="5" t="s">
        <v>440</v>
      </c>
      <c r="E81" s="4" t="s">
        <v>6</v>
      </c>
      <c r="F81" s="2">
        <v>0</v>
      </c>
      <c r="G81" s="4" t="s">
        <v>1739</v>
      </c>
      <c r="H81" s="3">
        <v>1</v>
      </c>
      <c r="I81" s="1" t="s">
        <v>1698</v>
      </c>
      <c r="J81" s="1">
        <f t="shared" si="6"/>
        <v>1</v>
      </c>
      <c r="K81" s="1">
        <v>4</v>
      </c>
      <c r="L81" s="1">
        <f t="shared" si="7"/>
        <v>1</v>
      </c>
      <c r="N8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('1','A0000080','ຊ່ອງລີເທີນແອ  Return Air Grille  SIZE  40 CM X   40 CM','','','','', '', '','','ອັນ',1,3,2,NOW(), 0, '0000-00-00 00:00:00', 0, '4',0,0 ); </v>
      </c>
      <c r="O8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82" spans="1:15">
      <c r="A82" s="4">
        <v>81</v>
      </c>
      <c r="C82" s="4" t="str">
        <f t="shared" si="5"/>
        <v>A0000081</v>
      </c>
      <c r="D82" s="5" t="s">
        <v>441</v>
      </c>
      <c r="E82" s="4" t="s">
        <v>6</v>
      </c>
      <c r="F82" s="2">
        <v>0</v>
      </c>
      <c r="G82" s="4" t="s">
        <v>1739</v>
      </c>
      <c r="H82" s="3">
        <v>1</v>
      </c>
      <c r="I82" s="1" t="s">
        <v>1698</v>
      </c>
      <c r="J82" s="1">
        <f t="shared" si="6"/>
        <v>1</v>
      </c>
      <c r="K82" s="1">
        <v>4</v>
      </c>
      <c r="L82" s="1">
        <f t="shared" si="7"/>
        <v>1</v>
      </c>
      <c r="N8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('1','A0000081','ຊ່ອງລີເທີນແອ  Return Air Grille  SIZE  38 CM X   38 CM','','','','', '', '','','ອັນ',1,3,2,NOW(), 0, '0000-00-00 00:00:00', 0, '4',0,0 ); </v>
      </c>
      <c r="O8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83" spans="1:15">
      <c r="A83" s="4">
        <v>82</v>
      </c>
      <c r="C83" s="4" t="str">
        <f t="shared" si="5"/>
        <v>A0000082</v>
      </c>
      <c r="D83" s="5" t="s">
        <v>442</v>
      </c>
      <c r="E83" s="4" t="s">
        <v>6</v>
      </c>
      <c r="F83" s="2">
        <v>0</v>
      </c>
      <c r="G83" s="4" t="s">
        <v>1739</v>
      </c>
      <c r="H83" s="3">
        <v>27</v>
      </c>
      <c r="I83" s="1" t="s">
        <v>1698</v>
      </c>
      <c r="J83" s="1">
        <f t="shared" si="6"/>
        <v>1</v>
      </c>
      <c r="K83" s="1">
        <v>4</v>
      </c>
      <c r="L83" s="1">
        <f t="shared" si="7"/>
        <v>1</v>
      </c>
      <c r="N8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('1','A0000082','ຊ່ອງລີເທີນແອ  Return Air Grille  SIZE  37 CM X 37 CM','','','','', '', '','','ອັນ',1,3,2,NOW(), 0, '0000-00-00 00:00:00', 0, '4',0,0 ); </v>
      </c>
      <c r="O8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84" spans="1:15">
      <c r="A84" s="4">
        <v>83</v>
      </c>
      <c r="C84" s="4" t="str">
        <f t="shared" si="5"/>
        <v>A0000083</v>
      </c>
      <c r="D84" s="5" t="s">
        <v>443</v>
      </c>
      <c r="E84" s="4" t="s">
        <v>6</v>
      </c>
      <c r="F84" s="2">
        <v>0</v>
      </c>
      <c r="G84" s="4" t="s">
        <v>1739</v>
      </c>
      <c r="H84" s="3">
        <v>3</v>
      </c>
      <c r="I84" s="1" t="s">
        <v>1698</v>
      </c>
      <c r="J84" s="1">
        <f t="shared" si="6"/>
        <v>1</v>
      </c>
      <c r="K84" s="1">
        <v>4</v>
      </c>
      <c r="L84" s="1">
        <f t="shared" si="7"/>
        <v>1</v>
      </c>
      <c r="N8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('1','A0000083','ຊ່ອງລີເທີນແອ  Return Air Grille  SIZE  34 CM X   59 CM','','','','', '', '','','ອັນ',1,3,2,NOW(), 0, '0000-00-00 00:00:00', 0, '4',0,0 ); </v>
      </c>
      <c r="O8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85" spans="1:15">
      <c r="A85" s="4">
        <v>84</v>
      </c>
      <c r="C85" s="4" t="str">
        <f t="shared" si="5"/>
        <v>A0000084</v>
      </c>
      <c r="D85" s="5" t="s">
        <v>444</v>
      </c>
      <c r="E85" s="4" t="s">
        <v>6</v>
      </c>
      <c r="F85" s="2">
        <v>0</v>
      </c>
      <c r="G85" s="4" t="s">
        <v>1739</v>
      </c>
      <c r="H85" s="3">
        <v>1</v>
      </c>
      <c r="I85" s="1" t="s">
        <v>1698</v>
      </c>
      <c r="J85" s="1">
        <f t="shared" si="6"/>
        <v>1</v>
      </c>
      <c r="K85" s="1">
        <v>4</v>
      </c>
      <c r="L85" s="1">
        <f t="shared" si="7"/>
        <v>1</v>
      </c>
      <c r="N8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('1','A0000084','ຊ່ອງລີເທີນແອ  Return Air Grille  SIZE  30 CM X 30 CM','','','','', '', '','','ອັນ',1,3,2,NOW(), 0, '0000-00-00 00:00:00', 0, '4',0,0 ); </v>
      </c>
      <c r="O8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86" spans="1:15">
      <c r="A86" s="4">
        <v>85</v>
      </c>
      <c r="C86" s="4" t="str">
        <f t="shared" si="5"/>
        <v>A0000085</v>
      </c>
      <c r="D86" s="5" t="s">
        <v>445</v>
      </c>
      <c r="E86" s="4" t="s">
        <v>6</v>
      </c>
      <c r="F86" s="2">
        <v>0</v>
      </c>
      <c r="G86" s="4" t="s">
        <v>1739</v>
      </c>
      <c r="H86" s="3">
        <v>1</v>
      </c>
      <c r="I86" s="1" t="s">
        <v>1698</v>
      </c>
      <c r="J86" s="1">
        <f t="shared" si="6"/>
        <v>1</v>
      </c>
      <c r="K86" s="1">
        <v>4</v>
      </c>
      <c r="L86" s="1">
        <f t="shared" si="7"/>
        <v>1</v>
      </c>
      <c r="N8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('1','A0000085','ຊ່ອງລີເທີນແອ  Return Air Grille  SIZE  25 CM X 80 CM','','','','', '', '','','ອັນ',1,3,2,NOW(), 0, '0000-00-00 00:00:00', 0, '4',0,0 ); </v>
      </c>
      <c r="O8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87" spans="1:15">
      <c r="A87" s="4">
        <v>86</v>
      </c>
      <c r="C87" s="4" t="str">
        <f t="shared" si="5"/>
        <v>A0000086</v>
      </c>
      <c r="D87" s="5" t="s">
        <v>446</v>
      </c>
      <c r="E87" s="4" t="s">
        <v>6</v>
      </c>
      <c r="F87" s="2">
        <v>0</v>
      </c>
      <c r="G87" s="4" t="s">
        <v>1739</v>
      </c>
      <c r="H87" s="3">
        <v>4</v>
      </c>
      <c r="I87" s="1" t="s">
        <v>1698</v>
      </c>
      <c r="J87" s="1">
        <f t="shared" si="6"/>
        <v>1</v>
      </c>
      <c r="K87" s="1">
        <v>4</v>
      </c>
      <c r="L87" s="1">
        <f t="shared" si="7"/>
        <v>1</v>
      </c>
      <c r="N8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('1','A0000086','ຊ່ອງລີເທີນແອ  Return Air Grille  SIZE  25 CM X 246 CM','','','','', '', '','','ອັນ',1,3,2,NOW(), 0, '0000-00-00 00:00:00', 0, '4',0,0 ); </v>
      </c>
      <c r="O8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88" spans="1:15">
      <c r="A88" s="4">
        <v>87</v>
      </c>
      <c r="C88" s="4" t="str">
        <f t="shared" si="5"/>
        <v>A0000087</v>
      </c>
      <c r="D88" s="5" t="s">
        <v>447</v>
      </c>
      <c r="E88" s="4" t="s">
        <v>6</v>
      </c>
      <c r="F88" s="2">
        <v>0</v>
      </c>
      <c r="G88" s="4" t="s">
        <v>1739</v>
      </c>
      <c r="H88" s="3">
        <v>8</v>
      </c>
      <c r="I88" s="1" t="s">
        <v>1698</v>
      </c>
      <c r="J88" s="1">
        <f t="shared" si="6"/>
        <v>1</v>
      </c>
      <c r="K88" s="1">
        <v>4</v>
      </c>
      <c r="L88" s="1">
        <f t="shared" si="7"/>
        <v>1</v>
      </c>
      <c r="N8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('1','A0000087','ຊ່ອງລີເທີນແອ  Return Air Grille  SIZE  23 CM X 23 CM','','','','', '', '','','ອັນ',1,3,2,NOW(), 0, '0000-00-00 00:00:00', 0, '4',0,0 ); </v>
      </c>
      <c r="O8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89" spans="1:15">
      <c r="A89" s="4">
        <v>88</v>
      </c>
      <c r="C89" s="4" t="str">
        <f t="shared" si="5"/>
        <v>A0000088</v>
      </c>
      <c r="D89" s="5" t="s">
        <v>448</v>
      </c>
      <c r="E89" s="4" t="s">
        <v>6</v>
      </c>
      <c r="F89" s="2">
        <v>0</v>
      </c>
      <c r="G89" s="4" t="s">
        <v>1739</v>
      </c>
      <c r="H89" s="3">
        <v>3</v>
      </c>
      <c r="I89" s="1" t="s">
        <v>1698</v>
      </c>
      <c r="J89" s="1">
        <f t="shared" si="6"/>
        <v>1</v>
      </c>
      <c r="K89" s="1">
        <v>4</v>
      </c>
      <c r="L89" s="1">
        <f t="shared" si="7"/>
        <v>1</v>
      </c>
      <c r="N8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('1','A0000088','ຊ່ອງລີເທີນແອ  Return Air Grille  SIZE  20 CM X 60 CM','','','','', '', '','','ອັນ',1,3,2,NOW(), 0, '0000-00-00 00:00:00', 0, '4',0,0 ); </v>
      </c>
      <c r="O8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90" spans="1:15">
      <c r="A90" s="4">
        <v>89</v>
      </c>
      <c r="C90" s="4" t="str">
        <f t="shared" si="5"/>
        <v>A0000089</v>
      </c>
      <c r="D90" s="5" t="s">
        <v>449</v>
      </c>
      <c r="E90" s="4" t="s">
        <v>6</v>
      </c>
      <c r="F90" s="2">
        <v>0</v>
      </c>
      <c r="G90" s="4" t="s">
        <v>1739</v>
      </c>
      <c r="H90" s="3">
        <v>1</v>
      </c>
      <c r="I90" s="1" t="s">
        <v>1698</v>
      </c>
      <c r="J90" s="1">
        <f t="shared" si="6"/>
        <v>1</v>
      </c>
      <c r="K90" s="1">
        <v>4</v>
      </c>
      <c r="L90" s="1">
        <f t="shared" si="7"/>
        <v>1</v>
      </c>
      <c r="N9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('1','A0000089','ຊ່ອງລີເທີນແອ  Return Air Grille  SIZE  15 CM X 86 CM','','','','', '', '','','ອັນ',1,3,2,NOW(), 0, '0000-00-00 00:00:00', 0, '4',0,0 ); </v>
      </c>
      <c r="O9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91" spans="1:15">
      <c r="A91" s="4">
        <v>90</v>
      </c>
      <c r="C91" s="4" t="str">
        <f t="shared" si="5"/>
        <v>A0000090</v>
      </c>
      <c r="D91" s="5" t="s">
        <v>450</v>
      </c>
      <c r="E91" s="4" t="s">
        <v>6</v>
      </c>
      <c r="F91" s="2">
        <v>0</v>
      </c>
      <c r="G91" s="4" t="s">
        <v>1739</v>
      </c>
      <c r="H91" s="3">
        <v>1</v>
      </c>
      <c r="I91" s="1" t="s">
        <v>1698</v>
      </c>
      <c r="J91" s="1">
        <f t="shared" si="6"/>
        <v>1</v>
      </c>
      <c r="K91" s="1">
        <v>4</v>
      </c>
      <c r="L91" s="1">
        <f t="shared" si="7"/>
        <v>1</v>
      </c>
      <c r="N9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('1','A0000090','ຊ່ອງລີເທີນແອ  Return Air Grille  SIZE  12 CM X   90 CM','','','','', '', '','','ອັນ',1,3,2,NOW(), 0, '0000-00-00 00:00:00', 0, '4',0,0 ); </v>
      </c>
      <c r="O9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92" spans="1:15">
      <c r="A92" s="4">
        <v>91</v>
      </c>
      <c r="C92" s="4" t="str">
        <f t="shared" si="5"/>
        <v>A0000091</v>
      </c>
      <c r="D92" s="5" t="s">
        <v>451</v>
      </c>
      <c r="E92" s="4" t="s">
        <v>6</v>
      </c>
      <c r="F92" s="2">
        <v>0</v>
      </c>
      <c r="G92" s="4" t="s">
        <v>1739</v>
      </c>
      <c r="H92" s="3">
        <v>2</v>
      </c>
      <c r="I92" s="1" t="s">
        <v>1698</v>
      </c>
      <c r="J92" s="1">
        <f t="shared" si="6"/>
        <v>1</v>
      </c>
      <c r="K92" s="1">
        <v>4</v>
      </c>
      <c r="L92" s="1">
        <f t="shared" si="7"/>
        <v>1</v>
      </c>
      <c r="N9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('1','A0000091','ຊ່ອງລີເທີນແອ  Return Air Grille  SIZE  10 CM X 138 CM','','','','', '', '','','ອັນ',1,3,2,NOW(), 0, '0000-00-00 00:00:00', 0, '4',0,0 ); </v>
      </c>
      <c r="O9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93" spans="1:15">
      <c r="A93" s="4">
        <v>92</v>
      </c>
      <c r="C93" s="4" t="str">
        <f t="shared" si="5"/>
        <v>A0000092</v>
      </c>
      <c r="D93" s="5" t="s">
        <v>452</v>
      </c>
      <c r="E93" s="4" t="s">
        <v>6</v>
      </c>
      <c r="F93" s="2">
        <v>0</v>
      </c>
      <c r="G93" s="4" t="s">
        <v>1739</v>
      </c>
      <c r="H93" s="3">
        <v>2</v>
      </c>
      <c r="I93" s="1" t="s">
        <v>1698</v>
      </c>
      <c r="J93" s="1">
        <f t="shared" si="6"/>
        <v>1</v>
      </c>
      <c r="K93" s="1">
        <v>4</v>
      </c>
      <c r="L93" s="1">
        <f t="shared" si="7"/>
        <v>1</v>
      </c>
      <c r="N9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('1','A0000092','ຊ່ອງລີເທີນແອ  Return Air Grille  SIZE  8 CM X 240 CM','','','','', '', '','','ອັນ',1,3,2,NOW(), 0, '0000-00-00 00:00:00', 0, '4',0,0 ); </v>
      </c>
      <c r="O9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94" spans="1:15">
      <c r="A94" s="4">
        <v>93</v>
      </c>
      <c r="C94" s="4" t="str">
        <f t="shared" si="5"/>
        <v>A0000093</v>
      </c>
      <c r="D94" s="5" t="s">
        <v>453</v>
      </c>
      <c r="E94" s="4" t="s">
        <v>6</v>
      </c>
      <c r="F94" s="2">
        <v>0</v>
      </c>
      <c r="G94" s="4" t="s">
        <v>1739</v>
      </c>
      <c r="H94" s="3">
        <v>9</v>
      </c>
      <c r="I94" s="1" t="s">
        <v>1698</v>
      </c>
      <c r="J94" s="1">
        <f t="shared" si="6"/>
        <v>1</v>
      </c>
      <c r="K94" s="1">
        <v>4</v>
      </c>
      <c r="L94" s="1">
        <f t="shared" si="7"/>
        <v>1</v>
      </c>
      <c r="N9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('1','A0000093','ຊ່ອງລີເທີນແອ  Return Air Grille  SIZE  8 CM X 219 CM','','','','', '', '','','ອັນ',1,3,2,NOW(), 0, '0000-00-00 00:00:00', 0, '4',0,0 ); </v>
      </c>
      <c r="O9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95" spans="1:15">
      <c r="A95" s="4">
        <v>94</v>
      </c>
      <c r="C95" s="4" t="str">
        <f t="shared" si="5"/>
        <v>A0000094</v>
      </c>
      <c r="D95" s="5" t="s">
        <v>454</v>
      </c>
      <c r="E95" s="4" t="s">
        <v>6</v>
      </c>
      <c r="F95" s="2">
        <v>0</v>
      </c>
      <c r="G95" s="4" t="s">
        <v>1739</v>
      </c>
      <c r="H95" s="3">
        <v>12</v>
      </c>
      <c r="I95" s="1" t="s">
        <v>1698</v>
      </c>
      <c r="J95" s="1">
        <f t="shared" si="6"/>
        <v>1</v>
      </c>
      <c r="K95" s="1">
        <v>4</v>
      </c>
      <c r="L95" s="1">
        <f t="shared" si="7"/>
        <v>1</v>
      </c>
      <c r="N9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('1','A0000094','ຊ່ອງລີເທີນແອ  Return Air Grille  SIZE  9 CM X 120 CM','','','','', '', '','','ອັນ',1,3,2,NOW(), 0, '0000-00-00 00:00:00', 0, '4',0,0 ); </v>
      </c>
      <c r="O9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96" spans="1:15">
      <c r="A96" s="4">
        <v>95</v>
      </c>
      <c r="B96" s="4" t="s">
        <v>2106</v>
      </c>
      <c r="C96" s="4" t="str">
        <f t="shared" si="5"/>
        <v>A0000095</v>
      </c>
      <c r="D96" s="5" t="s">
        <v>1530</v>
      </c>
      <c r="E96" s="4" t="s">
        <v>8</v>
      </c>
      <c r="F96" s="2">
        <v>0</v>
      </c>
      <c r="G96" s="4" t="s">
        <v>1739</v>
      </c>
      <c r="H96" s="3">
        <v>2</v>
      </c>
      <c r="I96" s="1" t="s">
        <v>1698</v>
      </c>
      <c r="J96" s="1">
        <f t="shared" si="6"/>
        <v>1</v>
      </c>
      <c r="K96" s="1">
        <v>4</v>
      </c>
      <c r="L96" s="1">
        <f t="shared" si="7"/>
        <v>1</v>
      </c>
      <c r="N9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('1','A0000095','ຊຸດສະວິກຄວບຄຸມ omrom 61F-62','','','','', '', '','','ຊຸດ',1,3,2,NOW(), 0, '0000-00-00 00:00:00', 0, '4',0,0 ); </v>
      </c>
      <c r="O9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97" spans="1:15">
      <c r="A97" s="4">
        <v>96</v>
      </c>
      <c r="B97" s="4" t="s">
        <v>2106</v>
      </c>
      <c r="C97" s="4" t="str">
        <f t="shared" si="5"/>
        <v>A0000096</v>
      </c>
      <c r="D97" s="5" t="s">
        <v>1532</v>
      </c>
      <c r="E97" s="4" t="s">
        <v>6</v>
      </c>
      <c r="F97" s="2">
        <v>0</v>
      </c>
      <c r="G97" s="4" t="s">
        <v>1739</v>
      </c>
      <c r="H97" s="3">
        <v>5</v>
      </c>
      <c r="I97" s="1" t="s">
        <v>1698</v>
      </c>
      <c r="J97" s="1">
        <f t="shared" si="6"/>
        <v>1</v>
      </c>
      <c r="K97" s="1">
        <v>4</v>
      </c>
      <c r="L97" s="1">
        <f t="shared" si="7"/>
        <v>1</v>
      </c>
      <c r="N9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('1','A0000096','ເຊັນເຊີສະວິກ   omrom  E3JK-DS30M1','','','','', '', '','','ອັນ',1,3,2,NOW(), 0, '0000-00-00 00:00:00', 0, '4',0,0 ); </v>
      </c>
      <c r="O9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98" spans="1:15">
      <c r="A98" s="4">
        <v>97</v>
      </c>
      <c r="B98" s="4" t="s">
        <v>2106</v>
      </c>
      <c r="C98" s="4" t="str">
        <f t="shared" si="5"/>
        <v>A0000097</v>
      </c>
      <c r="D98" s="5" t="s">
        <v>1529</v>
      </c>
      <c r="E98" s="4" t="s">
        <v>8</v>
      </c>
      <c r="F98" s="2">
        <v>0</v>
      </c>
      <c r="G98" s="4" t="s">
        <v>1739</v>
      </c>
      <c r="H98" s="3">
        <v>6</v>
      </c>
      <c r="I98" s="1" t="s">
        <v>1698</v>
      </c>
      <c r="J98" s="1">
        <f t="shared" si="6"/>
        <v>1</v>
      </c>
      <c r="K98" s="1">
        <v>4</v>
      </c>
      <c r="L98" s="1">
        <f t="shared" si="7"/>
        <v>1</v>
      </c>
      <c r="N9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('1','A0000097','ຕີນຢາງ  ຮອງຄອມເພັດເຊີແອ   (1 ຊຸດ = 4  ອັນ)','','','','', '', '','','ຊຸດ',1,3,2,NOW(), 0, '0000-00-00 00:00:00', 0, '4',0,0 ); </v>
      </c>
      <c r="O9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99" spans="1:15">
      <c r="A99" s="4">
        <v>98</v>
      </c>
      <c r="B99" s="4" t="s">
        <v>2139</v>
      </c>
      <c r="C99" s="4" t="str">
        <f t="shared" si="5"/>
        <v>A0000098</v>
      </c>
      <c r="D99" s="5" t="s">
        <v>1524</v>
      </c>
      <c r="E99" s="4" t="s">
        <v>28</v>
      </c>
      <c r="F99" s="2">
        <v>0</v>
      </c>
      <c r="G99" s="4" t="s">
        <v>1739</v>
      </c>
      <c r="H99" s="3">
        <v>772</v>
      </c>
      <c r="I99" s="1" t="s">
        <v>1698</v>
      </c>
      <c r="J99" s="1">
        <f t="shared" si="6"/>
        <v>1</v>
      </c>
      <c r="K99" s="1">
        <v>4</v>
      </c>
      <c r="L99" s="1">
        <f t="shared" si="7"/>
        <v>1</v>
      </c>
      <c r="N9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('1','A0000098','ເທບອະລູມີນຽມ  Aluminium Tape  2.5''    50 yards/rolls  25 Rolls/ແກັດ','','','','', '', '','','ມ້ວນ',1,3,2,NOW(), 0, '0000-00-00 00:00:00', 0, '4',0,0 ); </v>
      </c>
      <c r="O9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0,0,'772', 1, 1, 2, NOW(), 'ຮັບສິນຄ້າເຂົ້າໃໝ່', 'admin',' 0',0,0,0,'', '1','1','0000-00-00','-',NOW(),'-',NOW(),'-',NOW(),'1','1','','','');</v>
      </c>
    </row>
    <row r="100" spans="1:15">
      <c r="A100" s="4">
        <v>99</v>
      </c>
      <c r="B100" s="4" t="s">
        <v>2121</v>
      </c>
      <c r="C100" s="4" t="str">
        <f t="shared" si="5"/>
        <v>A0000099</v>
      </c>
      <c r="D100" s="5" t="s">
        <v>1582</v>
      </c>
      <c r="E100" s="4" t="s">
        <v>6</v>
      </c>
      <c r="F100" s="2">
        <v>0</v>
      </c>
      <c r="G100" s="4" t="s">
        <v>1739</v>
      </c>
      <c r="H100" s="3">
        <v>15</v>
      </c>
      <c r="I100" s="1" t="s">
        <v>1698</v>
      </c>
      <c r="J100" s="1">
        <f t="shared" si="6"/>
        <v>1</v>
      </c>
      <c r="K100" s="1">
        <v>4</v>
      </c>
      <c r="L100" s="1">
        <f t="shared" si="7"/>
        <v>1</v>
      </c>
      <c r="N10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('1','A0000099','ທູວາຍວາວໄຟຟ້າ ''Honeywell'' VC6013 AJ1000T VALVE ACTUATOR  200 - 240VAC 2WAY 3/4''','','','','', '', '','','ອັນ',1,3,2,NOW(), 0, '0000-00-00 00:00:00', 0, '4',0,0 ); </v>
      </c>
      <c r="O10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101" spans="1:15">
      <c r="A101" s="4">
        <v>100</v>
      </c>
      <c r="B101" s="4" t="s">
        <v>2121</v>
      </c>
      <c r="C101" s="4" t="str">
        <f t="shared" si="5"/>
        <v>A0000100</v>
      </c>
      <c r="D101" s="5" t="s">
        <v>1583</v>
      </c>
      <c r="E101" s="4" t="s">
        <v>6</v>
      </c>
      <c r="F101" s="2">
        <v>0</v>
      </c>
      <c r="G101" s="4" t="s">
        <v>1739</v>
      </c>
      <c r="H101" s="3">
        <v>178</v>
      </c>
      <c r="I101" s="1" t="s">
        <v>1698</v>
      </c>
      <c r="J101" s="1">
        <f t="shared" si="6"/>
        <v>1</v>
      </c>
      <c r="K101" s="1">
        <v>4</v>
      </c>
      <c r="L101" s="1">
        <f t="shared" si="7"/>
        <v>1</v>
      </c>
      <c r="N10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('1','A0000100','ທູ ວາຍ ວາວໄຟຟ້າ  ''Honeywell''  CN4605A1001','','','','', '', '','','ອັນ',1,3,2,NOW(), 0, '0000-00-00 00:00:00', 0, '4',0,0 ); </v>
      </c>
      <c r="O10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0,0,'178', 1, 1, 2, NOW(), 'ຮັບສິນຄ້າເຂົ້າໃໝ່', 'admin',' 0',0,0,0,'', '1','1','0000-00-00','-',NOW(),'-',NOW(),'-',NOW(),'1','1','','','');</v>
      </c>
    </row>
    <row r="102" spans="1:15">
      <c r="A102" s="4">
        <v>101</v>
      </c>
      <c r="B102" s="4" t="s">
        <v>2121</v>
      </c>
      <c r="C102" s="4" t="str">
        <f t="shared" si="5"/>
        <v>A0000101</v>
      </c>
      <c r="D102" s="5" t="s">
        <v>1584</v>
      </c>
      <c r="E102" s="4" t="s">
        <v>6</v>
      </c>
      <c r="F102" s="2">
        <v>0</v>
      </c>
      <c r="G102" s="4" t="s">
        <v>1739</v>
      </c>
      <c r="H102" s="3">
        <v>11</v>
      </c>
      <c r="I102" s="1" t="s">
        <v>1698</v>
      </c>
      <c r="J102" s="1">
        <f t="shared" si="6"/>
        <v>1</v>
      </c>
      <c r="K102" s="1">
        <v>4</v>
      </c>
      <c r="L102" s="1">
        <f t="shared" si="7"/>
        <v>1</v>
      </c>
      <c r="N10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('1','A0000101','ທູ ວາຍ ວາວໄຟຟ້າ  ''Honeywell''  CN7220A2007','','','','', '', '','','ອັນ',1,3,2,NOW(), 0, '0000-00-00 00:00:00', 0, '4',0,0 ); </v>
      </c>
      <c r="O10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103" spans="1:15">
      <c r="A103" s="4">
        <v>102</v>
      </c>
      <c r="B103" s="4" t="s">
        <v>2121</v>
      </c>
      <c r="C103" s="4" t="str">
        <f t="shared" si="5"/>
        <v>A0000102</v>
      </c>
      <c r="D103" s="5" t="s">
        <v>1586</v>
      </c>
      <c r="E103" s="4" t="s">
        <v>6</v>
      </c>
      <c r="F103" s="2">
        <v>0</v>
      </c>
      <c r="G103" s="4" t="s">
        <v>1739</v>
      </c>
      <c r="H103" s="3">
        <v>85</v>
      </c>
      <c r="I103" s="1" t="s">
        <v>1698</v>
      </c>
      <c r="J103" s="1">
        <f t="shared" si="6"/>
        <v>1</v>
      </c>
      <c r="K103" s="1">
        <v>4</v>
      </c>
      <c r="L103" s="1">
        <f t="shared" si="7"/>
        <v>1</v>
      </c>
      <c r="N10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('1','A0000102','ທາມເມີຣຸມແອ TIME ROOM ''Honeywell''  T6373A1108','','','','', '', '','','ອັນ',1,3,2,NOW(), 0, '0000-00-00 00:00:00', 0, '4',0,0 ); </v>
      </c>
      <c r="O10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0,0,'85', 1, 1, 2, NOW(), 'ຮັບສິນຄ້າເຂົ້າໃໝ່', 'admin',' 0',0,0,0,'', '1','1','0000-00-00','-',NOW(),'-',NOW(),'-',NOW(),'1','1','','','');</v>
      </c>
    </row>
    <row r="104" spans="1:15">
      <c r="A104" s="4">
        <v>103</v>
      </c>
      <c r="B104" s="4" t="s">
        <v>2121</v>
      </c>
      <c r="C104" s="4" t="str">
        <f t="shared" si="5"/>
        <v>A0000103</v>
      </c>
      <c r="D104" s="5" t="s">
        <v>1587</v>
      </c>
      <c r="E104" s="4" t="s">
        <v>23</v>
      </c>
      <c r="F104" s="2">
        <v>0</v>
      </c>
      <c r="G104" s="4" t="s">
        <v>1739</v>
      </c>
      <c r="H104" s="3">
        <v>784</v>
      </c>
      <c r="I104" s="1" t="s">
        <v>1698</v>
      </c>
      <c r="J104" s="1">
        <f t="shared" si="6"/>
        <v>1</v>
      </c>
      <c r="K104" s="1">
        <v>4</v>
      </c>
      <c r="L104" s="1">
        <f t="shared" si="7"/>
        <v>1</v>
      </c>
      <c r="N10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('1','A0000103','ທູບຈອດທອງແດງ  BRAZING  ALLOYS    60 ເສັ້ນ/ຖົງ','','','','', '', '','','ເສັ້ນ',1,3,2,NOW(), 0, '0000-00-00 00:00:00', 0, '4',0,0 ); </v>
      </c>
      <c r="O10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0,0,'784', 1, 1, 2, NOW(), 'ຮັບສິນຄ້າເຂົ້າໃໝ່', 'admin',' 0',0,0,0,'', '1','1','0000-00-00','-',NOW(),'-',NOW(),'-',NOW(),'1','1','','','');</v>
      </c>
    </row>
    <row r="105" spans="1:15">
      <c r="A105" s="4">
        <v>104</v>
      </c>
      <c r="B105" s="4" t="s">
        <v>2137</v>
      </c>
      <c r="C105" s="4" t="str">
        <f t="shared" si="5"/>
        <v>A0000104</v>
      </c>
      <c r="D105" s="5" t="s">
        <v>1603</v>
      </c>
      <c r="E105" s="4" t="s">
        <v>6</v>
      </c>
      <c r="F105" s="2">
        <v>0</v>
      </c>
      <c r="G105" s="4" t="s">
        <v>1739</v>
      </c>
      <c r="H105" s="3">
        <v>4</v>
      </c>
      <c r="I105" s="1" t="s">
        <v>1698</v>
      </c>
      <c r="J105" s="1">
        <f t="shared" si="6"/>
        <v>1</v>
      </c>
      <c r="K105" s="1">
        <v>4</v>
      </c>
      <c r="L105" s="1">
        <f t="shared" si="7"/>
        <v>1</v>
      </c>
      <c r="N10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('1','A0000104','ທໍ່ກັນທະລຸດ/ທໍ່ອ່ອນ  FLEX  HOSE  100   (4")   ','','','','', '', '','','ອັນ',1,3,2,NOW(), 0, '0000-00-00 00:00:00', 0, '4',0,0 ); </v>
      </c>
      <c r="O10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06" spans="1:15">
      <c r="A106" s="4">
        <v>105</v>
      </c>
      <c r="C106" s="4" t="str">
        <f t="shared" si="5"/>
        <v>A0000105</v>
      </c>
      <c r="D106" s="5" t="s">
        <v>1641</v>
      </c>
      <c r="E106" s="4" t="s">
        <v>23</v>
      </c>
      <c r="F106" s="2">
        <v>0</v>
      </c>
      <c r="G106" s="4" t="s">
        <v>1739</v>
      </c>
      <c r="H106" s="3">
        <v>36</v>
      </c>
      <c r="I106" s="1" t="s">
        <v>1698</v>
      </c>
      <c r="J106" s="1">
        <f t="shared" si="6"/>
        <v>1</v>
      </c>
      <c r="K106" s="1">
        <v>4</v>
      </c>
      <c r="L106" s="1">
        <f t="shared" si="7"/>
        <v>1</v>
      </c>
      <c r="N10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('1','A0000105','ທໍ່ທອງແດງ   1 1/2''','','','','', '', '','','ເສັ້ນ',1,3,2,NOW(), 0, '0000-00-00 00:00:00', 0, '4',0,0 ); </v>
      </c>
      <c r="O10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0,0,'36', 1, 1, 2, NOW(), 'ຮັບສິນຄ້າເຂົ້າໃໝ່', 'admin',' 0',0,0,0,'', '1','1','0000-00-00','-',NOW(),'-',NOW(),'-',NOW(),'1','1','','','');</v>
      </c>
    </row>
    <row r="107" spans="1:15">
      <c r="A107" s="4">
        <v>106</v>
      </c>
      <c r="C107" s="4" t="str">
        <f t="shared" si="5"/>
        <v>A0000106</v>
      </c>
      <c r="D107" s="5" t="s">
        <v>1642</v>
      </c>
      <c r="E107" s="4" t="s">
        <v>23</v>
      </c>
      <c r="F107" s="2">
        <v>0</v>
      </c>
      <c r="G107" s="4" t="s">
        <v>1739</v>
      </c>
      <c r="H107" s="3">
        <v>26</v>
      </c>
      <c r="I107" s="1" t="s">
        <v>1698</v>
      </c>
      <c r="J107" s="1">
        <f t="shared" si="6"/>
        <v>1</v>
      </c>
      <c r="K107" s="1">
        <v>4</v>
      </c>
      <c r="L107" s="1">
        <f t="shared" si="7"/>
        <v>1</v>
      </c>
      <c r="N10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('1','A0000106','ທໍ່ທອງແດງ   1 1/4''','','','','', '', '','','ເສັ້ນ',1,3,2,NOW(), 0, '0000-00-00 00:00:00', 0, '4',0,0 ); </v>
      </c>
      <c r="O10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108" spans="1:15">
      <c r="A108" s="4">
        <v>107</v>
      </c>
      <c r="C108" s="4" t="str">
        <f t="shared" si="5"/>
        <v>A0000107</v>
      </c>
      <c r="D108" s="5" t="s">
        <v>1643</v>
      </c>
      <c r="E108" s="4" t="s">
        <v>23</v>
      </c>
      <c r="F108" s="2">
        <v>0</v>
      </c>
      <c r="G108" s="4" t="s">
        <v>1739</v>
      </c>
      <c r="H108" s="3">
        <v>34</v>
      </c>
      <c r="I108" s="1" t="s">
        <v>1698</v>
      </c>
      <c r="J108" s="1">
        <f t="shared" si="6"/>
        <v>1</v>
      </c>
      <c r="K108" s="1">
        <v>4</v>
      </c>
      <c r="L108" s="1">
        <f t="shared" si="7"/>
        <v>1</v>
      </c>
      <c r="N10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('1','A0000107','ທໍ່ທອງແດງ   1"','','','','', '', '','','ເສັ້ນ',1,3,2,NOW(), 0, '0000-00-00 00:00:00', 0, '4',0,0 ); </v>
      </c>
      <c r="O10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0,0,'34', 1, 1, 2, NOW(), 'ຮັບສິນຄ້າເຂົ້າໃໝ່', 'admin',' 0',0,0,0,'', '1','1','0000-00-00','-',NOW(),'-',NOW(),'-',NOW(),'1','1','','','');</v>
      </c>
    </row>
    <row r="109" spans="1:15">
      <c r="A109" s="4">
        <v>108</v>
      </c>
      <c r="C109" s="4" t="str">
        <f t="shared" si="5"/>
        <v>A0000108</v>
      </c>
      <c r="D109" s="5" t="s">
        <v>1644</v>
      </c>
      <c r="E109" s="4" t="s">
        <v>23</v>
      </c>
      <c r="F109" s="2">
        <v>0</v>
      </c>
      <c r="G109" s="4" t="s">
        <v>1739</v>
      </c>
      <c r="H109" s="3">
        <v>18</v>
      </c>
      <c r="I109" s="1" t="s">
        <v>1698</v>
      </c>
      <c r="J109" s="1">
        <f t="shared" si="6"/>
        <v>1</v>
      </c>
      <c r="K109" s="1">
        <v>4</v>
      </c>
      <c r="L109" s="1">
        <f t="shared" si="7"/>
        <v>1</v>
      </c>
      <c r="N10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('1','A0000108','ທໍ່ທອງແດງ   3/4"','','','','', '', '','','ເສັ້ນ',1,3,2,NOW(), 0, '0000-00-00 00:00:00', 0, '4',0,0 ); </v>
      </c>
      <c r="O10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110" spans="1:15">
      <c r="A110" s="4">
        <v>109</v>
      </c>
      <c r="C110" s="4" t="str">
        <f t="shared" si="5"/>
        <v>A0000109</v>
      </c>
      <c r="D110" s="5" t="s">
        <v>1645</v>
      </c>
      <c r="E110" s="4" t="s">
        <v>23</v>
      </c>
      <c r="F110" s="2">
        <v>0</v>
      </c>
      <c r="G110" s="4" t="s">
        <v>1739</v>
      </c>
      <c r="H110" s="3">
        <v>1</v>
      </c>
      <c r="I110" s="1" t="s">
        <v>1698</v>
      </c>
      <c r="J110" s="1">
        <f t="shared" si="6"/>
        <v>1</v>
      </c>
      <c r="K110" s="1">
        <v>4</v>
      </c>
      <c r="L110" s="1">
        <f t="shared" si="7"/>
        <v>1</v>
      </c>
      <c r="N11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('1','A0000109','ທໍ່ທອງແດງ   5/8"','','','','', '', '','','ເສັ້ນ',1,3,2,NOW(), 0, '0000-00-00 00:00:00', 0, '4',0,0 ); </v>
      </c>
      <c r="O11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11" spans="1:15">
      <c r="A111" s="4">
        <v>110</v>
      </c>
      <c r="C111" s="4" t="str">
        <f t="shared" si="5"/>
        <v>A0000110</v>
      </c>
      <c r="D111" s="5" t="s">
        <v>1646</v>
      </c>
      <c r="E111" s="4" t="s">
        <v>23</v>
      </c>
      <c r="F111" s="2">
        <v>0</v>
      </c>
      <c r="G111" s="4" t="s">
        <v>1739</v>
      </c>
      <c r="H111" s="3">
        <v>2</v>
      </c>
      <c r="I111" s="1" t="s">
        <v>1698</v>
      </c>
      <c r="J111" s="1">
        <f t="shared" si="6"/>
        <v>1</v>
      </c>
      <c r="K111" s="1">
        <v>4</v>
      </c>
      <c r="L111" s="1">
        <f t="shared" si="7"/>
        <v>1</v>
      </c>
      <c r="N11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('1','A0000110','ທໍ່ທອງແດງ   1/2"','','','','', '', '','','ເສັ້ນ',1,3,2,NOW(), 0, '0000-00-00 00:00:00', 0, '4',0,0 ); </v>
      </c>
      <c r="O11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12" spans="1:15">
      <c r="A112" s="4">
        <v>111</v>
      </c>
      <c r="C112" s="4" t="str">
        <f t="shared" si="5"/>
        <v>A0000111</v>
      </c>
      <c r="D112" s="5" t="s">
        <v>1647</v>
      </c>
      <c r="E112" s="4" t="s">
        <v>23</v>
      </c>
      <c r="F112" s="2">
        <v>0</v>
      </c>
      <c r="G112" s="4" t="s">
        <v>1739</v>
      </c>
      <c r="H112" s="3">
        <v>29</v>
      </c>
      <c r="I112" s="1" t="s">
        <v>1698</v>
      </c>
      <c r="J112" s="1">
        <f t="shared" si="6"/>
        <v>1</v>
      </c>
      <c r="K112" s="1">
        <v>4</v>
      </c>
      <c r="L112" s="1">
        <f t="shared" si="7"/>
        <v>1</v>
      </c>
      <c r="N11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('1','A0000111','ທໍ່ທອງແດງ   1/4"','','','','', '', '','','ເສັ້ນ',1,3,2,NOW(), 0, '0000-00-00 00:00:00', 0, '4',0,0 ); </v>
      </c>
      <c r="O11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113" spans="1:15" s="4" customFormat="1">
      <c r="A113" s="4">
        <v>112</v>
      </c>
      <c r="C113" s="4" t="str">
        <f t="shared" si="5"/>
        <v>A0000112</v>
      </c>
      <c r="D113" s="5" t="s">
        <v>1854</v>
      </c>
      <c r="E113" s="4" t="s">
        <v>52</v>
      </c>
      <c r="F113" s="6">
        <v>28000</v>
      </c>
      <c r="G113" s="4" t="s">
        <v>1739</v>
      </c>
      <c r="H113" s="7">
        <v>10</v>
      </c>
      <c r="I113" s="4" t="s">
        <v>1685</v>
      </c>
      <c r="J113" s="1">
        <f t="shared" si="6"/>
        <v>4</v>
      </c>
      <c r="K113" s="1">
        <v>4</v>
      </c>
      <c r="L113" s="1">
        <f t="shared" si="7"/>
        <v>1</v>
      </c>
      <c r="N11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('4','A0000112','ທໍ່ທອງແດງ   1/4''','','','','', '', '','','ແມັດ',1,3,2,NOW(), 0, '0000-00-00 00:00:00', 0, '4',0,0 ); </v>
      </c>
      <c r="O11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0,0,'10', 1, 1, 2, NOW(), 'ຮັບສິນຄ້າເຂົ້າໃໝ່', 'admin',' 28000',0,0,0,'', '1','1','0000-00-00','-',NOW(),'-',NOW(),'-',NOW(),'1','1','','','');</v>
      </c>
    </row>
    <row r="114" spans="1:15">
      <c r="A114" s="4">
        <v>113</v>
      </c>
      <c r="C114" s="4" t="str">
        <f t="shared" si="5"/>
        <v>A0000113</v>
      </c>
      <c r="D114" s="5" t="s">
        <v>1648</v>
      </c>
      <c r="E114" s="4" t="s">
        <v>27</v>
      </c>
      <c r="F114" s="2">
        <v>0</v>
      </c>
      <c r="G114" s="4" t="s">
        <v>1739</v>
      </c>
      <c r="H114" s="3">
        <v>16</v>
      </c>
      <c r="I114" s="1" t="s">
        <v>1698</v>
      </c>
      <c r="J114" s="1">
        <f t="shared" si="6"/>
        <v>1</v>
      </c>
      <c r="K114" s="1">
        <v>4</v>
      </c>
      <c r="L114" s="1">
        <f t="shared" si="7"/>
        <v>1</v>
      </c>
      <c r="N11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('1','A0000113','ນ້ຳຢາແອ  HONEYWELL   Refrigerant  R- 410A  10Kg/ຖັງ','','','','', '', '','','ຖັງ',1,3,2,NOW(), 0, '0000-00-00 00:00:00', 0, '4',0,0 ); </v>
      </c>
      <c r="O11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115" spans="1:15">
      <c r="A115" s="4">
        <v>114</v>
      </c>
      <c r="C115" s="4" t="str">
        <f t="shared" si="5"/>
        <v>A0000114</v>
      </c>
      <c r="D115" s="5" t="s">
        <v>1649</v>
      </c>
      <c r="E115" s="4" t="s">
        <v>27</v>
      </c>
      <c r="F115" s="2">
        <v>0</v>
      </c>
      <c r="G115" s="4" t="s">
        <v>1739</v>
      </c>
      <c r="H115" s="3">
        <v>50</v>
      </c>
      <c r="I115" s="1" t="s">
        <v>1698</v>
      </c>
      <c r="J115" s="1">
        <f t="shared" si="6"/>
        <v>1</v>
      </c>
      <c r="K115" s="1">
        <v>4</v>
      </c>
      <c r="L115" s="1">
        <f t="shared" si="7"/>
        <v>1</v>
      </c>
      <c r="N11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('1','A0000114','ນ້ຳຢາແອ  BLUE PLANET Refrigerant  R- 410a  10Kg/ຖັງ','','','','', '', '','','ຖັງ',1,3,2,NOW(), 0, '0000-00-00 00:00:00', 0, '4',0,0 ); </v>
      </c>
      <c r="O11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116" spans="1:15">
      <c r="A116" s="4">
        <v>115</v>
      </c>
      <c r="C116" s="4" t="str">
        <f t="shared" si="5"/>
        <v>A0000115</v>
      </c>
      <c r="D116" s="5" t="s">
        <v>1662</v>
      </c>
      <c r="E116" s="4" t="s">
        <v>14</v>
      </c>
      <c r="F116" s="2">
        <v>0</v>
      </c>
      <c r="G116" s="4" t="s">
        <v>1739</v>
      </c>
      <c r="H116" s="3">
        <v>114</v>
      </c>
      <c r="I116" s="1" t="s">
        <v>1698</v>
      </c>
      <c r="J116" s="1">
        <f t="shared" si="6"/>
        <v>1</v>
      </c>
      <c r="K116" s="1">
        <v>4</v>
      </c>
      <c r="L116" s="1">
        <f t="shared" si="7"/>
        <v>1</v>
      </c>
      <c r="N11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('1','A0000115','ໜາມເຕີຍ  fiber lock       SIZE 45mm         1000 pcs/ແກັດ','','','','', '', '','','ແກັດ',1,3,2,NOW(), 0, '0000-00-00 00:00:00', 0, '4',0,0 ); </v>
      </c>
      <c r="O11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0,0,'114', 1, 1, 2, NOW(), 'ຮັບສິນຄ້າເຂົ້າໃໝ່', 'admin',' 0',0,0,0,'', '1','1','0000-00-00','-',NOW(),'-',NOW(),'-',NOW(),'1','1','','','');</v>
      </c>
    </row>
    <row r="117" spans="1:15" s="4" customFormat="1">
      <c r="A117" s="4">
        <v>116</v>
      </c>
      <c r="C117" s="4" t="str">
        <f t="shared" si="5"/>
        <v>A0000116</v>
      </c>
      <c r="D117" s="5" t="s">
        <v>1795</v>
      </c>
      <c r="E117" s="4" t="s">
        <v>6</v>
      </c>
      <c r="F117" s="6">
        <v>50</v>
      </c>
      <c r="G117" s="4" t="s">
        <v>1738</v>
      </c>
      <c r="H117" s="7">
        <v>4</v>
      </c>
      <c r="I117" s="1" t="s">
        <v>1698</v>
      </c>
      <c r="J117" s="1">
        <f t="shared" si="6"/>
        <v>1</v>
      </c>
      <c r="K117" s="1">
        <v>4</v>
      </c>
      <c r="L117" s="1">
        <f t="shared" si="7"/>
        <v>3</v>
      </c>
      <c r="N11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('1','A0000116','ໃບມີດຄັດເຕີຕັດທໍ່ທອງແດງ','','','','', '', '','','ອັນ',1,3,2,NOW(), 0, '0000-00-00 00:00:00', 0, '4',0,0 ); </v>
      </c>
      <c r="O11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50',0,0,0,'', '1','1','0000-00-00','-',NOW(),'-',NOW(),'-',NOW(),'3','1','','','');</v>
      </c>
    </row>
    <row r="118" spans="1:15">
      <c r="A118" s="4">
        <v>117</v>
      </c>
      <c r="B118" s="4" t="s">
        <v>2106</v>
      </c>
      <c r="C118" s="4" t="str">
        <f t="shared" si="5"/>
        <v>A0000117</v>
      </c>
      <c r="D118" s="5" t="s">
        <v>1539</v>
      </c>
      <c r="E118" s="4" t="s">
        <v>6</v>
      </c>
      <c r="F118" s="2">
        <v>0</v>
      </c>
      <c r="G118" s="4" t="s">
        <v>1739</v>
      </c>
      <c r="H118" s="3">
        <v>2</v>
      </c>
      <c r="I118" s="1" t="s">
        <v>1698</v>
      </c>
      <c r="J118" s="1">
        <f t="shared" si="6"/>
        <v>1</v>
      </c>
      <c r="K118" s="1">
        <v>4</v>
      </c>
      <c r="L118" s="1">
        <f t="shared" si="7"/>
        <v>1</v>
      </c>
      <c r="N11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('1','A0000117','ໃບພັດລົມແອ  ສຳຫລັບຄອຍເຢັນ','','','','', '', '','','ອັນ',1,3,2,NOW(), 0, '0000-00-00 00:00:00', 0, '4',0,0 ); </v>
      </c>
      <c r="O11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19" spans="1:15" s="4" customFormat="1">
      <c r="A119" s="14">
        <v>118</v>
      </c>
      <c r="B119" s="14"/>
      <c r="C119" s="14" t="str">
        <f t="shared" si="5"/>
        <v>A0000118</v>
      </c>
      <c r="D119" s="27" t="s">
        <v>1855</v>
      </c>
      <c r="E119" s="14" t="s">
        <v>6</v>
      </c>
      <c r="F119" s="17">
        <v>125250</v>
      </c>
      <c r="G119" s="14" t="s">
        <v>1739</v>
      </c>
      <c r="H119" s="18">
        <v>5</v>
      </c>
      <c r="I119" s="14" t="s">
        <v>1685</v>
      </c>
      <c r="J119" s="1">
        <f t="shared" si="6"/>
        <v>4</v>
      </c>
      <c r="K119" s="1">
        <v>4</v>
      </c>
      <c r="L119" s="1">
        <f t="shared" si="7"/>
        <v>1</v>
      </c>
      <c r="N11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('4','A0000118','ແປງຫວີຮັງເຜີ້ງ  CT-352   AHU','','','','', '', '','','ອັນ',1,3,2,NOW(), 0, '0000-00-00 00:00:00', 0, '4',0,0 ); </v>
      </c>
      <c r="O11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0,0,'5', 1, 1, 2, NOW(), 'ຮັບສິນຄ້າເຂົ້າໃໝ່', 'admin',' 125250',0,0,0,'', '1','1','0000-00-00','-',NOW(),'-',NOW(),'-',NOW(),'1','1','','','');</v>
      </c>
    </row>
    <row r="120" spans="1:15" s="4" customFormat="1">
      <c r="A120" s="14">
        <v>118</v>
      </c>
      <c r="B120" s="14"/>
      <c r="C120" s="14" t="str">
        <f t="shared" si="5"/>
        <v>A0000118</v>
      </c>
      <c r="D120" s="27" t="s">
        <v>1855</v>
      </c>
      <c r="E120" s="14" t="s">
        <v>6</v>
      </c>
      <c r="F120" s="17">
        <v>200</v>
      </c>
      <c r="G120" s="14" t="s">
        <v>1738</v>
      </c>
      <c r="H120" s="18">
        <v>3</v>
      </c>
      <c r="I120" s="15" t="s">
        <v>1698</v>
      </c>
      <c r="J120" s="1">
        <f t="shared" si="6"/>
        <v>1</v>
      </c>
      <c r="K120" s="1">
        <v>4</v>
      </c>
      <c r="L120" s="1">
        <f t="shared" si="7"/>
        <v>3</v>
      </c>
      <c r="N12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('1','A0000118','ແປງຫວີຮັງເຜີ້ງ  CT-352   AHU','','','','', '', '','','ອັນ',1,3,2,NOW(), 0, '0000-00-00 00:00:00', 0, '4',0,0 ); </v>
      </c>
      <c r="O12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200',0,0,0,'', '1','1','0000-00-00','-',NOW(),'-',NOW(),'-',NOW(),'3','1','','','');</v>
      </c>
    </row>
    <row r="121" spans="1:15">
      <c r="A121" s="4">
        <v>119</v>
      </c>
      <c r="B121" s="4" t="s">
        <v>2139</v>
      </c>
      <c r="C121" s="4" t="str">
        <f t="shared" si="5"/>
        <v>A0000119</v>
      </c>
      <c r="D121" s="5" t="s">
        <v>1526</v>
      </c>
      <c r="E121" s="4" t="s">
        <v>28</v>
      </c>
      <c r="F121" s="2">
        <v>0</v>
      </c>
      <c r="G121" s="4" t="s">
        <v>1739</v>
      </c>
      <c r="H121" s="3">
        <v>2650</v>
      </c>
      <c r="I121" s="1" t="s">
        <v>1698</v>
      </c>
      <c r="J121" s="1">
        <f t="shared" si="6"/>
        <v>1</v>
      </c>
      <c r="K121" s="1">
        <v>4</v>
      </c>
      <c r="L121" s="1">
        <f t="shared" si="7"/>
        <v>1</v>
      </c>
      <c r="N121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('1','A0000119','ປະເກນແອດັກ   SIZE 5mm X 20mm X 10m    25 rolls/ແກັດ','','','','', '', '','','ມ້ວນ',1,3,2,NOW(), 0, '0000-00-00 00:00:00', 0, '4',0,0 ); </v>
      </c>
      <c r="O121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0,0,'2650', 1, 1, 2, NOW(), 'ຮັບສິນຄ້າເຂົ້າໃໝ່', 'admin',' 0',0,0,0,'', '1','1','0000-00-00','-',NOW(),'-',NOW(),'-',NOW(),'1','1','','','');</v>
      </c>
    </row>
    <row r="122" spans="1:15">
      <c r="A122" s="4">
        <v>120</v>
      </c>
      <c r="B122" s="4" t="s">
        <v>2139</v>
      </c>
      <c r="C122" s="4" t="str">
        <f t="shared" si="5"/>
        <v>A0000120</v>
      </c>
      <c r="D122" s="5" t="s">
        <v>1525</v>
      </c>
      <c r="E122" s="4" t="s">
        <v>28</v>
      </c>
      <c r="F122" s="2">
        <v>0</v>
      </c>
      <c r="G122" s="4" t="s">
        <v>1739</v>
      </c>
      <c r="H122" s="3">
        <v>915</v>
      </c>
      <c r="I122" s="1" t="s">
        <v>1698</v>
      </c>
      <c r="J122" s="1">
        <f t="shared" si="6"/>
        <v>1</v>
      </c>
      <c r="K122" s="1">
        <v>4</v>
      </c>
      <c r="L122" s="1">
        <f t="shared" si="7"/>
        <v>1</v>
      </c>
      <c r="N122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('1','A0000120','ຜ້າເທບພັນທໍ່ແອ PVC size  2''      ສີເທົາ','','','','', '', '','','ມ້ວນ',1,3,2,NOW(), 0, '0000-00-00 00:00:00', 0, '4',0,0 ); </v>
      </c>
      <c r="O122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0,0,'915', 1, 1, 2, NOW(), 'ຮັບສິນຄ້າເຂົ້າໃໝ່', 'admin',' 0',0,0,0,'', '1','1','0000-00-00','-',NOW(),'-',NOW(),'-',NOW(),'1','1','','','');</v>
      </c>
    </row>
    <row r="123" spans="1:15">
      <c r="A123" s="4">
        <v>121</v>
      </c>
      <c r="B123" s="4" t="s">
        <v>2106</v>
      </c>
      <c r="C123" s="4" t="str">
        <f t="shared" si="5"/>
        <v>A0000121</v>
      </c>
      <c r="D123" s="5" t="s">
        <v>1540</v>
      </c>
      <c r="E123" s="4" t="s">
        <v>6</v>
      </c>
      <c r="F123" s="2">
        <v>0</v>
      </c>
      <c r="G123" s="4" t="s">
        <v>1739</v>
      </c>
      <c r="H123" s="3">
        <v>37</v>
      </c>
      <c r="I123" s="1" t="s">
        <v>1698</v>
      </c>
      <c r="J123" s="1">
        <f t="shared" si="6"/>
        <v>1</v>
      </c>
      <c r="K123" s="1">
        <v>4</v>
      </c>
      <c r="L123" s="1">
        <f t="shared" si="7"/>
        <v>1</v>
      </c>
      <c r="N123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('1','A0000121','ຟິນເຕີໄດເອີ  FILTER DRIER  ''EMERSON''  MODEL : - EK- 053S','','','','', '', '','','ອັນ',1,3,2,NOW(), 0, '0000-00-00 00:00:00', 0, '4',0,0 ); </v>
      </c>
      <c r="O123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0,0,'37', 1, 1, 2, NOW(), 'ຮັບສິນຄ້າເຂົ້າໃໝ່', 'admin',' 0',0,0,0,'', '1','1','0000-00-00','-',NOW(),'-',NOW(),'-',NOW(),'1','1','','','');</v>
      </c>
    </row>
    <row r="124" spans="1:15">
      <c r="A124" s="4">
        <v>122</v>
      </c>
      <c r="B124" s="4" t="s">
        <v>2106</v>
      </c>
      <c r="C124" s="4" t="str">
        <f t="shared" si="5"/>
        <v>A0000122</v>
      </c>
      <c r="D124" s="5" t="s">
        <v>1541</v>
      </c>
      <c r="E124" s="4" t="s">
        <v>6</v>
      </c>
      <c r="F124" s="2">
        <v>0</v>
      </c>
      <c r="G124" s="4" t="s">
        <v>1739</v>
      </c>
      <c r="H124" s="3">
        <v>18</v>
      </c>
      <c r="I124" s="1" t="s">
        <v>1698</v>
      </c>
      <c r="J124" s="1">
        <f t="shared" si="6"/>
        <v>1</v>
      </c>
      <c r="K124" s="1">
        <v>4</v>
      </c>
      <c r="L124" s="1">
        <f t="shared" si="7"/>
        <v>1</v>
      </c>
      <c r="N124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('1','A0000122','ຟິນເຕີໄດເອີ  FILTER DRIER  ''EMERSON''  MODEL : - EK- 307S','','','','', '', '','','ອັນ',1,3,2,NOW(), 0, '0000-00-00 00:00:00', 0, '4',0,0 ); </v>
      </c>
      <c r="O124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125" spans="1:15">
      <c r="A125" s="4">
        <v>123</v>
      </c>
      <c r="B125" s="4" t="s">
        <v>2106</v>
      </c>
      <c r="C125" s="4" t="str">
        <f t="shared" si="5"/>
        <v>A0000123</v>
      </c>
      <c r="D125" s="5" t="s">
        <v>1542</v>
      </c>
      <c r="E125" s="4" t="s">
        <v>6</v>
      </c>
      <c r="F125" s="2">
        <v>0</v>
      </c>
      <c r="G125" s="4" t="s">
        <v>1739</v>
      </c>
      <c r="H125" s="3">
        <v>3</v>
      </c>
      <c r="I125" s="1" t="s">
        <v>1698</v>
      </c>
      <c r="J125" s="1">
        <f t="shared" si="6"/>
        <v>1</v>
      </c>
      <c r="K125" s="1">
        <v>4</v>
      </c>
      <c r="L125" s="1">
        <f t="shared" si="7"/>
        <v>1</v>
      </c>
      <c r="N125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('1','A0000123','ຟິນເຕີໄດເອີ  FILTER DRIER  ''EMERSON''  MODEL : - EK- 305S','','','','', '', '','','ອັນ',1,3,2,NOW(), 0, '0000-00-00 00:00:00', 0, '4',0,0 ); </v>
      </c>
      <c r="O125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26" spans="1:15">
      <c r="A126" s="4">
        <v>124</v>
      </c>
      <c r="B126" s="4" t="s">
        <v>2106</v>
      </c>
      <c r="C126" s="4" t="str">
        <f t="shared" si="5"/>
        <v>A0000124</v>
      </c>
      <c r="D126" s="5" t="s">
        <v>1543</v>
      </c>
      <c r="E126" s="4" t="s">
        <v>6</v>
      </c>
      <c r="F126" s="2">
        <v>0</v>
      </c>
      <c r="G126" s="4" t="s">
        <v>1739</v>
      </c>
      <c r="H126" s="3">
        <v>4</v>
      </c>
      <c r="I126" s="1" t="s">
        <v>1698</v>
      </c>
      <c r="J126" s="1">
        <f t="shared" si="6"/>
        <v>1</v>
      </c>
      <c r="K126" s="1">
        <v>4</v>
      </c>
      <c r="L126" s="1">
        <f t="shared" si="7"/>
        <v>1</v>
      </c>
      <c r="N126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('1','A0000124','ຟິນເຕີໄດເອີ  FILTER DRIER  ''EMERSON''  MODEL : A - W55877','','','','', '', '','','ອັນ',1,3,2,NOW(), 0, '0000-00-00 00:00:00', 0, '4',0,0 ); </v>
      </c>
      <c r="O126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27" spans="1:15">
      <c r="A127" s="4">
        <v>125</v>
      </c>
      <c r="B127" s="4" t="s">
        <v>2106</v>
      </c>
      <c r="C127" s="4" t="str">
        <f t="shared" si="5"/>
        <v>A0000125</v>
      </c>
      <c r="D127" s="5" t="s">
        <v>1544</v>
      </c>
      <c r="E127" s="4" t="s">
        <v>6</v>
      </c>
      <c r="F127" s="2">
        <v>0</v>
      </c>
      <c r="G127" s="4" t="s">
        <v>1739</v>
      </c>
      <c r="H127" s="3">
        <v>4</v>
      </c>
      <c r="I127" s="1" t="s">
        <v>1698</v>
      </c>
      <c r="J127" s="1">
        <f t="shared" si="6"/>
        <v>1</v>
      </c>
      <c r="K127" s="1">
        <v>4</v>
      </c>
      <c r="L127" s="1">
        <f t="shared" si="7"/>
        <v>1</v>
      </c>
      <c r="N127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('1','A0000125','ຟິນເຕີໄດເອີ  FILTER DRIER  ''EMERSON''  MODEL : A - W55889','','','','', '', '','','ອັນ',1,3,2,NOW(), 0, '0000-00-00 00:00:00', 0, '4',0,0 ); </v>
      </c>
      <c r="O127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28" spans="1:15">
      <c r="A128" s="4">
        <v>126</v>
      </c>
      <c r="B128" s="4" t="s">
        <v>2106</v>
      </c>
      <c r="C128" s="4" t="str">
        <f t="shared" si="5"/>
        <v>A0000126</v>
      </c>
      <c r="D128" s="5" t="s">
        <v>1545</v>
      </c>
      <c r="E128" s="4" t="s">
        <v>6</v>
      </c>
      <c r="F128" s="2">
        <v>0</v>
      </c>
      <c r="G128" s="4" t="s">
        <v>1739</v>
      </c>
      <c r="H128" s="3">
        <v>1</v>
      </c>
      <c r="I128" s="1" t="s">
        <v>1698</v>
      </c>
      <c r="J128" s="1">
        <f t="shared" si="6"/>
        <v>1</v>
      </c>
      <c r="K128" s="1">
        <v>4</v>
      </c>
      <c r="L128" s="1">
        <f t="shared" si="7"/>
        <v>1</v>
      </c>
      <c r="N128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('1','A0000126','ຟິນເຕີໄດເອີ  FILTER DRIER  ''DEMA''  MODEL : - SD- 053','','','','', '', '','','ອັນ',1,3,2,NOW(), 0, '0000-00-00 00:00:00', 0, '4',0,0 ); </v>
      </c>
      <c r="O128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29" spans="1:15">
      <c r="A129" s="4">
        <v>127</v>
      </c>
      <c r="B129" s="4" t="s">
        <v>2106</v>
      </c>
      <c r="C129" s="4" t="str">
        <f t="shared" si="5"/>
        <v>A0000127</v>
      </c>
      <c r="D129" s="5" t="s">
        <v>1546</v>
      </c>
      <c r="E129" s="4" t="s">
        <v>6</v>
      </c>
      <c r="F129" s="2">
        <v>0</v>
      </c>
      <c r="G129" s="4" t="s">
        <v>1739</v>
      </c>
      <c r="H129" s="3">
        <v>19</v>
      </c>
      <c r="I129" s="1" t="s">
        <v>1698</v>
      </c>
      <c r="J129" s="1">
        <f t="shared" si="6"/>
        <v>1</v>
      </c>
      <c r="K129" s="1">
        <v>4</v>
      </c>
      <c r="L129" s="1">
        <f t="shared" si="7"/>
        <v>1</v>
      </c>
      <c r="N129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('1','A0000127','ຟິນເຕີໄດເອີ  FILTER DRIER  MODEL :  DMH - 083S  IN &amp; OUT 3/8'' ODS','','','','', '', '','','ອັນ',1,3,2,NOW(), 0, '0000-00-00 00:00:00', 0, '4',0,0 ); </v>
      </c>
      <c r="O129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130" spans="1:15">
      <c r="A130" s="4">
        <v>128</v>
      </c>
      <c r="B130" s="4" t="s">
        <v>2106</v>
      </c>
      <c r="C130" s="4" t="str">
        <f t="shared" si="5"/>
        <v>A0000128</v>
      </c>
      <c r="D130" s="5" t="s">
        <v>1547</v>
      </c>
      <c r="E130" s="4" t="s">
        <v>6</v>
      </c>
      <c r="F130" s="2">
        <v>0</v>
      </c>
      <c r="G130" s="4" t="s">
        <v>1739</v>
      </c>
      <c r="H130" s="3">
        <v>2</v>
      </c>
      <c r="I130" s="1" t="s">
        <v>1698</v>
      </c>
      <c r="J130" s="1">
        <f t="shared" si="6"/>
        <v>1</v>
      </c>
      <c r="K130" s="1">
        <v>4</v>
      </c>
      <c r="L130" s="1">
        <f t="shared" si="7"/>
        <v>1</v>
      </c>
      <c r="N130" s="1" t="str">
        <f t="shared" si="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('1','A0000128','ຟິນເຕີໄດເອີ  FILTER DRIER  MODEL :  CH      F-053','','','','', '', '','','ອັນ',1,3,2,NOW(), 0, '0000-00-00 00:00:00', 0, '4',0,0 ); </v>
      </c>
      <c r="O130" s="1" t="str">
        <f t="shared" si="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31" spans="1:15" s="4" customFormat="1">
      <c r="A131" s="4">
        <v>129</v>
      </c>
      <c r="C131" s="4" t="str">
        <f t="shared" ref="C131:C141" si="10">TEXT(A131,"A0000000")</f>
        <v>A0000129</v>
      </c>
      <c r="D131" s="5" t="s">
        <v>1794</v>
      </c>
      <c r="E131" s="4" t="s">
        <v>8</v>
      </c>
      <c r="F131" s="6">
        <v>8500</v>
      </c>
      <c r="G131" s="4" t="s">
        <v>1738</v>
      </c>
      <c r="H131" s="7">
        <v>3</v>
      </c>
      <c r="I131" s="4" t="s">
        <v>1685</v>
      </c>
      <c r="J131" s="1">
        <f t="shared" ref="J131:J141" si="11">_xlfn.IFS(I131="ສາງລາຍວັນສຳນັກງານໃຫຍ່",1,I131="ພະແນກບໍລິຫານສຳນັກງານໃຫຍ່",2,I131="ໄອເຕັກສູນວາງສະແດງສິນຄ້າ",3,I131="ໄອເຕັກມໍລ",4,I131="ໄອເຕັກສວນນ້ຳ",5,I131="ທົ່ງຂັນຄຳມໍລ",6)</f>
        <v>4</v>
      </c>
      <c r="K131" s="1">
        <v>4</v>
      </c>
      <c r="L131" s="1">
        <f t="shared" ref="L131:L141" si="12">_xlfn.IFS(G131="ກີບ",1,G131="ບາດ",3,G131="ໂດລາ",2,TRUE,1)</f>
        <v>3</v>
      </c>
      <c r="N131" s="1" t="str">
        <f t="shared" ref="N131:N141" si="13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J131 &amp;"','"&amp; C131 &amp;"','"&amp; D131 &amp;"','','','','', '', '','','" &amp; E131 &amp;"',1,3,2,NOW(), 0, '0000-00-00 00:00:00', 0, '"&amp; K131&amp;"',0,0 );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('4','A0000129','ມໍເຕີ + ໃບພັດລົມແອ AHU  '' YWF. A4T - 600S - 5DIIA00''','','','','', '', '','','ຊຸດ',1,3,2,NOW(), 0, '0000-00-00 00:00:00', 0, '4',0,0 ); </v>
      </c>
      <c r="O131" s="1" t="str">
        <f t="shared" ref="O131:O141" si="14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'"&amp;J131&amp;"', '2024-04-10', (SELECT MAX(materialID) as materialID FROM tb_material WHERE info_id= '"&amp;J131&amp;"'), 0,0,'"&amp;H131&amp;"', 1, 1, 2, NOW(), 'ຮັບສິນຄ້າເຂົ້າໃໝ່', 'admin',' "&amp;F131&amp;"',0,0,0,'', '1','1','0000-00-00','-',NOW(),'-',NOW(),'-',NOW(),'"&amp;L131&amp;"','1','','','');"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8500',0,0,0,'', '1','1','0000-00-00','-',NOW(),'-',NOW(),'-',NOW(),'3','1','','','');</v>
      </c>
    </row>
    <row r="132" spans="1:15">
      <c r="A132" s="4">
        <v>130</v>
      </c>
      <c r="B132" s="4" t="s">
        <v>2106</v>
      </c>
      <c r="C132" s="4" t="str">
        <f t="shared" si="10"/>
        <v>A0000130</v>
      </c>
      <c r="D132" s="5" t="s">
        <v>1537</v>
      </c>
      <c r="E132" s="4" t="s">
        <v>18</v>
      </c>
      <c r="F132" s="2">
        <v>0</v>
      </c>
      <c r="G132" s="4" t="s">
        <v>1739</v>
      </c>
      <c r="H132" s="3">
        <v>1</v>
      </c>
      <c r="I132" s="1" t="s">
        <v>1698</v>
      </c>
      <c r="J132" s="1">
        <f t="shared" si="11"/>
        <v>1</v>
      </c>
      <c r="K132" s="1">
        <v>4</v>
      </c>
      <c r="L132" s="1">
        <f t="shared" si="12"/>
        <v>1</v>
      </c>
      <c r="N132" s="1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('1','A0000130','ມໍເຕີແອ    ELECTRIC MOTOR : MODEL S4 1/10','','','','', '', '','','ໜ່ວຍ',1,3,2,NOW(), 0, '0000-00-00 00:00:00', 0, '4',0,0 ); </v>
      </c>
      <c r="O132" s="1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33" spans="1:15">
      <c r="A133" s="4">
        <v>131</v>
      </c>
      <c r="B133" s="4" t="s">
        <v>2121</v>
      </c>
      <c r="C133" s="4" t="str">
        <f t="shared" si="10"/>
        <v>A0000131</v>
      </c>
      <c r="D133" s="5" t="s">
        <v>1585</v>
      </c>
      <c r="E133" s="4" t="s">
        <v>6</v>
      </c>
      <c r="F133" s="2">
        <v>0</v>
      </c>
      <c r="G133" s="4" t="s">
        <v>1739</v>
      </c>
      <c r="H133" s="3">
        <v>8</v>
      </c>
      <c r="I133" s="1" t="s">
        <v>1698</v>
      </c>
      <c r="J133" s="1">
        <f t="shared" si="11"/>
        <v>1</v>
      </c>
      <c r="K133" s="1">
        <v>4</v>
      </c>
      <c r="L133" s="1">
        <f t="shared" si="12"/>
        <v>1</v>
      </c>
      <c r="N133" s="1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('1','A0000131','ລີໂມດຄອນໂທນ ແອ AHU  ''Honeywell''  TB7980A1006','','','','', '', '','','ອັນ',1,3,2,NOW(), 0, '0000-00-00 00:00:00', 0, '4',0,0 ); </v>
      </c>
      <c r="O133" s="1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134" spans="1:15" s="4" customFormat="1">
      <c r="A134" s="4">
        <v>132</v>
      </c>
      <c r="C134" s="4" t="str">
        <f t="shared" si="10"/>
        <v>A0000132</v>
      </c>
      <c r="D134" s="5" t="s">
        <v>1793</v>
      </c>
      <c r="E134" s="4" t="s">
        <v>6</v>
      </c>
      <c r="F134" s="6">
        <v>120</v>
      </c>
      <c r="G134" s="4" t="s">
        <v>1738</v>
      </c>
      <c r="H134" s="7">
        <v>90</v>
      </c>
      <c r="I134" s="4" t="s">
        <v>1685</v>
      </c>
      <c r="J134" s="1">
        <f t="shared" si="11"/>
        <v>4</v>
      </c>
      <c r="K134" s="1">
        <v>4</v>
      </c>
      <c r="L134" s="1">
        <f t="shared" si="12"/>
        <v>3</v>
      </c>
      <c r="N134" s="1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('4','A0000132','ຢາງຍອຍ','','','','', '', '','','ອັນ',1,3,2,NOW(), 0, '0000-00-00 00:00:00', 0, '4',0,0 ); </v>
      </c>
      <c r="O134" s="1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0,0,'90', 1, 1, 2, NOW(), 'ຮັບສິນຄ້າເຂົ້າໃໝ່', 'admin',' 120',0,0,0,'', '1','1','0000-00-00','-',NOW(),'-',NOW(),'-',NOW(),'3','1','','','');</v>
      </c>
    </row>
    <row r="135" spans="1:15">
      <c r="A135" s="4">
        <v>133</v>
      </c>
      <c r="B135" s="4" t="s">
        <v>2106</v>
      </c>
      <c r="C135" s="4" t="str">
        <f t="shared" si="10"/>
        <v>A0000133</v>
      </c>
      <c r="D135" s="5" t="s">
        <v>1549</v>
      </c>
      <c r="E135" s="4" t="s">
        <v>6</v>
      </c>
      <c r="F135" s="2">
        <v>0</v>
      </c>
      <c r="G135" s="4" t="s">
        <v>1739</v>
      </c>
      <c r="H135" s="3">
        <v>12</v>
      </c>
      <c r="I135" s="1" t="s">
        <v>1698</v>
      </c>
      <c r="J135" s="1">
        <f t="shared" si="11"/>
        <v>1</v>
      </c>
      <c r="K135" s="1">
        <v>4</v>
      </c>
      <c r="L135" s="1">
        <f t="shared" si="12"/>
        <v>1</v>
      </c>
      <c r="N135" s="1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('1','A0000133','AERODUST  4"       ຍາວ 10M','','','','', '', '','','ອັນ',1,3,2,NOW(), 0, '0000-00-00 00:00:00', 0, '4',0,0 ); </v>
      </c>
      <c r="O135" s="1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136" spans="1:15">
      <c r="A136" s="4">
        <v>134</v>
      </c>
      <c r="B136" s="4" t="s">
        <v>2106</v>
      </c>
      <c r="C136" s="4" t="str">
        <f t="shared" si="10"/>
        <v>A0000134</v>
      </c>
      <c r="D136" s="5" t="s">
        <v>1550</v>
      </c>
      <c r="E136" s="4" t="s">
        <v>6</v>
      </c>
      <c r="F136" s="2">
        <v>0</v>
      </c>
      <c r="G136" s="4" t="s">
        <v>1739</v>
      </c>
      <c r="H136" s="3">
        <v>90</v>
      </c>
      <c r="I136" s="1" t="s">
        <v>1698</v>
      </c>
      <c r="J136" s="1">
        <f t="shared" si="11"/>
        <v>1</v>
      </c>
      <c r="K136" s="1">
        <v>4</v>
      </c>
      <c r="L136" s="1">
        <f t="shared" si="12"/>
        <v>1</v>
      </c>
      <c r="N136" s="1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('1','A0000134','AEROFIX - U   3/4"       ','','','','', '', '','','ອັນ',1,3,2,NOW(), 0, '0000-00-00 00:00:00', 0, '4',0,0 ); </v>
      </c>
      <c r="O136" s="1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137" spans="1:15">
      <c r="A137" s="4">
        <v>135</v>
      </c>
      <c r="B137" s="4" t="s">
        <v>2106</v>
      </c>
      <c r="C137" s="4" t="str">
        <f t="shared" si="10"/>
        <v>A0000135</v>
      </c>
      <c r="D137" s="5" t="s">
        <v>1551</v>
      </c>
      <c r="E137" s="4" t="s">
        <v>6</v>
      </c>
      <c r="F137" s="2">
        <v>0</v>
      </c>
      <c r="G137" s="4" t="s">
        <v>1739</v>
      </c>
      <c r="H137" s="3">
        <v>10</v>
      </c>
      <c r="I137" s="1" t="s">
        <v>1698</v>
      </c>
      <c r="J137" s="1">
        <f t="shared" si="11"/>
        <v>1</v>
      </c>
      <c r="K137" s="1">
        <v>4</v>
      </c>
      <c r="L137" s="1">
        <f t="shared" si="12"/>
        <v>1</v>
      </c>
      <c r="N137" s="1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('1','A0000135','AEROFIX - U   2"       ','','','','', '', '','','ອັນ',1,3,2,NOW(), 0, '0000-00-00 00:00:00', 0, '4',0,0 ); </v>
      </c>
      <c r="O137" s="1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38" spans="1:15">
      <c r="A138" s="4">
        <v>136</v>
      </c>
      <c r="B138" s="4" t="s">
        <v>2106</v>
      </c>
      <c r="C138" s="4" t="str">
        <f t="shared" si="10"/>
        <v>A0000136</v>
      </c>
      <c r="D138" s="5" t="s">
        <v>1552</v>
      </c>
      <c r="E138" s="4" t="s">
        <v>6</v>
      </c>
      <c r="F138" s="2">
        <v>0</v>
      </c>
      <c r="G138" s="4" t="s">
        <v>1739</v>
      </c>
      <c r="H138" s="3">
        <v>48</v>
      </c>
      <c r="I138" s="1" t="s">
        <v>1698</v>
      </c>
      <c r="J138" s="1">
        <f t="shared" si="11"/>
        <v>1</v>
      </c>
      <c r="K138" s="1">
        <v>4</v>
      </c>
      <c r="L138" s="1">
        <f t="shared" si="12"/>
        <v>1</v>
      </c>
      <c r="N138" s="1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('1','A0000136','AEROFIX - U   2" 7/8       ','','','','', '', '','','ອັນ',1,3,2,NOW(), 0, '0000-00-00 00:00:00', 0, '4',0,0 ); </v>
      </c>
      <c r="O138" s="1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0,0,'48', 1, 1, 2, NOW(), 'ຮັບສິນຄ້າເຂົ້າໃໝ່', 'admin',' 0',0,0,0,'', '1','1','0000-00-00','-',NOW(),'-',NOW(),'-',NOW(),'1','1','','','');</v>
      </c>
    </row>
    <row r="139" spans="1:15">
      <c r="A139" s="4">
        <v>137</v>
      </c>
      <c r="B139" s="4" t="s">
        <v>2106</v>
      </c>
      <c r="C139" s="4" t="str">
        <f t="shared" si="10"/>
        <v>A0000137</v>
      </c>
      <c r="D139" s="5" t="s">
        <v>1553</v>
      </c>
      <c r="E139" s="4" t="s">
        <v>6</v>
      </c>
      <c r="F139" s="2">
        <v>0</v>
      </c>
      <c r="G139" s="4" t="s">
        <v>1739</v>
      </c>
      <c r="H139" s="3">
        <v>36</v>
      </c>
      <c r="I139" s="1" t="s">
        <v>1698</v>
      </c>
      <c r="J139" s="1">
        <f t="shared" si="11"/>
        <v>1</v>
      </c>
      <c r="K139" s="1">
        <v>4</v>
      </c>
      <c r="L139" s="1">
        <f t="shared" si="12"/>
        <v>1</v>
      </c>
      <c r="N139" s="1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('1','A0000137','AEROFIX - U   3" 1/2       ','','','','', '', '','','ອັນ',1,3,2,NOW(), 0, '0000-00-00 00:00:00', 0, '4',0,0 ); </v>
      </c>
      <c r="O139" s="1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0,0,'36', 1, 1, 2, NOW(), 'ຮັບສິນຄ້າເຂົ້າໃໝ່', 'admin',' 0',0,0,0,'', '1','1','0000-00-00','-',NOW(),'-',NOW(),'-',NOW(),'1','1','','','');</v>
      </c>
    </row>
    <row r="140" spans="1:15">
      <c r="A140" s="4">
        <v>138</v>
      </c>
      <c r="B140" s="4" t="s">
        <v>2106</v>
      </c>
      <c r="C140" s="4" t="str">
        <f t="shared" si="10"/>
        <v>A0000138</v>
      </c>
      <c r="D140" s="5" t="s">
        <v>1548</v>
      </c>
      <c r="E140" s="4" t="s">
        <v>6</v>
      </c>
      <c r="F140" s="2">
        <v>0</v>
      </c>
      <c r="G140" s="4" t="s">
        <v>1739</v>
      </c>
      <c r="H140" s="3">
        <v>1</v>
      </c>
      <c r="I140" s="1" t="s">
        <v>1698</v>
      </c>
      <c r="J140" s="1">
        <f t="shared" si="11"/>
        <v>1</v>
      </c>
      <c r="K140" s="1">
        <v>4</v>
      </c>
      <c r="L140" s="1">
        <f t="shared" si="12"/>
        <v>1</v>
      </c>
      <c r="N140" s="1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('1','A0000138','OIL SEPARATOR   O &amp; F  Model  F-5204','','','','', '', '','','ອັນ',1,3,2,NOW(), 0, '0000-00-00 00:00:00', 0, '4',0,0 ); </v>
      </c>
      <c r="O140" s="1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41" spans="1:15">
      <c r="A141" s="4">
        <v>139</v>
      </c>
      <c r="C141" s="4" t="str">
        <f t="shared" si="10"/>
        <v>A0000139</v>
      </c>
      <c r="D141" s="5" t="s">
        <v>2707</v>
      </c>
      <c r="E141" s="4" t="s">
        <v>14</v>
      </c>
      <c r="F141" s="2">
        <v>389822.4</v>
      </c>
      <c r="G141" s="7" t="s">
        <v>1739</v>
      </c>
      <c r="H141" s="3">
        <v>10</v>
      </c>
      <c r="I141" s="4" t="s">
        <v>1685</v>
      </c>
      <c r="J141" s="1">
        <f t="shared" si="11"/>
        <v>4</v>
      </c>
      <c r="K141" s="1">
        <v>4</v>
      </c>
      <c r="L141" s="1">
        <f t="shared" si="12"/>
        <v>1</v>
      </c>
      <c r="N141" s="1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('4','A0000139','ນ້ຳຢາລ້າງແອ (ຄອຍເຢັນ) "Super Cleaner"  12ຕຸກ/ແກັດ','','','','', '', '','','ແກັດ',1,3,2,NOW(), 0, '0000-00-00 00:00:00', 0, '4',0,0 ); </v>
      </c>
      <c r="O141" s="1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0,0,'10', 1, 1, 2, NOW(), 'ຮັບສິນຄ້າເຂົ້າໃໝ່', 'admin',' 389822.4',0,0,0,'', '1','1','0000-00-00','-',NOW(),'-',NOW(),'-',NOW(),'1','1','','','');</v>
      </c>
    </row>
  </sheetData>
  <autoFilter ref="A1:I140" xr:uid="{6939D4D2-5DD2-42FF-B2FA-84C10E7EE1A3}"/>
  <pageMargins left="0.7" right="0.7" top="0.75" bottom="0.75" header="0.3" footer="0.3"/>
  <pageSetup paperSize="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9C68-71E5-4AD1-B725-F89169EF0ADD}">
  <dimension ref="A1:O44"/>
  <sheetViews>
    <sheetView workbookViewId="0">
      <pane ySplit="1" topLeftCell="A2" activePane="bottomLeft" state="frozenSplit"/>
      <selection pane="bottomLeft" activeCell="N2" sqref="N2:O44"/>
    </sheetView>
  </sheetViews>
  <sheetFormatPr defaultColWidth="9.21875" defaultRowHeight="15.6"/>
  <cols>
    <col min="1" max="1" width="6.44140625" style="4" customWidth="1"/>
    <col min="2" max="2" width="14.77734375" style="4" bestFit="1" customWidth="1"/>
    <col min="3" max="3" width="13.21875" style="4" bestFit="1" customWidth="1"/>
    <col min="4" max="4" width="53.21875" style="1" customWidth="1"/>
    <col min="5" max="5" width="8.21875" style="4" bestFit="1" customWidth="1"/>
    <col min="6" max="6" width="13.77734375" style="2" bestFit="1" customWidth="1"/>
    <col min="7" max="7" width="9.21875" style="2"/>
    <col min="8" max="8" width="9.21875" style="3"/>
    <col min="9" max="9" width="24.77734375" style="1" bestFit="1" customWidth="1"/>
    <col min="10" max="16384" width="9.21875" style="1"/>
  </cols>
  <sheetData>
    <row r="1" spans="1:15" s="4" customFormat="1">
      <c r="A1" s="4" t="s">
        <v>0</v>
      </c>
      <c r="B1" s="4" t="s">
        <v>2091</v>
      </c>
      <c r="C1" s="4" t="s">
        <v>1915</v>
      </c>
      <c r="D1" s="4" t="s">
        <v>47</v>
      </c>
      <c r="E1" s="4" t="s">
        <v>1</v>
      </c>
      <c r="F1" s="6" t="s">
        <v>2</v>
      </c>
      <c r="G1" s="6" t="s">
        <v>1737</v>
      </c>
      <c r="H1" s="7" t="s">
        <v>3</v>
      </c>
      <c r="I1" s="4" t="s">
        <v>1853</v>
      </c>
    </row>
    <row r="2" spans="1:15">
      <c r="A2" s="4">
        <v>1</v>
      </c>
      <c r="B2" s="4" t="s">
        <v>2122</v>
      </c>
      <c r="C2" s="4" t="str">
        <f>TEXT(A2,"F0000000")</f>
        <v>F0000001</v>
      </c>
      <c r="D2" s="1" t="s">
        <v>1636</v>
      </c>
      <c r="E2" s="4" t="s">
        <v>8</v>
      </c>
      <c r="F2" s="2">
        <v>0</v>
      </c>
      <c r="G2" s="4" t="s">
        <v>1739</v>
      </c>
      <c r="H2" s="3">
        <v>2</v>
      </c>
      <c r="I2" s="1" t="s">
        <v>1698</v>
      </c>
      <c r="J2" s="1">
        <f>_xlfn.IFS(I2="ສາງລາຍວັນສຳນັກງານໃຫຍ່",1,I2="ພະແນກບໍລິຫານສຳນັກງານໃຫຍ່",2,I2="ໄອເຕັກສູນວາງສະແດງສິນຄ້າ",3,I2="ໄອເຕັກມໍລ",4,I2="ໄອເຕັກສວນນ້ຳ",5,I2="ທົ່ງຂັນຄຳມໍລ",6)</f>
        <v>1</v>
      </c>
      <c r="K2" s="1">
        <v>5</v>
      </c>
      <c r="L2" s="1">
        <f>_xlfn.IFS(G2="ກີບ",1,G2="ບາດ",3,G2="ໂດລາ",2,TRUE,1)</f>
        <v>1</v>
      </c>
      <c r="N2" s="1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J2 &amp;"','"&amp; C2 &amp;"','"&amp; D2 &amp;"','','','','', '', '','','" &amp; E2 &amp;"',1,3,2,NOW(), 0, '0000-00-00 00:00:00', 0, '"&amp; K2&amp;"',0,0 );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('1','F0000001','ກະດິງເຕືອນໄຟ FIRE ALARM  BELL 6''   AIP-624B  DC-24V','','','','', '', '','','ຊຸດ',1,3,2,NOW(), 0, '0000-00-00 00:00:00', 0, '5',0,0 ); </v>
      </c>
      <c r="O2" s="1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'"&amp;J2&amp;"', '2024-04-10', (SELECT MAX(materialID) as materialID FROM tb_material WHERE info_id= '"&amp;J2&amp;"'), 0,0,'"&amp;H2&amp;"', 1, 1, 2, NOW(), 'ຮັບສິນຄ້າເຂົ້າໃໝ່', 'admin',' "&amp;F2&amp;"',0,0,0,'', '1','1','0000-00-00','-',NOW(),'-',NOW(),'-',NOW(),'"&amp;L2&amp;"','1','','','');"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" spans="1:15">
      <c r="A3" s="4">
        <v>2</v>
      </c>
      <c r="B3" s="4" t="s">
        <v>2122</v>
      </c>
      <c r="C3" s="4" t="str">
        <f t="shared" ref="C3:C44" si="0">TEXT(A3,"F0000000")</f>
        <v>F0000002</v>
      </c>
      <c r="D3" s="1" t="s">
        <v>1637</v>
      </c>
      <c r="E3" s="4" t="s">
        <v>8</v>
      </c>
      <c r="F3" s="2">
        <v>0</v>
      </c>
      <c r="G3" s="4" t="s">
        <v>1739</v>
      </c>
      <c r="H3" s="3">
        <v>4</v>
      </c>
      <c r="I3" s="1" t="s">
        <v>1698</v>
      </c>
      <c r="J3" s="1">
        <f t="shared" ref="J3:J44" si="1">_xlfn.IFS(I3="ສາງລາຍວັນສຳນັກງານໃຫຍ່",1,I3="ພະແນກບໍລິຫານສຳນັກງານໃຫຍ່",2,I3="ໄອເຕັກສູນວາງສະແດງສິນຄ້າ",3,I3="ໄອເຕັກມໍລ",4,I3="ໄອເຕັກສວນນ້ຳ",5,I3="ທົ່ງຂັນຄຳມໍລ",6)</f>
        <v>1</v>
      </c>
      <c r="K3" s="1">
        <v>5</v>
      </c>
      <c r="L3" s="1">
        <f t="shared" ref="L3:L44" si="2">_xlfn.IFS(G3="ກີບ",1,G3="ບາດ",3,G3="ໂດລາ",2,TRUE,1)</f>
        <v>1</v>
      </c>
      <c r="N3" s="1" t="str">
        <f t="shared" ref="N3:N44" si="3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J3 &amp;"','"&amp; C3 &amp;"','"&amp; D3 &amp;"','','','','', '', '','','" &amp; E3 &amp;"',1,3,2,NOW(), 0, '0000-00-00 00:00:00', 0, '"&amp; K3&amp;"',0,0 );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('1','F0000002','ກະດິງເຕືອນໄຟ FIRE ALARM  BELL 6''   S-322  DC-24V   '' CEMEN''','','','','', '', '','','ຊຸດ',1,3,2,NOW(), 0, '0000-00-00 00:00:00', 0, '5',0,0 ); </v>
      </c>
      <c r="O3" s="1" t="str">
        <f t="shared" ref="O3:O44" si="4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'"&amp;J3&amp;"', '2024-04-10', (SELECT MAX(materialID) as materialID FROM tb_material WHERE info_id= '"&amp;J3&amp;"'), 0,0,'"&amp;H3&amp;"', 1, 1, 2, NOW(), 'ຮັບສິນຄ້າເຂົ້າໃໝ່', 'admin',' "&amp;F3&amp;"',0,0,0,'', '1','1','0000-00-00','-',NOW(),'-',NOW(),'-',NOW(),'"&amp;L3&amp;"','1','','','');"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" spans="1:15">
      <c r="A4" s="4">
        <v>3</v>
      </c>
      <c r="B4" s="4" t="s">
        <v>2138</v>
      </c>
      <c r="C4" s="4" t="str">
        <f t="shared" si="0"/>
        <v>F0000003</v>
      </c>
      <c r="D4" s="1" t="s">
        <v>419</v>
      </c>
      <c r="E4" s="4" t="s">
        <v>6</v>
      </c>
      <c r="F4" s="2">
        <v>0</v>
      </c>
      <c r="G4" s="4" t="s">
        <v>1739</v>
      </c>
      <c r="H4" s="3">
        <v>2</v>
      </c>
      <c r="I4" s="1" t="s">
        <v>1698</v>
      </c>
      <c r="J4" s="1">
        <f t="shared" si="1"/>
        <v>1</v>
      </c>
      <c r="K4" s="1">
        <v>5</v>
      </c>
      <c r="L4" s="1">
        <f t="shared" si="2"/>
        <v>1</v>
      </c>
      <c r="N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('1','F0000003','ຂໍ້ຕໍ່ຊື້ລົດເຫລັກດໍາ    12'' X  10''       ','','','','', '', '','','ອັນ',1,3,2,NOW(), 0, '0000-00-00 00:00:00', 0, '5',0,0 ); </v>
      </c>
      <c r="O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" spans="1:15">
      <c r="A5" s="4">
        <v>4</v>
      </c>
      <c r="B5" s="4" t="s">
        <v>2138</v>
      </c>
      <c r="C5" s="4" t="str">
        <f t="shared" si="0"/>
        <v>F0000004</v>
      </c>
      <c r="D5" s="1" t="s">
        <v>420</v>
      </c>
      <c r="E5" s="4" t="s">
        <v>6</v>
      </c>
      <c r="F5" s="2">
        <v>0</v>
      </c>
      <c r="G5" s="4" t="s">
        <v>1739</v>
      </c>
      <c r="H5" s="3">
        <v>11</v>
      </c>
      <c r="I5" s="1" t="s">
        <v>1698</v>
      </c>
      <c r="J5" s="1">
        <f t="shared" si="1"/>
        <v>1</v>
      </c>
      <c r="K5" s="1">
        <v>5</v>
      </c>
      <c r="L5" s="1">
        <f t="shared" si="2"/>
        <v>1</v>
      </c>
      <c r="N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('1','F0000004','ຂໍ້ຕໍ່ຊື້ລົດເຫລັກດໍາ    8'' X  10''       ','','','','', '', '','','ອັນ',1,3,2,NOW(), 0, '0000-00-00 00:00:00', 0, '5',0,0 ); </v>
      </c>
      <c r="O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6" spans="1:15">
      <c r="A6" s="4">
        <v>5</v>
      </c>
      <c r="B6" s="4" t="s">
        <v>2122</v>
      </c>
      <c r="C6" s="4" t="str">
        <f t="shared" si="0"/>
        <v>F0000005</v>
      </c>
      <c r="D6" s="1" t="s">
        <v>421</v>
      </c>
      <c r="E6" s="4" t="s">
        <v>6</v>
      </c>
      <c r="F6" s="2">
        <v>0</v>
      </c>
      <c r="G6" s="4" t="s">
        <v>1739</v>
      </c>
      <c r="H6" s="3">
        <v>9</v>
      </c>
      <c r="I6" s="1" t="s">
        <v>1698</v>
      </c>
      <c r="J6" s="1">
        <f t="shared" si="1"/>
        <v>1</v>
      </c>
      <c r="K6" s="1">
        <v>5</v>
      </c>
      <c r="L6" s="1">
        <f t="shared" si="2"/>
        <v>1</v>
      </c>
      <c r="N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('1','F0000005','ຂໍ້ງໍ 90'' ເຫລັກດໍາ   12''     ','','','','', '', '','','ອັນ',1,3,2,NOW(), 0, '0000-00-00 00:00:00', 0, '5',0,0 ); </v>
      </c>
      <c r="O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7" spans="1:15">
      <c r="A7" s="4">
        <v>6</v>
      </c>
      <c r="B7" s="4" t="s">
        <v>2138</v>
      </c>
      <c r="C7" s="4" t="str">
        <f t="shared" si="0"/>
        <v>F0000006</v>
      </c>
      <c r="D7" s="1" t="s">
        <v>1606</v>
      </c>
      <c r="E7" s="4" t="s">
        <v>6</v>
      </c>
      <c r="F7" s="2">
        <v>0</v>
      </c>
      <c r="G7" s="4" t="s">
        <v>1739</v>
      </c>
      <c r="H7" s="3">
        <v>1400</v>
      </c>
      <c r="I7" s="1" t="s">
        <v>1698</v>
      </c>
      <c r="J7" s="1">
        <f t="shared" si="1"/>
        <v>1</v>
      </c>
      <c r="K7" s="1">
        <v>5</v>
      </c>
      <c r="L7" s="1">
        <f t="shared" si="2"/>
        <v>1</v>
      </c>
      <c r="N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('1','F0000006','ຂໍ້ຕໍ່ຊື້ລົດເຫລັກດໍາ    1'' X 1/2''       ','','','','', '', '','','ອັນ',1,3,2,NOW(), 0, '0000-00-00 00:00:00', 0, '5',0,0 ); </v>
      </c>
      <c r="O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0,0,'1400', 1, 1, 2, NOW(), 'ຮັບສິນຄ້າເຂົ້າໃໝ່', 'admin',' 0',0,0,0,'', '1','1','0000-00-00','-',NOW(),'-',NOW(),'-',NOW(),'1','1','','','');</v>
      </c>
    </row>
    <row r="8" spans="1:15">
      <c r="A8" s="4">
        <v>7</v>
      </c>
      <c r="B8" s="4" t="s">
        <v>2138</v>
      </c>
      <c r="C8" s="4" t="str">
        <f t="shared" si="0"/>
        <v>F0000007</v>
      </c>
      <c r="D8" s="1" t="s">
        <v>1607</v>
      </c>
      <c r="E8" s="4" t="s">
        <v>6</v>
      </c>
      <c r="F8" s="2">
        <v>0</v>
      </c>
      <c r="G8" s="4" t="s">
        <v>1739</v>
      </c>
      <c r="H8" s="3">
        <v>15</v>
      </c>
      <c r="I8" s="1" t="s">
        <v>1698</v>
      </c>
      <c r="J8" s="1">
        <f t="shared" si="1"/>
        <v>1</v>
      </c>
      <c r="K8" s="1">
        <v>5</v>
      </c>
      <c r="L8" s="1">
        <f t="shared" si="2"/>
        <v>1</v>
      </c>
      <c r="N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('1','F0000007','ຂໍ້ຕໍ່ຊື້ລົດເຫລັກດໍາ    1 1/4'' X 1''       ','','','','', '', '','','ອັນ',1,3,2,NOW(), 0, '0000-00-00 00:00:00', 0, '5',0,0 ); </v>
      </c>
      <c r="O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9" spans="1:15">
      <c r="A9" s="4">
        <v>8</v>
      </c>
      <c r="B9" s="4" t="s">
        <v>2138</v>
      </c>
      <c r="C9" s="4" t="str">
        <f t="shared" si="0"/>
        <v>F0000008</v>
      </c>
      <c r="D9" s="1" t="s">
        <v>1608</v>
      </c>
      <c r="E9" s="4" t="s">
        <v>6</v>
      </c>
      <c r="F9" s="2">
        <v>0</v>
      </c>
      <c r="G9" s="4" t="s">
        <v>1739</v>
      </c>
      <c r="H9" s="3">
        <v>3</v>
      </c>
      <c r="I9" s="1" t="s">
        <v>1698</v>
      </c>
      <c r="J9" s="1">
        <f t="shared" si="1"/>
        <v>1</v>
      </c>
      <c r="K9" s="1">
        <v>5</v>
      </c>
      <c r="L9" s="1">
        <f t="shared" si="2"/>
        <v>1</v>
      </c>
      <c r="N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('1','F0000008','ຂໍ້ຕໍ່ຊື້ລົດເຫລັກດໍາ    1 1/2'' X 1''       ','','','','', '', '','','ອັນ',1,3,2,NOW(), 0, '0000-00-00 00:00:00', 0, '5',0,0 ); </v>
      </c>
      <c r="O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0" spans="1:15">
      <c r="A10" s="4">
        <v>9</v>
      </c>
      <c r="B10" s="4" t="s">
        <v>2138</v>
      </c>
      <c r="C10" s="4" t="str">
        <f t="shared" si="0"/>
        <v>F0000009</v>
      </c>
      <c r="D10" s="1" t="s">
        <v>1609</v>
      </c>
      <c r="E10" s="4" t="s">
        <v>6</v>
      </c>
      <c r="F10" s="2">
        <v>0</v>
      </c>
      <c r="G10" s="4" t="s">
        <v>1739</v>
      </c>
      <c r="H10" s="3">
        <v>115</v>
      </c>
      <c r="I10" s="1" t="s">
        <v>1698</v>
      </c>
      <c r="J10" s="1">
        <f t="shared" si="1"/>
        <v>1</v>
      </c>
      <c r="K10" s="1">
        <v>5</v>
      </c>
      <c r="L10" s="1">
        <f t="shared" si="2"/>
        <v>1</v>
      </c>
      <c r="N1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('1','F0000009','ຂໍ້ຕໍ່ຊື້ລົດເຫລັກດໍາ    2'' X 1''       ','','','','', '', '','','ອັນ',1,3,2,NOW(), 0, '0000-00-00 00:00:00', 0, '5',0,0 ); </v>
      </c>
      <c r="O1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0,0,'115', 1, 1, 2, NOW(), 'ຮັບສິນຄ້າເຂົ້າໃໝ່', 'admin',' 0',0,0,0,'', '1','1','0000-00-00','-',NOW(),'-',NOW(),'-',NOW(),'1','1','','','');</v>
      </c>
    </row>
    <row r="11" spans="1:15">
      <c r="A11" s="4">
        <v>10</v>
      </c>
      <c r="B11" s="4" t="s">
        <v>2138</v>
      </c>
      <c r="C11" s="4" t="str">
        <f t="shared" si="0"/>
        <v>F0000010</v>
      </c>
      <c r="D11" s="1" t="s">
        <v>1610</v>
      </c>
      <c r="E11" s="4" t="s">
        <v>6</v>
      </c>
      <c r="F11" s="2">
        <v>0</v>
      </c>
      <c r="G11" s="4" t="s">
        <v>1739</v>
      </c>
      <c r="H11" s="3">
        <v>100</v>
      </c>
      <c r="I11" s="1" t="s">
        <v>1698</v>
      </c>
      <c r="J11" s="1">
        <f t="shared" si="1"/>
        <v>1</v>
      </c>
      <c r="K11" s="1">
        <v>5</v>
      </c>
      <c r="L11" s="1">
        <f t="shared" si="2"/>
        <v>1</v>
      </c>
      <c r="N1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('1','F0000010','ຂໍ້ຕໍ່ຊື້ລົດເຫລັກດໍາ    2'' X 1 1/2''       ','','','','', '', '','','ອັນ',1,3,2,NOW(), 0, '0000-00-00 00:00:00', 0, '5',0,0 ); </v>
      </c>
      <c r="O1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12" spans="1:15">
      <c r="A12" s="4">
        <v>11</v>
      </c>
      <c r="B12" s="4" t="s">
        <v>2138</v>
      </c>
      <c r="C12" s="4" t="str">
        <f t="shared" si="0"/>
        <v>F0000011</v>
      </c>
      <c r="D12" s="1" t="s">
        <v>1611</v>
      </c>
      <c r="E12" s="4" t="s">
        <v>6</v>
      </c>
      <c r="F12" s="2">
        <v>0</v>
      </c>
      <c r="G12" s="4" t="s">
        <v>1739</v>
      </c>
      <c r="H12" s="3">
        <v>6</v>
      </c>
      <c r="I12" s="1" t="s">
        <v>1698</v>
      </c>
      <c r="J12" s="1">
        <f t="shared" si="1"/>
        <v>1</v>
      </c>
      <c r="K12" s="1">
        <v>5</v>
      </c>
      <c r="L12" s="1">
        <f t="shared" si="2"/>
        <v>1</v>
      </c>
      <c r="N1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('1','F0000011','ຂໍ້ຕໍ່ຊື້ລົດເຫລັກດໍາ    2 1/2'' X 1''       ','','','','', '', '','','ອັນ',1,3,2,NOW(), 0, '0000-00-00 00:00:00', 0, '5',0,0 ); </v>
      </c>
      <c r="O1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13" spans="1:15">
      <c r="A13" s="4">
        <v>12</v>
      </c>
      <c r="B13" s="4" t="s">
        <v>2138</v>
      </c>
      <c r="C13" s="4" t="str">
        <f t="shared" si="0"/>
        <v>F0000012</v>
      </c>
      <c r="D13" s="1" t="s">
        <v>1612</v>
      </c>
      <c r="E13" s="4" t="s">
        <v>6</v>
      </c>
      <c r="F13" s="2">
        <v>0</v>
      </c>
      <c r="G13" s="4" t="s">
        <v>1739</v>
      </c>
      <c r="H13" s="3">
        <v>40</v>
      </c>
      <c r="I13" s="1" t="s">
        <v>1698</v>
      </c>
      <c r="J13" s="1">
        <f t="shared" si="1"/>
        <v>1</v>
      </c>
      <c r="K13" s="1">
        <v>5</v>
      </c>
      <c r="L13" s="1">
        <f t="shared" si="2"/>
        <v>1</v>
      </c>
      <c r="N1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('1','F0000012','ຂໍ້ຕໍ່ຊື້ລົດເຫລັກດໍາ    3'' X  2''       ','','','','', '', '','','ອັນ',1,3,2,NOW(), 0, '0000-00-00 00:00:00', 0, '5',0,0 ); </v>
      </c>
      <c r="O1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14" spans="1:15">
      <c r="A14" s="4">
        <v>13</v>
      </c>
      <c r="B14" s="4" t="s">
        <v>2138</v>
      </c>
      <c r="C14" s="4" t="str">
        <f t="shared" si="0"/>
        <v>F0000013</v>
      </c>
      <c r="D14" s="1" t="s">
        <v>1613</v>
      </c>
      <c r="E14" s="4" t="s">
        <v>6</v>
      </c>
      <c r="F14" s="2">
        <v>0</v>
      </c>
      <c r="G14" s="4" t="s">
        <v>1739</v>
      </c>
      <c r="H14" s="3">
        <v>3</v>
      </c>
      <c r="I14" s="1" t="s">
        <v>1698</v>
      </c>
      <c r="J14" s="1">
        <f t="shared" si="1"/>
        <v>1</v>
      </c>
      <c r="K14" s="1">
        <v>5</v>
      </c>
      <c r="L14" s="1">
        <f t="shared" si="2"/>
        <v>1</v>
      </c>
      <c r="N1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('1','F0000013','ຂໍ້ຕໍ່ຊື້ລົດເຫລັກດໍາ    3'' X  2 1/2''       ','','','','', '', '','','ອັນ',1,3,2,NOW(), 0, '0000-00-00 00:00:00', 0, '5',0,0 ); </v>
      </c>
      <c r="O1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5" spans="1:15">
      <c r="A15" s="4">
        <v>14</v>
      </c>
      <c r="B15" s="4" t="s">
        <v>2138</v>
      </c>
      <c r="C15" s="4" t="str">
        <f t="shared" si="0"/>
        <v>F0000014</v>
      </c>
      <c r="D15" s="1" t="s">
        <v>1614</v>
      </c>
      <c r="E15" s="4" t="s">
        <v>6</v>
      </c>
      <c r="F15" s="2">
        <v>0</v>
      </c>
      <c r="G15" s="4" t="s">
        <v>1739</v>
      </c>
      <c r="H15" s="3">
        <v>3</v>
      </c>
      <c r="I15" s="1" t="s">
        <v>1698</v>
      </c>
      <c r="J15" s="1">
        <f t="shared" si="1"/>
        <v>1</v>
      </c>
      <c r="K15" s="1">
        <v>5</v>
      </c>
      <c r="L15" s="1">
        <f t="shared" si="2"/>
        <v>1</v>
      </c>
      <c r="N1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('1','F0000014','ຂໍ້ຕໍ່ຊື້ລົດເຫລັກດໍາ    4'' X  3''       ','','','','', '', '','','ອັນ',1,3,2,NOW(), 0, '0000-00-00 00:00:00', 0, '5',0,0 ); </v>
      </c>
      <c r="O1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6" spans="1:15">
      <c r="A16" s="4">
        <v>15</v>
      </c>
      <c r="B16" s="4" t="s">
        <v>2138</v>
      </c>
      <c r="C16" s="4" t="str">
        <f t="shared" si="0"/>
        <v>F0000015</v>
      </c>
      <c r="D16" s="1" t="s">
        <v>1615</v>
      </c>
      <c r="E16" s="4" t="s">
        <v>6</v>
      </c>
      <c r="F16" s="2">
        <v>0</v>
      </c>
      <c r="G16" s="4" t="s">
        <v>1739</v>
      </c>
      <c r="H16" s="3">
        <v>1</v>
      </c>
      <c r="I16" s="1" t="s">
        <v>1698</v>
      </c>
      <c r="J16" s="1">
        <f t="shared" si="1"/>
        <v>1</v>
      </c>
      <c r="K16" s="1">
        <v>5</v>
      </c>
      <c r="L16" s="1">
        <f t="shared" si="2"/>
        <v>1</v>
      </c>
      <c r="N1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('1','F0000015','ຂໍ້ຕໍ່ຊື້ລົດເຫລັກດໍາ    6'' X  3''       ','','','','', '', '','','ອັນ',1,3,2,NOW(), 0, '0000-00-00 00:00:00', 0, '5',0,0 ); </v>
      </c>
      <c r="O1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7" spans="1:15">
      <c r="A17" s="4">
        <v>16</v>
      </c>
      <c r="B17" s="4" t="s">
        <v>2138</v>
      </c>
      <c r="C17" s="4" t="str">
        <f t="shared" si="0"/>
        <v>F0000016</v>
      </c>
      <c r="D17" s="1" t="s">
        <v>1616</v>
      </c>
      <c r="E17" s="4" t="s">
        <v>6</v>
      </c>
      <c r="F17" s="2">
        <v>0</v>
      </c>
      <c r="G17" s="4" t="s">
        <v>1739</v>
      </c>
      <c r="H17" s="3">
        <v>1</v>
      </c>
      <c r="I17" s="1" t="s">
        <v>1698</v>
      </c>
      <c r="J17" s="1">
        <f t="shared" si="1"/>
        <v>1</v>
      </c>
      <c r="K17" s="1">
        <v>5</v>
      </c>
      <c r="L17" s="1">
        <f t="shared" si="2"/>
        <v>1</v>
      </c>
      <c r="N1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('1','F0000016','ຂໍ້ຕໍ່ຊື້ລົດເຫລັກດໍາ    10'' X  6''       ','','','','', '', '','','ອັນ',1,3,2,NOW(), 0, '0000-00-00 00:00:00', 0, '5',0,0 ); </v>
      </c>
      <c r="O1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8" spans="1:15">
      <c r="A18" s="4">
        <v>17</v>
      </c>
      <c r="B18" s="4" t="s">
        <v>2122</v>
      </c>
      <c r="C18" s="4" t="str">
        <f t="shared" si="0"/>
        <v>F0000017</v>
      </c>
      <c r="D18" s="1" t="s">
        <v>1628</v>
      </c>
      <c r="E18" s="4" t="s">
        <v>6</v>
      </c>
      <c r="F18" s="2">
        <v>0</v>
      </c>
      <c r="G18" s="4" t="s">
        <v>1739</v>
      </c>
      <c r="H18" s="3">
        <v>1040</v>
      </c>
      <c r="I18" s="1" t="s">
        <v>1698</v>
      </c>
      <c r="J18" s="1">
        <f t="shared" si="1"/>
        <v>1</v>
      </c>
      <c r="K18" s="1">
        <v>5</v>
      </c>
      <c r="L18" s="1">
        <f t="shared" si="2"/>
        <v>1</v>
      </c>
      <c r="N1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('1','F0000017','ຂໍ້ງໍ 90'' ເຫລັກດໍາ   1''     ','','','','', '', '','','ອັນ',1,3,2,NOW(), 0, '0000-00-00 00:00:00', 0, '5',0,0 ); </v>
      </c>
      <c r="O1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0,0,'1040', 1, 1, 2, NOW(), 'ຮັບສິນຄ້າເຂົ້າໃໝ່', 'admin',' 0',0,0,0,'', '1','1','0000-00-00','-',NOW(),'-',NOW(),'-',NOW(),'1','1','','','');</v>
      </c>
    </row>
    <row r="19" spans="1:15">
      <c r="A19" s="4">
        <v>18</v>
      </c>
      <c r="B19" s="4" t="s">
        <v>2122</v>
      </c>
      <c r="C19" s="4" t="str">
        <f t="shared" si="0"/>
        <v>F0000018</v>
      </c>
      <c r="D19" s="1" t="s">
        <v>1629</v>
      </c>
      <c r="E19" s="4" t="s">
        <v>6</v>
      </c>
      <c r="F19" s="2">
        <v>0</v>
      </c>
      <c r="G19" s="4" t="s">
        <v>1739</v>
      </c>
      <c r="H19" s="3">
        <v>255</v>
      </c>
      <c r="I19" s="1" t="s">
        <v>1698</v>
      </c>
      <c r="J19" s="1">
        <f t="shared" si="1"/>
        <v>1</v>
      </c>
      <c r="K19" s="1">
        <v>5</v>
      </c>
      <c r="L19" s="1">
        <f t="shared" si="2"/>
        <v>1</v>
      </c>
      <c r="N1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('1','F0000018','ຂໍ້ງໍ 90'' ເຫລັກດໍາ   1 1/4''     ','','','','', '', '','','ອັນ',1,3,2,NOW(), 0, '0000-00-00 00:00:00', 0, '5',0,0 ); </v>
      </c>
      <c r="O1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0,0,'255', 1, 1, 2, NOW(), 'ຮັບສິນຄ້າເຂົ້າໃໝ່', 'admin',' 0',0,0,0,'', '1','1','0000-00-00','-',NOW(),'-',NOW(),'-',NOW(),'1','1','','','');</v>
      </c>
    </row>
    <row r="20" spans="1:15">
      <c r="A20" s="4">
        <v>19</v>
      </c>
      <c r="B20" s="4" t="s">
        <v>2122</v>
      </c>
      <c r="C20" s="4" t="str">
        <f t="shared" si="0"/>
        <v>F0000019</v>
      </c>
      <c r="D20" s="1" t="s">
        <v>1630</v>
      </c>
      <c r="E20" s="4" t="s">
        <v>6</v>
      </c>
      <c r="F20" s="2">
        <v>0</v>
      </c>
      <c r="G20" s="4" t="s">
        <v>1739</v>
      </c>
      <c r="H20" s="3">
        <v>50</v>
      </c>
      <c r="I20" s="1" t="s">
        <v>1698</v>
      </c>
      <c r="J20" s="1">
        <f t="shared" si="1"/>
        <v>1</v>
      </c>
      <c r="K20" s="1">
        <v>5</v>
      </c>
      <c r="L20" s="1">
        <f t="shared" si="2"/>
        <v>1</v>
      </c>
      <c r="N2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('1','F0000019','ຂໍ້ງໍ 90'' ເຫລັກດໍາ   1 1/2''     ','','','','', '', '','','ອັນ',1,3,2,NOW(), 0, '0000-00-00 00:00:00', 0, '5',0,0 ); </v>
      </c>
      <c r="O2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21" spans="1:15">
      <c r="A21" s="4">
        <v>20</v>
      </c>
      <c r="B21" s="4" t="s">
        <v>2122</v>
      </c>
      <c r="C21" s="4" t="str">
        <f t="shared" si="0"/>
        <v>F0000020</v>
      </c>
      <c r="D21" s="1" t="s">
        <v>1631</v>
      </c>
      <c r="E21" s="4" t="s">
        <v>6</v>
      </c>
      <c r="F21" s="2">
        <v>0</v>
      </c>
      <c r="G21" s="4" t="s">
        <v>1739</v>
      </c>
      <c r="H21" s="3">
        <v>156</v>
      </c>
      <c r="I21" s="1" t="s">
        <v>1698</v>
      </c>
      <c r="J21" s="1">
        <f t="shared" si="1"/>
        <v>1</v>
      </c>
      <c r="K21" s="1">
        <v>5</v>
      </c>
      <c r="L21" s="1">
        <f t="shared" si="2"/>
        <v>1</v>
      </c>
      <c r="N2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('1','F0000020','ຂໍ້ງໍ 90'' ເຫລັກດໍາ   2''     ','','','','', '', '','','ອັນ',1,3,2,NOW(), 0, '0000-00-00 00:00:00', 0, '5',0,0 ); </v>
      </c>
      <c r="O2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0,0,'156', 1, 1, 2, NOW(), 'ຮັບສິນຄ້າເຂົ້າໃໝ່', 'admin',' 0',0,0,0,'', '1','1','0000-00-00','-',NOW(),'-',NOW(),'-',NOW(),'1','1','','','');</v>
      </c>
    </row>
    <row r="22" spans="1:15">
      <c r="A22" s="4">
        <v>21</v>
      </c>
      <c r="B22" s="4" t="s">
        <v>2122</v>
      </c>
      <c r="C22" s="4" t="str">
        <f t="shared" si="0"/>
        <v>F0000021</v>
      </c>
      <c r="D22" s="1" t="s">
        <v>1632</v>
      </c>
      <c r="E22" s="4" t="s">
        <v>6</v>
      </c>
      <c r="F22" s="2">
        <v>0</v>
      </c>
      <c r="G22" s="4" t="s">
        <v>1739</v>
      </c>
      <c r="H22" s="3">
        <v>1</v>
      </c>
      <c r="I22" s="1" t="s">
        <v>1698</v>
      </c>
      <c r="J22" s="1">
        <f t="shared" si="1"/>
        <v>1</v>
      </c>
      <c r="K22" s="1">
        <v>5</v>
      </c>
      <c r="L22" s="1">
        <f t="shared" si="2"/>
        <v>1</v>
      </c>
      <c r="N2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('1','F0000021','ຂໍ້ງໍ 90'' ເຫລັກດໍາ   6''     ','','','','', '', '','','ອັນ',1,3,2,NOW(), 0, '0000-00-00 00:00:00', 0, '5',0,0 ); </v>
      </c>
      <c r="O2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3" spans="1:15">
      <c r="A23" s="4">
        <v>22</v>
      </c>
      <c r="B23" s="4" t="s">
        <v>2122</v>
      </c>
      <c r="C23" s="4" t="str">
        <f t="shared" si="0"/>
        <v>F0000022</v>
      </c>
      <c r="D23" s="1" t="s">
        <v>1638</v>
      </c>
      <c r="E23" s="4" t="s">
        <v>6</v>
      </c>
      <c r="F23" s="2">
        <v>0</v>
      </c>
      <c r="G23" s="4" t="s">
        <v>1739</v>
      </c>
      <c r="H23" s="3">
        <v>23</v>
      </c>
      <c r="I23" s="1" t="s">
        <v>1698</v>
      </c>
      <c r="J23" s="1">
        <f t="shared" si="1"/>
        <v>1</v>
      </c>
      <c r="K23" s="1">
        <v>5</v>
      </c>
      <c r="L23" s="1">
        <f t="shared" si="2"/>
        <v>1</v>
      </c>
      <c r="N2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('1','F0000022','ເຄື່ອງຈັບຄວ້ນໄຟໃໝ້ SMOKE ALARM  S-315-2     DC -12-30V  '' CEMEN''','','','','', '', '','','ອັນ',1,3,2,NOW(), 0, '0000-00-00 00:00:00', 0, '5',0,0 ); </v>
      </c>
      <c r="O2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24" spans="1:15">
      <c r="A24" s="4">
        <v>23</v>
      </c>
      <c r="B24" s="4" t="s">
        <v>2122</v>
      </c>
      <c r="C24" s="4" t="str">
        <f t="shared" si="0"/>
        <v>F0000023</v>
      </c>
      <c r="D24" s="1" t="s">
        <v>1639</v>
      </c>
      <c r="E24" s="4" t="s">
        <v>6</v>
      </c>
      <c r="F24" s="2">
        <v>0</v>
      </c>
      <c r="G24" s="4" t="s">
        <v>1739</v>
      </c>
      <c r="H24" s="3">
        <v>5</v>
      </c>
      <c r="I24" s="1" t="s">
        <v>1698</v>
      </c>
      <c r="J24" s="1">
        <f t="shared" si="1"/>
        <v>1</v>
      </c>
      <c r="K24" s="1">
        <v>5</v>
      </c>
      <c r="L24" s="1">
        <f t="shared" si="2"/>
        <v>1</v>
      </c>
      <c r="N2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('1','F0000023','ເຄື່ອງຈັບຄວາມຮ້ອນ Heat Detector  S-302     DC -12-30V  '' CEMEN''','','','','', '', '','','ອັນ',1,3,2,NOW(), 0, '0000-00-00 00:00:00', 0, '5',0,0 ); </v>
      </c>
      <c r="O2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5" spans="1:15">
      <c r="A25" s="4">
        <v>24</v>
      </c>
      <c r="B25" s="4" t="s">
        <v>2138</v>
      </c>
      <c r="C25" s="4" t="str">
        <f t="shared" si="0"/>
        <v>F0000024</v>
      </c>
      <c r="D25" s="1" t="s">
        <v>1617</v>
      </c>
      <c r="E25" s="4" t="s">
        <v>6</v>
      </c>
      <c r="F25" s="2">
        <v>0</v>
      </c>
      <c r="G25" s="4" t="s">
        <v>1739</v>
      </c>
      <c r="H25" s="3">
        <v>40</v>
      </c>
      <c r="I25" s="1" t="s">
        <v>1698</v>
      </c>
      <c r="J25" s="1">
        <f t="shared" si="1"/>
        <v>1</v>
      </c>
      <c r="K25" s="1">
        <v>5</v>
      </c>
      <c r="L25" s="1">
        <f t="shared" si="2"/>
        <v>1</v>
      </c>
      <c r="N2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('1','F0000024','ສາມທາງລົດເຫລັກດໍາ  1 1/4'' X 1''   ','','','','', '', '','','ອັນ',1,3,2,NOW(), 0, '0000-00-00 00:00:00', 0, '5',0,0 ); </v>
      </c>
      <c r="O2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26" spans="1:15">
      <c r="A26" s="4">
        <v>25</v>
      </c>
      <c r="B26" s="4" t="s">
        <v>2138</v>
      </c>
      <c r="C26" s="4" t="str">
        <f t="shared" si="0"/>
        <v>F0000025</v>
      </c>
      <c r="D26" s="1" t="s">
        <v>1618</v>
      </c>
      <c r="E26" s="4" t="s">
        <v>6</v>
      </c>
      <c r="F26" s="2">
        <v>0</v>
      </c>
      <c r="G26" s="4" t="s">
        <v>1739</v>
      </c>
      <c r="H26" s="3">
        <v>1</v>
      </c>
      <c r="I26" s="1" t="s">
        <v>1698</v>
      </c>
      <c r="J26" s="1">
        <f t="shared" si="1"/>
        <v>1</v>
      </c>
      <c r="K26" s="1">
        <v>5</v>
      </c>
      <c r="L26" s="1">
        <f t="shared" si="2"/>
        <v>1</v>
      </c>
      <c r="N2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('1','F0000025','ສາມທາງລົດເຫລັກດໍາ  1 1/2'' X 1''   ','','','','', '', '','','ອັນ',1,3,2,NOW(), 0, '0000-00-00 00:00:00', 0, '5',0,0 ); </v>
      </c>
      <c r="O2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7" spans="1:15">
      <c r="A27" s="4">
        <v>26</v>
      </c>
      <c r="B27" s="4" t="s">
        <v>2138</v>
      </c>
      <c r="C27" s="4" t="str">
        <f t="shared" si="0"/>
        <v>F0000026</v>
      </c>
      <c r="D27" s="1" t="s">
        <v>1619</v>
      </c>
      <c r="E27" s="4" t="s">
        <v>6</v>
      </c>
      <c r="F27" s="2">
        <v>0</v>
      </c>
      <c r="G27" s="4" t="s">
        <v>1739</v>
      </c>
      <c r="H27" s="3">
        <v>135</v>
      </c>
      <c r="I27" s="1" t="s">
        <v>1698</v>
      </c>
      <c r="J27" s="1">
        <f t="shared" si="1"/>
        <v>1</v>
      </c>
      <c r="K27" s="1">
        <v>5</v>
      </c>
      <c r="L27" s="1">
        <f t="shared" si="2"/>
        <v>1</v>
      </c>
      <c r="N2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('1','F0000026','ສາມທາງລົດເຫລັກດໍາ  2 '' X 1 1/4''   ','','','','', '', '','','ອັນ',1,3,2,NOW(), 0, '0000-00-00 00:00:00', 0, '5',0,0 ); </v>
      </c>
      <c r="O2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0,0,'135', 1, 1, 2, NOW(), 'ຮັບສິນຄ້າເຂົ້າໃໝ່', 'admin',' 0',0,0,0,'', '1','1','0000-00-00','-',NOW(),'-',NOW(),'-',NOW(),'1','1','','','');</v>
      </c>
    </row>
    <row r="28" spans="1:15">
      <c r="A28" s="4">
        <v>27</v>
      </c>
      <c r="B28" s="4" t="s">
        <v>2138</v>
      </c>
      <c r="C28" s="4" t="str">
        <f t="shared" si="0"/>
        <v>F0000027</v>
      </c>
      <c r="D28" s="1" t="s">
        <v>1620</v>
      </c>
      <c r="E28" s="4" t="s">
        <v>6</v>
      </c>
      <c r="F28" s="2">
        <v>0</v>
      </c>
      <c r="G28" s="4" t="s">
        <v>1739</v>
      </c>
      <c r="H28" s="3">
        <v>5</v>
      </c>
      <c r="I28" s="1" t="s">
        <v>1698</v>
      </c>
      <c r="J28" s="1">
        <f t="shared" si="1"/>
        <v>1</v>
      </c>
      <c r="K28" s="1">
        <v>5</v>
      </c>
      <c r="L28" s="1">
        <f t="shared" si="2"/>
        <v>1</v>
      </c>
      <c r="N2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('1','F0000027','ສາມທາງລົດເຫລັກດໍາ  2 1/2'' X 1/2''   ','','','','', '', '','','ອັນ',1,3,2,NOW(), 0, '0000-00-00 00:00:00', 0, '5',0,0 ); </v>
      </c>
      <c r="O2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9" spans="1:15">
      <c r="A29" s="4">
        <v>28</v>
      </c>
      <c r="B29" s="4" t="s">
        <v>2138</v>
      </c>
      <c r="C29" s="4" t="str">
        <f t="shared" si="0"/>
        <v>F0000028</v>
      </c>
      <c r="D29" s="1" t="s">
        <v>1621</v>
      </c>
      <c r="E29" s="4" t="s">
        <v>6</v>
      </c>
      <c r="F29" s="2">
        <v>0</v>
      </c>
      <c r="G29" s="4" t="s">
        <v>1739</v>
      </c>
      <c r="H29" s="3">
        <v>15</v>
      </c>
      <c r="I29" s="1" t="s">
        <v>1698</v>
      </c>
      <c r="J29" s="1">
        <f t="shared" si="1"/>
        <v>1</v>
      </c>
      <c r="K29" s="1">
        <v>5</v>
      </c>
      <c r="L29" s="1">
        <f t="shared" si="2"/>
        <v>1</v>
      </c>
      <c r="N2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('1','F0000028','ສາມທາງລົດເຫລັກດໍາ  2 1/2'' X  2''   ','','','','', '', '','','ອັນ',1,3,2,NOW(), 0, '0000-00-00 00:00:00', 0, '5',0,0 ); </v>
      </c>
      <c r="O2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30" spans="1:15">
      <c r="A30" s="4">
        <v>29</v>
      </c>
      <c r="B30" s="4" t="s">
        <v>2138</v>
      </c>
      <c r="C30" s="4" t="str">
        <f t="shared" si="0"/>
        <v>F0000029</v>
      </c>
      <c r="D30" s="1" t="s">
        <v>1622</v>
      </c>
      <c r="E30" s="4" t="s">
        <v>6</v>
      </c>
      <c r="F30" s="2">
        <v>0</v>
      </c>
      <c r="G30" s="4" t="s">
        <v>1739</v>
      </c>
      <c r="H30" s="3">
        <v>2</v>
      </c>
      <c r="I30" s="1" t="s">
        <v>1698</v>
      </c>
      <c r="J30" s="1">
        <f t="shared" si="1"/>
        <v>1</v>
      </c>
      <c r="K30" s="1">
        <v>5</v>
      </c>
      <c r="L30" s="1">
        <f t="shared" si="2"/>
        <v>1</v>
      </c>
      <c r="N3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('1','F0000029','ສາມທາງລົດເຫລັກດໍາ  3'' X  2 1/2''   ','','','','', '', '','','ອັນ',1,3,2,NOW(), 0, '0000-00-00 00:00:00', 0, '5',0,0 ); </v>
      </c>
      <c r="O3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1" spans="1:15">
      <c r="A31" s="4">
        <v>30</v>
      </c>
      <c r="B31" s="4" t="s">
        <v>2138</v>
      </c>
      <c r="C31" s="4" t="str">
        <f t="shared" si="0"/>
        <v>F0000030</v>
      </c>
      <c r="D31" s="1" t="s">
        <v>1623</v>
      </c>
      <c r="E31" s="4" t="s">
        <v>6</v>
      </c>
      <c r="F31" s="2">
        <v>0</v>
      </c>
      <c r="G31" s="4" t="s">
        <v>1739</v>
      </c>
      <c r="H31" s="3">
        <v>1</v>
      </c>
      <c r="I31" s="1" t="s">
        <v>1698</v>
      </c>
      <c r="J31" s="1">
        <f t="shared" si="1"/>
        <v>1</v>
      </c>
      <c r="K31" s="1">
        <v>5</v>
      </c>
      <c r="L31" s="1">
        <f t="shared" si="2"/>
        <v>1</v>
      </c>
      <c r="N3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('1','F0000030','ສາມທາງລົດເຫລັກດໍາ  4'' X  3''   ','','','','', '', '','','ອັນ',1,3,2,NOW(), 0, '0000-00-00 00:00:00', 0, '5',0,0 ); </v>
      </c>
      <c r="O3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2" spans="1:15">
      <c r="A32" s="4">
        <v>31</v>
      </c>
      <c r="B32" s="4" t="s">
        <v>2138</v>
      </c>
      <c r="C32" s="4" t="str">
        <f t="shared" si="0"/>
        <v>F0000031</v>
      </c>
      <c r="D32" s="1" t="s">
        <v>1624</v>
      </c>
      <c r="E32" s="4" t="s">
        <v>6</v>
      </c>
      <c r="F32" s="2">
        <v>0</v>
      </c>
      <c r="G32" s="4" t="s">
        <v>1739</v>
      </c>
      <c r="H32" s="3">
        <v>3</v>
      </c>
      <c r="I32" s="1" t="s">
        <v>1698</v>
      </c>
      <c r="J32" s="1">
        <f t="shared" si="1"/>
        <v>1</v>
      </c>
      <c r="K32" s="1">
        <v>5</v>
      </c>
      <c r="L32" s="1">
        <f t="shared" si="2"/>
        <v>1</v>
      </c>
      <c r="N3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('1','F0000031','ສາມທາງລົດເຫລັກດໍາ  6'' X  4''   ','','','','', '', '','','ອັນ',1,3,2,NOW(), 0, '0000-00-00 00:00:00', 0, '5',0,0 ); </v>
      </c>
      <c r="O3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3" spans="1:15">
      <c r="A33" s="4">
        <v>32</v>
      </c>
      <c r="B33" s="4" t="s">
        <v>2138</v>
      </c>
      <c r="C33" s="4" t="str">
        <f t="shared" si="0"/>
        <v>F0000032</v>
      </c>
      <c r="D33" s="1" t="s">
        <v>1625</v>
      </c>
      <c r="E33" s="4" t="s">
        <v>6</v>
      </c>
      <c r="F33" s="2">
        <v>0</v>
      </c>
      <c r="G33" s="4" t="s">
        <v>1739</v>
      </c>
      <c r="H33" s="3">
        <v>300</v>
      </c>
      <c r="I33" s="1" t="s">
        <v>1698</v>
      </c>
      <c r="J33" s="1">
        <f t="shared" si="1"/>
        <v>1</v>
      </c>
      <c r="K33" s="1">
        <v>5</v>
      </c>
      <c r="L33" s="1">
        <f t="shared" si="2"/>
        <v>1</v>
      </c>
      <c r="N3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('1','F0000032','ສາມທາງເຫລັກດໍາ  1''   ','','','','', '', '','','ອັນ',1,3,2,NOW(), 0, '0000-00-00 00:00:00', 0, '5',0,0 ); </v>
      </c>
      <c r="O3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0,0,'300', 1, 1, 2, NOW(), 'ຮັບສິນຄ້າເຂົ້າໃໝ່', 'admin',' 0',0,0,0,'', '1','1','0000-00-00','-',NOW(),'-',NOW(),'-',NOW(),'1','1','','','');</v>
      </c>
    </row>
    <row r="34" spans="1:15">
      <c r="A34" s="4">
        <v>33</v>
      </c>
      <c r="B34" s="4" t="s">
        <v>2138</v>
      </c>
      <c r="C34" s="4" t="str">
        <f t="shared" si="0"/>
        <v>F0000033</v>
      </c>
      <c r="D34" s="1" t="s">
        <v>1626</v>
      </c>
      <c r="E34" s="4" t="s">
        <v>6</v>
      </c>
      <c r="F34" s="2">
        <v>0</v>
      </c>
      <c r="G34" s="4" t="s">
        <v>1739</v>
      </c>
      <c r="H34" s="3">
        <v>200</v>
      </c>
      <c r="I34" s="1" t="s">
        <v>1698</v>
      </c>
      <c r="J34" s="1">
        <f t="shared" si="1"/>
        <v>1</v>
      </c>
      <c r="K34" s="1">
        <v>5</v>
      </c>
      <c r="L34" s="1">
        <f t="shared" si="2"/>
        <v>1</v>
      </c>
      <c r="N3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('1','F0000033','ສາມທາງເຫລັກດໍາ  1 1/4''   ','','','','', '', '','','ອັນ',1,3,2,NOW(), 0, '0000-00-00 00:00:00', 0, '5',0,0 ); </v>
      </c>
      <c r="O3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0,0,'200', 1, 1, 2, NOW(), 'ຮັບສິນຄ້າເຂົ້າໃໝ່', 'admin',' 0',0,0,0,'', '1','1','0000-00-00','-',NOW(),'-',NOW(),'-',NOW(),'1','1','','','');</v>
      </c>
    </row>
    <row r="35" spans="1:15">
      <c r="A35" s="4">
        <v>34</v>
      </c>
      <c r="B35" s="4" t="s">
        <v>2138</v>
      </c>
      <c r="C35" s="4" t="str">
        <f t="shared" si="0"/>
        <v>F0000034</v>
      </c>
      <c r="D35" s="1" t="s">
        <v>1627</v>
      </c>
      <c r="E35" s="4" t="s">
        <v>6</v>
      </c>
      <c r="F35" s="2">
        <v>0</v>
      </c>
      <c r="G35" s="4" t="s">
        <v>1739</v>
      </c>
      <c r="H35" s="3">
        <v>30</v>
      </c>
      <c r="I35" s="1" t="s">
        <v>1698</v>
      </c>
      <c r="J35" s="1">
        <f t="shared" si="1"/>
        <v>1</v>
      </c>
      <c r="K35" s="1">
        <v>5</v>
      </c>
      <c r="L35" s="1">
        <f t="shared" si="2"/>
        <v>1</v>
      </c>
      <c r="N3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('1','F0000034','ສາມທາງເຫລັກດໍາ  2''   ','','','','', '', '','','ອັນ',1,3,2,NOW(), 0, '0000-00-00 00:00:00', 0, '5',0,0 ); </v>
      </c>
      <c r="O3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36" spans="1:15">
      <c r="A36" s="4">
        <v>35</v>
      </c>
      <c r="B36" s="4" t="s">
        <v>2138</v>
      </c>
      <c r="C36" s="4" t="str">
        <f t="shared" si="0"/>
        <v>F0000035</v>
      </c>
      <c r="D36" s="1" t="s">
        <v>417</v>
      </c>
      <c r="E36" s="4" t="s">
        <v>6</v>
      </c>
      <c r="F36" s="2">
        <v>0</v>
      </c>
      <c r="G36" s="4" t="s">
        <v>1739</v>
      </c>
      <c r="H36" s="3">
        <v>1</v>
      </c>
      <c r="I36" s="1" t="s">
        <v>1698</v>
      </c>
      <c r="J36" s="1">
        <f t="shared" si="1"/>
        <v>1</v>
      </c>
      <c r="K36" s="1">
        <v>5</v>
      </c>
      <c r="L36" s="1">
        <f t="shared" si="2"/>
        <v>1</v>
      </c>
      <c r="N36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('1','F0000035','ສາມທາງລົດເຫລັກດໍາ  12'' X  10''   ','','','','', '', '','','ອັນ',1,3,2,NOW(), 0, '0000-00-00 00:00:00', 0, '5',0,0 ); </v>
      </c>
      <c r="O36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7" spans="1:15">
      <c r="A37" s="4">
        <v>36</v>
      </c>
      <c r="B37" s="4" t="s">
        <v>2138</v>
      </c>
      <c r="C37" s="4" t="str">
        <f t="shared" si="0"/>
        <v>F0000036</v>
      </c>
      <c r="D37" s="1" t="s">
        <v>418</v>
      </c>
      <c r="E37" s="4" t="s">
        <v>6</v>
      </c>
      <c r="F37" s="2">
        <v>0</v>
      </c>
      <c r="G37" s="4" t="s">
        <v>1739</v>
      </c>
      <c r="H37" s="3">
        <v>2</v>
      </c>
      <c r="I37" s="1" t="s">
        <v>1698</v>
      </c>
      <c r="J37" s="1">
        <f t="shared" si="1"/>
        <v>1</v>
      </c>
      <c r="K37" s="1">
        <v>5</v>
      </c>
      <c r="L37" s="1">
        <f t="shared" si="2"/>
        <v>1</v>
      </c>
      <c r="N37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('1','F0000036','ສາມທາງເຫລັກດໍາ  12''    ','','','','', '', '','','ອັນ',1,3,2,NOW(), 0, '0000-00-00 00:00:00', 0, '5',0,0 ); </v>
      </c>
      <c r="O37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8" spans="1:15">
      <c r="A38" s="4">
        <v>37</v>
      </c>
      <c r="B38" s="4" t="s">
        <v>2122</v>
      </c>
      <c r="C38" s="4" t="str">
        <f t="shared" si="0"/>
        <v>F0000037</v>
      </c>
      <c r="D38" s="1" t="s">
        <v>1635</v>
      </c>
      <c r="E38" s="4" t="s">
        <v>28</v>
      </c>
      <c r="F38" s="2">
        <v>0</v>
      </c>
      <c r="G38" s="4" t="s">
        <v>1739</v>
      </c>
      <c r="H38" s="3">
        <v>12</v>
      </c>
      <c r="I38" s="1" t="s">
        <v>1698</v>
      </c>
      <c r="J38" s="1">
        <f t="shared" si="1"/>
        <v>1</v>
      </c>
      <c r="K38" s="1">
        <v>5</v>
      </c>
      <c r="L38" s="1">
        <f t="shared" si="2"/>
        <v>1</v>
      </c>
      <c r="N38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('1','F0000037','ສາຍນໍ້າດັບເພີງສີແດງ   ANZEN  2 1/2''  X 20M','','','','', '', '','','ມ້ວນ',1,3,2,NOW(), 0, '0000-00-00 00:00:00', 0, '5',0,0 ); </v>
      </c>
      <c r="O38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39" spans="1:15">
      <c r="A39" s="4">
        <v>38</v>
      </c>
      <c r="B39" s="4" t="s">
        <v>2137</v>
      </c>
      <c r="C39" s="4" t="str">
        <f t="shared" si="0"/>
        <v>F0000038</v>
      </c>
      <c r="D39" s="1" t="s">
        <v>1604</v>
      </c>
      <c r="E39" s="4" t="s">
        <v>16</v>
      </c>
      <c r="F39" s="2">
        <v>0</v>
      </c>
      <c r="G39" s="4" t="s">
        <v>1739</v>
      </c>
      <c r="H39" s="3">
        <v>6</v>
      </c>
      <c r="I39" s="1" t="s">
        <v>1698</v>
      </c>
      <c r="J39" s="1">
        <f t="shared" si="1"/>
        <v>1</v>
      </c>
      <c r="K39" s="1">
        <v>5</v>
      </c>
      <c r="L39" s="1">
        <f t="shared" si="2"/>
        <v>1</v>
      </c>
      <c r="N39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('1','F0000038','ບັ້ງດັບເພີງ   ສີຂຽວ     SIZE 10 LBS','','','','', '', '','','ບັ້ງ',1,3,2,NOW(), 0, '0000-00-00 00:00:00', 0, '5',0,0 ); </v>
      </c>
      <c r="O39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40" spans="1:15">
      <c r="A40" s="14">
        <v>39</v>
      </c>
      <c r="B40" s="14" t="s">
        <v>2137</v>
      </c>
      <c r="C40" s="14" t="str">
        <f t="shared" si="0"/>
        <v>F0000039</v>
      </c>
      <c r="D40" s="15" t="s">
        <v>1605</v>
      </c>
      <c r="E40" s="14" t="s">
        <v>16</v>
      </c>
      <c r="F40" s="16">
        <v>0</v>
      </c>
      <c r="G40" s="14" t="s">
        <v>1739</v>
      </c>
      <c r="H40" s="28">
        <v>3</v>
      </c>
      <c r="I40" s="15" t="s">
        <v>1698</v>
      </c>
      <c r="J40" s="1">
        <f t="shared" si="1"/>
        <v>1</v>
      </c>
      <c r="K40" s="1">
        <v>5</v>
      </c>
      <c r="L40" s="1">
        <f t="shared" si="2"/>
        <v>1</v>
      </c>
      <c r="N40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('1','F0000039','ບັ້ງດັບເພີງ   ສີແດງ     SIZE 10 LBS','','','','', '', '','','ບັ້ງ',1,3,2,NOW(), 0, '0000-00-00 00:00:00', 0, '5',0,0 ); </v>
      </c>
      <c r="O40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1" spans="1:15" s="4" customFormat="1">
      <c r="A41" s="14">
        <v>39</v>
      </c>
      <c r="B41" s="14"/>
      <c r="C41" s="14" t="str">
        <f t="shared" si="0"/>
        <v>F0000039</v>
      </c>
      <c r="D41" s="27" t="s">
        <v>1605</v>
      </c>
      <c r="E41" s="14" t="s">
        <v>16</v>
      </c>
      <c r="F41" s="17">
        <v>275000</v>
      </c>
      <c r="G41" s="14" t="s">
        <v>1739</v>
      </c>
      <c r="H41" s="18">
        <v>20</v>
      </c>
      <c r="I41" s="15" t="s">
        <v>48</v>
      </c>
      <c r="J41" s="1">
        <f t="shared" si="1"/>
        <v>2</v>
      </c>
      <c r="K41" s="1">
        <v>5</v>
      </c>
      <c r="L41" s="1">
        <f t="shared" si="2"/>
        <v>1</v>
      </c>
      <c r="N41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('2','F0000039','ບັ້ງດັບເພີງ   ສີແດງ     SIZE 10 LBS','','','','', '', '','','ບັ້ງ',1,3,2,NOW(), 0, '0000-00-00 00:00:00', 0, '5',0,0 ); </v>
      </c>
      <c r="O41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0,0,'20', 1, 1, 2, NOW(), 'ຮັບສິນຄ້າເຂົ້າໃໝ່', 'admin',' 275000',0,0,0,'', '1','1','0000-00-00','-',NOW(),'-',NOW(),'-',NOW(),'1','1','','','');</v>
      </c>
    </row>
    <row r="42" spans="1:15" s="4" customFormat="1">
      <c r="A42" s="14">
        <v>39</v>
      </c>
      <c r="B42" s="14"/>
      <c r="C42" s="14" t="str">
        <f t="shared" si="0"/>
        <v>F0000039</v>
      </c>
      <c r="D42" s="27" t="s">
        <v>1605</v>
      </c>
      <c r="E42" s="14" t="s">
        <v>16</v>
      </c>
      <c r="F42" s="17">
        <v>235333.33333329999</v>
      </c>
      <c r="G42" s="14" t="s">
        <v>1739</v>
      </c>
      <c r="H42" s="18">
        <v>12</v>
      </c>
      <c r="I42" s="15" t="s">
        <v>1669</v>
      </c>
      <c r="J42" s="1">
        <f t="shared" si="1"/>
        <v>3</v>
      </c>
      <c r="K42" s="1">
        <v>5</v>
      </c>
      <c r="L42" s="1">
        <f t="shared" si="2"/>
        <v>1</v>
      </c>
      <c r="N42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('3','F0000039','ບັ້ງດັບເພີງ   ສີແດງ     SIZE 10 LBS','','','','', '', '','','ບັ້ງ',1,3,2,NOW(), 0, '0000-00-00 00:00:00', 0, '5',0,0 ); </v>
      </c>
      <c r="O42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0,0,'12', 1, 1, 2, NOW(), 'ຮັບສິນຄ້າເຂົ້າໃໝ່', 'admin',' 235333.3333333',0,0,0,'', '1','1','0000-00-00','-',NOW(),'-',NOW(),'-',NOW(),'1','1','','','');</v>
      </c>
    </row>
    <row r="43" spans="1:15">
      <c r="A43" s="4">
        <v>40</v>
      </c>
      <c r="C43" s="4" t="str">
        <f t="shared" si="0"/>
        <v>F0000040</v>
      </c>
      <c r="D43" s="1" t="s">
        <v>1634</v>
      </c>
      <c r="E43" s="4" t="s">
        <v>6</v>
      </c>
      <c r="F43" s="2">
        <v>0</v>
      </c>
      <c r="G43" s="4" t="s">
        <v>1739</v>
      </c>
      <c r="H43" s="3">
        <v>1340</v>
      </c>
      <c r="I43" s="1" t="s">
        <v>1698</v>
      </c>
      <c r="J43" s="1">
        <f t="shared" si="1"/>
        <v>1</v>
      </c>
      <c r="K43" s="1">
        <v>5</v>
      </c>
      <c r="L43" s="1">
        <f t="shared" si="2"/>
        <v>1</v>
      </c>
      <c r="N43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('1','F0000040','ຝາຊິ້ງສະແຕນເຫລດ','','','','', '', '','','ອັນ',1,3,2,NOW(), 0, '0000-00-00 00:00:00', 0, '5',0,0 ); </v>
      </c>
      <c r="O43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0,0,'1340', 1, 1, 2, NOW(), 'ຮັບສິນຄ້າເຂົ້າໃໝ່', 'admin',' 0',0,0,0,'', '1','1','0000-00-00','-',NOW(),'-',NOW(),'-',NOW(),'1','1','','','');</v>
      </c>
    </row>
    <row r="44" spans="1:15">
      <c r="A44" s="4">
        <v>41</v>
      </c>
      <c r="B44" s="4" t="s">
        <v>2122</v>
      </c>
      <c r="C44" s="4" t="str">
        <f t="shared" si="0"/>
        <v>F0000041</v>
      </c>
      <c r="D44" s="1" t="s">
        <v>1633</v>
      </c>
      <c r="E44" s="4" t="s">
        <v>6</v>
      </c>
      <c r="F44" s="2">
        <v>0</v>
      </c>
      <c r="G44" s="4" t="s">
        <v>1739</v>
      </c>
      <c r="H44" s="3">
        <v>225</v>
      </c>
      <c r="I44" s="1" t="s">
        <v>1698</v>
      </c>
      <c r="J44" s="1">
        <f t="shared" si="1"/>
        <v>1</v>
      </c>
      <c r="K44" s="1">
        <v>5</v>
      </c>
      <c r="L44" s="1">
        <f t="shared" si="2"/>
        <v>1</v>
      </c>
      <c r="N4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('1','F0000041','ຫົວສະປີງເກີ້ (ໄຟສຸກເສີນ)','','','','', '', '','','ອັນ',1,3,2,NOW(), 0, '0000-00-00 00:00:00', 0, '5',0,0 ); </v>
      </c>
      <c r="O4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0,0,'225', 1, 1, 2, NOW(), 'ຮັບສິນຄ້າເຂົ້າໃໝ່', 'admin',' 0',0,0,0,'', '1','1','0000-00-00','-',NOW(),'-',NOW(),'-',NOW(),'1','1','','','');</v>
      </c>
    </row>
  </sheetData>
  <autoFilter ref="A1:I44" xr:uid="{64D893C8-8818-4720-8996-620642A65863}"/>
  <pageMargins left="0.7" right="0.7" top="0.75" bottom="0.75" header="0.3" footer="0.3"/>
  <pageSetup paperSize="9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3BD8-879A-4968-B03C-7720B4E7EF0B}">
  <dimension ref="A1:O5"/>
  <sheetViews>
    <sheetView workbookViewId="0">
      <pane ySplit="1" topLeftCell="A2" activePane="bottomLeft" state="frozenSplit"/>
      <selection pane="bottomLeft" activeCell="N2" sqref="N2:O5"/>
    </sheetView>
  </sheetViews>
  <sheetFormatPr defaultColWidth="9.21875" defaultRowHeight="15.6"/>
  <cols>
    <col min="1" max="1" width="6.5546875" style="4" customWidth="1"/>
    <col min="2" max="2" width="14.77734375" style="4" bestFit="1" customWidth="1"/>
    <col min="3" max="3" width="13.21875" style="4" bestFit="1" customWidth="1"/>
    <col min="4" max="4" width="58" style="1" bestFit="1" customWidth="1"/>
    <col min="5" max="5" width="8.21875" style="4" bestFit="1" customWidth="1"/>
    <col min="6" max="6" width="12.77734375" style="2" bestFit="1" customWidth="1"/>
    <col min="7" max="7" width="9.21875" style="4"/>
    <col min="8" max="8" width="9.21875" style="3"/>
    <col min="9" max="9" width="16.44140625" style="1" customWidth="1"/>
    <col min="10" max="16384" width="9.21875" style="1"/>
  </cols>
  <sheetData>
    <row r="1" spans="1:15" s="4" customFormat="1">
      <c r="A1" s="4" t="s">
        <v>0</v>
      </c>
      <c r="B1" s="4" t="s">
        <v>2091</v>
      </c>
      <c r="C1" s="4" t="s">
        <v>1915</v>
      </c>
      <c r="D1" s="4" t="s">
        <v>47</v>
      </c>
      <c r="E1" s="4" t="s">
        <v>1</v>
      </c>
      <c r="F1" s="6" t="s">
        <v>2</v>
      </c>
      <c r="G1" s="7" t="s">
        <v>1737</v>
      </c>
      <c r="H1" s="7" t="s">
        <v>3</v>
      </c>
      <c r="I1" s="4" t="s">
        <v>1853</v>
      </c>
    </row>
    <row r="2" spans="1:15">
      <c r="A2" s="4">
        <v>1</v>
      </c>
      <c r="C2" s="4" t="str">
        <f>TEXT(A2,"L0000000")</f>
        <v>L0000001</v>
      </c>
      <c r="D2" s="1" t="s">
        <v>1798</v>
      </c>
      <c r="E2" s="4" t="s">
        <v>6</v>
      </c>
      <c r="F2" s="2">
        <v>480</v>
      </c>
      <c r="G2" s="4" t="s">
        <v>1738</v>
      </c>
      <c r="H2" s="3">
        <v>32</v>
      </c>
      <c r="I2" s="1" t="s">
        <v>1685</v>
      </c>
      <c r="J2" s="1">
        <f>_xlfn.IFS(I2="ສາງລາຍວັນສຳນັກງານໃຫຍ່",1,I2="ພະແນກບໍລິຫານສຳນັກງານໃຫຍ່",2,I2="ໄອເຕັກສູນວາງສະແດງສິນຄ້າ",3,I2="ໄອເຕັກມໍລ",4,I2="ໄອເຕັກສວນນ້ຳ",5,I2="ທົ່ງຂັນຄຳມໍລ",6)</f>
        <v>4</v>
      </c>
      <c r="K2" s="1">
        <v>6</v>
      </c>
      <c r="L2" s="1">
        <f>_xlfn.IFS(G2="ກີບ",1,G2="ບາດ",3,G2="ໂດລາ",2,TRUE,1)</f>
        <v>3</v>
      </c>
      <c r="N2" s="1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J2 &amp;"','"&amp; C2 &amp;"','"&amp; D2 &amp;"','','','','', '', '','','" &amp; E2 &amp;"',1,3,2,NOW(), 0, '0000-00-00 00:00:00', 0, '"&amp; K2&amp;"',0,0 );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('4','L0000001','ຢາງຊູຖ່ວງລິບ ລາງໂປ່ງ 5K','','','','', '', '','','ອັນ',1,3,2,NOW(), 0, '0000-00-00 00:00:00', 0, '6',0,0 ); </v>
      </c>
      <c r="O2" s="1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'"&amp;J2&amp;"', '2024-04-10', (SELECT MAX(materialID) as materialID FROM tb_material WHERE info_id= '"&amp;J2&amp;"'), 0,0,'"&amp;H2&amp;"', 1, 1, 2, NOW(), 'ຮັບສິນຄ້າເຂົ້າໃໝ່', 'admin',' "&amp;F2&amp;"',0,0,0,'', '1','1','0000-00-00','-',NOW(),'-',NOW(),'-',NOW(),'"&amp;L2&amp;"','1','','','');"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0,0,'32', 1, 1, 2, NOW(), 'ຮັບສິນຄ້າເຂົ້າໃໝ່', 'admin',' 480',0,0,0,'', '1','1','0000-00-00','-',NOW(),'-',NOW(),'-',NOW(),'3','1','','','');</v>
      </c>
    </row>
    <row r="3" spans="1:15">
      <c r="A3" s="4">
        <v>2</v>
      </c>
      <c r="C3" s="4" t="str">
        <f t="shared" ref="C3:C5" si="0">TEXT(A3,"L0000000")</f>
        <v>L0000002</v>
      </c>
      <c r="D3" s="1" t="s">
        <v>1799</v>
      </c>
      <c r="E3" s="4" t="s">
        <v>23</v>
      </c>
      <c r="F3" s="2">
        <v>579125</v>
      </c>
      <c r="G3" s="4" t="s">
        <v>1739</v>
      </c>
      <c r="H3" s="3">
        <v>5</v>
      </c>
      <c r="I3" s="1" t="s">
        <v>1685</v>
      </c>
      <c r="J3" s="1">
        <f t="shared" ref="J3:J5" si="1">_xlfn.IFS(I3="ສາງລາຍວັນສຳນັກງານໃຫຍ່",1,I3="ພະແນກບໍລິຫານສຳນັກງານໃຫຍ່",2,I3="ໄອເຕັກສູນວາງສະແດງສິນຄ້າ",3,I3="ໄອເຕັກມໍລ",4,I3="ໄອເຕັກສວນນ້ຳ",5,I3="ທົ່ງຂັນຄຳມໍລ",6)</f>
        <v>4</v>
      </c>
      <c r="K3" s="1">
        <v>6</v>
      </c>
      <c r="L3" s="1">
        <f t="shared" ref="L3:L5" si="2">_xlfn.IFS(G3="ກີບ",1,G3="ບາດ",3,G3="ໂດລາ",2,TRUE,1)</f>
        <v>1</v>
      </c>
      <c r="N3" s="1" t="str">
        <f t="shared" ref="N3:N5" si="3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J3 &amp;"','"&amp; C3 &amp;"','"&amp; D3 &amp;"','','','','', '', '','','" &amp; E3 &amp;"',1,3,2,NOW(), 0, '0000-00-00 00:00:00', 0, '"&amp; K3&amp;"',0,0 );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('4','L0000002','ໂສ້ບັນໄດເລື່ອນ ເບີ 40','','','','', '', '','','ເສັ້ນ',1,3,2,NOW(), 0, '0000-00-00 00:00:00', 0, '6',0,0 ); </v>
      </c>
      <c r="O3" s="1" t="str">
        <f t="shared" ref="O3:O5" si="4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'"&amp;J3&amp;"', '2024-04-10', (SELECT MAX(materialID) as materialID FROM tb_material WHERE info_id= '"&amp;J3&amp;"'), 0,0,'"&amp;H3&amp;"', 1, 1, 2, NOW(), 'ຮັບສິນຄ້າເຂົ້າໃໝ່', 'admin',' "&amp;F3&amp;"',0,0,0,'', '1','1','0000-00-00','-',NOW(),'-',NOW(),'-',NOW(),'"&amp;L3&amp;"','1','','','');"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0,0,'5', 1, 1, 2, NOW(), 'ຮັບສິນຄ້າເຂົ້າໃໝ່', 'admin',' 579125',0,0,0,'', '1','1','0000-00-00','-',NOW(),'-',NOW(),'-',NOW(),'1','1','','','');</v>
      </c>
    </row>
    <row r="4" spans="1:15">
      <c r="A4" s="4">
        <v>3</v>
      </c>
      <c r="C4" s="4" t="str">
        <f t="shared" si="0"/>
        <v>L0000003</v>
      </c>
      <c r="D4" s="1" t="s">
        <v>1800</v>
      </c>
      <c r="E4" s="4" t="s">
        <v>23</v>
      </c>
      <c r="F4" s="2">
        <v>655400</v>
      </c>
      <c r="G4" s="4" t="s">
        <v>1739</v>
      </c>
      <c r="H4" s="3">
        <v>2</v>
      </c>
      <c r="I4" s="1" t="s">
        <v>1685</v>
      </c>
      <c r="J4" s="1">
        <f t="shared" si="1"/>
        <v>4</v>
      </c>
      <c r="K4" s="1">
        <v>6</v>
      </c>
      <c r="L4" s="1">
        <f t="shared" si="2"/>
        <v>1</v>
      </c>
      <c r="N4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('4','L0000003','ໂສ້ບັນໄດເລື່ອນ ເບີ 50','','','','', '', '','','ເສັ້ນ',1,3,2,NOW(), 0, '0000-00-00 00:00:00', 0, '6',0,0 ); </v>
      </c>
      <c r="O4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655400',0,0,0,'', '1','1','0000-00-00','-',NOW(),'-',NOW(),'-',NOW(),'1','1','','','');</v>
      </c>
    </row>
    <row r="5" spans="1:15">
      <c r="A5" s="4">
        <v>4</v>
      </c>
      <c r="C5" s="4" t="str">
        <f t="shared" si="0"/>
        <v>L0000004</v>
      </c>
      <c r="D5" s="1" t="s">
        <v>1801</v>
      </c>
      <c r="E5" s="4" t="s">
        <v>23</v>
      </c>
      <c r="F5" s="2">
        <v>490</v>
      </c>
      <c r="G5" s="4" t="s">
        <v>1738</v>
      </c>
      <c r="H5" s="3">
        <v>24</v>
      </c>
      <c r="I5" s="1" t="s">
        <v>1685</v>
      </c>
      <c r="J5" s="1">
        <f t="shared" si="1"/>
        <v>4</v>
      </c>
      <c r="K5" s="1">
        <v>6</v>
      </c>
      <c r="L5" s="1">
        <f t="shared" si="2"/>
        <v>3</v>
      </c>
      <c r="N5" s="1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('4','L0000004','ສາຍພານບັນໄດເລື່ອນ MITSUBISHI MAXSTAR WEDGE  3V-560','','','','', '', '','','ເສັ້ນ',1,3,2,NOW(), 0, '0000-00-00 00:00:00', 0, '6',0,0 ); </v>
      </c>
      <c r="O5" s="1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0,0,'24', 1, 1, 2, NOW(), 'ຮັບສິນຄ້າເຂົ້າໃໝ່', 'admin',' 490',0,0,0,'', '1','1','0000-00-00','-',NOW(),'-',NOW(),'-',NOW(),'3','1','','','');</v>
      </c>
    </row>
  </sheetData>
  <autoFilter ref="A1:H1" xr:uid="{D6D9CCC8-B919-4A75-960F-B3B3C8388F5A}"/>
  <pageMargins left="0.7" right="0.7" top="0.75" bottom="0.75" header="0.3" footer="0.3"/>
  <pageSetup paperSize="9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FD54-F453-4F62-8CA2-0F5970169807}">
  <dimension ref="A1:O8"/>
  <sheetViews>
    <sheetView workbookViewId="0">
      <pane ySplit="1" topLeftCell="A2" activePane="bottomLeft" state="frozenSplit"/>
      <selection pane="bottomLeft" activeCell="N2" sqref="N2:O8"/>
    </sheetView>
  </sheetViews>
  <sheetFormatPr defaultColWidth="9.21875" defaultRowHeight="15.6"/>
  <cols>
    <col min="1" max="1" width="6.44140625" style="4" customWidth="1"/>
    <col min="2" max="2" width="14.77734375" style="4" bestFit="1" customWidth="1"/>
    <col min="3" max="3" width="13.21875" style="4" customWidth="1"/>
    <col min="4" max="4" width="49.44140625" style="1" bestFit="1" customWidth="1"/>
    <col min="5" max="5" width="9.21875" style="4"/>
    <col min="6" max="6" width="12.77734375" style="2" bestFit="1" customWidth="1"/>
    <col min="7" max="7" width="9.21875" style="1"/>
    <col min="8" max="8" width="9.21875" style="3"/>
    <col min="9" max="9" width="16.5546875" style="1" customWidth="1"/>
    <col min="10" max="16384" width="9.21875" style="1"/>
  </cols>
  <sheetData>
    <row r="1" spans="1:15" s="4" customFormat="1">
      <c r="A1" s="4" t="s">
        <v>0</v>
      </c>
      <c r="B1" s="4" t="s">
        <v>2091</v>
      </c>
      <c r="C1" s="4" t="s">
        <v>1915</v>
      </c>
      <c r="D1" s="4" t="s">
        <v>47</v>
      </c>
      <c r="E1" s="4" t="s">
        <v>1</v>
      </c>
      <c r="F1" s="6" t="s">
        <v>2</v>
      </c>
      <c r="G1" s="6" t="s">
        <v>1737</v>
      </c>
      <c r="H1" s="7" t="s">
        <v>3</v>
      </c>
      <c r="I1" s="4" t="s">
        <v>1853</v>
      </c>
    </row>
    <row r="2" spans="1:15">
      <c r="A2" s="4">
        <v>1</v>
      </c>
      <c r="C2" s="4" t="s">
        <v>2178</v>
      </c>
      <c r="D2" s="1" t="s">
        <v>1807</v>
      </c>
      <c r="E2" s="4" t="s">
        <v>7</v>
      </c>
      <c r="F2" s="2">
        <v>595800</v>
      </c>
      <c r="G2" s="4" t="s">
        <v>1739</v>
      </c>
      <c r="H2" s="3">
        <v>5</v>
      </c>
      <c r="I2" s="1" t="s">
        <v>1687</v>
      </c>
      <c r="J2" s="1">
        <f>_xlfn.IFS(I2="ສາງລາຍວັນສຳນັກງານໃຫຍ່",1,I2="ພະແນກບໍລິຫານສຳນັກງານໃຫຍ່",2,I2="ໄອເຕັກສູນວາງສະແດງສິນຄ້າ",3,I2="ໄອເຕັກມໍລ",4,I2="ໄອເຕັກສວນນ້ຳ",5,I2="ທົ່ງຂັນຄຳມໍລ",6)</f>
        <v>5</v>
      </c>
      <c r="K2" s="1">
        <v>7</v>
      </c>
      <c r="L2" s="1">
        <f>_xlfn.IFS(G2="ກີບ",1,G2="ບາດ",3,G2="ໂດລາ",2,TRUE,1)</f>
        <v>1</v>
      </c>
      <c r="N2" s="1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J2 &amp;"','"&amp; C2 &amp;"','"&amp; D2 &amp;"','','','','', '', '','','" &amp; E2 &amp;"',1,3,2,NOW(), 0, '0000-00-00 00:00:00', 0, '"&amp; K2&amp;"',0,0 );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('5','B0000001','ກົດເກືອ  20ລິດ/ຕຸກ','','','','', '', '','','ຕຸກ',1,3,2,NOW(), 0, '0000-00-00 00:00:00', 0, '7',0,0 ); </v>
      </c>
      <c r="O2" s="1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'"&amp;J2&amp;"', '2024-04-10', (SELECT MAX(materialID) as materialID FROM tb_material WHERE info_id= '"&amp;J2&amp;"'), 0,0,'"&amp;H2&amp;"', 1, 1, 2, NOW(), 'ຮັບສິນຄ້າເຂົ້າໃໝ່', 'admin',' "&amp;F2&amp;"',0,0,0,'', '1','1','0000-00-00','-',NOW(),'-',NOW(),'-',NOW(),'"&amp;L2&amp;"','1','','','');"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0,0,'5', 1, 1, 2, NOW(), 'ຮັບສິນຄ້າເຂົ້າໃໝ່', 'admin',' 595800',0,0,0,'', '1','1','0000-00-00','-',NOW(),'-',NOW(),'-',NOW(),'1','1','','','');</v>
      </c>
    </row>
    <row r="3" spans="1:15">
      <c r="A3" s="4">
        <v>2</v>
      </c>
      <c r="C3" s="4" t="s">
        <v>2179</v>
      </c>
      <c r="D3" s="1" t="s">
        <v>1803</v>
      </c>
      <c r="E3" s="4" t="s">
        <v>27</v>
      </c>
      <c r="F3" s="2">
        <v>3855.44</v>
      </c>
      <c r="G3" s="4" t="s">
        <v>1738</v>
      </c>
      <c r="H3" s="3">
        <v>93</v>
      </c>
      <c r="I3" s="1" t="s">
        <v>1687</v>
      </c>
      <c r="J3" s="1">
        <f t="shared" ref="J3:J8" si="0">_xlfn.IFS(I3="ສາງລາຍວັນສຳນັກງານໃຫຍ່",1,I3="ພະແນກບໍລິຫານສຳນັກງານໃຫຍ່",2,I3="ໄອເຕັກສູນວາງສະແດງສິນຄ້າ",3,I3="ໄອເຕັກມໍລ",4,I3="ໄອເຕັກສວນນ້ຳ",5,I3="ທົ່ງຂັນຄຳມໍລ",6)</f>
        <v>5</v>
      </c>
      <c r="K3" s="1">
        <v>7</v>
      </c>
      <c r="L3" s="1">
        <f t="shared" ref="L3:L8" si="1">_xlfn.IFS(G3="ກີບ",1,G3="ບາດ",3,G3="ໂດລາ",2,TRUE,1)</f>
        <v>3</v>
      </c>
      <c r="N3" s="1" t="str">
        <f t="shared" ref="N3:N8" si="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J3 &amp;"','"&amp; C3 &amp;"','"&amp; D3 &amp;"','','','','', '', '','','" &amp; E3 &amp;"',1,3,2,NOW(), 0, '0000-00-00 00:00:00', 0, '"&amp; K3&amp;"',0,0 );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('5','B0000002','ຄໍຣິນ ຜົງ Chlorine Powder 90%   50 Kgs/Tank  ( ຈີນ )','','','','', '', '','','ຖັງ',1,3,2,NOW(), 0, '0000-00-00 00:00:00', 0, '7',0,0 ); </v>
      </c>
      <c r="O3" s="1" t="str">
        <f t="shared" ref="O3:O8" si="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'"&amp;J3&amp;"', '2024-04-10', (SELECT MAX(materialID) as materialID FROM tb_material WHERE info_id= '"&amp;J3&amp;"'), 0,0,'"&amp;H3&amp;"', 1, 1, 2, NOW(), 'ຮັບສິນຄ້າເຂົ້າໃໝ່', 'admin',' "&amp;F3&amp;"',0,0,0,'', '1','1','0000-00-00','-',NOW(),'-',NOW(),'-',NOW(),'"&amp;L3&amp;"','1','','','');"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0,0,'93', 1, 1, 2, NOW(), 'ຮັບສິນຄ້າເຂົ້າໃໝ່', 'admin',' 3855.44',0,0,0,'', '1','1','0000-00-00','-',NOW(),'-',NOW(),'-',NOW(),'3','1','','','');</v>
      </c>
    </row>
    <row r="4" spans="1:15">
      <c r="A4" s="14">
        <v>3</v>
      </c>
      <c r="B4" s="14"/>
      <c r="C4" s="14" t="s">
        <v>2180</v>
      </c>
      <c r="D4" s="15" t="s">
        <v>1804</v>
      </c>
      <c r="E4" s="14" t="s">
        <v>24</v>
      </c>
      <c r="F4" s="16">
        <v>950</v>
      </c>
      <c r="G4" s="14" t="s">
        <v>1738</v>
      </c>
      <c r="H4" s="28">
        <v>10</v>
      </c>
      <c r="I4" s="15" t="s">
        <v>1687</v>
      </c>
      <c r="J4" s="1">
        <f t="shared" si="0"/>
        <v>5</v>
      </c>
      <c r="K4" s="1">
        <v>7</v>
      </c>
      <c r="L4" s="1">
        <f t="shared" si="1"/>
        <v>3</v>
      </c>
      <c r="N4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('5','B0000003','ສານເຫລືອງ ຜົງ  30%   25 kg/Bag','','','','', '', '','','ເປົາ',1,3,2,NOW(), 0, '0000-00-00 00:00:00', 0, '7',0,0 ); </v>
      </c>
      <c r="O4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0,0,'10', 1, 1, 2, NOW(), 'ຮັບສິນຄ້າເຂົ້າໃໝ່', 'admin',' 950',0,0,0,'', '1','1','0000-00-00','-',NOW(),'-',NOW(),'-',NOW(),'3','1','','','');</v>
      </c>
    </row>
    <row r="5" spans="1:15">
      <c r="A5" s="14">
        <v>3</v>
      </c>
      <c r="B5" s="14"/>
      <c r="C5" s="14" t="s">
        <v>2180</v>
      </c>
      <c r="D5" s="15" t="s">
        <v>1804</v>
      </c>
      <c r="E5" s="14" t="s">
        <v>24</v>
      </c>
      <c r="F5" s="16">
        <v>1050</v>
      </c>
      <c r="G5" s="14" t="s">
        <v>1738</v>
      </c>
      <c r="H5" s="28">
        <v>9</v>
      </c>
      <c r="I5" s="15" t="s">
        <v>1687</v>
      </c>
      <c r="J5" s="1">
        <f t="shared" si="0"/>
        <v>5</v>
      </c>
      <c r="K5" s="1">
        <v>7</v>
      </c>
      <c r="L5" s="1">
        <f t="shared" si="1"/>
        <v>3</v>
      </c>
      <c r="N5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('5','B0000003','ສານເຫລືອງ ຜົງ  30%   25 kg/Bag','','','','', '', '','','ເປົາ',1,3,2,NOW(), 0, '0000-00-00 00:00:00', 0, '7',0,0 ); </v>
      </c>
      <c r="O5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0,0,'9', 1, 1, 2, NOW(), 'ຮັບສິນຄ້າເຂົ້າໃໝ່', 'admin',' 1050',0,0,0,'', '1','1','0000-00-00','-',NOW(),'-',NOW(),'-',NOW(),'3','1','','','');</v>
      </c>
    </row>
    <row r="6" spans="1:15">
      <c r="A6" s="4">
        <v>4</v>
      </c>
      <c r="C6" s="4" t="s">
        <v>2181</v>
      </c>
      <c r="D6" s="1" t="s">
        <v>1805</v>
      </c>
      <c r="E6" s="4" t="s">
        <v>24</v>
      </c>
      <c r="F6" s="2">
        <v>2950</v>
      </c>
      <c r="G6" s="4" t="s">
        <v>1738</v>
      </c>
      <c r="H6" s="3">
        <v>9</v>
      </c>
      <c r="I6" s="1" t="s">
        <v>1687</v>
      </c>
      <c r="J6" s="1">
        <f t="shared" si="0"/>
        <v>5</v>
      </c>
      <c r="K6" s="1">
        <v>7</v>
      </c>
      <c r="L6" s="1">
        <f t="shared" si="1"/>
        <v>3</v>
      </c>
      <c r="N6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('5','B0000004','ສານຟ້າ    25 kg/Bag','','','','', '', '','','ເປົາ',1,3,2,NOW(), 0, '0000-00-00 00:00:00', 0, '7',0,0 ); </v>
      </c>
      <c r="O6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0,0,'9', 1, 1, 2, NOW(), 'ຮັບສິນຄ້າເຂົ້າໃໝ່', 'admin',' 2950',0,0,0,'', '1','1','0000-00-00','-',NOW(),'-',NOW(),'-',NOW(),'3','1','','','');</v>
      </c>
    </row>
    <row r="7" spans="1:15">
      <c r="A7" s="4">
        <v>5</v>
      </c>
      <c r="C7" s="4" t="s">
        <v>2182</v>
      </c>
      <c r="D7" s="1" t="s">
        <v>1806</v>
      </c>
      <c r="E7" s="4" t="s">
        <v>24</v>
      </c>
      <c r="F7" s="24">
        <v>1250</v>
      </c>
      <c r="G7" s="4" t="s">
        <v>1738</v>
      </c>
      <c r="H7" s="32">
        <v>8</v>
      </c>
      <c r="I7" s="1" t="s">
        <v>1687</v>
      </c>
      <c r="J7" s="1">
        <f t="shared" si="0"/>
        <v>5</v>
      </c>
      <c r="K7" s="1">
        <v>7</v>
      </c>
      <c r="L7" s="1">
        <f t="shared" si="1"/>
        <v>3</v>
      </c>
      <c r="N7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('5','B0000005','ໂຊດາແອັດ   40 Kgs/ເປົາ','','','','', '', '','','ເປົາ',1,3,2,NOW(), 0, '0000-00-00 00:00:00', 0, '7',0,0 ); </v>
      </c>
      <c r="O7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0,0,'8', 1, 1, 2, NOW(), 'ຮັບສິນຄ້າເຂົ້າໃໝ່', 'admin',' 1250',0,0,0,'', '1','1','0000-00-00','-',NOW(),'-',NOW(),'-',NOW(),'3','1','','','');</v>
      </c>
    </row>
    <row r="8" spans="1:15">
      <c r="A8" s="4">
        <v>6</v>
      </c>
      <c r="C8" s="4" t="s">
        <v>2183</v>
      </c>
      <c r="D8" s="1" t="s">
        <v>1802</v>
      </c>
      <c r="E8" s="4" t="s">
        <v>8</v>
      </c>
      <c r="F8" s="2">
        <v>99750</v>
      </c>
      <c r="G8" s="4" t="s">
        <v>1739</v>
      </c>
      <c r="H8" s="3">
        <v>9</v>
      </c>
      <c r="I8" s="1" t="s">
        <v>1687</v>
      </c>
      <c r="J8" s="1">
        <f t="shared" si="0"/>
        <v>5</v>
      </c>
      <c r="K8" s="1">
        <v>7</v>
      </c>
      <c r="L8" s="1">
        <f t="shared" si="1"/>
        <v>1</v>
      </c>
      <c r="N8" s="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('5','B0000006','ຊຸດທົດລອງນ້ຳ  "PENTAIR"','','','','', '', '','','ຊຸດ',1,3,2,NOW(), 0, '0000-00-00 00:00:00', 0, '7',0,0 ); </v>
      </c>
      <c r="O8" s="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0,0,'9', 1, 1, 2, NOW(), 'ຮັບສິນຄ້າເຂົ້າໃໝ່', 'admin',' 99750',0,0,0,'', '1','1','0000-00-00','-',NOW(),'-',NOW(),'-',NOW(),'1','1','','','');</v>
      </c>
    </row>
  </sheetData>
  <autoFilter ref="A1:H1" xr:uid="{7B431F1C-8C25-4952-972E-6E5857CCBE6A}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ຫົວໜ່ວຍທຸລະກິດ</vt:lpstr>
      <vt:lpstr>ໝວດສິນຄ້າ</vt:lpstr>
      <vt:lpstr>1. ວັດສະດຸກໍ່ສ້າງຫົ່ວໄປ</vt:lpstr>
      <vt:lpstr>2. ອຸປະກອນໄຟຟ້າ</vt:lpstr>
      <vt:lpstr>3. ອຸປະກອນນ້ຳປະປາ</vt:lpstr>
      <vt:lpstr>4. ອຸປະກອນແອ + ເຢັນ</vt:lpstr>
      <vt:lpstr>5. ອຸປະກອນດັບເພີງ</vt:lpstr>
      <vt:lpstr>6. ອຸປະກອນລິບ + ຂັ້ນໄດເລື່ອນ</vt:lpstr>
      <vt:lpstr>7. ອຸປະກອນບຳບັດນ້ຳ</vt:lpstr>
      <vt:lpstr>8. ອຸປະກອນທຳຄວາມສະອາດ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Chaiyos</dc:creator>
  <cp:lastModifiedBy>Littavanh PHANALASY</cp:lastModifiedBy>
  <cp:lastPrinted>2024-01-27T08:02:40Z</cp:lastPrinted>
  <dcterms:created xsi:type="dcterms:W3CDTF">2016-06-02T04:56:21Z</dcterms:created>
  <dcterms:modified xsi:type="dcterms:W3CDTF">2024-04-10T08:58:55Z</dcterms:modified>
</cp:coreProperties>
</file>