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EProject\documentation\functionPoints\"/>
    </mc:Choice>
  </mc:AlternateContent>
  <xr:revisionPtr revIDLastSave="0" documentId="13_ncr:1_{84528E2B-6128-423D-8975-A30F57D0D5D4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issues" sheetId="1" r:id="rId1"/>
    <sheet name="Tabelle1" sheetId="2" r:id="rId2"/>
  </sheets>
  <calcPr calcId="191029"/>
</workbook>
</file>

<file path=xl/calcChain.xml><?xml version="1.0" encoding="utf-8"?>
<calcChain xmlns="http://schemas.openxmlformats.org/spreadsheetml/2006/main">
  <c r="L101" i="1" l="1"/>
  <c r="O101" i="1" s="1"/>
  <c r="L96" i="1"/>
  <c r="O96" i="1" s="1"/>
  <c r="L99" i="1"/>
  <c r="O99" i="1" s="1"/>
  <c r="L100" i="1"/>
  <c r="O100" i="1" s="1"/>
  <c r="L95" i="1"/>
  <c r="O95" i="1" s="1"/>
  <c r="L94" i="1"/>
  <c r="O94" i="1" s="1"/>
  <c r="L97" i="1"/>
  <c r="O97" i="1" s="1"/>
  <c r="L92" i="1"/>
  <c r="O92" i="1" s="1"/>
  <c r="L91" i="1"/>
  <c r="O91" i="1" s="1"/>
  <c r="L93" i="1"/>
  <c r="O93" i="1" s="1"/>
  <c r="L98" i="1"/>
  <c r="O98" i="1" s="1"/>
</calcChain>
</file>

<file path=xl/sharedStrings.xml><?xml version="1.0" encoding="utf-8"?>
<sst xmlns="http://schemas.openxmlformats.org/spreadsheetml/2006/main" count="755" uniqueCount="252">
  <si>
    <t>Issue Id</t>
  </si>
  <si>
    <t>Summary</t>
  </si>
  <si>
    <t>Created</t>
  </si>
  <si>
    <t>Resolved</t>
  </si>
  <si>
    <t>Type</t>
  </si>
  <si>
    <t>Spent Time</t>
  </si>
  <si>
    <t>Status</t>
  </si>
  <si>
    <t>Estimation</t>
  </si>
  <si>
    <t>RUP Workflow</t>
  </si>
  <si>
    <t>RUP Phase</t>
  </si>
  <si>
    <t>Description</t>
  </si>
  <si>
    <t>LIT-112</t>
  </si>
  <si>
    <t/>
  </si>
  <si>
    <t>Cat fighting</t>
  </si>
  <si>
    <t>Task</t>
  </si>
  <si>
    <t>In Progress</t>
  </si>
  <si>
    <t>Implementation</t>
  </si>
  <si>
    <t>Construction</t>
  </si>
  <si>
    <t>LIT-78</t>
  </si>
  <si>
    <t>Catching UI</t>
  </si>
  <si>
    <t>ToDo</t>
  </si>
  <si>
    <t>No rup workflow</t>
  </si>
  <si>
    <t>No rup phase</t>
  </si>
  <si>
    <t>LIT-113</t>
  </si>
  <si>
    <t>Add maps to Game</t>
  </si>
  <si>
    <t>Ready for Review</t>
  </si>
  <si>
    <t>LIT-88</t>
  </si>
  <si>
    <t>Implement Pseudo Random Function</t>
  </si>
  <si>
    <t>Todo</t>
  </si>
  <si>
    <t>- implement the pseudo random algrothm from LoL to our CE</t>
  </si>
  <si>
    <t>LIT-114</t>
  </si>
  <si>
    <t>Rip Threads out of CE</t>
  </si>
  <si>
    <t>No Type</t>
  </si>
  <si>
    <t>Rip Threads out of our CE in order to resolve threading synchronisation problems</t>
  </si>
  <si>
    <t>LIT-74</t>
  </si>
  <si>
    <t>Inventory</t>
  </si>
  <si>
    <t>LIT-103</t>
  </si>
  <si>
    <t>SAD</t>
  </si>
  <si>
    <t>Done</t>
  </si>
  <si>
    <t>Project Management</t>
  </si>
  <si>
    <t>Elaboration</t>
  </si>
  <si>
    <t>update</t>
  </si>
  <si>
    <t>LIT-101</t>
  </si>
  <si>
    <t>SRS</t>
  </si>
  <si>
    <t>update SRS</t>
  </si>
  <si>
    <t>LIT-102</t>
  </si>
  <si>
    <t>RUP</t>
  </si>
  <si>
    <t>LIT-111</t>
  </si>
  <si>
    <t>Whatever kay wants about estimation</t>
  </si>
  <si>
    <t>Usability Problem</t>
  </si>
  <si>
    <t>LIT-90</t>
  </si>
  <si>
    <t>Itemlist</t>
  </si>
  <si>
    <t>Analysis &amp; Design</t>
  </si>
  <si>
    <t>Inception</t>
  </si>
  <si>
    <t>brainstorm for itemlist:
- weapons 
- armor
- usables
- story items</t>
  </si>
  <si>
    <t>LIT-86</t>
  </si>
  <si>
    <t>Save Game</t>
  </si>
  <si>
    <t>Create Datastructure for Savegame Files:
- Gamestate
- Position
- Inventory
- Character Stats (lvl)
- Team with Stats
- Skills
- etc.</t>
  </si>
  <si>
    <t>LIT-94</t>
  </si>
  <si>
    <t>Map Sketches</t>
  </si>
  <si>
    <t>- Arkham:
    - Flea Market 2h ("Schwarzmarkt" kleine Stände, relativ viel NPCs) Daniel
      Lois--&gt; rest BS-NPCs
    - Arkham City 2h ( man könnte viel absperren) Andreas
      - Industrial Zone 1h (Lagerhäuser - Hafen outskirts - Hobos)
      - Residential Zone 1h (Ladengeschäfte)
        Mr.Paulsen
    - New Campus 2h (2-3 NPCs mit Büros + Courtyard) Leon
      Prof Weintraub
      - Park (with church) 1h
      Stinky Pete (HOBO)
    - Crater (destroyed campus) 2h  Lawand
      Agent Scully
     - Catacombs (plot twist, monster usw.)</t>
  </si>
  <si>
    <t>LIT-95</t>
  </si>
  <si>
    <t>Map Sketches Arkham</t>
  </si>
  <si>
    <t>- Industrial Zone 1h (Lagerhäuser - Hafen outskirts - Hobos)
      - Residential Zone 1h (Ladengeschäfte)
        Mr.Paulsen</t>
  </si>
  <si>
    <t>LIT-109</t>
  </si>
  <si>
    <t>Implement Item Class</t>
  </si>
  <si>
    <t>LIT-98</t>
  </si>
  <si>
    <t>Crater</t>
  </si>
  <si>
    <t>- Crater (destroyed campus) 2h  Lawand
      Agent Scully
     - Catacombs (plot twist, monster usw.)</t>
  </si>
  <si>
    <t>LIT-110</t>
  </si>
  <si>
    <t>Welcomeback Blog</t>
  </si>
  <si>
    <t>LIT-73</t>
  </si>
  <si>
    <t>Item Class</t>
  </si>
  <si>
    <t>LIT-97</t>
  </si>
  <si>
    <t>New Campus</t>
  </si>
  <si>
    <t>- New Campus 2h (2-3 NPCs mit Büros + Courtyard) Leon
      Prof Weintraub
      - Park (with church) 1h
      Stinky Pete (HOBO)</t>
  </si>
  <si>
    <t>LIT-96</t>
  </si>
  <si>
    <t>Flea Market</t>
  </si>
  <si>
    <t>("Schwarzmarkt" kleine Stände, relativ viel NPCs) Daniel
      Lois--&gt; rest BS-NPCs</t>
  </si>
  <si>
    <t>LIT-108</t>
  </si>
  <si>
    <t>Blog Entry and Peer Reviews</t>
  </si>
  <si>
    <t>LIT-87</t>
  </si>
  <si>
    <t>Gamestate</t>
  </si>
  <si>
    <t>Create a structure for holding the gamestate:
- paused/menu/battle etc.
- story progress
- interactions with NPCs
- etc.</t>
  </si>
  <si>
    <t>LIT-85</t>
  </si>
  <si>
    <t>Dialog Tree</t>
  </si>
  <si>
    <t>Conceptualize a Dialog Tree model for handling the scenes.
- should be JSON
- should be easy to create/undestand</t>
  </si>
  <si>
    <t>LIT-91</t>
  </si>
  <si>
    <t>Map Concepts</t>
  </si>
  <si>
    <t>LIT-100</t>
  </si>
  <si>
    <t>Story outline</t>
  </si>
  <si>
    <t>create rough plot for the Arkham Story Ark.
( should last around 30-60 Minutes of Gameplay)</t>
  </si>
  <si>
    <t>LIT-104</t>
  </si>
  <si>
    <t>Document Peerreviews</t>
  </si>
  <si>
    <t>LIT-105</t>
  </si>
  <si>
    <t>LIT-106</t>
  </si>
  <si>
    <t>Create Sprint</t>
  </si>
  <si>
    <t>LIT-99</t>
  </si>
  <si>
    <t>Pet logic</t>
  </si>
  <si>
    <t>- create follow routine for pet
- implement pet in team</t>
  </si>
  <si>
    <t>LIT-89</t>
  </si>
  <si>
    <t>Draw Pet</t>
  </si>
  <si>
    <t>- create routine which also displays pet of character:
- implement sprites to litidata
- position correctly in battle stance
- use attack animation for attacking</t>
  </si>
  <si>
    <t>LIT-107</t>
  </si>
  <si>
    <t>Setup Meeting tool</t>
  </si>
  <si>
    <t>LIT-77</t>
  </si>
  <si>
    <t>Inventory UI</t>
  </si>
  <si>
    <t>LIT-80</t>
  </si>
  <si>
    <t>Refactoring CE</t>
  </si>
  <si>
    <t>Transition</t>
  </si>
  <si>
    <t>LIT-57</t>
  </si>
  <si>
    <t>Implement Battle</t>
  </si>
  <si>
    <t>Implement Battle Mechanics like:
Turn order: - Speed determines who has a turn.
Deal Damage to Entity
Entity Status
End of Battle</t>
  </si>
  <si>
    <t>LIT-81</t>
  </si>
  <si>
    <t>Refactoring Liti</t>
  </si>
  <si>
    <t>LIT-82</t>
  </si>
  <si>
    <t>Diagramms and Architecture for Refactoring</t>
  </si>
  <si>
    <t>LIT-79</t>
  </si>
  <si>
    <t>Refactoring UI</t>
  </si>
  <si>
    <t>LIT-76</t>
  </si>
  <si>
    <t>Inventory Structure</t>
  </si>
  <si>
    <t>LIT-75</t>
  </si>
  <si>
    <t>Item Structure</t>
  </si>
  <si>
    <t>LIT-83</t>
  </si>
  <si>
    <t>Blog Post Week 7</t>
  </si>
  <si>
    <t>LIT-60</t>
  </si>
  <si>
    <t>Choose Player Attack</t>
  </si>
  <si>
    <t>Test</t>
  </si>
  <si>
    <t>LIT-63</t>
  </si>
  <si>
    <t>Test UCs with cucumber</t>
  </si>
  <si>
    <t>Get a correct method call working with Cucumber</t>
  </si>
  <si>
    <t>LIT-62</t>
  </si>
  <si>
    <t>6th Week Blog Post</t>
  </si>
  <si>
    <t>- Cucumber autocomplete
- .feature files (also in UCS)
- YouTrack (RUP-Phases)
- Sprint cancel -&gt; new Sprint
- New plan (UCDD)                         (+)
- Already implemented UCs           (+)
- Screenshot YouTrack IDE task list
- Git Branchin in IDE with from YT tasks
- Example time tracking
- Screenshots YouTrack AgileBoard (perhaps even Burndown Chart and Cummulative Flow)
- Screenshot of UC-Tast with dependencies</t>
  </si>
  <si>
    <t>LIT-59</t>
  </si>
  <si>
    <t>Choose AI Monster Attack</t>
  </si>
  <si>
    <t>Story</t>
  </si>
  <si>
    <t>LIT-53</t>
  </si>
  <si>
    <t>UC -- Catching</t>
  </si>
  <si>
    <t>LIT-51</t>
  </si>
  <si>
    <t>UC -- Attack</t>
  </si>
  <si>
    <t>LIT-58</t>
  </si>
  <si>
    <t>Battle Trigger</t>
  </si>
  <si>
    <t>Monster Spawn
Enter Battle
Whenever 'B' is pressed (Open attack menu)</t>
  </si>
  <si>
    <t>LIT-61</t>
  </si>
  <si>
    <t>Catching</t>
  </si>
  <si>
    <t>Attack Catching has to be defined
Entity Type Player has to be defined
Attack Catching is a Standard attack for an entity of type Player
Catching will be called</t>
  </si>
  <si>
    <t>LIT-55</t>
  </si>
  <si>
    <t>Choose Attacks Overlay</t>
  </si>
  <si>
    <t>LIT-56</t>
  </si>
  <si>
    <t>Connect CEEntity with LitiEntitys</t>
  </si>
  <si>
    <t>LIT-42</t>
  </si>
  <si>
    <t>Implement AI</t>
  </si>
  <si>
    <t>LIT-54</t>
  </si>
  <si>
    <t>Battle Overlay</t>
  </si>
  <si>
    <t>LIT-33</t>
  </si>
  <si>
    <t>Create Communication Protocol</t>
  </si>
  <si>
    <t>LIT-31</t>
  </si>
  <si>
    <t>Optimierung der Latenz</t>
  </si>
  <si>
    <t>LIT-30</t>
  </si>
  <si>
    <t>Komplexere Informationen schicken</t>
  </si>
  <si>
    <t>LIT-29</t>
  </si>
  <si>
    <t>Verbindung auf einen Server, der die Kommunikation regelt</t>
  </si>
  <si>
    <t>LIT-28</t>
  </si>
  <si>
    <t>Textchat über direkte IP Verbindung auf Konsolen Niveau</t>
  </si>
  <si>
    <t>LIT-39</t>
  </si>
  <si>
    <t>Implement taming</t>
  </si>
  <si>
    <t>LIT-47</t>
  </si>
  <si>
    <t>UI for Chat</t>
  </si>
  <si>
    <t>LIT-16</t>
  </si>
  <si>
    <t>Attacks</t>
  </si>
  <si>
    <t>LIT-14</t>
  </si>
  <si>
    <t>Damage</t>
  </si>
  <si>
    <t>Basic Calculations
    Random number generator
    Damage Range
    Crits
    Modifier</t>
  </si>
  <si>
    <t>LIT-13</t>
  </si>
  <si>
    <t>Battles Structure</t>
  </si>
  <si>
    <t>LIT-12</t>
  </si>
  <si>
    <t>NPCs</t>
  </si>
  <si>
    <t>LIT-38</t>
  </si>
  <si>
    <t>Implement Damage Class</t>
  </si>
  <si>
    <t>LIT-11</t>
  </si>
  <si>
    <t>littleBeasts</t>
  </si>
  <si>
    <t>LIT-44</t>
  </si>
  <si>
    <t>Implement Entities</t>
  </si>
  <si>
    <t>Entity is a class which has all the stats of a entitiy.
This should include, but is not limited to:
https://github.com/LittleBeasts/documentation/tree/master/datastructure/character</t>
  </si>
  <si>
    <t>LIT-43</t>
  </si>
  <si>
    <t>Implement Attacks</t>
  </si>
  <si>
    <t>LIT-40</t>
  </si>
  <si>
    <t>Implement catching</t>
  </si>
  <si>
    <t>LIT-15</t>
  </si>
  <si>
    <t>Loot</t>
  </si>
  <si>
    <t>Loottable: Gegenstände, Warscheinlichkeit, Bedingungen: JSON
    Items</t>
  </si>
  <si>
    <t>LIT-18</t>
  </si>
  <si>
    <t>LIT-22</t>
  </si>
  <si>
    <t>2 Peer Reviews</t>
  </si>
  <si>
    <t>LIT-24</t>
  </si>
  <si>
    <t>4th Week Blog Entry</t>
  </si>
  <si>
    <t>LIT-25</t>
  </si>
  <si>
    <t>Complete Homework for this Week</t>
  </si>
  <si>
    <t>[x] Fill out SRS template in Markup
[x] Version control it in your git
[x] Keep documentation clearly seperated from code
[x] Look at examples from past blogs
[x] Create the Overall Use case Diagramm: draw.io
[x] Submit both as a peer reviewed task by end of this week (SRS Template Markup &amp; Use Case Diagramm)</t>
  </si>
  <si>
    <t>LIT-9</t>
  </si>
  <si>
    <t>Character Structure</t>
  </si>
  <si>
    <t>LIT-20</t>
  </si>
  <si>
    <t>Story Progress</t>
  </si>
  <si>
    <t>Story Progress
    Save Game Architecture</t>
  </si>
  <si>
    <t>LIT-10</t>
  </si>
  <si>
    <t>Protagonist</t>
  </si>
  <si>
    <t>LIT-17</t>
  </si>
  <si>
    <t>Taming</t>
  </si>
  <si>
    <t>Taming System: max tame value, tame calculations
    littleBeast natures
    Progress
    Dialog options</t>
  </si>
  <si>
    <t>LIT-21</t>
  </si>
  <si>
    <t>3rd Week Blog entry</t>
  </si>
  <si>
    <t>LIT-19</t>
  </si>
  <si>
    <t>Dialog Options
    Inherit Structure
    JSON
    Statestorage</t>
  </si>
  <si>
    <t>LIT-7</t>
  </si>
  <si>
    <t>Movement</t>
  </si>
  <si>
    <t>* Wie schnell
    * Welche richtung
   * Wie bewegt er sich (Karte, Char, Hybrid)
   * Animation placeholder
   * Enthält komplettes Movement des Spiels</t>
  </si>
  <si>
    <t>LIT-8</t>
  </si>
  <si>
    <t>Effect Overlay</t>
  </si>
  <si>
    <t>Dinge die über der Karte liegen
Dinge dir über der Karte animiert / generiert werden
Konzept schaffen:
Was soll es können
Was kann es empfangen
Wie stellen wir uns das vor?
Effekt Klasse definieren
Effekt Overlay = Interface</t>
  </si>
  <si>
    <t>LIT-6</t>
  </si>
  <si>
    <t>Map datastructures</t>
  </si>
  <si>
    <t>LIT-5</t>
  </si>
  <si>
    <t>Tiles</t>
  </si>
  <si>
    <t>LIT-32</t>
  </si>
  <si>
    <t>Repos auf JAVA umziehen</t>
  </si>
  <si>
    <t>Configuration &amp; Change Management</t>
  </si>
  <si>
    <t>LIT-35</t>
  </si>
  <si>
    <t>Setup cucumber</t>
  </si>
  <si>
    <t>LIT-34</t>
  </si>
  <si>
    <t>Homework Week 4</t>
  </si>
  <si>
    <t>[x] Define Scope of your project to 5 use cases
[x] Download Use Case Template
[x] Version Control it and embed it in git
[x] Fill Out 2 UC (activity diagram, screenshot, narration)
-&gt; Concentrate on the Activity diagram
-&gt; Wireframing Screenshots
-&gt; Next week: Cucumber for narration (you can start now)
-&gt; End of semester 5 UC due for scope (you define it and let me know)</t>
  </si>
  <si>
    <t>LIT-46</t>
  </si>
  <si>
    <t>Testing and evaluating UI Implementation</t>
  </si>
  <si>
    <t>LIT-41</t>
  </si>
  <si>
    <t>Implement Looting</t>
  </si>
  <si>
    <t>Ucs</t>
  </si>
  <si>
    <t>Screenchange</t>
  </si>
  <si>
    <t>Battle</t>
  </si>
  <si>
    <t>Environmental Interactions</t>
  </si>
  <si>
    <t>NPC Interaction</t>
  </si>
  <si>
    <t>Looting</t>
  </si>
  <si>
    <t>Fight</t>
  </si>
  <si>
    <t xml:space="preserve">Taming
</t>
  </si>
  <si>
    <t>Catch &amp; Collect</t>
  </si>
  <si>
    <t>-</t>
  </si>
  <si>
    <t>Ucs2</t>
  </si>
  <si>
    <t>Dialog</t>
  </si>
  <si>
    <t>In Game Menu</t>
  </si>
  <si>
    <t>FU</t>
  </si>
  <si>
    <t>FPs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</si>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</sst>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</cellXfs>
  <cellStyles count="1">
    <cellStyle name="Standard" xfId="0" builtinId="0"/>
  </cellStyles>
  <dxfs count="15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4" formatCode="d\ mmm\ yyyy"/>
      <alignment horizontal="left" vertical="top" textRotation="0" indent="0" justifyLastLine="0" shrinkToFit="0" readingOrder="0"/>
    </dxf>
    <dxf>
      <numFmt numFmtId="164" formatCode="d\ mmm\ yyyy"/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issues!$O$90</c:f>
              <c:strCache>
                <c:ptCount val="1"/>
                <c:pt idx="0">
                  <c:v>Spent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issues!$N$91:$N$101</c:f>
              <c:numCache>
                <c:formatCode>General</c:formatCode>
                <c:ptCount val="11"/>
                <c:pt idx="0">
                  <c:v>9.02</c:v>
                </c:pt>
                <c:pt idx="1">
                  <c:v>9.02</c:v>
                </c:pt>
                <c:pt idx="2">
                  <c:v>22.96</c:v>
                </c:pt>
                <c:pt idx="3">
                  <c:v>13.94</c:v>
                </c:pt>
                <c:pt idx="4">
                  <c:v>15.58</c:v>
                </c:pt>
                <c:pt idx="5">
                  <c:v>13.94</c:v>
                </c:pt>
                <c:pt idx="6" formatCode="#,##0">
                  <c:v>18.04</c:v>
                </c:pt>
                <c:pt idx="7">
                  <c:v>13.94</c:v>
                </c:pt>
                <c:pt idx="8">
                  <c:v>19.68</c:v>
                </c:pt>
                <c:pt idx="9">
                  <c:v>30.34</c:v>
                </c:pt>
                <c:pt idx="10">
                  <c:v>15.58</c:v>
                </c:pt>
              </c:numCache>
            </c:numRef>
          </c:xVal>
          <c:yVal>
            <c:numRef>
              <c:f>issues!$O$91:$O$101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191</c:v>
                </c:pt>
                <c:pt idx="4">
                  <c:v>300</c:v>
                </c:pt>
                <c:pt idx="5">
                  <c:v>310</c:v>
                </c:pt>
                <c:pt idx="6">
                  <c:v>786</c:v>
                </c:pt>
                <c:pt idx="7">
                  <c:v>1067</c:v>
                </c:pt>
                <c:pt idx="8">
                  <c:v>1175</c:v>
                </c:pt>
                <c:pt idx="9">
                  <c:v>1941</c:v>
                </c:pt>
                <c:pt idx="10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46C5-BFF4-74D50516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49952"/>
        <c:axId val="1549969184"/>
      </c:scatterChart>
      <c:valAx>
        <c:axId val="15832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69184"/>
        <c:crosses val="autoZero"/>
        <c:crossBetween val="midCat"/>
      </c:valAx>
      <c:valAx>
        <c:axId val="15499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94659738329169"/>
                  <c:y val="6.540153471031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676166585371519"/>
                  <c:y val="-6.9146761019092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" lastClr="FFFFFF">
                          <a:lumMod val="7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Tabelle1!$D$5:$D$13</c:f>
              <c:numCache>
                <c:formatCode>General</c:formatCode>
                <c:ptCount val="9"/>
                <c:pt idx="0">
                  <c:v>0</c:v>
                </c:pt>
                <c:pt idx="1">
                  <c:v>9.02</c:v>
                </c:pt>
                <c:pt idx="2">
                  <c:v>13.94</c:v>
                </c:pt>
                <c:pt idx="3">
                  <c:v>15.58</c:v>
                </c:pt>
                <c:pt idx="4">
                  <c:v>13.94</c:v>
                </c:pt>
                <c:pt idx="5">
                  <c:v>18.04</c:v>
                </c:pt>
                <c:pt idx="6">
                  <c:v>13.94</c:v>
                </c:pt>
                <c:pt idx="7">
                  <c:v>19.68</c:v>
                </c:pt>
                <c:pt idx="8">
                  <c:v>30.34</c:v>
                </c:pt>
              </c:numCache>
            </c:numRef>
          </c:xVal>
          <c:yVal>
            <c:numRef>
              <c:f>Tabelle1!$E$5:$E$13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191</c:v>
                </c:pt>
                <c:pt idx="3">
                  <c:v>300</c:v>
                </c:pt>
                <c:pt idx="4">
                  <c:v>310</c:v>
                </c:pt>
                <c:pt idx="5">
                  <c:v>786</c:v>
                </c:pt>
                <c:pt idx="6">
                  <c:v>1067</c:v>
                </c:pt>
                <c:pt idx="7">
                  <c:v>1175</c:v>
                </c:pt>
                <c:pt idx="8">
                  <c:v>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F-438A-9344-508EDF52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32592"/>
        <c:axId val="1490460480"/>
      </c:scatterChart>
      <c:valAx>
        <c:axId val="14922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0480"/>
        <c:crosses val="autoZero"/>
        <c:crossBetween val="midCat"/>
      </c:valAx>
      <c:valAx>
        <c:axId val="1490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91</xdr:row>
      <xdr:rowOff>185737</xdr:rowOff>
    </xdr:from>
    <xdr:to>
      <xdr:col>10</xdr:col>
      <xdr:colOff>2924175</xdr:colOff>
      <xdr:row>106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A451F-BD99-4B6C-9348-651DAF3C6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693859</xdr:colOff>
      <xdr:row>1</xdr:row>
      <xdr:rowOff>33336</xdr:rowOff>
    </xdr:from>
    <xdr:to>
      <xdr:col>15</xdr:col>
      <xdr:colOff>608134</xdr:colOff>
      <xdr:row>24</xdr:row>
      <xdr:rowOff>168519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4EA9EA-3ED9-4FA6-BC9F-7606916A6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88C1B-2888-4178-B8C8-BB371FCA0DB3}" name="Tabelle1" displayName="Tabelle1" ref="A1:M89" totalsRowShown="0" headerRowDxfId="14" dataDxfId="13">
  <autoFilter ref="A1:M89" xr:uid="{BBC52D60-45BB-4B79-8364-619AA8DA1860}"/>
  <sortState ref="A2:M89">
    <sortCondition ref="L1:L89"/>
  </sortState>
  <tableColumns count="13">
    <tableColumn id="1" xr3:uid="{B5BB3221-C810-4E36-98A1-1FFDB05AA70A}" name="Issue Id" dataDxfId="12"/>
    <tableColumn id="4" xr3:uid="{8C71FD7D-7000-4B6F-9940-71B990377F9D}" name="Summary" dataDxfId="11"/>
    <tableColumn id="6" xr3:uid="{0BFA7AF5-9F08-45F0-871C-E0C4A2C3A815}" name="Created" dataDxfId="10"/>
    <tableColumn id="8" xr3:uid="{6C09D980-B24E-4CF1-A0B2-A8D76948F358}" name="Resolved" dataDxfId="9"/>
    <tableColumn id="10" xr3:uid="{71BE5282-52FE-4CDF-BABF-EE9ED57DAB58}" name="Type" dataDxfId="8"/>
    <tableColumn id="16" xr3:uid="{93B5379B-19C9-4D82-BB72-F41FCA3CBD34}" name="Spent Time" dataDxfId="7"/>
    <tableColumn id="17" xr3:uid="{66DF2104-3B98-48EB-B9F4-84C6190FEA3B}" name="Status" dataDxfId="6"/>
    <tableColumn id="18" xr3:uid="{10E0A3CB-EA09-4628-8578-EC7D8A57FA13}" name="Estimation" dataDxfId="5"/>
    <tableColumn id="20" xr3:uid="{19EF2522-4107-42E7-8535-4DBDD176EB91}" name="RUP Workflow" dataDxfId="4"/>
    <tableColumn id="21" xr3:uid="{7403549C-A049-4502-92CD-6E99F7F39D92}" name="RUP Phase" dataDxfId="3"/>
    <tableColumn id="22" xr3:uid="{6D3EDEDE-CAC0-43E2-89C6-1892A4A321FB}" name="Description" dataDxfId="2"/>
    <tableColumn id="24" xr3:uid="{17AD8637-AC76-401F-B3AF-11CD3AF42077}" name="Ucs" dataDxfId="1"/>
    <tableColumn id="25" xr3:uid="{09A298B9-E5FC-40C8-9DFE-84C98EDDD65B}" name="Ucs2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B88" workbookViewId="0">
      <selection activeCell="C94" sqref="C94"/>
    </sheetView>
  </sheetViews>
  <sheetFormatPr baseColWidth="10" defaultColWidth="9.140625" defaultRowHeight="15" x14ac:dyDescent="0.25"/>
  <cols>
    <col min="1" max="1" width="9.85546875" style="1" customWidth="1"/>
    <col min="2" max="2" width="22.7109375" style="2" customWidth="1"/>
    <col min="3" max="3" width="11.42578125" style="1" bestFit="1" customWidth="1"/>
    <col min="4" max="4" width="11.28515625" style="1" customWidth="1"/>
    <col min="5" max="5" width="9.140625" style="1"/>
    <col min="6" max="6" width="13.140625" style="1" customWidth="1"/>
    <col min="7" max="7" width="9.140625" style="1"/>
    <col min="8" max="8" width="12.5703125" style="1" customWidth="1"/>
    <col min="9" max="9" width="22" style="2" customWidth="1"/>
    <col min="10" max="10" width="12.7109375" style="1" bestFit="1" customWidth="1"/>
    <col min="11" max="11" width="57.5703125" style="2" customWidth="1"/>
    <col min="12" max="13" width="25.28515625" style="1" bestFit="1" customWidth="1"/>
    <col min="14" max="16384" width="9.140625" style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236</v>
      </c>
      <c r="M1" s="1" t="s">
        <v>246</v>
      </c>
    </row>
    <row r="2" spans="1:13" x14ac:dyDescent="0.25">
      <c r="A2" s="1" t="s">
        <v>210</v>
      </c>
      <c r="B2" s="2" t="s">
        <v>211</v>
      </c>
      <c r="C2" s="3">
        <v>44119.565072534722</v>
      </c>
      <c r="D2" s="3">
        <v>44123.904014305554</v>
      </c>
      <c r="E2" s="1" t="s">
        <v>14</v>
      </c>
      <c r="F2" s="1">
        <v>60</v>
      </c>
      <c r="G2" s="1" t="s">
        <v>38</v>
      </c>
      <c r="H2" s="1">
        <v>60</v>
      </c>
      <c r="I2" s="2" t="s">
        <v>39</v>
      </c>
      <c r="J2" s="1" t="s">
        <v>22</v>
      </c>
      <c r="K2" s="2" t="s">
        <v>12</v>
      </c>
      <c r="L2" s="1" t="s">
        <v>245</v>
      </c>
    </row>
    <row r="3" spans="1:13" x14ac:dyDescent="0.25">
      <c r="A3" s="1" t="s">
        <v>193</v>
      </c>
      <c r="B3" s="2" t="s">
        <v>194</v>
      </c>
      <c r="C3" s="3">
        <v>44119.565177951386</v>
      </c>
      <c r="D3" s="3">
        <v>44123.903422511576</v>
      </c>
      <c r="E3" s="1" t="s">
        <v>14</v>
      </c>
      <c r="G3" s="1" t="s">
        <v>38</v>
      </c>
      <c r="H3" s="1">
        <v>60</v>
      </c>
      <c r="I3" s="2" t="s">
        <v>39</v>
      </c>
      <c r="J3" s="1" t="s">
        <v>22</v>
      </c>
      <c r="K3" s="2" t="s">
        <v>12</v>
      </c>
      <c r="L3" s="1" t="s">
        <v>245</v>
      </c>
    </row>
    <row r="4" spans="1:13" x14ac:dyDescent="0.25">
      <c r="A4" s="1" t="s">
        <v>195</v>
      </c>
      <c r="B4" s="2" t="s">
        <v>196</v>
      </c>
      <c r="C4" s="3">
        <v>44119.565411041665</v>
      </c>
      <c r="D4" s="3">
        <v>44131.361403784722</v>
      </c>
      <c r="E4" s="1" t="s">
        <v>14</v>
      </c>
      <c r="F4" s="1">
        <v>60</v>
      </c>
      <c r="G4" s="1" t="s">
        <v>38</v>
      </c>
      <c r="H4" s="1">
        <v>60</v>
      </c>
      <c r="I4" s="2" t="s">
        <v>39</v>
      </c>
      <c r="J4" s="1" t="s">
        <v>22</v>
      </c>
      <c r="K4" s="2" t="s">
        <v>12</v>
      </c>
      <c r="L4" s="1" t="s">
        <v>245</v>
      </c>
    </row>
    <row r="5" spans="1:13" ht="180" x14ac:dyDescent="0.25">
      <c r="A5" s="1" t="s">
        <v>197</v>
      </c>
      <c r="B5" s="2" t="s">
        <v>198</v>
      </c>
      <c r="C5" s="3">
        <v>44119.565733981479</v>
      </c>
      <c r="D5" s="3">
        <v>44123.903228252311</v>
      </c>
      <c r="E5" s="1" t="s">
        <v>14</v>
      </c>
      <c r="F5" s="1">
        <v>120</v>
      </c>
      <c r="G5" s="1" t="s">
        <v>38</v>
      </c>
      <c r="H5" s="1">
        <v>180</v>
      </c>
      <c r="I5" s="2" t="s">
        <v>39</v>
      </c>
      <c r="J5" s="1" t="s">
        <v>22</v>
      </c>
      <c r="K5" s="2" t="s">
        <v>199</v>
      </c>
      <c r="L5" s="1" t="s">
        <v>245</v>
      </c>
    </row>
    <row r="6" spans="1:13" ht="45" x14ac:dyDescent="0.25">
      <c r="A6" s="1" t="s">
        <v>163</v>
      </c>
      <c r="B6" s="2" t="s">
        <v>164</v>
      </c>
      <c r="C6" s="3">
        <v>44122.876333726854</v>
      </c>
      <c r="D6" s="3">
        <v>44139.941094942129</v>
      </c>
      <c r="E6" s="1" t="s">
        <v>32</v>
      </c>
      <c r="F6" s="1">
        <v>60</v>
      </c>
      <c r="G6" s="1" t="s">
        <v>38</v>
      </c>
      <c r="H6" s="1">
        <v>300</v>
      </c>
      <c r="I6" s="2" t="s">
        <v>21</v>
      </c>
      <c r="J6" s="1" t="s">
        <v>22</v>
      </c>
      <c r="K6" s="2" t="s">
        <v>12</v>
      </c>
      <c r="L6" s="1" t="s">
        <v>245</v>
      </c>
    </row>
    <row r="7" spans="1:13" ht="45" x14ac:dyDescent="0.25">
      <c r="A7" s="1" t="s">
        <v>161</v>
      </c>
      <c r="B7" s="2" t="s">
        <v>162</v>
      </c>
      <c r="C7" s="3">
        <v>44122.876726967595</v>
      </c>
      <c r="D7" s="3">
        <v>44139.941113171299</v>
      </c>
      <c r="E7" s="1" t="s">
        <v>32</v>
      </c>
      <c r="F7" s="1">
        <v>68</v>
      </c>
      <c r="G7" s="1" t="s">
        <v>38</v>
      </c>
      <c r="H7" s="1">
        <v>480</v>
      </c>
      <c r="I7" s="2" t="s">
        <v>21</v>
      </c>
      <c r="J7" s="1" t="s">
        <v>22</v>
      </c>
      <c r="K7" s="2" t="s">
        <v>12</v>
      </c>
      <c r="L7" s="1" t="s">
        <v>245</v>
      </c>
    </row>
    <row r="8" spans="1:13" ht="30" x14ac:dyDescent="0.25">
      <c r="A8" s="1" t="s">
        <v>159</v>
      </c>
      <c r="B8" s="2" t="s">
        <v>160</v>
      </c>
      <c r="C8" s="3">
        <v>44122.876921805553</v>
      </c>
      <c r="D8" s="3">
        <v>44139.941132581022</v>
      </c>
      <c r="E8" s="1" t="s">
        <v>32</v>
      </c>
      <c r="G8" s="1" t="s">
        <v>38</v>
      </c>
      <c r="I8" s="2" t="s">
        <v>21</v>
      </c>
      <c r="J8" s="1" t="s">
        <v>22</v>
      </c>
      <c r="K8" s="2" t="s">
        <v>12</v>
      </c>
      <c r="L8" s="1" t="s">
        <v>245</v>
      </c>
    </row>
    <row r="9" spans="1:13" x14ac:dyDescent="0.25">
      <c r="A9" s="1" t="s">
        <v>157</v>
      </c>
      <c r="B9" s="2" t="s">
        <v>158</v>
      </c>
      <c r="C9" s="3">
        <v>44122.87711465278</v>
      </c>
      <c r="D9" s="3">
        <v>44139.941152071762</v>
      </c>
      <c r="E9" s="1" t="s">
        <v>32</v>
      </c>
      <c r="G9" s="1" t="s">
        <v>38</v>
      </c>
      <c r="I9" s="2" t="s">
        <v>21</v>
      </c>
      <c r="J9" s="1" t="s">
        <v>22</v>
      </c>
      <c r="K9" s="2" t="s">
        <v>12</v>
      </c>
      <c r="L9" s="1" t="s">
        <v>245</v>
      </c>
    </row>
    <row r="10" spans="1:13" ht="30" x14ac:dyDescent="0.25">
      <c r="A10" s="1" t="s">
        <v>224</v>
      </c>
      <c r="B10" s="2" t="s">
        <v>225</v>
      </c>
      <c r="C10" s="3">
        <v>44122.878225729168</v>
      </c>
      <c r="D10" s="3">
        <v>44122.896872650461</v>
      </c>
      <c r="E10" s="1" t="s">
        <v>32</v>
      </c>
      <c r="F10" s="1">
        <v>90</v>
      </c>
      <c r="G10" s="1" t="s">
        <v>38</v>
      </c>
      <c r="H10" s="1">
        <v>60</v>
      </c>
      <c r="I10" s="2" t="s">
        <v>226</v>
      </c>
      <c r="J10" s="1" t="s">
        <v>22</v>
      </c>
      <c r="K10" s="2" t="s">
        <v>12</v>
      </c>
      <c r="L10" s="1" t="s">
        <v>245</v>
      </c>
    </row>
    <row r="11" spans="1:13" ht="30" x14ac:dyDescent="0.25">
      <c r="A11" s="1" t="s">
        <v>155</v>
      </c>
      <c r="B11" s="2" t="s">
        <v>156</v>
      </c>
      <c r="C11" s="3">
        <v>44124.476912615741</v>
      </c>
      <c r="D11" s="3">
        <v>44139.941168900463</v>
      </c>
      <c r="E11" s="1" t="s">
        <v>32</v>
      </c>
      <c r="G11" s="1" t="s">
        <v>38</v>
      </c>
      <c r="H11" s="1">
        <v>180</v>
      </c>
      <c r="I11" s="2" t="s">
        <v>21</v>
      </c>
      <c r="J11" s="1" t="s">
        <v>22</v>
      </c>
      <c r="K11" s="2" t="s">
        <v>12</v>
      </c>
      <c r="L11" s="1" t="s">
        <v>245</v>
      </c>
    </row>
    <row r="12" spans="1:13" ht="135" x14ac:dyDescent="0.25">
      <c r="A12" s="1" t="s">
        <v>229</v>
      </c>
      <c r="B12" s="2" t="s">
        <v>230</v>
      </c>
      <c r="C12" s="3">
        <v>44128.875411458335</v>
      </c>
      <c r="D12" s="3">
        <v>44131.444362152775</v>
      </c>
      <c r="E12" s="1" t="s">
        <v>14</v>
      </c>
      <c r="G12" s="1" t="s">
        <v>38</v>
      </c>
      <c r="H12" s="1">
        <v>180</v>
      </c>
      <c r="I12" s="2" t="s">
        <v>39</v>
      </c>
      <c r="J12" s="1" t="s">
        <v>22</v>
      </c>
      <c r="K12" s="2" t="s">
        <v>231</v>
      </c>
      <c r="L12" s="1" t="s">
        <v>245</v>
      </c>
    </row>
    <row r="13" spans="1:13" ht="30" x14ac:dyDescent="0.25">
      <c r="A13" s="1" t="s">
        <v>227</v>
      </c>
      <c r="B13" s="2" t="s">
        <v>228</v>
      </c>
      <c r="C13" s="3">
        <v>44131.436334710648</v>
      </c>
      <c r="D13" s="3">
        <v>44138.414378923611</v>
      </c>
      <c r="E13" s="1" t="s">
        <v>32</v>
      </c>
      <c r="F13" s="1">
        <v>120</v>
      </c>
      <c r="G13" s="1" t="s">
        <v>38</v>
      </c>
      <c r="H13" s="1">
        <v>120</v>
      </c>
      <c r="I13" s="2" t="s">
        <v>226</v>
      </c>
      <c r="J13" s="1" t="s">
        <v>22</v>
      </c>
      <c r="K13" s="2" t="s">
        <v>12</v>
      </c>
      <c r="L13" s="1" t="s">
        <v>245</v>
      </c>
    </row>
    <row r="14" spans="1:13" ht="30" x14ac:dyDescent="0.25">
      <c r="A14" s="1" t="s">
        <v>232</v>
      </c>
      <c r="B14" s="2" t="s">
        <v>233</v>
      </c>
      <c r="C14" s="3">
        <v>44131.446831145833</v>
      </c>
      <c r="D14" s="3">
        <v>44134.492613263887</v>
      </c>
      <c r="E14" s="1" t="s">
        <v>32</v>
      </c>
      <c r="F14" s="1">
        <v>261</v>
      </c>
      <c r="G14" s="1" t="s">
        <v>38</v>
      </c>
      <c r="H14" s="1">
        <v>480</v>
      </c>
      <c r="I14" s="2" t="s">
        <v>52</v>
      </c>
      <c r="J14" s="1" t="s">
        <v>22</v>
      </c>
      <c r="K14" s="2" t="s">
        <v>12</v>
      </c>
      <c r="L14" s="1" t="s">
        <v>245</v>
      </c>
    </row>
    <row r="15" spans="1:13" x14ac:dyDescent="0.25">
      <c r="A15" s="1" t="s">
        <v>167</v>
      </c>
      <c r="B15" s="2" t="s">
        <v>168</v>
      </c>
      <c r="C15" s="3">
        <v>44131.449441631943</v>
      </c>
      <c r="D15" s="3">
        <v>44138.053840775465</v>
      </c>
      <c r="E15" s="1" t="s">
        <v>32</v>
      </c>
      <c r="F15" s="1">
        <v>493</v>
      </c>
      <c r="G15" s="1" t="s">
        <v>38</v>
      </c>
      <c r="H15" s="1">
        <v>180</v>
      </c>
      <c r="I15" s="2" t="s">
        <v>16</v>
      </c>
      <c r="J15" s="1" t="s">
        <v>22</v>
      </c>
      <c r="K15" s="2" t="s">
        <v>12</v>
      </c>
      <c r="L15" s="1" t="s">
        <v>245</v>
      </c>
    </row>
    <row r="16" spans="1:13" x14ac:dyDescent="0.25">
      <c r="A16" s="1" t="s">
        <v>139</v>
      </c>
      <c r="B16" s="2" t="s">
        <v>140</v>
      </c>
      <c r="C16" s="3">
        <v>44138.523156261574</v>
      </c>
      <c r="D16" s="3">
        <v>44142.002876736115</v>
      </c>
      <c r="E16" s="1" t="s">
        <v>136</v>
      </c>
      <c r="G16" s="1" t="s">
        <v>38</v>
      </c>
      <c r="I16" s="2" t="s">
        <v>52</v>
      </c>
      <c r="J16" s="1" t="s">
        <v>17</v>
      </c>
      <c r="K16" s="2" t="s">
        <v>12</v>
      </c>
      <c r="L16" s="1" t="s">
        <v>245</v>
      </c>
    </row>
    <row r="17" spans="1:12" x14ac:dyDescent="0.25">
      <c r="A17" s="1" t="s">
        <v>137</v>
      </c>
      <c r="B17" s="2" t="s">
        <v>138</v>
      </c>
      <c r="C17" s="3">
        <v>44138.52432837963</v>
      </c>
      <c r="D17" s="3">
        <v>44142.010346539355</v>
      </c>
      <c r="E17" s="1" t="s">
        <v>136</v>
      </c>
      <c r="G17" s="1" t="s">
        <v>38</v>
      </c>
      <c r="I17" s="2" t="s">
        <v>52</v>
      </c>
      <c r="J17" s="1" t="s">
        <v>17</v>
      </c>
      <c r="K17" s="2" t="s">
        <v>12</v>
      </c>
      <c r="L17" s="1" t="s">
        <v>245</v>
      </c>
    </row>
    <row r="18" spans="1:12" ht="180" x14ac:dyDescent="0.25">
      <c r="A18" s="1" t="s">
        <v>131</v>
      </c>
      <c r="B18" s="2" t="s">
        <v>132</v>
      </c>
      <c r="C18" s="3">
        <v>44140.870806284722</v>
      </c>
      <c r="D18" s="3">
        <v>44141.804819988429</v>
      </c>
      <c r="E18" s="1" t="s">
        <v>14</v>
      </c>
      <c r="F18" s="1">
        <v>120</v>
      </c>
      <c r="G18" s="1" t="s">
        <v>38</v>
      </c>
      <c r="I18" s="2" t="s">
        <v>39</v>
      </c>
      <c r="J18" s="1" t="s">
        <v>40</v>
      </c>
      <c r="K18" s="2" t="s">
        <v>133</v>
      </c>
      <c r="L18" s="1" t="s">
        <v>245</v>
      </c>
    </row>
    <row r="19" spans="1:12" x14ac:dyDescent="0.25">
      <c r="A19" s="1" t="s">
        <v>128</v>
      </c>
      <c r="B19" s="2" t="s">
        <v>129</v>
      </c>
      <c r="C19" s="3">
        <v>44140.872256574075</v>
      </c>
      <c r="D19" s="3">
        <v>44143.973533773147</v>
      </c>
      <c r="E19" s="1" t="s">
        <v>14</v>
      </c>
      <c r="F19" s="1">
        <v>270</v>
      </c>
      <c r="G19" s="1" t="s">
        <v>38</v>
      </c>
      <c r="H19" s="1">
        <v>180</v>
      </c>
      <c r="I19" s="2" t="s">
        <v>127</v>
      </c>
      <c r="J19" s="1" t="s">
        <v>17</v>
      </c>
      <c r="K19" s="2" t="s">
        <v>130</v>
      </c>
      <c r="L19" s="1" t="s">
        <v>245</v>
      </c>
    </row>
    <row r="20" spans="1:12" x14ac:dyDescent="0.25">
      <c r="A20" s="1" t="s">
        <v>117</v>
      </c>
      <c r="B20" s="2" t="s">
        <v>118</v>
      </c>
      <c r="C20" s="3">
        <v>44145.54849158565</v>
      </c>
      <c r="D20" s="3">
        <v>44148.923362581016</v>
      </c>
      <c r="E20" s="1" t="s">
        <v>14</v>
      </c>
      <c r="F20" s="1">
        <v>247</v>
      </c>
      <c r="G20" s="1" t="s">
        <v>38</v>
      </c>
      <c r="H20" s="1">
        <v>240</v>
      </c>
      <c r="I20" s="2" t="s">
        <v>16</v>
      </c>
      <c r="J20" s="1" t="s">
        <v>17</v>
      </c>
      <c r="K20" s="2" t="s">
        <v>12</v>
      </c>
      <c r="L20" s="1" t="s">
        <v>245</v>
      </c>
    </row>
    <row r="21" spans="1:12" x14ac:dyDescent="0.25">
      <c r="A21" s="1" t="s">
        <v>107</v>
      </c>
      <c r="B21" s="2" t="s">
        <v>108</v>
      </c>
      <c r="C21" s="3">
        <v>44145.548804664351</v>
      </c>
      <c r="D21" s="3">
        <v>44205.671633310187</v>
      </c>
      <c r="E21" s="1" t="s">
        <v>14</v>
      </c>
      <c r="F21" s="1">
        <v>1478</v>
      </c>
      <c r="G21" s="1" t="s">
        <v>38</v>
      </c>
      <c r="H21" s="1">
        <v>240</v>
      </c>
      <c r="I21" s="2" t="s">
        <v>16</v>
      </c>
      <c r="J21" s="1" t="s">
        <v>109</v>
      </c>
      <c r="K21" s="2" t="s">
        <v>12</v>
      </c>
      <c r="L21" s="1" t="s">
        <v>245</v>
      </c>
    </row>
    <row r="22" spans="1:12" x14ac:dyDescent="0.25">
      <c r="A22" s="1" t="s">
        <v>113</v>
      </c>
      <c r="B22" s="2" t="s">
        <v>114</v>
      </c>
      <c r="C22" s="3">
        <v>44145.549388935186</v>
      </c>
      <c r="D22" s="3">
        <v>44154.788819768517</v>
      </c>
      <c r="E22" s="1" t="s">
        <v>32</v>
      </c>
      <c r="F22" s="1">
        <v>139</v>
      </c>
      <c r="G22" s="1" t="s">
        <v>38</v>
      </c>
      <c r="H22" s="1">
        <v>240</v>
      </c>
      <c r="I22" s="2" t="s">
        <v>16</v>
      </c>
      <c r="J22" s="1" t="s">
        <v>109</v>
      </c>
      <c r="K22" s="2" t="s">
        <v>12</v>
      </c>
      <c r="L22" s="1" t="s">
        <v>245</v>
      </c>
    </row>
    <row r="23" spans="1:12" ht="45" x14ac:dyDescent="0.25">
      <c r="A23" s="1" t="s">
        <v>115</v>
      </c>
      <c r="B23" s="2" t="s">
        <v>116</v>
      </c>
      <c r="C23" s="3">
        <v>44145.549947453706</v>
      </c>
      <c r="D23" s="3">
        <v>44148.92480148148</v>
      </c>
      <c r="E23" s="1" t="s">
        <v>14</v>
      </c>
      <c r="F23" s="1">
        <v>480</v>
      </c>
      <c r="G23" s="1" t="s">
        <v>38</v>
      </c>
      <c r="H23" s="1">
        <v>180</v>
      </c>
      <c r="I23" s="2" t="s">
        <v>52</v>
      </c>
      <c r="J23" s="1" t="s">
        <v>40</v>
      </c>
      <c r="K23" s="2" t="s">
        <v>12</v>
      </c>
      <c r="L23" s="1" t="s">
        <v>245</v>
      </c>
    </row>
    <row r="24" spans="1:12" x14ac:dyDescent="0.25">
      <c r="A24" s="1" t="s">
        <v>123</v>
      </c>
      <c r="B24" s="2" t="s">
        <v>124</v>
      </c>
      <c r="C24" s="3">
        <v>44145.886031435184</v>
      </c>
      <c r="D24" s="3">
        <v>44145.922795856481</v>
      </c>
      <c r="E24" s="1" t="s">
        <v>14</v>
      </c>
      <c r="F24" s="1">
        <v>30</v>
      </c>
      <c r="G24" s="1" t="s">
        <v>38</v>
      </c>
      <c r="H24" s="1">
        <v>60</v>
      </c>
      <c r="I24" s="2" t="s">
        <v>39</v>
      </c>
      <c r="J24" s="1" t="s">
        <v>40</v>
      </c>
      <c r="K24" s="2" t="s">
        <v>12</v>
      </c>
      <c r="L24" s="1" t="s">
        <v>245</v>
      </c>
    </row>
    <row r="25" spans="1:12" ht="120" x14ac:dyDescent="0.25">
      <c r="A25" s="1" t="s">
        <v>55</v>
      </c>
      <c r="B25" s="2" t="s">
        <v>56</v>
      </c>
      <c r="C25" s="3">
        <v>44295.961349409721</v>
      </c>
      <c r="D25" s="3"/>
      <c r="E25" s="1" t="s">
        <v>28</v>
      </c>
      <c r="G25" s="1" t="s">
        <v>20</v>
      </c>
      <c r="H25" s="1">
        <v>120</v>
      </c>
      <c r="I25" s="2" t="s">
        <v>52</v>
      </c>
      <c r="J25" s="1" t="s">
        <v>53</v>
      </c>
      <c r="K25" s="2" t="s">
        <v>57</v>
      </c>
      <c r="L25" s="1" t="s">
        <v>245</v>
      </c>
    </row>
    <row r="26" spans="1:12" ht="30" x14ac:dyDescent="0.25">
      <c r="A26" s="1" t="s">
        <v>26</v>
      </c>
      <c r="B26" s="2" t="s">
        <v>27</v>
      </c>
      <c r="C26" s="3">
        <v>44295.963385694442</v>
      </c>
      <c r="D26" s="3"/>
      <c r="E26" s="1" t="s">
        <v>28</v>
      </c>
      <c r="G26" s="1" t="s">
        <v>20</v>
      </c>
      <c r="H26" s="1">
        <v>60</v>
      </c>
      <c r="I26" s="2" t="s">
        <v>16</v>
      </c>
      <c r="J26" s="1" t="s">
        <v>17</v>
      </c>
      <c r="K26" s="2" t="s">
        <v>29</v>
      </c>
      <c r="L26" s="1" t="s">
        <v>245</v>
      </c>
    </row>
    <row r="27" spans="1:12" x14ac:dyDescent="0.25">
      <c r="A27" s="1" t="s">
        <v>42</v>
      </c>
      <c r="B27" s="2" t="s">
        <v>43</v>
      </c>
      <c r="C27" s="3">
        <v>44295.978528969907</v>
      </c>
      <c r="D27" s="3">
        <v>44308.998517430555</v>
      </c>
      <c r="E27" s="1" t="s">
        <v>28</v>
      </c>
      <c r="F27" s="1">
        <v>180</v>
      </c>
      <c r="G27" s="1" t="s">
        <v>38</v>
      </c>
      <c r="H27" s="1">
        <v>60</v>
      </c>
      <c r="I27" s="2" t="s">
        <v>39</v>
      </c>
      <c r="J27" s="1" t="s">
        <v>40</v>
      </c>
      <c r="K27" s="2" t="s">
        <v>44</v>
      </c>
      <c r="L27" s="1" t="s">
        <v>245</v>
      </c>
    </row>
    <row r="28" spans="1:12" x14ac:dyDescent="0.25">
      <c r="A28" s="1" t="s">
        <v>45</v>
      </c>
      <c r="B28" s="2" t="s">
        <v>46</v>
      </c>
      <c r="C28" s="3">
        <v>44295.978968692129</v>
      </c>
      <c r="D28" s="3"/>
      <c r="E28" s="1" t="s">
        <v>28</v>
      </c>
      <c r="G28" s="1" t="s">
        <v>20</v>
      </c>
      <c r="H28" s="1">
        <v>60</v>
      </c>
      <c r="I28" s="2" t="s">
        <v>39</v>
      </c>
      <c r="J28" s="1" t="s">
        <v>40</v>
      </c>
      <c r="K28" s="2" t="s">
        <v>41</v>
      </c>
      <c r="L28" s="1" t="s">
        <v>245</v>
      </c>
    </row>
    <row r="29" spans="1:12" x14ac:dyDescent="0.25">
      <c r="A29" s="1" t="s">
        <v>36</v>
      </c>
      <c r="B29" s="2" t="s">
        <v>37</v>
      </c>
      <c r="C29" s="3">
        <v>44295.979473298612</v>
      </c>
      <c r="D29" s="3">
        <v>44308.998539490742</v>
      </c>
      <c r="E29" s="1" t="s">
        <v>28</v>
      </c>
      <c r="F29" s="1">
        <v>60</v>
      </c>
      <c r="G29" s="1" t="s">
        <v>38</v>
      </c>
      <c r="H29" s="1">
        <v>60</v>
      </c>
      <c r="I29" s="2" t="s">
        <v>39</v>
      </c>
      <c r="J29" s="1" t="s">
        <v>40</v>
      </c>
      <c r="K29" s="2" t="s">
        <v>41</v>
      </c>
      <c r="L29" s="1" t="s">
        <v>245</v>
      </c>
    </row>
    <row r="30" spans="1:12" x14ac:dyDescent="0.25">
      <c r="A30" s="1" t="s">
        <v>92</v>
      </c>
      <c r="B30" s="2" t="s">
        <v>93</v>
      </c>
      <c r="C30" s="3">
        <v>44295.980063796298</v>
      </c>
      <c r="D30" s="3">
        <v>44297.414491134259</v>
      </c>
      <c r="E30" s="1" t="s">
        <v>32</v>
      </c>
      <c r="F30" s="1">
        <v>60</v>
      </c>
      <c r="G30" s="1" t="s">
        <v>38</v>
      </c>
      <c r="H30" s="1">
        <v>60</v>
      </c>
      <c r="I30" s="2" t="s">
        <v>39</v>
      </c>
      <c r="J30" s="1" t="s">
        <v>40</v>
      </c>
      <c r="K30" s="2" t="s">
        <v>12</v>
      </c>
      <c r="L30" s="1" t="s">
        <v>245</v>
      </c>
    </row>
    <row r="31" spans="1:12" x14ac:dyDescent="0.25">
      <c r="A31" s="1" t="s">
        <v>94</v>
      </c>
      <c r="B31" s="2" t="s">
        <v>93</v>
      </c>
      <c r="C31" s="3">
        <v>44295.980472025461</v>
      </c>
      <c r="D31" s="3">
        <v>44297.414468344905</v>
      </c>
      <c r="E31" s="1" t="s">
        <v>32</v>
      </c>
      <c r="F31" s="1">
        <v>60</v>
      </c>
      <c r="G31" s="1" t="s">
        <v>38</v>
      </c>
      <c r="H31" s="1">
        <v>60</v>
      </c>
      <c r="I31" s="2" t="s">
        <v>39</v>
      </c>
      <c r="J31" s="1" t="s">
        <v>40</v>
      </c>
      <c r="K31" s="2" t="s">
        <v>12</v>
      </c>
      <c r="L31" s="1" t="s">
        <v>245</v>
      </c>
    </row>
    <row r="32" spans="1:12" x14ac:dyDescent="0.25">
      <c r="A32" s="1" t="s">
        <v>95</v>
      </c>
      <c r="B32" s="2" t="s">
        <v>96</v>
      </c>
      <c r="C32" s="3">
        <v>44295.980906689816</v>
      </c>
      <c r="D32" s="3">
        <v>44297.414297488423</v>
      </c>
      <c r="E32" s="1" t="s">
        <v>32</v>
      </c>
      <c r="F32" s="1">
        <v>30</v>
      </c>
      <c r="G32" s="1" t="s">
        <v>38</v>
      </c>
      <c r="H32" s="1">
        <v>30</v>
      </c>
      <c r="I32" s="2" t="s">
        <v>39</v>
      </c>
      <c r="J32" s="1" t="s">
        <v>17</v>
      </c>
      <c r="K32" s="2" t="s">
        <v>12</v>
      </c>
      <c r="L32" s="1" t="s">
        <v>245</v>
      </c>
    </row>
    <row r="33" spans="1:12" x14ac:dyDescent="0.25">
      <c r="A33" s="1" t="s">
        <v>103</v>
      </c>
      <c r="B33" s="2" t="s">
        <v>104</v>
      </c>
      <c r="C33" s="3">
        <v>44296.99183240741</v>
      </c>
      <c r="D33" s="3">
        <v>44296.992077488423</v>
      </c>
      <c r="E33" s="1" t="s">
        <v>14</v>
      </c>
      <c r="F33" s="1">
        <v>30</v>
      </c>
      <c r="G33" s="1" t="s">
        <v>38</v>
      </c>
      <c r="H33" s="1">
        <v>30</v>
      </c>
      <c r="I33" s="2" t="s">
        <v>39</v>
      </c>
      <c r="J33" s="1" t="s">
        <v>17</v>
      </c>
      <c r="K33" s="2" t="s">
        <v>12</v>
      </c>
      <c r="L33" s="1" t="s">
        <v>245</v>
      </c>
    </row>
    <row r="34" spans="1:12" ht="30" x14ac:dyDescent="0.25">
      <c r="A34" s="1" t="s">
        <v>79</v>
      </c>
      <c r="B34" s="2" t="s">
        <v>80</v>
      </c>
      <c r="C34" s="3">
        <v>44298.688657708335</v>
      </c>
      <c r="D34" s="3">
        <v>44298.688992847223</v>
      </c>
      <c r="E34" s="1" t="s">
        <v>32</v>
      </c>
      <c r="F34" s="1">
        <v>270</v>
      </c>
      <c r="G34" s="1" t="s">
        <v>38</v>
      </c>
      <c r="H34" s="1">
        <v>360</v>
      </c>
      <c r="I34" s="2" t="s">
        <v>39</v>
      </c>
      <c r="J34" s="1" t="s">
        <v>40</v>
      </c>
      <c r="K34" s="2" t="s">
        <v>12</v>
      </c>
      <c r="L34" s="1" t="s">
        <v>245</v>
      </c>
    </row>
    <row r="35" spans="1:12" x14ac:dyDescent="0.25">
      <c r="A35" s="1" t="s">
        <v>69</v>
      </c>
      <c r="B35" s="2" t="s">
        <v>70</v>
      </c>
      <c r="C35" s="3">
        <v>44306.094812453703</v>
      </c>
      <c r="D35" s="3">
        <v>44306.094878657408</v>
      </c>
      <c r="E35" s="1" t="s">
        <v>32</v>
      </c>
      <c r="F35" s="1">
        <v>60</v>
      </c>
      <c r="G35" s="1" t="s">
        <v>38</v>
      </c>
      <c r="H35" s="1">
        <v>90</v>
      </c>
      <c r="I35" s="2" t="s">
        <v>39</v>
      </c>
      <c r="J35" s="1" t="s">
        <v>40</v>
      </c>
      <c r="K35" s="2" t="s">
        <v>12</v>
      </c>
      <c r="L35" s="1" t="s">
        <v>245</v>
      </c>
    </row>
    <row r="36" spans="1:12" x14ac:dyDescent="0.25">
      <c r="A36" s="1" t="s">
        <v>11</v>
      </c>
      <c r="B36" s="2" t="s">
        <v>13</v>
      </c>
      <c r="C36" s="3">
        <v>44308.909335428238</v>
      </c>
      <c r="D36" s="3"/>
      <c r="E36" s="1" t="s">
        <v>14</v>
      </c>
      <c r="G36" s="1" t="s">
        <v>15</v>
      </c>
      <c r="H36" s="1">
        <v>240</v>
      </c>
      <c r="I36" s="2" t="s">
        <v>16</v>
      </c>
      <c r="J36" s="1" t="s">
        <v>17</v>
      </c>
      <c r="K36" s="2" t="s">
        <v>12</v>
      </c>
      <c r="L36" s="1" t="s">
        <v>245</v>
      </c>
    </row>
    <row r="37" spans="1:12" ht="30" x14ac:dyDescent="0.25">
      <c r="A37" s="1" t="s">
        <v>30</v>
      </c>
      <c r="B37" s="2" t="s">
        <v>31</v>
      </c>
      <c r="C37" s="3">
        <v>44309.585016770834</v>
      </c>
      <c r="D37" s="3"/>
      <c r="E37" s="1" t="s">
        <v>32</v>
      </c>
      <c r="G37" s="1" t="s">
        <v>20</v>
      </c>
      <c r="H37" s="1">
        <v>300</v>
      </c>
      <c r="I37" s="2" t="s">
        <v>16</v>
      </c>
      <c r="J37" s="1" t="s">
        <v>17</v>
      </c>
      <c r="K37" s="2" t="s">
        <v>33</v>
      </c>
      <c r="L37" s="1" t="s">
        <v>245</v>
      </c>
    </row>
    <row r="38" spans="1:12" x14ac:dyDescent="0.25">
      <c r="A38" s="1" t="s">
        <v>200</v>
      </c>
      <c r="B38" s="2" t="s">
        <v>201</v>
      </c>
      <c r="C38" s="3">
        <v>44119.563823912038</v>
      </c>
      <c r="D38" s="3">
        <v>44131.419465150466</v>
      </c>
      <c r="E38" s="1" t="s">
        <v>136</v>
      </c>
      <c r="F38" s="1">
        <v>120</v>
      </c>
      <c r="G38" s="1" t="s">
        <v>38</v>
      </c>
      <c r="H38" s="1">
        <v>300</v>
      </c>
      <c r="I38" s="2" t="s">
        <v>52</v>
      </c>
      <c r="J38" s="1" t="s">
        <v>22</v>
      </c>
      <c r="K38" s="2" t="s">
        <v>12</v>
      </c>
      <c r="L38" s="1" t="s">
        <v>238</v>
      </c>
    </row>
    <row r="39" spans="1:12" x14ac:dyDescent="0.25">
      <c r="A39" s="1" t="s">
        <v>180</v>
      </c>
      <c r="B39" s="2" t="s">
        <v>181</v>
      </c>
      <c r="C39" s="3">
        <v>44119.56408340278</v>
      </c>
      <c r="D39" s="3">
        <v>44124.475296064818</v>
      </c>
      <c r="E39" s="1" t="s">
        <v>14</v>
      </c>
      <c r="F39" s="1">
        <v>60</v>
      </c>
      <c r="G39" s="1" t="s">
        <v>38</v>
      </c>
      <c r="H39" s="1">
        <v>60</v>
      </c>
      <c r="I39" s="2" t="s">
        <v>52</v>
      </c>
      <c r="J39" s="1" t="s">
        <v>22</v>
      </c>
      <c r="K39" s="2" t="s">
        <v>12</v>
      </c>
      <c r="L39" s="1" t="s">
        <v>238</v>
      </c>
    </row>
    <row r="40" spans="1:12" x14ac:dyDescent="0.25">
      <c r="A40" s="1" t="s">
        <v>174</v>
      </c>
      <c r="B40" s="2" t="s">
        <v>175</v>
      </c>
      <c r="C40" s="3">
        <v>44119.56429923611</v>
      </c>
      <c r="D40" s="3">
        <v>44131.426602893516</v>
      </c>
      <c r="E40" s="1" t="s">
        <v>136</v>
      </c>
      <c r="F40" s="1">
        <v>360</v>
      </c>
      <c r="G40" s="1" t="s">
        <v>38</v>
      </c>
      <c r="H40" s="1">
        <v>480</v>
      </c>
      <c r="I40" s="2" t="s">
        <v>52</v>
      </c>
      <c r="J40" s="1" t="s">
        <v>22</v>
      </c>
      <c r="K40" s="2" t="s">
        <v>12</v>
      </c>
      <c r="L40" s="1" t="s">
        <v>238</v>
      </c>
    </row>
    <row r="41" spans="1:12" ht="135" x14ac:dyDescent="0.25">
      <c r="A41" s="1" t="s">
        <v>171</v>
      </c>
      <c r="B41" s="2" t="s">
        <v>172</v>
      </c>
      <c r="C41" s="3">
        <v>44119.564410462961</v>
      </c>
      <c r="D41" s="3">
        <v>44131.420006863424</v>
      </c>
      <c r="E41" s="1" t="s">
        <v>14</v>
      </c>
      <c r="F41" s="1">
        <v>30</v>
      </c>
      <c r="G41" s="1" t="s">
        <v>38</v>
      </c>
      <c r="H41" s="1">
        <v>60</v>
      </c>
      <c r="I41" s="2" t="s">
        <v>52</v>
      </c>
      <c r="J41" s="1" t="s">
        <v>22</v>
      </c>
      <c r="K41" s="2" t="s">
        <v>173</v>
      </c>
      <c r="L41" s="1" t="s">
        <v>238</v>
      </c>
    </row>
    <row r="42" spans="1:12" ht="30" x14ac:dyDescent="0.25">
      <c r="A42" s="1" t="s">
        <v>178</v>
      </c>
      <c r="B42" s="2" t="s">
        <v>179</v>
      </c>
      <c r="C42" s="3">
        <v>44131.437391111111</v>
      </c>
      <c r="D42" s="3">
        <v>44137.836959282409</v>
      </c>
      <c r="E42" s="1" t="s">
        <v>32</v>
      </c>
      <c r="F42" s="1">
        <v>121</v>
      </c>
      <c r="G42" s="1" t="s">
        <v>38</v>
      </c>
      <c r="H42" s="1">
        <v>180</v>
      </c>
      <c r="I42" s="2" t="s">
        <v>16</v>
      </c>
      <c r="J42" s="1" t="s">
        <v>22</v>
      </c>
      <c r="K42" s="2" t="s">
        <v>12</v>
      </c>
      <c r="L42" s="1" t="s">
        <v>238</v>
      </c>
    </row>
    <row r="43" spans="1:12" x14ac:dyDescent="0.25">
      <c r="A43" s="1" t="s">
        <v>151</v>
      </c>
      <c r="B43" s="2" t="s">
        <v>152</v>
      </c>
      <c r="C43" s="3">
        <v>44131.438700104169</v>
      </c>
      <c r="D43" s="3">
        <v>44141.917856273147</v>
      </c>
      <c r="E43" s="1" t="s">
        <v>32</v>
      </c>
      <c r="F43" s="1">
        <v>109</v>
      </c>
      <c r="G43" s="1" t="s">
        <v>38</v>
      </c>
      <c r="H43" s="1">
        <v>120</v>
      </c>
      <c r="I43" s="2" t="s">
        <v>16</v>
      </c>
      <c r="J43" s="1" t="s">
        <v>22</v>
      </c>
      <c r="K43" s="2" t="s">
        <v>12</v>
      </c>
      <c r="L43" s="1" t="s">
        <v>238</v>
      </c>
    </row>
    <row r="44" spans="1:12" ht="60" x14ac:dyDescent="0.25">
      <c r="A44" s="1" t="s">
        <v>182</v>
      </c>
      <c r="B44" s="2" t="s">
        <v>183</v>
      </c>
      <c r="C44" s="3">
        <v>44131.444162812499</v>
      </c>
      <c r="D44" s="3">
        <v>44134.744500358793</v>
      </c>
      <c r="E44" s="1" t="s">
        <v>32</v>
      </c>
      <c r="F44" s="1">
        <v>174</v>
      </c>
      <c r="G44" s="1" t="s">
        <v>38</v>
      </c>
      <c r="H44" s="1">
        <v>180</v>
      </c>
      <c r="I44" s="2" t="s">
        <v>16</v>
      </c>
      <c r="J44" s="1" t="s">
        <v>22</v>
      </c>
      <c r="K44" s="2" t="s">
        <v>184</v>
      </c>
      <c r="L44" s="1" t="s">
        <v>238</v>
      </c>
    </row>
    <row r="45" spans="1:12" x14ac:dyDescent="0.25">
      <c r="A45" s="1" t="s">
        <v>153</v>
      </c>
      <c r="B45" s="2" t="s">
        <v>154</v>
      </c>
      <c r="C45" s="3">
        <v>44139.945684699072</v>
      </c>
      <c r="D45" s="3">
        <v>44141.069858900461</v>
      </c>
      <c r="E45" s="1" t="s">
        <v>32</v>
      </c>
      <c r="F45" s="1">
        <v>311</v>
      </c>
      <c r="G45" s="1" t="s">
        <v>38</v>
      </c>
      <c r="H45" s="1">
        <v>180</v>
      </c>
      <c r="I45" s="2" t="s">
        <v>16</v>
      </c>
      <c r="J45" s="1" t="s">
        <v>17</v>
      </c>
      <c r="K45" s="2" t="s">
        <v>12</v>
      </c>
      <c r="L45" s="1" t="s">
        <v>238</v>
      </c>
    </row>
    <row r="46" spans="1:12" ht="75" x14ac:dyDescent="0.25">
      <c r="A46" s="1" t="s">
        <v>110</v>
      </c>
      <c r="B46" s="2" t="s">
        <v>111</v>
      </c>
      <c r="C46" s="3">
        <v>44139.950431238423</v>
      </c>
      <c r="D46" s="3">
        <v>44172.126441250002</v>
      </c>
      <c r="E46" s="1" t="s">
        <v>32</v>
      </c>
      <c r="F46" s="1">
        <v>210</v>
      </c>
      <c r="G46" s="1" t="s">
        <v>38</v>
      </c>
      <c r="H46" s="1">
        <v>180</v>
      </c>
      <c r="I46" s="2" t="s">
        <v>16</v>
      </c>
      <c r="J46" s="1" t="s">
        <v>17</v>
      </c>
      <c r="K46" s="2" t="s">
        <v>112</v>
      </c>
      <c r="L46" s="1" t="s">
        <v>238</v>
      </c>
    </row>
    <row r="47" spans="1:12" ht="45" x14ac:dyDescent="0.25">
      <c r="A47" s="1" t="s">
        <v>141</v>
      </c>
      <c r="B47" s="2" t="s">
        <v>142</v>
      </c>
      <c r="C47" s="3">
        <v>44139.951430717592</v>
      </c>
      <c r="D47" s="3">
        <v>44142.002372418981</v>
      </c>
      <c r="E47" s="1" t="s">
        <v>32</v>
      </c>
      <c r="F47" s="1">
        <v>206</v>
      </c>
      <c r="G47" s="1" t="s">
        <v>38</v>
      </c>
      <c r="H47" s="1">
        <v>240</v>
      </c>
      <c r="I47" s="2" t="s">
        <v>16</v>
      </c>
      <c r="J47" s="1" t="s">
        <v>17</v>
      </c>
      <c r="K47" s="2" t="s">
        <v>143</v>
      </c>
      <c r="L47" s="1" t="s">
        <v>238</v>
      </c>
    </row>
    <row r="48" spans="1:12" ht="30" x14ac:dyDescent="0.25">
      <c r="A48" s="1" t="s">
        <v>134</v>
      </c>
      <c r="B48" s="2" t="s">
        <v>135</v>
      </c>
      <c r="C48" s="3">
        <v>44139.952844120373</v>
      </c>
      <c r="D48" s="3">
        <v>44141.920119988426</v>
      </c>
      <c r="E48" s="1" t="s">
        <v>136</v>
      </c>
      <c r="F48" s="1">
        <v>60</v>
      </c>
      <c r="G48" s="1" t="s">
        <v>38</v>
      </c>
      <c r="H48" s="1">
        <v>120</v>
      </c>
      <c r="I48" s="2" t="s">
        <v>127</v>
      </c>
      <c r="J48" s="1" t="s">
        <v>17</v>
      </c>
      <c r="K48" s="2" t="s">
        <v>12</v>
      </c>
      <c r="L48" s="1" t="s">
        <v>238</v>
      </c>
    </row>
    <row r="49" spans="1:13" ht="60" x14ac:dyDescent="0.25">
      <c r="A49" s="1" t="s">
        <v>100</v>
      </c>
      <c r="B49" s="2" t="s">
        <v>101</v>
      </c>
      <c r="C49" s="3">
        <v>44295.964622581021</v>
      </c>
      <c r="D49" s="3">
        <v>44297.414060995368</v>
      </c>
      <c r="E49" s="1" t="s">
        <v>28</v>
      </c>
      <c r="F49" s="1">
        <v>90</v>
      </c>
      <c r="G49" s="1" t="s">
        <v>38</v>
      </c>
      <c r="H49" s="1">
        <v>120</v>
      </c>
      <c r="I49" s="2" t="s">
        <v>16</v>
      </c>
      <c r="J49" s="1" t="s">
        <v>17</v>
      </c>
      <c r="K49" s="2" t="s">
        <v>102</v>
      </c>
      <c r="L49" s="1" t="s">
        <v>238</v>
      </c>
      <c r="M49" s="1" t="s">
        <v>239</v>
      </c>
    </row>
    <row r="50" spans="1:13" x14ac:dyDescent="0.25">
      <c r="A50" s="1" t="s">
        <v>192</v>
      </c>
      <c r="B50" s="2" t="s">
        <v>145</v>
      </c>
      <c r="C50" s="3">
        <v>44119.564706909725</v>
      </c>
      <c r="D50" s="3">
        <v>44131.42980474537</v>
      </c>
      <c r="E50" s="1" t="s">
        <v>14</v>
      </c>
      <c r="F50" s="1">
        <v>60</v>
      </c>
      <c r="G50" s="1" t="s">
        <v>38</v>
      </c>
      <c r="H50" s="1">
        <v>60</v>
      </c>
      <c r="I50" s="2" t="s">
        <v>52</v>
      </c>
      <c r="J50" s="1" t="s">
        <v>22</v>
      </c>
      <c r="K50" s="2" t="s">
        <v>12</v>
      </c>
      <c r="L50" s="1" t="s">
        <v>244</v>
      </c>
    </row>
    <row r="51" spans="1:13" x14ac:dyDescent="0.25">
      <c r="A51" s="1" t="s">
        <v>187</v>
      </c>
      <c r="B51" s="2" t="s">
        <v>188</v>
      </c>
      <c r="C51" s="3">
        <v>44131.437756724539</v>
      </c>
      <c r="D51" s="3">
        <v>44137.836972800927</v>
      </c>
      <c r="E51" s="1" t="s">
        <v>32</v>
      </c>
      <c r="F51" s="1">
        <v>48</v>
      </c>
      <c r="G51" s="1" t="s">
        <v>38</v>
      </c>
      <c r="H51" s="1">
        <v>180</v>
      </c>
      <c r="I51" s="2" t="s">
        <v>16</v>
      </c>
      <c r="J51" s="1" t="s">
        <v>22</v>
      </c>
      <c r="K51" s="2" t="s">
        <v>12</v>
      </c>
      <c r="L51" s="1" t="s">
        <v>244</v>
      </c>
    </row>
    <row r="52" spans="1:13" ht="60" x14ac:dyDescent="0.25">
      <c r="A52" s="1" t="s">
        <v>144</v>
      </c>
      <c r="B52" s="2" t="s">
        <v>145</v>
      </c>
      <c r="C52" s="3">
        <v>44139.955733298608</v>
      </c>
      <c r="D52" s="3">
        <v>44141.982386886571</v>
      </c>
      <c r="E52" s="1" t="s">
        <v>32</v>
      </c>
      <c r="F52" s="1">
        <v>83</v>
      </c>
      <c r="G52" s="1" t="s">
        <v>38</v>
      </c>
      <c r="H52" s="1">
        <v>240</v>
      </c>
      <c r="I52" s="2" t="s">
        <v>127</v>
      </c>
      <c r="J52" s="1" t="s">
        <v>17</v>
      </c>
      <c r="K52" s="2" t="s">
        <v>146</v>
      </c>
      <c r="L52" s="1" t="s">
        <v>244</v>
      </c>
    </row>
    <row r="53" spans="1:13" x14ac:dyDescent="0.25">
      <c r="A53" s="1" t="s">
        <v>18</v>
      </c>
      <c r="B53" s="2" t="s">
        <v>19</v>
      </c>
      <c r="C53" s="3">
        <v>44145.545453877312</v>
      </c>
      <c r="D53" s="3"/>
      <c r="E53" s="1" t="s">
        <v>14</v>
      </c>
      <c r="G53" s="1" t="s">
        <v>15</v>
      </c>
      <c r="H53" s="1">
        <v>180</v>
      </c>
      <c r="I53" s="2" t="s">
        <v>16</v>
      </c>
      <c r="J53" s="1" t="s">
        <v>17</v>
      </c>
      <c r="K53" s="2" t="s">
        <v>12</v>
      </c>
      <c r="L53" s="1" t="s">
        <v>244</v>
      </c>
    </row>
    <row r="54" spans="1:13" x14ac:dyDescent="0.25">
      <c r="A54" s="1" t="s">
        <v>205</v>
      </c>
      <c r="B54" s="2" t="s">
        <v>206</v>
      </c>
      <c r="C54" s="3">
        <v>44119.563987476853</v>
      </c>
      <c r="D54" s="3">
        <v>44124.475281874998</v>
      </c>
      <c r="E54" s="1" t="s">
        <v>14</v>
      </c>
      <c r="F54" s="1">
        <v>60</v>
      </c>
      <c r="G54" s="1" t="s">
        <v>38</v>
      </c>
      <c r="H54" s="1">
        <v>120</v>
      </c>
      <c r="I54" s="2" t="s">
        <v>52</v>
      </c>
      <c r="J54" s="1" t="s">
        <v>22</v>
      </c>
      <c r="K54" s="2" t="s">
        <v>12</v>
      </c>
      <c r="L54" s="1" t="s">
        <v>239</v>
      </c>
    </row>
    <row r="55" spans="1:13" ht="45" x14ac:dyDescent="0.25">
      <c r="A55" s="1" t="s">
        <v>202</v>
      </c>
      <c r="B55" s="2" t="s">
        <v>203</v>
      </c>
      <c r="C55" s="3">
        <v>44119.564925543978</v>
      </c>
      <c r="D55" s="3">
        <v>44131.423130057869</v>
      </c>
      <c r="E55" s="1" t="s">
        <v>14</v>
      </c>
      <c r="F55" s="1">
        <v>60</v>
      </c>
      <c r="G55" s="1" t="s">
        <v>38</v>
      </c>
      <c r="H55" s="1">
        <v>120</v>
      </c>
      <c r="I55" s="2" t="s">
        <v>52</v>
      </c>
      <c r="J55" s="1" t="s">
        <v>22</v>
      </c>
      <c r="K55" s="2" t="s">
        <v>204</v>
      </c>
      <c r="L55" s="1" t="s">
        <v>239</v>
      </c>
    </row>
    <row r="56" spans="1:13" x14ac:dyDescent="0.25">
      <c r="A56" s="1" t="s">
        <v>87</v>
      </c>
      <c r="B56" s="2" t="s">
        <v>88</v>
      </c>
      <c r="C56" s="3">
        <v>44295.967106481483</v>
      </c>
      <c r="D56" s="3">
        <v>44297.414914062501</v>
      </c>
      <c r="E56" s="1" t="s">
        <v>28</v>
      </c>
      <c r="F56" s="1">
        <v>90</v>
      </c>
      <c r="G56" s="1" t="s">
        <v>38</v>
      </c>
      <c r="H56" s="1">
        <v>60</v>
      </c>
      <c r="I56" s="2" t="s">
        <v>52</v>
      </c>
      <c r="J56" s="1" t="s">
        <v>53</v>
      </c>
      <c r="K56" s="2" t="s">
        <v>12</v>
      </c>
      <c r="L56" s="1" t="s">
        <v>239</v>
      </c>
      <c r="M56" s="1" t="s">
        <v>237</v>
      </c>
    </row>
    <row r="57" spans="1:13" ht="270" x14ac:dyDescent="0.25">
      <c r="A57" s="1" t="s">
        <v>58</v>
      </c>
      <c r="B57" s="2" t="s">
        <v>59</v>
      </c>
      <c r="C57" s="3">
        <v>44295.970084270833</v>
      </c>
      <c r="D57" s="3">
        <v>44307.963154305558</v>
      </c>
      <c r="E57" s="1" t="s">
        <v>28</v>
      </c>
      <c r="G57" s="1" t="s">
        <v>38</v>
      </c>
      <c r="H57" s="1">
        <v>660</v>
      </c>
      <c r="I57" s="2" t="s">
        <v>52</v>
      </c>
      <c r="J57" s="1" t="s">
        <v>53</v>
      </c>
      <c r="K57" s="2" t="s">
        <v>60</v>
      </c>
      <c r="L57" s="1" t="s">
        <v>239</v>
      </c>
      <c r="M57" s="1" t="s">
        <v>237</v>
      </c>
    </row>
    <row r="58" spans="1:13" ht="45" x14ac:dyDescent="0.25">
      <c r="A58" s="1" t="s">
        <v>61</v>
      </c>
      <c r="B58" s="2" t="s">
        <v>62</v>
      </c>
      <c r="C58" s="3">
        <v>44295.970781631942</v>
      </c>
      <c r="D58" s="3">
        <v>44307.96308966435</v>
      </c>
      <c r="E58" s="1" t="s">
        <v>28</v>
      </c>
      <c r="F58" s="1">
        <v>120</v>
      </c>
      <c r="G58" s="1" t="s">
        <v>38</v>
      </c>
      <c r="H58" s="1">
        <v>120</v>
      </c>
      <c r="I58" s="2" t="s">
        <v>52</v>
      </c>
      <c r="J58" s="1" t="s">
        <v>53</v>
      </c>
      <c r="K58" s="2" t="s">
        <v>63</v>
      </c>
      <c r="L58" s="1" t="s">
        <v>239</v>
      </c>
      <c r="M58" s="1" t="s">
        <v>237</v>
      </c>
    </row>
    <row r="59" spans="1:13" ht="30" x14ac:dyDescent="0.25">
      <c r="A59" s="1" t="s">
        <v>76</v>
      </c>
      <c r="B59" s="2" t="s">
        <v>77</v>
      </c>
      <c r="C59" s="3">
        <v>44295.972135138887</v>
      </c>
      <c r="D59" s="3">
        <v>44299.14660078704</v>
      </c>
      <c r="E59" s="1" t="s">
        <v>28</v>
      </c>
      <c r="F59" s="1">
        <v>105</v>
      </c>
      <c r="G59" s="1" t="s">
        <v>38</v>
      </c>
      <c r="H59" s="1">
        <v>180</v>
      </c>
      <c r="I59" s="2" t="s">
        <v>52</v>
      </c>
      <c r="J59" s="1" t="s">
        <v>53</v>
      </c>
      <c r="K59" s="2" t="s">
        <v>78</v>
      </c>
      <c r="L59" s="1" t="s">
        <v>239</v>
      </c>
      <c r="M59" s="1" t="s">
        <v>237</v>
      </c>
    </row>
    <row r="60" spans="1:13" ht="60" x14ac:dyDescent="0.25">
      <c r="A60" s="1" t="s">
        <v>73</v>
      </c>
      <c r="B60" s="2" t="s">
        <v>74</v>
      </c>
      <c r="C60" s="3">
        <v>44295.973565868058</v>
      </c>
      <c r="D60" s="3">
        <v>44302.895288842592</v>
      </c>
      <c r="E60" s="1" t="s">
        <v>28</v>
      </c>
      <c r="F60" s="1">
        <v>190</v>
      </c>
      <c r="G60" s="1" t="s">
        <v>38</v>
      </c>
      <c r="H60" s="1">
        <v>180</v>
      </c>
      <c r="I60" s="2" t="s">
        <v>52</v>
      </c>
      <c r="J60" s="1" t="s">
        <v>53</v>
      </c>
      <c r="K60" s="2" t="s">
        <v>75</v>
      </c>
      <c r="L60" s="1" t="s">
        <v>239</v>
      </c>
      <c r="M60" s="1" t="s">
        <v>237</v>
      </c>
    </row>
    <row r="61" spans="1:13" ht="45" x14ac:dyDescent="0.25">
      <c r="A61" s="1" t="s">
        <v>66</v>
      </c>
      <c r="B61" s="2" t="s">
        <v>67</v>
      </c>
      <c r="C61" s="3">
        <v>44295.974316562497</v>
      </c>
      <c r="D61" s="3">
        <v>44306.566397569448</v>
      </c>
      <c r="E61" s="1" t="s">
        <v>28</v>
      </c>
      <c r="F61" s="1">
        <v>130</v>
      </c>
      <c r="G61" s="1" t="s">
        <v>38</v>
      </c>
      <c r="H61" s="1">
        <v>180</v>
      </c>
      <c r="I61" s="2" t="s">
        <v>52</v>
      </c>
      <c r="J61" s="1" t="s">
        <v>53</v>
      </c>
      <c r="K61" s="2" t="s">
        <v>68</v>
      </c>
      <c r="L61" s="1" t="s">
        <v>239</v>
      </c>
      <c r="M61" s="1" t="s">
        <v>237</v>
      </c>
    </row>
    <row r="62" spans="1:13" ht="30" x14ac:dyDescent="0.25">
      <c r="A62" s="1" t="s">
        <v>97</v>
      </c>
      <c r="B62" s="2" t="s">
        <v>98</v>
      </c>
      <c r="C62" s="3">
        <v>44295.976713645832</v>
      </c>
      <c r="D62" s="3">
        <v>44297.414177604165</v>
      </c>
      <c r="E62" s="1" t="s">
        <v>28</v>
      </c>
      <c r="F62" s="1">
        <v>240</v>
      </c>
      <c r="G62" s="1" t="s">
        <v>38</v>
      </c>
      <c r="H62" s="1">
        <v>240</v>
      </c>
      <c r="I62" s="2" t="s">
        <v>16</v>
      </c>
      <c r="J62" s="1" t="s">
        <v>17</v>
      </c>
      <c r="K62" s="2" t="s">
        <v>99</v>
      </c>
      <c r="L62" s="1" t="s">
        <v>239</v>
      </c>
    </row>
    <row r="63" spans="1:13" ht="30" x14ac:dyDescent="0.25">
      <c r="A63" s="1" t="s">
        <v>89</v>
      </c>
      <c r="B63" s="2" t="s">
        <v>90</v>
      </c>
      <c r="C63" s="3">
        <v>44295.977864409724</v>
      </c>
      <c r="D63" s="3">
        <v>44297.41468263889</v>
      </c>
      <c r="E63" s="1" t="s">
        <v>28</v>
      </c>
      <c r="F63" s="1">
        <v>160</v>
      </c>
      <c r="G63" s="1" t="s">
        <v>38</v>
      </c>
      <c r="H63" s="1">
        <v>120</v>
      </c>
      <c r="I63" s="2" t="s">
        <v>52</v>
      </c>
      <c r="J63" s="1" t="s">
        <v>53</v>
      </c>
      <c r="K63" s="2" t="s">
        <v>91</v>
      </c>
      <c r="L63" s="1" t="s">
        <v>239</v>
      </c>
      <c r="M63" s="1" t="s">
        <v>247</v>
      </c>
    </row>
    <row r="64" spans="1:13" x14ac:dyDescent="0.25">
      <c r="A64" s="1" t="s">
        <v>23</v>
      </c>
      <c r="B64" s="2" t="s">
        <v>24</v>
      </c>
      <c r="C64" s="3">
        <v>44308.909875266203</v>
      </c>
      <c r="D64" s="3"/>
      <c r="E64" s="1" t="s">
        <v>14</v>
      </c>
      <c r="F64" s="1">
        <v>720</v>
      </c>
      <c r="G64" s="1" t="s">
        <v>25</v>
      </c>
      <c r="H64" s="1">
        <v>720</v>
      </c>
      <c r="I64" s="2" t="s">
        <v>16</v>
      </c>
      <c r="J64" s="1" t="s">
        <v>17</v>
      </c>
      <c r="K64" s="2" t="s">
        <v>12</v>
      </c>
      <c r="L64" s="1" t="s">
        <v>239</v>
      </c>
    </row>
    <row r="65" spans="1:13" x14ac:dyDescent="0.25">
      <c r="A65" s="1" t="s">
        <v>169</v>
      </c>
      <c r="B65" s="2" t="s">
        <v>170</v>
      </c>
      <c r="C65" s="3">
        <v>44119.564564432869</v>
      </c>
      <c r="D65" s="3">
        <v>44124.474909780096</v>
      </c>
      <c r="E65" s="1" t="s">
        <v>14</v>
      </c>
      <c r="F65" s="1">
        <v>60</v>
      </c>
      <c r="G65" s="1" t="s">
        <v>38</v>
      </c>
      <c r="H65" s="1">
        <v>120</v>
      </c>
      <c r="I65" s="2" t="s">
        <v>52</v>
      </c>
      <c r="J65" s="1" t="s">
        <v>22</v>
      </c>
      <c r="K65" s="2" t="s">
        <v>12</v>
      </c>
      <c r="L65" s="1" t="s">
        <v>242</v>
      </c>
    </row>
    <row r="66" spans="1:13" x14ac:dyDescent="0.25">
      <c r="A66" s="1" t="s">
        <v>185</v>
      </c>
      <c r="B66" s="2" t="s">
        <v>186</v>
      </c>
      <c r="C66" s="3">
        <v>44131.442449884256</v>
      </c>
      <c r="D66" s="3">
        <v>44135.501298958334</v>
      </c>
      <c r="E66" s="1" t="s">
        <v>32</v>
      </c>
      <c r="F66" s="1">
        <v>127</v>
      </c>
      <c r="G66" s="1" t="s">
        <v>38</v>
      </c>
      <c r="H66" s="1">
        <v>180</v>
      </c>
      <c r="I66" s="2" t="s">
        <v>16</v>
      </c>
      <c r="J66" s="1" t="s">
        <v>22</v>
      </c>
      <c r="K66" s="2" t="s">
        <v>12</v>
      </c>
      <c r="L66" s="1" t="s">
        <v>242</v>
      </c>
    </row>
    <row r="67" spans="1:13" x14ac:dyDescent="0.25">
      <c r="A67" s="1" t="s">
        <v>147</v>
      </c>
      <c r="B67" s="2" t="s">
        <v>148</v>
      </c>
      <c r="C67" s="3">
        <v>44139.946171724536</v>
      </c>
      <c r="D67" s="3">
        <v>44141.961468379632</v>
      </c>
      <c r="E67" s="1" t="s">
        <v>32</v>
      </c>
      <c r="F67" s="1">
        <v>389</v>
      </c>
      <c r="G67" s="1" t="s">
        <v>38</v>
      </c>
      <c r="H67" s="1">
        <v>360</v>
      </c>
      <c r="I67" s="2" t="s">
        <v>16</v>
      </c>
      <c r="J67" s="1" t="s">
        <v>17</v>
      </c>
      <c r="K67" s="2" t="s">
        <v>12</v>
      </c>
      <c r="L67" s="1" t="s">
        <v>242</v>
      </c>
    </row>
    <row r="68" spans="1:13" ht="30" x14ac:dyDescent="0.25">
      <c r="A68" s="1" t="s">
        <v>149</v>
      </c>
      <c r="B68" s="2" t="s">
        <v>150</v>
      </c>
      <c r="C68" s="3">
        <v>44139.948173576391</v>
      </c>
      <c r="D68" s="3">
        <v>44141.918850057868</v>
      </c>
      <c r="E68" s="1" t="s">
        <v>32</v>
      </c>
      <c r="F68" s="1">
        <v>90</v>
      </c>
      <c r="G68" s="1" t="s">
        <v>38</v>
      </c>
      <c r="H68" s="1">
        <v>60</v>
      </c>
      <c r="I68" s="2" t="s">
        <v>16</v>
      </c>
      <c r="J68" s="1" t="s">
        <v>17</v>
      </c>
      <c r="K68" s="2" t="s">
        <v>12</v>
      </c>
      <c r="L68" s="1" t="s">
        <v>242</v>
      </c>
    </row>
    <row r="69" spans="1:13" x14ac:dyDescent="0.25">
      <c r="A69" s="1" t="s">
        <v>125</v>
      </c>
      <c r="B69" s="2" t="s">
        <v>126</v>
      </c>
      <c r="C69" s="3">
        <v>44139.953906562499</v>
      </c>
      <c r="D69" s="3">
        <v>44142.003019201387</v>
      </c>
      <c r="E69" s="1" t="s">
        <v>32</v>
      </c>
      <c r="F69" s="1">
        <v>120</v>
      </c>
      <c r="G69" s="1" t="s">
        <v>38</v>
      </c>
      <c r="H69" s="1">
        <v>120</v>
      </c>
      <c r="I69" s="2" t="s">
        <v>127</v>
      </c>
      <c r="J69" s="1" t="s">
        <v>17</v>
      </c>
      <c r="K69" s="2" t="s">
        <v>12</v>
      </c>
      <c r="L69" s="1" t="s">
        <v>242</v>
      </c>
    </row>
    <row r="70" spans="1:13" ht="30" x14ac:dyDescent="0.25">
      <c r="A70" s="1" t="s">
        <v>47</v>
      </c>
      <c r="B70" s="2" t="s">
        <v>48</v>
      </c>
      <c r="C70" s="3">
        <v>44308.905612615737</v>
      </c>
      <c r="D70" s="3"/>
      <c r="E70" s="1" t="s">
        <v>49</v>
      </c>
      <c r="G70" s="1" t="s">
        <v>20</v>
      </c>
      <c r="H70" s="1">
        <v>180</v>
      </c>
      <c r="I70" s="2" t="s">
        <v>39</v>
      </c>
      <c r="J70" s="1" t="s">
        <v>17</v>
      </c>
      <c r="K70" s="2" t="s">
        <v>12</v>
      </c>
      <c r="L70" s="1" t="s">
        <v>249</v>
      </c>
    </row>
    <row r="71" spans="1:13" ht="60" x14ac:dyDescent="0.25">
      <c r="A71" s="1" t="s">
        <v>189</v>
      </c>
      <c r="B71" s="2" t="s">
        <v>190</v>
      </c>
      <c r="C71" s="3">
        <v>44119.564496597224</v>
      </c>
      <c r="D71" s="3">
        <v>44131.421755370371</v>
      </c>
      <c r="E71" s="1" t="s">
        <v>14</v>
      </c>
      <c r="F71" s="1">
        <v>90</v>
      </c>
      <c r="G71" s="1" t="s">
        <v>38</v>
      </c>
      <c r="H71" s="1">
        <v>60</v>
      </c>
      <c r="I71" s="2" t="s">
        <v>52</v>
      </c>
      <c r="J71" s="1" t="s">
        <v>22</v>
      </c>
      <c r="K71" s="2" t="s">
        <v>191</v>
      </c>
      <c r="L71" s="1" t="s">
        <v>241</v>
      </c>
    </row>
    <row r="72" spans="1:13" x14ac:dyDescent="0.25">
      <c r="A72" s="1" t="s">
        <v>234</v>
      </c>
      <c r="B72" s="2" t="s">
        <v>235</v>
      </c>
      <c r="C72" s="3">
        <v>44131.438372858793</v>
      </c>
      <c r="D72" s="3">
        <v>44135.627241608796</v>
      </c>
      <c r="E72" s="1" t="s">
        <v>32</v>
      </c>
      <c r="F72" s="1">
        <v>267</v>
      </c>
      <c r="G72" s="1" t="s">
        <v>38</v>
      </c>
      <c r="H72" s="1">
        <v>240</v>
      </c>
      <c r="I72" s="2" t="s">
        <v>16</v>
      </c>
      <c r="J72" s="1" t="s">
        <v>22</v>
      </c>
      <c r="K72" s="2" t="s">
        <v>12</v>
      </c>
      <c r="L72" s="1" t="s">
        <v>241</v>
      </c>
    </row>
    <row r="73" spans="1:13" x14ac:dyDescent="0.25">
      <c r="A73" s="1" t="s">
        <v>71</v>
      </c>
      <c r="B73" s="2" t="s">
        <v>72</v>
      </c>
      <c r="C73" s="3">
        <v>44145.528155752312</v>
      </c>
      <c r="D73" s="3">
        <v>44305.866803379628</v>
      </c>
      <c r="E73" s="1" t="s">
        <v>14</v>
      </c>
      <c r="F73" s="1">
        <v>50</v>
      </c>
      <c r="G73" s="1" t="s">
        <v>38</v>
      </c>
      <c r="H73" s="1">
        <v>120</v>
      </c>
      <c r="I73" s="2" t="s">
        <v>52</v>
      </c>
      <c r="J73" s="1" t="s">
        <v>40</v>
      </c>
      <c r="K73" s="2" t="s">
        <v>12</v>
      </c>
      <c r="L73" s="1" t="s">
        <v>241</v>
      </c>
    </row>
    <row r="74" spans="1:13" x14ac:dyDescent="0.25">
      <c r="A74" s="1" t="s">
        <v>34</v>
      </c>
      <c r="B74" s="2" t="s">
        <v>35</v>
      </c>
      <c r="C74" s="3">
        <v>44145.528468854165</v>
      </c>
      <c r="D74" s="3"/>
      <c r="E74" s="1" t="s">
        <v>14</v>
      </c>
      <c r="F74" s="1">
        <v>160</v>
      </c>
      <c r="G74" s="1" t="s">
        <v>25</v>
      </c>
      <c r="H74" s="1">
        <v>240</v>
      </c>
      <c r="I74" s="2" t="s">
        <v>16</v>
      </c>
      <c r="J74" s="1" t="s">
        <v>17</v>
      </c>
      <c r="K74" s="2" t="s">
        <v>12</v>
      </c>
      <c r="L74" s="1" t="s">
        <v>241</v>
      </c>
    </row>
    <row r="75" spans="1:13" x14ac:dyDescent="0.25">
      <c r="A75" s="1" t="s">
        <v>121</v>
      </c>
      <c r="B75" s="2" t="s">
        <v>122</v>
      </c>
      <c r="C75" s="3">
        <v>44145.528949907406</v>
      </c>
      <c r="D75" s="3">
        <v>44145.925993506942</v>
      </c>
      <c r="E75" s="1" t="s">
        <v>14</v>
      </c>
      <c r="F75" s="1">
        <v>35</v>
      </c>
      <c r="G75" s="1" t="s">
        <v>38</v>
      </c>
      <c r="H75" s="1">
        <v>60</v>
      </c>
      <c r="I75" s="2" t="s">
        <v>52</v>
      </c>
      <c r="J75" s="1" t="s">
        <v>40</v>
      </c>
      <c r="K75" s="2" t="s">
        <v>12</v>
      </c>
      <c r="L75" s="1" t="s">
        <v>241</v>
      </c>
    </row>
    <row r="76" spans="1:13" x14ac:dyDescent="0.25">
      <c r="A76" s="1" t="s">
        <v>119</v>
      </c>
      <c r="B76" s="2" t="s">
        <v>120</v>
      </c>
      <c r="C76" s="3">
        <v>44145.529194490744</v>
      </c>
      <c r="D76" s="3">
        <v>44145.928002731482</v>
      </c>
      <c r="E76" s="1" t="s">
        <v>14</v>
      </c>
      <c r="F76" s="1">
        <v>30</v>
      </c>
      <c r="G76" s="1" t="s">
        <v>38</v>
      </c>
      <c r="H76" s="1">
        <v>60</v>
      </c>
      <c r="I76" s="2" t="s">
        <v>52</v>
      </c>
      <c r="J76" s="1" t="s">
        <v>17</v>
      </c>
      <c r="K76" s="2" t="s">
        <v>12</v>
      </c>
      <c r="L76" s="1" t="s">
        <v>241</v>
      </c>
    </row>
    <row r="77" spans="1:13" x14ac:dyDescent="0.25">
      <c r="A77" s="1" t="s">
        <v>105</v>
      </c>
      <c r="B77" s="2" t="s">
        <v>106</v>
      </c>
      <c r="C77" s="3">
        <v>44145.544963622684</v>
      </c>
      <c r="D77" s="3">
        <v>44295.622066180556</v>
      </c>
      <c r="E77" s="1" t="s">
        <v>14</v>
      </c>
      <c r="F77" s="1">
        <v>275</v>
      </c>
      <c r="G77" s="1" t="s">
        <v>38</v>
      </c>
      <c r="H77" s="1">
        <v>180</v>
      </c>
      <c r="I77" s="2" t="s">
        <v>16</v>
      </c>
      <c r="J77" s="1" t="s">
        <v>17</v>
      </c>
      <c r="K77" s="2" t="s">
        <v>12</v>
      </c>
      <c r="L77" s="1" t="s">
        <v>241</v>
      </c>
    </row>
    <row r="78" spans="1:13" ht="75" x14ac:dyDescent="0.25">
      <c r="A78" s="1" t="s">
        <v>50</v>
      </c>
      <c r="B78" s="2" t="s">
        <v>51</v>
      </c>
      <c r="C78" s="3">
        <v>44295.966249224541</v>
      </c>
      <c r="D78" s="3"/>
      <c r="E78" s="1" t="s">
        <v>28</v>
      </c>
      <c r="G78" s="1" t="s">
        <v>20</v>
      </c>
      <c r="H78" s="1">
        <v>120</v>
      </c>
      <c r="I78" s="2" t="s">
        <v>52</v>
      </c>
      <c r="J78" s="1" t="s">
        <v>53</v>
      </c>
      <c r="K78" s="2" t="s">
        <v>54</v>
      </c>
      <c r="L78" s="1" t="s">
        <v>241</v>
      </c>
      <c r="M78" s="1" t="s">
        <v>238</v>
      </c>
    </row>
    <row r="79" spans="1:13" x14ac:dyDescent="0.25">
      <c r="A79" s="1" t="s">
        <v>64</v>
      </c>
      <c r="B79" s="2" t="s">
        <v>65</v>
      </c>
      <c r="C79" s="3">
        <v>44305.867817824073</v>
      </c>
      <c r="D79" s="3">
        <v>44307.476854247689</v>
      </c>
      <c r="E79" s="1" t="s">
        <v>14</v>
      </c>
      <c r="F79" s="1">
        <v>160</v>
      </c>
      <c r="G79" s="1" t="s">
        <v>38</v>
      </c>
      <c r="H79" s="1">
        <v>240</v>
      </c>
      <c r="I79" s="2" t="s">
        <v>16</v>
      </c>
      <c r="J79" s="1" t="s">
        <v>17</v>
      </c>
      <c r="K79" s="2" t="s">
        <v>12</v>
      </c>
      <c r="L79" s="1" t="s">
        <v>241</v>
      </c>
    </row>
    <row r="80" spans="1:13" ht="135" x14ac:dyDescent="0.25">
      <c r="A80" s="1" t="s">
        <v>214</v>
      </c>
      <c r="B80" s="2" t="s">
        <v>215</v>
      </c>
      <c r="C80" s="3">
        <v>44119.560684756943</v>
      </c>
      <c r="D80" s="3">
        <v>44131.429199166669</v>
      </c>
      <c r="E80" s="1" t="s">
        <v>14</v>
      </c>
      <c r="F80" s="1">
        <v>60</v>
      </c>
      <c r="G80" s="1" t="s">
        <v>38</v>
      </c>
      <c r="H80" s="1">
        <v>60</v>
      </c>
      <c r="I80" s="2" t="s">
        <v>52</v>
      </c>
      <c r="J80" s="1" t="s">
        <v>22</v>
      </c>
      <c r="K80" s="2" t="s">
        <v>216</v>
      </c>
      <c r="L80" s="1" t="s">
        <v>215</v>
      </c>
    </row>
    <row r="81" spans="1:15" x14ac:dyDescent="0.25">
      <c r="A81" s="1" t="s">
        <v>176</v>
      </c>
      <c r="B81" s="2" t="s">
        <v>177</v>
      </c>
      <c r="C81" s="3">
        <v>44119.564192164355</v>
      </c>
      <c r="D81" s="3">
        <v>44124.47530914352</v>
      </c>
      <c r="E81" s="1" t="s">
        <v>14</v>
      </c>
      <c r="F81" s="1">
        <v>60</v>
      </c>
      <c r="G81" s="1" t="s">
        <v>38</v>
      </c>
      <c r="H81" s="1">
        <v>120</v>
      </c>
      <c r="I81" s="2" t="s">
        <v>52</v>
      </c>
      <c r="J81" s="1" t="s">
        <v>22</v>
      </c>
      <c r="K81" s="2" t="s">
        <v>12</v>
      </c>
      <c r="L81" s="1" t="s">
        <v>240</v>
      </c>
    </row>
    <row r="82" spans="1:15" ht="105" x14ac:dyDescent="0.25">
      <c r="A82" s="1" t="s">
        <v>212</v>
      </c>
      <c r="B82" s="2" t="s">
        <v>85</v>
      </c>
      <c r="C82" s="3">
        <v>44119.564816458333</v>
      </c>
      <c r="D82" s="3">
        <v>44131.427904016207</v>
      </c>
      <c r="E82" s="1" t="s">
        <v>14</v>
      </c>
      <c r="F82" s="1">
        <v>60</v>
      </c>
      <c r="G82" s="1" t="s">
        <v>38</v>
      </c>
      <c r="H82" s="1">
        <v>60</v>
      </c>
      <c r="I82" s="2" t="s">
        <v>52</v>
      </c>
      <c r="J82" s="1" t="s">
        <v>22</v>
      </c>
      <c r="K82" s="2" t="s">
        <v>213</v>
      </c>
      <c r="L82" s="1" t="s">
        <v>240</v>
      </c>
      <c r="M82" s="1" t="s">
        <v>247</v>
      </c>
    </row>
    <row r="83" spans="1:15" ht="45" x14ac:dyDescent="0.25">
      <c r="A83" s="1" t="s">
        <v>84</v>
      </c>
      <c r="B83" s="2" t="s">
        <v>85</v>
      </c>
      <c r="C83" s="3">
        <v>44295.960083020836</v>
      </c>
      <c r="D83" s="3">
        <v>44297.879144583334</v>
      </c>
      <c r="E83" s="1" t="s">
        <v>28</v>
      </c>
      <c r="F83" s="1">
        <v>90</v>
      </c>
      <c r="G83" s="1" t="s">
        <v>38</v>
      </c>
      <c r="H83" s="1">
        <v>120</v>
      </c>
      <c r="I83" s="2" t="s">
        <v>52</v>
      </c>
      <c r="J83" s="1" t="s">
        <v>53</v>
      </c>
      <c r="K83" s="2" t="s">
        <v>86</v>
      </c>
      <c r="L83" s="1" t="s">
        <v>240</v>
      </c>
      <c r="M83" s="1" t="s">
        <v>247</v>
      </c>
    </row>
    <row r="84" spans="1:15" ht="75" x14ac:dyDescent="0.25">
      <c r="A84" s="1" t="s">
        <v>81</v>
      </c>
      <c r="B84" s="2" t="s">
        <v>82</v>
      </c>
      <c r="C84" s="3">
        <v>44295.962614259261</v>
      </c>
      <c r="D84" s="3">
        <v>44297.879165208331</v>
      </c>
      <c r="E84" s="1" t="s">
        <v>28</v>
      </c>
      <c r="F84" s="1">
        <v>90</v>
      </c>
      <c r="G84" s="1" t="s">
        <v>38</v>
      </c>
      <c r="H84" s="1">
        <v>120</v>
      </c>
      <c r="I84" s="2" t="s">
        <v>52</v>
      </c>
      <c r="J84" s="1" t="s">
        <v>53</v>
      </c>
      <c r="K84" s="2" t="s">
        <v>83</v>
      </c>
      <c r="L84" s="1" t="s">
        <v>240</v>
      </c>
      <c r="M84" s="1" t="s">
        <v>238</v>
      </c>
    </row>
    <row r="85" spans="1:15" x14ac:dyDescent="0.25">
      <c r="A85" s="1" t="s">
        <v>222</v>
      </c>
      <c r="B85" s="2" t="s">
        <v>223</v>
      </c>
      <c r="C85" s="3">
        <v>44119.559387349538</v>
      </c>
      <c r="D85" s="3">
        <v>44131.42994303241</v>
      </c>
      <c r="E85" s="1" t="s">
        <v>14</v>
      </c>
      <c r="F85" s="1">
        <v>120</v>
      </c>
      <c r="G85" s="1" t="s">
        <v>38</v>
      </c>
      <c r="H85" s="1">
        <v>60</v>
      </c>
      <c r="I85" s="2" t="s">
        <v>52</v>
      </c>
      <c r="J85" s="1" t="s">
        <v>22</v>
      </c>
      <c r="K85" s="2" t="s">
        <v>12</v>
      </c>
      <c r="L85" s="1" t="s">
        <v>237</v>
      </c>
    </row>
    <row r="86" spans="1:15" x14ac:dyDescent="0.25">
      <c r="A86" s="1" t="s">
        <v>220</v>
      </c>
      <c r="B86" s="2" t="s">
        <v>221</v>
      </c>
      <c r="C86" s="3">
        <v>44119.559700231483</v>
      </c>
      <c r="D86" s="3">
        <v>44131.430193541666</v>
      </c>
      <c r="E86" s="1" t="s">
        <v>136</v>
      </c>
      <c r="F86" s="1">
        <v>360</v>
      </c>
      <c r="G86" s="1" t="s">
        <v>38</v>
      </c>
      <c r="H86" s="1">
        <v>300</v>
      </c>
      <c r="I86" s="2" t="s">
        <v>52</v>
      </c>
      <c r="J86" s="1" t="s">
        <v>22</v>
      </c>
      <c r="K86" s="2" t="s">
        <v>12</v>
      </c>
      <c r="L86" s="1" t="s">
        <v>237</v>
      </c>
    </row>
    <row r="87" spans="1:15" ht="225" x14ac:dyDescent="0.25">
      <c r="A87" s="1" t="s">
        <v>217</v>
      </c>
      <c r="B87" s="2" t="s">
        <v>218</v>
      </c>
      <c r="C87" s="3">
        <v>44119.5614240625</v>
      </c>
      <c r="D87" s="3">
        <v>44131.428346678244</v>
      </c>
      <c r="E87" s="1" t="s">
        <v>14</v>
      </c>
      <c r="F87" s="1">
        <v>60</v>
      </c>
      <c r="G87" s="1" t="s">
        <v>38</v>
      </c>
      <c r="H87" s="1">
        <v>180</v>
      </c>
      <c r="I87" s="2" t="s">
        <v>52</v>
      </c>
      <c r="J87" s="1" t="s">
        <v>22</v>
      </c>
      <c r="K87" s="2" t="s">
        <v>219</v>
      </c>
      <c r="L87" s="1" t="s">
        <v>237</v>
      </c>
    </row>
    <row r="88" spans="1:15" ht="105" x14ac:dyDescent="0.25">
      <c r="A88" s="1" t="s">
        <v>207</v>
      </c>
      <c r="B88" s="2" t="s">
        <v>208</v>
      </c>
      <c r="C88" s="3">
        <v>44119.564633263886</v>
      </c>
      <c r="D88" s="3">
        <v>44131.426537777777</v>
      </c>
      <c r="E88" s="1" t="s">
        <v>14</v>
      </c>
      <c r="F88" s="1">
        <v>60</v>
      </c>
      <c r="G88" s="1" t="s">
        <v>38</v>
      </c>
      <c r="H88" s="1">
        <v>180</v>
      </c>
      <c r="I88" s="2" t="s">
        <v>52</v>
      </c>
      <c r="J88" s="1" t="s">
        <v>22</v>
      </c>
      <c r="K88" s="2" t="s">
        <v>209</v>
      </c>
      <c r="L88" s="2" t="s">
        <v>243</v>
      </c>
    </row>
    <row r="89" spans="1:15" ht="30" x14ac:dyDescent="0.25">
      <c r="A89" s="1" t="s">
        <v>165</v>
      </c>
      <c r="B89" s="2" t="s">
        <v>166</v>
      </c>
      <c r="C89" s="3">
        <v>44131.437531875003</v>
      </c>
      <c r="D89" s="3">
        <v>44139.941010879629</v>
      </c>
      <c r="E89" s="1" t="s">
        <v>32</v>
      </c>
      <c r="G89" s="1" t="s">
        <v>38</v>
      </c>
      <c r="H89" s="1">
        <v>300</v>
      </c>
      <c r="I89" s="2" t="s">
        <v>16</v>
      </c>
      <c r="J89" s="1" t="s">
        <v>22</v>
      </c>
      <c r="K89" s="2" t="s">
        <v>12</v>
      </c>
      <c r="L89" s="2" t="s">
        <v>243</v>
      </c>
    </row>
    <row r="90" spans="1:15" x14ac:dyDescent="0.25">
      <c r="N90" s="1" t="s">
        <v>250</v>
      </c>
      <c r="O90" s="1" t="s">
        <v>5</v>
      </c>
    </row>
    <row r="91" spans="1:15" x14ac:dyDescent="0.25">
      <c r="L91" s="1">
        <f>SUMIF($L$1:$L$90,M91,$F:$F)+SUMIF($M$1:$M$90,M91,$F:$F)</f>
        <v>0</v>
      </c>
      <c r="M91" t="s">
        <v>248</v>
      </c>
      <c r="N91" s="1">
        <v>9.02</v>
      </c>
      <c r="O91" s="1">
        <f>L91</f>
        <v>0</v>
      </c>
    </row>
    <row r="92" spans="1:15" x14ac:dyDescent="0.25">
      <c r="L92" s="1">
        <f>SUMIF($L$1:$L$90,M92,$F:$F)+SUMIF($M$1:$M$90,M92,$F:$F)</f>
        <v>60</v>
      </c>
      <c r="M92" t="s">
        <v>243</v>
      </c>
      <c r="N92" s="1">
        <v>9.02</v>
      </c>
      <c r="O92" s="1">
        <f>L92</f>
        <v>60</v>
      </c>
    </row>
    <row r="93" spans="1:15" x14ac:dyDescent="0.25">
      <c r="L93" s="1">
        <f>SUMIF($L$1:$L$90,M93,$F:$F)+SUMIF($M$1:$M$90,M93,$F:$F)</f>
        <v>60</v>
      </c>
      <c r="M93" t="s">
        <v>215</v>
      </c>
      <c r="N93" s="1">
        <v>22.96</v>
      </c>
      <c r="O93" s="1">
        <f>L93</f>
        <v>60</v>
      </c>
    </row>
    <row r="94" spans="1:15" x14ac:dyDescent="0.25">
      <c r="L94" s="1">
        <f>SUMIF($L$1:$L$90,M94,$F:$F)+SUMIF($M$1:$M$90,M94,$F:$F)</f>
        <v>191</v>
      </c>
      <c r="M94" t="s">
        <v>244</v>
      </c>
      <c r="N94" s="1">
        <v>13.94</v>
      </c>
      <c r="O94" s="1">
        <f>L94</f>
        <v>191</v>
      </c>
    </row>
    <row r="95" spans="1:15" x14ac:dyDescent="0.25">
      <c r="L95" s="1">
        <f>SUMIF($L$1:$L$90,M95,$F:$F)+SUMIF($M$1:$M$90,M95,$F:$F)</f>
        <v>300</v>
      </c>
      <c r="M95" t="s">
        <v>240</v>
      </c>
      <c r="N95" s="1">
        <v>15.58</v>
      </c>
      <c r="O95" s="1">
        <f>L95</f>
        <v>300</v>
      </c>
    </row>
    <row r="96" spans="1:15" x14ac:dyDescent="0.25">
      <c r="L96" s="1">
        <f>SUMIF($L$1:$L$90,M96,$F:$F)+SUMIF($M$1:$M$90,M96,$F:$F)</f>
        <v>310</v>
      </c>
      <c r="M96" t="s">
        <v>247</v>
      </c>
      <c r="N96" s="1">
        <v>13.94</v>
      </c>
      <c r="O96" s="1">
        <f>L96</f>
        <v>310</v>
      </c>
    </row>
    <row r="97" spans="12:15" x14ac:dyDescent="0.25">
      <c r="L97" s="1">
        <f>SUMIF($L$1:$L$90,M97,$F:$F)+SUMIF($M$1:$M$90,M97,$F:$F)</f>
        <v>786</v>
      </c>
      <c r="M97" t="s">
        <v>242</v>
      </c>
      <c r="N97" s="4">
        <v>18.04</v>
      </c>
      <c r="O97" s="1">
        <f>L97</f>
        <v>786</v>
      </c>
    </row>
    <row r="98" spans="12:15" x14ac:dyDescent="0.25">
      <c r="L98" s="1">
        <f>SUMIF($L$1:$L$90,M98,$F:$F)+SUMIF($M$1:$M$90,M98,$F:$F)</f>
        <v>1067</v>
      </c>
      <c r="M98" t="s">
        <v>241</v>
      </c>
      <c r="N98" s="1">
        <v>13.94</v>
      </c>
      <c r="O98" s="1">
        <f>L98</f>
        <v>1067</v>
      </c>
    </row>
    <row r="99" spans="12:15" x14ac:dyDescent="0.25">
      <c r="L99" s="1">
        <f>SUMIF($L$1:$L$90,M99,$F:$F)+SUMIF($M$1:$M$90,M99,$F:$F)</f>
        <v>1175</v>
      </c>
      <c r="M99" t="s">
        <v>237</v>
      </c>
      <c r="N99" s="1">
        <v>19.68</v>
      </c>
      <c r="O99" s="1">
        <f>L99</f>
        <v>1175</v>
      </c>
    </row>
    <row r="100" spans="12:15" x14ac:dyDescent="0.25">
      <c r="L100" s="1">
        <f>SUMIF($L$1:$L$90,M100,$F:$F)+SUMIF($M$1:$M$90,M100,$F:$F)</f>
        <v>1941</v>
      </c>
      <c r="M100" t="s">
        <v>238</v>
      </c>
      <c r="N100" s="1">
        <v>30.34</v>
      </c>
      <c r="O100" s="1">
        <f>L100</f>
        <v>1941</v>
      </c>
    </row>
    <row r="101" spans="12:15" x14ac:dyDescent="0.25">
      <c r="L101" s="1">
        <f>SUMIF($L$1:$L$90,M101,$F:$F)+SUMIF($M$1:$M$90,M101,$F:$F)</f>
        <v>1965</v>
      </c>
      <c r="M101" t="s">
        <v>239</v>
      </c>
      <c r="N101" s="1">
        <v>15.58</v>
      </c>
      <c r="O101" s="1">
        <f>L101</f>
        <v>1965</v>
      </c>
    </row>
  </sheetData>
  <sortState ref="L91:O101">
    <sortCondition ref="L91:L1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E68B-1CA8-446A-903C-77C4A37736C6}">
  <dimension ref="C4:E26"/>
  <sheetViews>
    <sheetView tabSelected="1" topLeftCell="G1" zoomScale="130" zoomScaleNormal="130" workbookViewId="0">
      <selection activeCell="S13" sqref="S13"/>
    </sheetView>
  </sheetViews>
  <sheetFormatPr baseColWidth="10" defaultRowHeight="15" x14ac:dyDescent="0.25"/>
  <cols>
    <col min="3" max="3" width="25.28515625" bestFit="1" customWidth="1"/>
  </cols>
  <sheetData>
    <row r="4" spans="3:5" x14ac:dyDescent="0.25">
      <c r="D4" t="s">
        <v>250</v>
      </c>
      <c r="E4" t="s">
        <v>251</v>
      </c>
    </row>
    <row r="5" spans="3:5" x14ac:dyDescent="0.25">
      <c r="C5" t="s">
        <v>248</v>
      </c>
      <c r="D5">
        <v>0</v>
      </c>
      <c r="E5">
        <v>0</v>
      </c>
    </row>
    <row r="6" spans="3:5" x14ac:dyDescent="0.25">
      <c r="C6" t="s">
        <v>243</v>
      </c>
      <c r="D6">
        <v>9.02</v>
      </c>
      <c r="E6">
        <v>60</v>
      </c>
    </row>
    <row r="7" spans="3:5" x14ac:dyDescent="0.25">
      <c r="C7" t="s">
        <v>244</v>
      </c>
      <c r="D7">
        <v>13.94</v>
      </c>
      <c r="E7">
        <v>191</v>
      </c>
    </row>
    <row r="8" spans="3:5" x14ac:dyDescent="0.25">
      <c r="C8" t="s">
        <v>240</v>
      </c>
      <c r="D8">
        <v>15.58</v>
      </c>
      <c r="E8">
        <v>300</v>
      </c>
    </row>
    <row r="9" spans="3:5" x14ac:dyDescent="0.25">
      <c r="C9" t="s">
        <v>247</v>
      </c>
      <c r="D9">
        <v>13.94</v>
      </c>
      <c r="E9">
        <v>310</v>
      </c>
    </row>
    <row r="10" spans="3:5" x14ac:dyDescent="0.25">
      <c r="C10" t="s">
        <v>242</v>
      </c>
      <c r="D10">
        <v>18.04</v>
      </c>
      <c r="E10">
        <v>786</v>
      </c>
    </row>
    <row r="11" spans="3:5" x14ac:dyDescent="0.25">
      <c r="C11" t="s">
        <v>241</v>
      </c>
      <c r="D11">
        <v>13.94</v>
      </c>
      <c r="E11">
        <v>1067</v>
      </c>
    </row>
    <row r="12" spans="3:5" x14ac:dyDescent="0.25">
      <c r="C12" t="s">
        <v>237</v>
      </c>
      <c r="D12">
        <v>19.68</v>
      </c>
      <c r="E12">
        <v>1175</v>
      </c>
    </row>
    <row r="13" spans="3:5" x14ac:dyDescent="0.25">
      <c r="C13" t="s">
        <v>238</v>
      </c>
      <c r="D13">
        <v>30.34</v>
      </c>
      <c r="E13">
        <v>1941</v>
      </c>
    </row>
    <row r="17" spans="4:5" x14ac:dyDescent="0.25">
      <c r="D17" t="s">
        <v>251</v>
      </c>
      <c r="E17" t="s">
        <v>250</v>
      </c>
    </row>
    <row r="19" spans="4:5" x14ac:dyDescent="0.25">
      <c r="D19">
        <v>60</v>
      </c>
      <c r="E19">
        <v>9.02</v>
      </c>
    </row>
    <row r="20" spans="4:5" x14ac:dyDescent="0.25">
      <c r="D20">
        <v>191</v>
      </c>
      <c r="E20">
        <v>13.94</v>
      </c>
    </row>
    <row r="21" spans="4:5" x14ac:dyDescent="0.25">
      <c r="D21">
        <v>300</v>
      </c>
      <c r="E21">
        <v>15.58</v>
      </c>
    </row>
    <row r="22" spans="4:5" x14ac:dyDescent="0.25">
      <c r="D22">
        <v>310</v>
      </c>
      <c r="E22">
        <v>13.94</v>
      </c>
    </row>
    <row r="23" spans="4:5" x14ac:dyDescent="0.25">
      <c r="D23">
        <v>786</v>
      </c>
      <c r="E23">
        <v>18.04</v>
      </c>
    </row>
    <row r="24" spans="4:5" x14ac:dyDescent="0.25">
      <c r="D24">
        <v>1067</v>
      </c>
      <c r="E24">
        <v>13.94</v>
      </c>
    </row>
    <row r="25" spans="4:5" x14ac:dyDescent="0.25">
      <c r="D25">
        <v>1175</v>
      </c>
      <c r="E25">
        <v>19.68</v>
      </c>
    </row>
    <row r="26" spans="4:5" x14ac:dyDescent="0.25">
      <c r="D26">
        <v>1941</v>
      </c>
      <c r="E26">
        <v>30.34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issues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Burger</cp:lastModifiedBy>
  <dcterms:created xsi:type="dcterms:W3CDTF">2021-04-26T13:17:59Z</dcterms:created>
  <dcterms:modified xsi:type="dcterms:W3CDTF">2021-04-26T15:27:42Z</dcterms:modified>
</cp:coreProperties>
</file>