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ngmh5\Desktop\HS-BMC\学习资料\"/>
    </mc:Choice>
  </mc:AlternateContent>
  <bookViews>
    <workbookView xWindow="0" yWindow="0" windowWidth="17385" windowHeight="4485" tabRatio="245"/>
  </bookViews>
  <sheets>
    <sheet name="Redfish" sheetId="3" r:id="rId1"/>
    <sheet name="Sheet1" sheetId="4" r:id="rId2"/>
  </sheets>
  <definedNames>
    <definedName name="_xlnm._FilterDatabase" localSheetId="0" hidden="1">Redfish!$A$11:$I$92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3" l="1"/>
  <c r="D8" i="3"/>
  <c r="D7" i="3"/>
  <c r="D6" i="3"/>
  <c r="D5" i="3"/>
  <c r="D4" i="3"/>
  <c r="D3" i="3"/>
  <c r="D2" i="3"/>
</calcChain>
</file>

<file path=xl/sharedStrings.xml><?xml version="1.0" encoding="utf-8"?>
<sst xmlns="http://schemas.openxmlformats.org/spreadsheetml/2006/main" count="487" uniqueCount="336">
  <si>
    <t>TOTAL</t>
    <phoneticPr fontId="0" type="noConversion"/>
  </si>
  <si>
    <t>N/A</t>
    <phoneticPr fontId="0" type="noConversion"/>
  </si>
  <si>
    <t>NOTREADY</t>
    <phoneticPr fontId="0" type="noConversion"/>
  </si>
  <si>
    <t>PASS</t>
    <phoneticPr fontId="0" type="noConversion"/>
  </si>
  <si>
    <t>FAIL</t>
    <phoneticPr fontId="0" type="noConversion"/>
  </si>
  <si>
    <t>BLOCK</t>
    <phoneticPr fontId="0" type="noConversion"/>
  </si>
  <si>
    <t>Procedures</t>
    <phoneticPr fontId="0" type="noConversion"/>
  </si>
  <si>
    <t>Expected Results</t>
    <phoneticPr fontId="0" type="noConversion"/>
  </si>
  <si>
    <t>Comment</t>
    <phoneticPr fontId="0" type="noConversion"/>
  </si>
  <si>
    <t>Result</t>
    <phoneticPr fontId="0" type="noConversion"/>
  </si>
  <si>
    <t>FW</t>
    <phoneticPr fontId="0" type="noConversion"/>
  </si>
  <si>
    <t>BugID</t>
    <phoneticPr fontId="0" type="noConversion"/>
  </si>
  <si>
    <t>EthernetInterface/InterfaceEnabled</t>
    <phoneticPr fontId="0" type="noConversion"/>
  </si>
  <si>
    <t>Chassis/IndicatorLED-Off</t>
    <phoneticPr fontId="0" type="noConversion"/>
  </si>
  <si>
    <t>LogService.ClearLog</t>
    <phoneticPr fontId="0" type="noConversion"/>
  </si>
  <si>
    <t xml:space="preserve"> </t>
    <phoneticPr fontId="0" type="noConversion"/>
  </si>
  <si>
    <t xml:space="preserve"> </t>
    <phoneticPr fontId="4" type="noConversion"/>
  </si>
  <si>
    <t>Test items</t>
    <phoneticPr fontId="0" type="noConversion"/>
  </si>
  <si>
    <t>Method</t>
    <phoneticPr fontId="4" type="noConversion"/>
  </si>
  <si>
    <t>ComputerSystem_AssetTag</t>
    <phoneticPr fontId="4" type="noConversion"/>
  </si>
  <si>
    <t>SerialInterfaces\IPMI-SOL\InterfaceEnabled</t>
    <phoneticPr fontId="4" type="noConversion"/>
  </si>
  <si>
    <t xml:space="preserve"> </t>
    <phoneticPr fontId="4" type="noConversion"/>
  </si>
  <si>
    <t>Accounts/RoleId</t>
    <phoneticPr fontId="4" type="noConversion"/>
  </si>
  <si>
    <t>1.Response should be "200,OK",
2.Use new user name and password to login in web successs</t>
    <phoneticPr fontId="0" type="noConversion"/>
  </si>
  <si>
    <t>1.Response should be "200,OK",
2.GET [API], 
"RoleId" value should be changed.</t>
    <phoneticPr fontId="0" type="noConversion"/>
  </si>
  <si>
    <t>1.Response should be "200,OK",
2.GET [API], 
"Enabled" value should be changed.</t>
    <phoneticPr fontId="0" type="noConversion"/>
  </si>
  <si>
    <t>RoleCollection/Role</t>
    <phoneticPr fontId="4" type="noConversion"/>
  </si>
  <si>
    <t>1.Response should be "204,OK
2.GET [API], 
"AssignedPrivileges" value should be changed.</t>
    <phoneticPr fontId="0" type="noConversion"/>
  </si>
  <si>
    <t>1.Response should be "204,OK",
2.The role shall be deleted.</t>
    <phoneticPr fontId="0" type="noConversion"/>
  </si>
  <si>
    <t>SessionCollection/Session</t>
    <phoneticPr fontId="4" type="noConversion"/>
  </si>
  <si>
    <t>SessionCollection/Session</t>
    <phoneticPr fontId="4" type="noConversion"/>
  </si>
  <si>
    <t>PATCH</t>
    <phoneticPr fontId="4" type="noConversion"/>
  </si>
  <si>
    <r>
      <rPr>
        <b/>
        <sz val="16"/>
        <rFont val="等线 Light"/>
        <family val="3"/>
        <charset val="134"/>
      </rPr>
      <t>Schema</t>
    </r>
    <r>
      <rPr>
        <sz val="16"/>
        <rFont val="等线 Light"/>
        <family val="3"/>
        <charset val="134"/>
      </rPr>
      <t xml:space="preserve"> </t>
    </r>
    <phoneticPr fontId="4" type="noConversion"/>
  </si>
  <si>
    <t>POST</t>
    <phoneticPr fontId="4" type="noConversion"/>
  </si>
  <si>
    <r>
      <t>P</t>
    </r>
    <r>
      <rPr>
        <sz val="11"/>
        <color theme="1"/>
        <rFont val="等线"/>
        <family val="2"/>
        <scheme val="minor"/>
      </rPr>
      <t>ATCH</t>
    </r>
    <phoneticPr fontId="4" type="noConversion"/>
  </si>
  <si>
    <t>POST</t>
    <phoneticPr fontId="4" type="noConversion"/>
  </si>
  <si>
    <t>POST</t>
    <phoneticPr fontId="4" type="noConversion"/>
  </si>
  <si>
    <t>POST</t>
    <phoneticPr fontId="4" type="noConversion"/>
  </si>
  <si>
    <t>DELETE</t>
    <phoneticPr fontId="4" type="noConversion"/>
  </si>
  <si>
    <t xml:space="preserve"> </t>
    <phoneticPr fontId="4" type="noConversion"/>
  </si>
  <si>
    <t>SessionService.v1_1_1.SessionService</t>
    <phoneticPr fontId="4" type="noConversion"/>
  </si>
  <si>
    <t>SessionCollection.SessionCollection</t>
    <phoneticPr fontId="4" type="noConversion"/>
  </si>
  <si>
    <t>Role.v1_0_2.Role</t>
    <phoneticPr fontId="4" type="noConversion"/>
  </si>
  <si>
    <t>RoleCollection.RoleCollection</t>
    <phoneticPr fontId="4" type="noConversion"/>
  </si>
  <si>
    <t>ManagerAccount.v1_0_3.ManagerAccount</t>
    <phoneticPr fontId="4" type="noConversion"/>
  </si>
  <si>
    <t>ManagerAccountCollection.ManagerAccountCollection</t>
    <phoneticPr fontId="4" type="noConversion"/>
  </si>
  <si>
    <t>AccountService.v1_1_0.AccountService</t>
    <phoneticPr fontId="4" type="noConversion"/>
  </si>
  <si>
    <t>SerialInterface.v1_0_3.SerialInterface</t>
    <phoneticPr fontId="4" type="noConversion"/>
  </si>
  <si>
    <t>Manager.v1_3_0.Manager</t>
    <phoneticPr fontId="4" type="noConversion"/>
  </si>
  <si>
    <t>Chassis.v1_4_0.Chassis</t>
    <phoneticPr fontId="4" type="noConversion"/>
  </si>
  <si>
    <t>Power.v1_2_1.Power</t>
    <phoneticPr fontId="4" type="noConversion"/>
  </si>
  <si>
    <t>AVAILABLE</t>
    <phoneticPr fontId="0" type="noConversion"/>
  </si>
  <si>
    <t>PermFail</t>
    <phoneticPr fontId="0" type="noConversion"/>
  </si>
  <si>
    <t xml:space="preserve">[Method]POST
[API]https://IP/redfish/v1/Managers/Self/LogServices/Logs/Actions/LogService.ClearLog"
</t>
    <phoneticPr fontId="0" type="noConversion"/>
  </si>
  <si>
    <t>Manager/CommandShell/ServiceEnabled</t>
    <phoneticPr fontId="4" type="noConversion"/>
  </si>
  <si>
    <t>Manager.Reset</t>
    <phoneticPr fontId="0" type="noConversion"/>
  </si>
  <si>
    <t>GET</t>
    <phoneticPr fontId="4" type="noConversion"/>
  </si>
  <si>
    <t>ComputerSystemCollection.ComputerSystemCollection</t>
    <phoneticPr fontId="4" type="noConversion"/>
  </si>
  <si>
    <t>LogServiceCollection.LogServiceCollection</t>
    <phoneticPr fontId="4" type="noConversion"/>
  </si>
  <si>
    <t>LogService.v1_0_3.LogService_BIOS</t>
    <phoneticPr fontId="4" type="noConversion"/>
  </si>
  <si>
    <t>LogService.v1_0_3.LogService_EventLog</t>
    <phoneticPr fontId="4" type="noConversion"/>
  </si>
  <si>
    <t>LogService.v1_0_3.LogService_AuditLog</t>
    <phoneticPr fontId="4" type="noConversion"/>
  </si>
  <si>
    <t>LogService.v1_0_3.LogService_SEL</t>
    <phoneticPr fontId="4" type="noConversion"/>
  </si>
  <si>
    <t>LogService.v1_0_3.LogService_Logs</t>
    <phoneticPr fontId="4" type="noConversion"/>
  </si>
  <si>
    <t>ChassisCollection.ChassisCollection</t>
    <phoneticPr fontId="4" type="noConversion"/>
  </si>
  <si>
    <t>ManagerCollection.ManagerCollection</t>
    <phoneticPr fontId="4" type="noConversion"/>
  </si>
  <si>
    <t>SerialInterfaceCollection.SerialInterfaceCollection</t>
    <phoneticPr fontId="4" type="noConversion"/>
  </si>
  <si>
    <t>EthernetInterfaceCollection.EthernetInterfaceCollection</t>
    <phoneticPr fontId="4" type="noConversion"/>
  </si>
  <si>
    <t>GET</t>
    <phoneticPr fontId="4" type="noConversion"/>
  </si>
  <si>
    <t>GET</t>
    <phoneticPr fontId="4" type="noConversion"/>
  </si>
  <si>
    <t>/redfish/v1/Managers/Self/LogServices</t>
    <phoneticPr fontId="4" type="noConversion"/>
  </si>
  <si>
    <t>/redfish/v1/Chassis/Self/LogServices</t>
    <phoneticPr fontId="4" type="noConversion"/>
  </si>
  <si>
    <t>[Method] GET
API https://ip/redfish/v1/Managers/Self/LogServices/AuditLog
1.Access to API to check property.
Notes:
"DateTime" shall be same as webUI.</t>
    <phoneticPr fontId="4" type="noConversion"/>
  </si>
  <si>
    <t>[Method] GET
API https://ip/redfish/v1/Managers/Self/LogServices/SEL
1.Access to API to check property.
Notes:
"DateTime" shall be same as webUI.</t>
    <phoneticPr fontId="4" type="noConversion"/>
  </si>
  <si>
    <t>[Method] GET
API https://ip/redfish/v1/Chassis/Self/LogServices/Logs
1.Access to API to check property.
Notes:
"DateTime" shall be same as webUI.</t>
    <phoneticPr fontId="4" type="noConversion"/>
  </si>
  <si>
    <t>/redfish/v1/Managers/Self/LogServices/SEL/Entries</t>
    <phoneticPr fontId="4" type="noConversion"/>
  </si>
  <si>
    <t xml:space="preserve">[Method] GET
API https://ip/redfish/v1/Chassis
1.Access to API to check property.
</t>
    <phoneticPr fontId="4" type="noConversion"/>
  </si>
  <si>
    <t xml:space="preserve">[Method] GET
API https://ip/redfish/v1/Managers
1.Access to API to check property.
</t>
    <phoneticPr fontId="4" type="noConversion"/>
  </si>
  <si>
    <t>GET</t>
    <phoneticPr fontId="4" type="noConversion"/>
  </si>
  <si>
    <t xml:space="preserve">[Method] GET
API https://ip/redfish/v1/Managers/Self/SerialInterfaces
1.Access to API to check property.
</t>
    <phoneticPr fontId="4" type="noConversion"/>
  </si>
  <si>
    <t>/redfish/v1/AccountService/Accounts</t>
    <phoneticPr fontId="4" type="noConversion"/>
  </si>
  <si>
    <t xml:space="preserve">[Method] GET
API https://ip/redfish/v1/AccountService/Accounts
1.Access to API to check property.
</t>
    <phoneticPr fontId="4" type="noConversion"/>
  </si>
  <si>
    <t>/redfish/v1/AccountService/Roles</t>
    <phoneticPr fontId="4" type="noConversion"/>
  </si>
  <si>
    <t>1. Response should be "200,OK".
2. GET data should be same as the sample
{
    "@odata.context": "/redfish/v1/$metadata#RoleCollection.RoleCollection",
    "@odata.etag": "W/\"22521\"",
    "@odata.id": "/redfish/v1/AccountService/Roles",
    "@odata.type": "#RoleCollection.RoleCollection",
    "Members": [
        {
            "@odata.id": "/redfish/v1/AccountService/Roles/Operator"
        },
        {
            "@odata.id": "/redfish/v1/AccountService/Roles/ReadOnly"
        },
        {
            "@odata.id": "/redfish/v1/AccountService/Roles/Administrator"
        }
    ],
    "Members@odata.count": 3,
    "Name": "Roles Collection"
}</t>
    <phoneticPr fontId="4" type="noConversion"/>
  </si>
  <si>
    <t>1. Response should be "200,OK".
2. GET data should be same as the sample
{
    "@odata.context": "/redfish/v1/$metadata#Role.Role(IsPredefined,Id,AssignedPrivileges,Name,Description)",
    "@odata.etag": "W/\"22521\"",
    "@odata.id": "/redfish/v1/AccountService/Roles/Administrator",
    "@odata.type": "#Role.v1_0_2.Role",
    "AssignedPrivileges": [
        "ConfigureSelf",
        "ConfigureUsers",
        "ConfigureManager",
        "Login",
        "ConfigureComponents"
    ],
    "Description": "Admin User Role",
    "Id": "Administrator",
    "IsPredefined": true,
    "Name": "User Role"
}</t>
    <phoneticPr fontId="4" type="noConversion"/>
  </si>
  <si>
    <t>1.Response should be "204, OK".
2.PATCH data should be saved and sync with GET data.</t>
    <phoneticPr fontId="0" type="noConversion"/>
  </si>
  <si>
    <t xml:space="preserve">1.Response should be "204, OK".
2.PATCH data should be saved and sync with GET data.
</t>
    <phoneticPr fontId="0" type="noConversion"/>
  </si>
  <si>
    <t xml:space="preserve">1.Response should be "204,OK".
2.   "DateTime": "2018-06-20T14:09:09+08:00",
    </t>
    <phoneticPr fontId="0" type="noConversion"/>
  </si>
  <si>
    <t>[Method] PATCH
[API] {SR}/redfish/v1/Systems/Self
1.PATCH [API] with body
{  
"Boot": {
      "BootSourceOverrideMode": "Legacy"
      }
  }
2.GET [API], check "BootSourceOverrideMode" value.</t>
    <phoneticPr fontId="0" type="noConversion"/>
  </si>
  <si>
    <t>ComputerSystem_IndicatorLED</t>
    <phoneticPr fontId="0" type="noConversion"/>
  </si>
  <si>
    <t>Boot/UefiTargetBootSourceOverride</t>
    <phoneticPr fontId="4" type="noConversion"/>
  </si>
  <si>
    <t>[Method] PATCH
[API] {SR}/redfish/v1/Systems/Self
1.PATCH [API] with body
{ 
 "Boot": {
 "UefiTargetBootSourceOverride": "aaaa"
 }
}
2.GET [API], check "UefiTargetBootSourceOverride" value.</t>
    <phoneticPr fontId="0" type="noConversion"/>
  </si>
  <si>
    <t xml:space="preserve">[Method] GET
API https://ip/redfish/v1/Systems/Self/LogServic
1.Access to API to check property.
</t>
    <phoneticPr fontId="4" type="noConversion"/>
  </si>
  <si>
    <t xml:space="preserve"> </t>
    <phoneticPr fontId="4" type="noConversion"/>
  </si>
  <si>
    <t>/redfish/v1/Systems/Self/LogServices/BIOS/Entries</t>
    <phoneticPr fontId="4" type="noConversion"/>
  </si>
  <si>
    <t>/redfish/v1/Chassis/Self/LogServices/Logs/Entries</t>
    <phoneticPr fontId="4" type="noConversion"/>
  </si>
  <si>
    <t>/redfish/v1/Managers/Self/LogServices/EventLog/Entries</t>
    <phoneticPr fontId="4" type="noConversion"/>
  </si>
  <si>
    <t>SerialInterfaces\IPMI-SOL\BitRate</t>
    <phoneticPr fontId="4" type="noConversion"/>
  </si>
  <si>
    <t>1.Response should be "204, OK"
2.GET [API], "BitRate" value should be changed.</t>
    <phoneticPr fontId="0" type="noConversion"/>
  </si>
  <si>
    <t>1.Response should be "204, OK"
2.GET [API], "InterfaceEnabled" value should be false.</t>
    <phoneticPr fontId="0" type="noConversion"/>
  </si>
  <si>
    <t>1.Response should be "204, OK"
2.Check Time Zone Offset of Time icon in the  home page of web  is correct</t>
    <phoneticPr fontId="0" type="noConversion"/>
  </si>
  <si>
    <t xml:space="preserve">1.Response should be "204, OK"
2. Check SSH state of web is correct (BMC Configuration-&gt;Service Enablement and Port Assignment-&gt;SSH) </t>
    <phoneticPr fontId="0" type="noConversion"/>
  </si>
  <si>
    <t>1.Response should be "204, OK"
2. If the value as follow 
"ServiceEnabled": true,the Remote Console is can be connected.
 If the value as follow 
"ServiceEnabled": false,the Remote Console is can not be connected.</t>
    <phoneticPr fontId="0" type="noConversion"/>
  </si>
  <si>
    <t>1.Response should be "201,OK",
2.New account shall be created.</t>
    <phoneticPr fontId="0" type="noConversion"/>
  </si>
  <si>
    <t>1.Response should be "204,OK",
2.GET [API], "AuthFailureLoggingThreshold" value should be changed.</t>
    <phoneticPr fontId="0" type="noConversion"/>
  </si>
  <si>
    <t>[Method]PATCH
[API]https://ip/redfish/v1/Managers/Self/EthernetInterfaces/eth1
body:
{ 
  "FQDN": ".www.lenovo.com"
}</t>
    <phoneticPr fontId="4" type="noConversion"/>
  </si>
  <si>
    <t>EthernetInterface/MTUSize</t>
    <phoneticPr fontId="4" type="noConversion"/>
  </si>
  <si>
    <t>EthernetInterface_FQDN</t>
    <phoneticPr fontId="0" type="noConversion"/>
  </si>
  <si>
    <t xml:space="preserve">[Method]PATCH
[API]https://ip/redfish/v1/Managers/Self/EthernetInterfaces/eth1
body:
{
  "InterfacedEnabled": true  (or false)
}
</t>
    <phoneticPr fontId="4" type="noConversion"/>
  </si>
  <si>
    <t xml:space="preserve">1.Response should be "204, OK"
2.The value of this property shall be the fully qualified domain name for this interface.
The value should be ["string"|"null"]
 eg,"FQDN": ".www.lenovo.com",
</t>
    <phoneticPr fontId="0" type="noConversion"/>
  </si>
  <si>
    <t xml:space="preserve">[Method] GET
API https://ip/redfish/v1/SessionService
1.Access to API to check property.
</t>
    <phoneticPr fontId="4" type="noConversion"/>
  </si>
  <si>
    <t xml:space="preserve">1. Response should be "200,OK".
2. GET data should be same as the sample
{
    "@odata.context": "/redfish/v1/$metadata#SessionCollection.SessionCollection",
    "@odata.etag": "W/\"22521\"",
    "@odata.id": "/redfish/v1/SessionService/Sessions",
    "@odata.type": "#SessionCollection.SessionCollection",
    "Members": [],
    "Members@odata.count": 0,
    "Name": "Session Collection"
}
</t>
    <phoneticPr fontId="4" type="noConversion"/>
  </si>
  <si>
    <t>/redfish/v1/SessionService/Sessions/{session_id}</t>
    <phoneticPr fontId="4" type="noConversion"/>
  </si>
  <si>
    <t>[Method] GET
API https://ip/redfish/v1/SessionService/Sessions/{session_id}
1.Access to API to check property.
2.need create one session
.</t>
    <phoneticPr fontId="4" type="noConversion"/>
  </si>
  <si>
    <t>1. Response should be "200,OK".
2. GET data should be same as the sample
{
    "@odata.context": "/redfish/v1/$metadata#Session.Session",
    "@odata.etag": "W/\"83417\"",
    "@odata.id": "/redfish/v1/SessionService/Sessions/5a052e83d588c41b05c28df44641e49f",
    "@odata.type": "#Session.v1_0_3.Session",
    "Description": "Session for user Administrator",
    "Id": "5a052e83d588c41b05c28df44641e49f",
    "Name": "Administrator Session",
    "UserName": "Administrator"
}</t>
    <phoneticPr fontId="4" type="noConversion"/>
  </si>
  <si>
    <t>EthernetInterface/HostName</t>
    <phoneticPr fontId="4" type="noConversion"/>
  </si>
  <si>
    <t>1.Response should be "204,OK"
2.Check the value of "Host Name"has be changed in netword page of web</t>
    <phoneticPr fontId="0" type="noConversion"/>
  </si>
  <si>
    <t>1.Response should be "204,OK",
2.The session shall be deleted.</t>
    <phoneticPr fontId="0" type="noConversion"/>
  </si>
  <si>
    <t xml:space="preserve">[Method]DELETE
[API]https://IP/redfish/v1/SessionService/Sessions/{Session id}
</t>
    <phoneticPr fontId="0" type="noConversion"/>
  </si>
  <si>
    <t>/redfish/v1/SessionService/Sessions</t>
    <phoneticPr fontId="4" type="noConversion"/>
  </si>
  <si>
    <t xml:space="preserve">[Method]DELETE
[API]https://IP/redfish/v1/AccountService/Roles/TestRole
</t>
    <phoneticPr fontId="0" type="noConversion"/>
  </si>
  <si>
    <t>Boot/BootSourceOverrideTarget/Cd</t>
    <phoneticPr fontId="4" type="noConversion"/>
  </si>
  <si>
    <t>/redfish/v1/AccountService/Roles/{Role Name}</t>
    <phoneticPr fontId="4" type="noConversion"/>
  </si>
  <si>
    <t>[Method]PATCH
[API]https://IP/redfish/v1/AccountService/Roles/CustomRoleX/
body:
{ 
 "AssignedPrivileges": [
        "ConfigureUsers",
        "ConfigureSelf",
        "Login",
        "ConfigureManager"
    ]
}</t>
    <phoneticPr fontId="0" type="noConversion"/>
  </si>
  <si>
    <t>Accounts/Account</t>
    <phoneticPr fontId="4" type="noConversion"/>
  </si>
  <si>
    <t>PATCH</t>
    <phoneticPr fontId="4" type="noConversion"/>
  </si>
  <si>
    <t>Accounts/Password</t>
    <phoneticPr fontId="4" type="noConversion"/>
  </si>
  <si>
    <t xml:space="preserve">[Method]PATCH
[API]https://IP/redfish/v1/AccountService/Accounts/{1….12}/
body:
{
   "UserName": "testuser-a"
}
</t>
    <phoneticPr fontId="0" type="noConversion"/>
  </si>
  <si>
    <t>1.Response should be "200,OK",
2.GET [API], 
"UserName" value should be changed.</t>
    <phoneticPr fontId="0" type="noConversion"/>
  </si>
  <si>
    <t xml:space="preserve">[Method]DELETE
[API]https://IP/redfish/v1/AccountService/Accounts/{1….12}/
</t>
    <phoneticPr fontId="0" type="noConversion"/>
  </si>
  <si>
    <t>1.Response should be "204,OK",
2.The account shall be deleted.</t>
    <phoneticPr fontId="0" type="noConversion"/>
  </si>
  <si>
    <t>[Method] GET
API https://ip/redfish/v1/Systems
1.Access to API to check property.</t>
    <phoneticPr fontId="4" type="noConversion"/>
  </si>
  <si>
    <t>/redfish/v1/Systems/Self</t>
    <phoneticPr fontId="4" type="noConversion"/>
  </si>
  <si>
    <t>/redfish/v1/Managers/Self/LogServices/EventLog</t>
    <phoneticPr fontId="4" type="noConversion"/>
  </si>
  <si>
    <t>/redfish/v1/Chassis/Self/LogServices/Logs</t>
    <phoneticPr fontId="4" type="noConversion"/>
  </si>
  <si>
    <t>/redfish/v1/Chassis/Self/Power</t>
    <phoneticPr fontId="4" type="noConversion"/>
  </si>
  <si>
    <t>/redfish/v1/Managers</t>
    <phoneticPr fontId="4" type="noConversion"/>
  </si>
  <si>
    <t>/redfish/v1/Managers/Self/SerialInterfaces</t>
    <phoneticPr fontId="4" type="noConversion"/>
  </si>
  <si>
    <t>/redfish/v1/AccountService</t>
    <phoneticPr fontId="4" type="noConversion"/>
  </si>
  <si>
    <t>/redfish/v1/AccountService/Accounts/{Id}</t>
    <phoneticPr fontId="4" type="noConversion"/>
  </si>
  <si>
    <t>/redfish/v1/Systems/Self/LogServices</t>
    <phoneticPr fontId="4" type="noConversion"/>
  </si>
  <si>
    <t xml:space="preserve">[Method] GET
API https://ip/redfish/v1/Managers/Self/LogServices
1.Access to API to check property.
</t>
    <phoneticPr fontId="4" type="noConversion"/>
  </si>
  <si>
    <t xml:space="preserve">[Method] GET
API https://ip/redfish/v1/Chassis/Self/LogServices
1.Access to API to check property.
</t>
    <phoneticPr fontId="4" type="noConversion"/>
  </si>
  <si>
    <t>/redfish/v1/Managers/Self/LogServices/AuditLog/Entries</t>
    <phoneticPr fontId="4" type="noConversion"/>
  </si>
  <si>
    <t>[Method] PATCH
[API] {SR}/redfish/v1/Systems/Self
1.PATCH [API] with body:
{  
 "AssetTag": "Free form asset"
}</t>
    <phoneticPr fontId="0" type="noConversion"/>
  </si>
  <si>
    <t>Chassis.Reset</t>
    <phoneticPr fontId="0" type="noConversion"/>
  </si>
  <si>
    <t>Chassis/AssetTag</t>
    <phoneticPr fontId="0" type="noConversion"/>
  </si>
  <si>
    <t>Chassis/IndicatorLED-Lit</t>
    <phoneticPr fontId="0" type="noConversion"/>
  </si>
  <si>
    <t>/redfish/v1/Chassis/Self</t>
    <phoneticPr fontId="4" type="noConversion"/>
  </si>
  <si>
    <t>[Method]PATCH
[API]https://ip/redfish/v1/Chassis/Self/
1.Patch [API] with following body:
{
"AssetTag": "123shg"
}
2.Get [API] to check "AssetTag"</t>
    <phoneticPr fontId="0" type="noConversion"/>
  </si>
  <si>
    <t>1.Response should be "204, OK"
2.GET check "AssetTag" value is changed correctly
3.Reboot server to UEFI setup ,check the value is correct
 (System Information-&gt;System summary-&gt;Asset Tag Number)</t>
    <phoneticPr fontId="4" type="noConversion"/>
  </si>
  <si>
    <t>1.Response should be "200, OK" 
2.The value of this property shall represent the power cap limit in watts for the resource.  If set to null, power capping shall be disabled. Minimum value is "0", eg:
"PowerLimit": {
           "CorrectionInMs": 1003,
           "LimitException": "LogEventOnly",
                "LimitInWatts": 400
         }</t>
    <phoneticPr fontId="0" type="noConversion"/>
  </si>
  <si>
    <t>Manager/SerialConsole/ServiceEnabled</t>
    <phoneticPr fontId="4" type="noConversion"/>
  </si>
  <si>
    <t>[Method]PATCH
[API]https://IP/redfish/v1/AccountService/Accounts/{1….12}/
body:
{
 "Password": "SYS2009health123"
}</t>
    <phoneticPr fontId="0" type="noConversion"/>
  </si>
  <si>
    <t>EthernetInterface/IPv6Addresses</t>
    <phoneticPr fontId="4" type="noConversion"/>
  </si>
  <si>
    <t xml:space="preserve">[Method] GET
API https://ip/redfish/v1/AccountService/Roles/{Role Name}
1.Access to API to check property.
</t>
    <phoneticPr fontId="4" type="noConversion"/>
  </si>
  <si>
    <t>[Method] GET
API https://ip/redfish/v1/AccountService/Roles
1.Access to API to check property.</t>
    <phoneticPr fontId="4" type="noConversion"/>
  </si>
  <si>
    <t>Accounts/Enabled</t>
    <phoneticPr fontId="4" type="noConversion"/>
  </si>
  <si>
    <t>Accounts/UserName</t>
    <phoneticPr fontId="4" type="noConversion"/>
  </si>
  <si>
    <t xml:space="preserve">[Method]PATCH
[API]https://IP/redfish/v1/AccountService/Accounts/{1….12}/
body:
{
 "Enabled": false
}
</t>
    <phoneticPr fontId="0" type="noConversion"/>
  </si>
  <si>
    <t>[Method]PATCH
[API]https://IP/redfish/v1/AccountService/Accounts/{1….12}/
body:
{
 "RoleId": "Administrator"
}</t>
    <phoneticPr fontId="0" type="noConversion"/>
  </si>
  <si>
    <t>Accounts/Account</t>
    <phoneticPr fontId="4" type="noConversion"/>
  </si>
  <si>
    <t>Roles/AssignedPrivileges</t>
    <phoneticPr fontId="4" type="noConversion"/>
  </si>
  <si>
    <t>RoleCollection/Role</t>
    <phoneticPr fontId="4" type="noConversion"/>
  </si>
  <si>
    <t>[Method]POST
[API]https://IP/redfish/v1/AccountService/Roles
body:
{ 
 "AssignedPrivileges": [ 
 "ConfigureUsers", 
 "ConfigureManager", 
 "ConfigureSelf", 
 "Login", 
 "ConfigureComponents" 
], 
 "Description": "TestRole User Role", 
 "Id": "TestRole", 
 "Enabled": true, 
 "IsPredefined": true, 
 "Name": "TestRole Role"
}</t>
    <phoneticPr fontId="0" type="noConversion"/>
  </si>
  <si>
    <t>1.Response should be "201,OK",
2.New role shall be created.</t>
    <phoneticPr fontId="0" type="noConversion"/>
  </si>
  <si>
    <t>LogService.ClearLog</t>
    <phoneticPr fontId="0" type="noConversion"/>
  </si>
  <si>
    <t>[Method] GET
API https://ip/redfish/v1/Managers/Self/LogServices/EventLog
1.Access to API to check property.
Notes:
"DateTime" shall be same as webUI.</t>
    <phoneticPr fontId="4" type="noConversion"/>
  </si>
  <si>
    <t>1.Response should be "200,OK",
make sure BMC reset</t>
    <phoneticPr fontId="0" type="noConversion"/>
  </si>
  <si>
    <t>Drive.v1_1_1.Drive</t>
    <phoneticPr fontId="4" type="noConversion"/>
  </si>
  <si>
    <t>GET</t>
    <phoneticPr fontId="4" type="noConversion"/>
  </si>
  <si>
    <t xml:space="preserve">[Method] GET
API https://ip/redfish/v1/Managers/Self/EthernetInterfaces
1.Access to API to check property.
</t>
    <phoneticPr fontId="4" type="noConversion"/>
  </si>
  <si>
    <t>/redfish/v1/Chassis/Self/Drives/{Fru Id}</t>
    <phoneticPr fontId="4" type="noConversion"/>
  </si>
  <si>
    <t>[Method] GET
API https://ip/redfish/v1/Chassis/Self/Drives/{Fru Id}
1.Access to API to check property.</t>
    <phoneticPr fontId="4" type="noConversion"/>
  </si>
  <si>
    <t>1. Response should be "200,OK".
2. GET data should be same as the sample
{
    "@odata.context": "/redfish/v1/$metadata#EthernetInterfaceCollection.EthernetInterfaceCollection",
    "@odata.etag": "W/\"184\"",
    "@odata.id": "/redfish/v1/Managers/Self/EthernetInterfaces",
    "@odata.type": "#EthernetInterfaceCollection.EthernetInterfaceCollection",
    "Description": "Collection of Ethernet Interfaces for this Manager",
    "Members": [
        {
            "@odata.id": "/redfish/v1/Managers/Self/EthernetInterfaces/eth0.401"
        },
        {
            "@odata.id": "/redfish/v1/Managers/Self/EthernetInterfaces/eth1"
        },
        {
            "@odata.id": "/redfish/v1/Managers/Self/EthernetInterfaces/bond0"
        },
        {
            "@odata.id": "/redfish/v1/Managers/Self/EthernetInterfaces/eth0"
        }
    ],
    "Members@odata.count": 4,
    "Name": "Ethernet Network Interface Collection"
}</t>
    <phoneticPr fontId="4" type="noConversion"/>
  </si>
  <si>
    <t>1. Response should be "200,OK".
2. GET data should be same as the sample
{
    "@odata.context": "/redfish/v1/$metadata#Drive.Drive(SerialNumber,Id,PartNumber,Manufacturer,Name,Description)",
    "@odata.etag": "W/\"1533758583\"",
    "@odata.id": "/redfish/v1/Chassis/Self/Drives/43",
    "@odata.type": "#Drive.v1_1_1.Drive",
    "Description": "This resource is used to represent an Drive for the Chassis",
    "Id": "43",
    "Manufacturer": "Intel",
    "Name": "FrontHDD 2 FRU",
    "PartNumber": "INTEL SSDSC2BB480G7",
    "SerialNumber": "PHDV647601T9480BGN"
}</t>
    <phoneticPr fontId="4" type="noConversion"/>
  </si>
  <si>
    <t>NotReady</t>
  </si>
  <si>
    <t>1.Response should be "201,OK",
2.New session shall be created.</t>
    <phoneticPr fontId="0" type="noConversion"/>
  </si>
  <si>
    <t>[Method]POST
[API]https://IP/redfish/v1/SessionService/Sessions
body:
{ 
 "UserName": "Administrator", 
 "Password": "superuser" 
}</t>
    <phoneticPr fontId="0" type="noConversion"/>
  </si>
  <si>
    <t>/redfish/v1/Managers/Self/SerialInterfaces/IPMI-SOL</t>
    <phoneticPr fontId="4" type="noConversion"/>
  </si>
  <si>
    <t>/redfish/v1/Managers/Self/EthernetInterfaces</t>
    <phoneticPr fontId="4" type="noConversion"/>
  </si>
  <si>
    <t>/redfish/v1/Chassis</t>
    <phoneticPr fontId="4" type="noConversion"/>
  </si>
  <si>
    <t xml:space="preserve">[Method]PATCH
[API]https://ip/redfish/v1/Managers/Self/EthernetInterfaces/eth1
body:
{
"HostName": "$name"
}
</t>
    <phoneticPr fontId="4" type="noConversion"/>
  </si>
  <si>
    <t xml:space="preserve">[Method]PATCH
[API]https://ip/redfish/v1/Managers/Self/EthernetInterfaces/eth0.401
body:
{
 "VLAN": {
        "VLANEnable": false,
        "VLANId": 400
    }
}
</t>
    <phoneticPr fontId="4" type="noConversion"/>
  </si>
  <si>
    <t>/redfish/v1</t>
    <phoneticPr fontId="4" type="noConversion"/>
  </si>
  <si>
    <t>EthernetInterface.v1_2_0.EthernetInterface</t>
    <phoneticPr fontId="4" type="noConversion"/>
  </si>
  <si>
    <t>[Method] PATCH
[API] {SR}/Systems/Self
1.PATCH [API] with body,
{  
 "IndicatorLED": "Lit"
}
2. Repeat step 1 with "Blinking", "Off"</t>
    <phoneticPr fontId="0" type="noConversion"/>
  </si>
  <si>
    <t>1.Response should be "204, OK".
2.PATCH data should be saved.
Note:Doesn't need to compare web</t>
    <phoneticPr fontId="0" type="noConversion"/>
  </si>
  <si>
    <t>1.Response should be "204, OK".
2.PATCH data should be saved and sync with GET data.
Notes:"None", will be "Disabled" after the BootSourceOverrideTarget actions have been completed.</t>
    <phoneticPr fontId="0" type="noConversion"/>
  </si>
  <si>
    <t>Boot/BootSourceOverrideEnabled
Boot/BootSourceOverrideTarget/None
Boot/BootSourceOverrideTarget/Pxe
Boot/BootSourceOverrideTarget/Floppy
Boot/BootSourceOverrideTarget/Usb
Boot/BootSourceOverrideTarget/Hdd
Boot/BootSourceOverrideTarget/BiosSetup
Boot/BootSourceOverrideTarget/Diags</t>
    <phoneticPr fontId="4" type="noConversion"/>
  </si>
  <si>
    <t xml:space="preserve"> </t>
    <phoneticPr fontId="4" type="noConversion"/>
  </si>
  <si>
    <t xml:space="preserve"> </t>
    <phoneticPr fontId="4" type="noConversion"/>
  </si>
  <si>
    <t>[Method] GET
API https://ip/redfish/v1/Managers/Self/EthernetInterfaces/{manager_ethifc_instance}
1.Access to API to check property.
2.check with webUI Settings --&gt; Network Settings
Notes:For following properties, enable bond0 with both eth0 and eth1 respectively, then verify against different interfaces.
* While bond is enabled, look up both  /redfish/v1/Managers/Self/EthernetInterfaces/eth0 and /redfish/v1/Managers/Self/EthernetInterfaces/eth1, they should have limited information shown, ONLY verify the "InterfaceEnabled" should be false.</t>
    <phoneticPr fontId="4" type="noConversion"/>
  </si>
  <si>
    <t>1.Response should be "204,OK"
2.Check the value has be changed in web.
3.Make sure /redfish/v1/Managers/Self/LogServices/AuditLog/Entries has event logged</t>
    <phoneticPr fontId="0" type="noConversion"/>
  </si>
  <si>
    <t>EthernetInterface/VLAN::VLANEnable
EthernetInterface/VLAN::VLANId</t>
    <phoneticPr fontId="4" type="noConversion"/>
  </si>
  <si>
    <t>[Method] GET
API https://ip/redfish/v1/Systems/Self/LogServices/BIOS
1.Access to API to check property.
Notes:
"DateTime" &amp;“Time Zone”shall be same as webUI.</t>
    <phoneticPr fontId="4" type="noConversion"/>
  </si>
  <si>
    <t>LogService/DateTime
LogService/DateTimeLocalOffset</t>
    <phoneticPr fontId="0" type="noConversion"/>
  </si>
  <si>
    <t>1.Response should be "204,OK".
2.   "DateTime": "2018-06-20T14:09:09+08:00",
3.Check Time Zone Offset of Time icon in the  home page of web  is correct</t>
    <phoneticPr fontId="0" type="noConversion"/>
  </si>
  <si>
    <t xml:space="preserve">[Method] PATCH
[API]/redfish/v1/Systems/Self/LogServices/BIOS
1. Login to WebGUI, go to "Settings" --&gt; "Date &amp; Time", make sure "Automatic Date &amp; Time" is disabled.
2. Make sure Date, Time, Timezone has properly configured.
3. GET /redfish/v1/Systems/Self/LogServices/BIOS, make sure "DateTime", "DateTimeLocalOffset" sync with WebGUI.
4. PATCH /redfish/v1/Systems/Self/LogServices/BIOS with body
{
    "DateTime": "2018-01-02T03:45:00-01:00",        (you can change a reasonable time based on current time)
    "DateTimeLocalOffset": "-01:00"
}
5. GET /redfish/v1/Systems/Self/LogServices/BIOS, make sure properties updated.
6. Make sure WebGUI properties updated as well.
7. Make sure /redfish/v1/Managers/Self/LogServices/AuditLog/Entries has event logged.
Allowable values list as follow.
"+00:00", "+01:00", "+02:00", "+03:00", "+03:30", "+04:00", "+04:30", "+05:00", "+05:30", "+05:45", "+06:00", "+06:30", "+07:00", "+08:00", "+09:00", "+09:30", "+10:00", "+11:00", "+12:00", "+13:00",
"-12:00", "-11:00", "-10:00", "-09:00", "-08:00", "-07:00", "-06:00", "-05:00", "-04:30", "-04:00", "-3:30", "-03:00", "-02:00", "-01:00".
</t>
    <phoneticPr fontId="0" type="noConversion"/>
  </si>
  <si>
    <t>/redfish/v1/Managers/Self/LogServices/AuditLog</t>
    <phoneticPr fontId="4" type="noConversion"/>
  </si>
  <si>
    <t>LogService/DateTime
LogService/DateTimeLocalOffset</t>
    <phoneticPr fontId="0" type="noConversion"/>
  </si>
  <si>
    <t>1.Response should be "204, OK",
2.Make sure /redfish/v1/Managers/Self/LogServices/AuditLog/Entries has event logged.</t>
    <phoneticPr fontId="0" type="noConversion"/>
  </si>
  <si>
    <t>1.Response should be "204,OK".
2.   "DateTime": "2018-06-20T14:09:09+08:00",
3.Make sure /redfish/v1/Managers/Self/LogServices/AuditLog/Entries has event logged.</t>
    <phoneticPr fontId="0" type="noConversion"/>
  </si>
  <si>
    <t xml:space="preserve">[Method] PATCH
[API]/redfish/v1/Systems/Self/LogServices/EventLog
1. Login to WebGUI, go to "Settings" --&gt; "Date &amp; Time", make sure "Automatic Date &amp; Time" is disabled.
2. Make sure Date, Time, Timezone has properly configured.
3. GET /redfish/v1/Managers/Self/LogServices/EventLog, make sure "DateTime", "DateTimeLocalOffset" sync with WebGUI.
4. PATCH /redfish/v1/Managers/Self/LogServices/EventLog with body
{
    "DateTime": "2018-01-02T03:45:00-01:00",        (you can change a reasonable time based on current time)
    "DateTimeLocalOffset": "-01:00"
}
5. GET /redfish/v1/Managers/Self/LogServices/EventLog, make sure properties updated.
6. Make sure WebGUI properties updated as well.
7. Make sure /redfish/v1/Managers/Self/LogServices/AuditLog/Entries has event logged.
</t>
    <phoneticPr fontId="0" type="noConversion"/>
  </si>
  <si>
    <t>1.Response should be "204, OK",
check the log is cleared in event page of web
2.Make sure /redfish/v1/Managers/Self/LogServices/AuditLog/Entries has event logged.</t>
    <phoneticPr fontId="0" type="noConversion"/>
  </si>
  <si>
    <t>LogService/DateTime
LogService/DateTimeLocalOffset</t>
    <phoneticPr fontId="0" type="noConversion"/>
  </si>
  <si>
    <t xml:space="preserve">[Method] PATCH
[API]/redfish/v1/Managers/Self/LogServices/EventLog
1.PATCH [API] with body,
{1. Login to WebGUI, go to "Settings" --&gt; "Date &amp; Time", make sure "Automatic Date &amp; Time" is disabled.
2. Make sure Date, Time, Timezone has properly configured.
3. GET /redfish/v1/Managers/Self/LogServices/SEL, make sure "DateTime", "DateTimeLocalOffset" sync with WebGUI.
4. PATCH /redfish/v1/Managers/Self/LogServices/SEL with body
{
    "DateTime": "2018-01-02T03:45:00-01:00",        (you can change a reasonable time based on current time)
    "DateTimeLocalOffset": "-01:00"
}
5. GET /redfish/v1/Managers/Self/LogServices/SEL, make sure properties updated.
6. Make sure WebGUI properties updated as well.
7. Make sure /redfish/v1/Managers/Self/LogServices/AuditLog/Entries has event logged.
  "DateTime": "2018-06-20T14:09:09+08:00"
}
2.GET [API], check "DateTime" value.
</t>
    <phoneticPr fontId="0" type="noConversion"/>
  </si>
  <si>
    <t>1.Response should be "204, OK",
check the log is cleared in event page of web
2.Make sure /redfish/v1/Managers/Self/LogServices/AuditLog/Entries has event logged.</t>
    <phoneticPr fontId="0" type="noConversion"/>
  </si>
  <si>
    <t>LogService/DateTime
LogService/DateTimeLocalOffset</t>
    <phoneticPr fontId="0" type="noConversion"/>
  </si>
  <si>
    <t>1.Response should be "204, OK",
check the log is cleared in event page of web
2.Make sure /redfish/v1/Managers/Self/LogServices/AuditLog/Entries has event logged.</t>
    <phoneticPr fontId="0" type="noConversion"/>
  </si>
  <si>
    <t xml:space="preserve">[Method] GET
API https://ip/redfish/v1/Chassis/Self
1.Access to API to check property.
Notes:
"IndicatorLED" state should be synced UID led.
 </t>
    <phoneticPr fontId="4" type="noConversion"/>
  </si>
  <si>
    <t xml:space="preserve">[Method] GET
API https://ip/redfish/v1/Managers/Self
1.Access to API to check property.
</t>
    <phoneticPr fontId="4" type="noConversion"/>
  </si>
  <si>
    <t>/redfish/v1/Managers/Self</t>
    <phoneticPr fontId="4" type="noConversion"/>
  </si>
  <si>
    <t xml:space="preserve">1. Response should be "200,OK".
2. CommandShell --&gt; ConnectTypesSupported
[WebGUI] Configuration --&gt; Services --&gt; (find your service name)
* "IPMI" won't show in WebGUI.
*  There should NOT have "IPMI" in the  list.
CommandShell --&gt; 
[WebGUI] Configuration --&gt; Services --&gt; (find your service name) --&gt; Maximum Sessions
* If there are multiple interface available, add these channel max number together.
* AMI defined max session:
IPMI - 15
ssh - 255 , if SMASH enabled, 5
SOL - 255
* The number should align with WebGUI. (If it's NOT and have issue while SVE writing this case, contact SVE for more info)
CommandShell --&gt; ServiceEnabled
[WebGUI] Configuration --&gt; Services --&gt; (find your service name) --&gt; Current State
DateTime
[WebGUI] Dashboard --&gt; Date/Time + Time Zone
DateTimeLocalOffset
[WebGUI] Dashboard --&gt; Time Zone
FirmwareVersion
[WebGUI] Dashboard --&gt; BMC F/W Version
GraphicalConsole --&gt; ConnectTypesSupported
[WebGUI] Configuration --&gt; Services --&gt; (find your service name)
GraphicalConsole --&gt; ServiceEnabled
If remote console is able to connect, then "true", otherwise, "false".
[WebGUI] Configuration --&gt; Services --&gt; (find your service name) --&gt; Current State
GraphicalConsole --&gt; MaxConcurrentSessions
[WebGUI] Configuration --&gt; Services --&gt; (find your service name) --&gt; Maximum Sessions
SerialConsole --&gt; ConnectTypesSupported
[WebGUI] Configuration --&gt; Services --&gt; (find your service name)
*  There should NOT have "IPMI" in the  list.
SerialConsole --&gt; ServiceEnabled
[WebGUI] Configuration --&gt; Services --&gt; (find your service name) --&gt; Current State
Also need to verify the channel:
- SSH: Login to BMC via SSH, use command "solssh" (should have problem here)
- IPMI: ipmitool -H SUT_IP -U ADMIN -P ADMIN -I lanplus sol activate
ServiceEntryPointUUID
ipmitool raw 6 8 
UUID
ipmitool raw 6 8 
</t>
    <phoneticPr fontId="4" type="noConversion"/>
  </si>
  <si>
    <t>1. Response should be "200,OK".</t>
    <phoneticPr fontId="4" type="noConversion"/>
  </si>
  <si>
    <t xml:space="preserve">[Method] GET
API https://ip/redfish/v1/
1.Access to API to check property.
</t>
    <phoneticPr fontId="4" type="noConversion"/>
  </si>
  <si>
    <t>1. Response should be "200,OK".
Notes:
"UUID": The value should same with ipmi command 
ipmitool -H ip -U albert -P admin -I lanplus raw 6 8</t>
    <phoneticPr fontId="4" type="noConversion"/>
  </si>
  <si>
    <t>ServiceRoot.v1_1_1.ServiceRoot</t>
    <phoneticPr fontId="4" type="noConversion"/>
  </si>
  <si>
    <t>N/A</t>
  </si>
  <si>
    <t>ComputerSystem.Reset.On
ComputerSystem.Reset.ForceOff
ComputerSystem.Reset.GracefulShutdown
ComputerSystem.Reset.ForceRestart</t>
    <phoneticPr fontId="0" type="noConversion"/>
  </si>
  <si>
    <t>1.Response should be "204, OK".
2.Make sure /redfish/v1/Managers/Self/LogServices/EventLog/Entries has event logged.</t>
    <phoneticPr fontId="0" type="noConversion"/>
  </si>
  <si>
    <t>[Method] POST
[API] {SR}/redfish/v1/Systems/Self/Actions/ComputerSystem.Reset
1. Make sure system is off.
2. POST /redfish/v1/Systems/Self/Actions/ComputerSystem.Reset with body
{"ResetType" : "On"}
- Make sure system is powered on and boot to OS.
- Make sure /redfish/v1/Managers/Self/LogServices/EventLog/Entries has event logged.
3. POST /redfish/v1/Systems/Self/Actions/ComputerSystem.Reset with body
{"ResetType" : "ForceOff"}
- Make sure system shutdown directly.
- Make sure /redfish/v1/Managers/Self/LogServices/EventLog/Entries has event logged.
4. Power on system and boot to OS.
5. POST /redfish/v1/Systems/Self/Actions/ComputerSystem.Reset with body
{"ResetType" : "GracefulShutdown"}
- Make sure system shutdown with OS properly turned off.
- Make sure /redfish/v1/Managers/Self/LogServices/EventLog/Entries has event logged.
6. Power on system and boot to OS.
7. POST /redfish/v1/Systems/Self/Actions/ComputerSystem.Reset with body
{"ResetType" : "ForceRestart"}
- Make sure system shutdown directly and automatically powered on.
- Make sure /redfish/v1/Managers/Self/LogServices/EventLog/Entries has event logged.</t>
    <phoneticPr fontId="0" type="noConversion"/>
  </si>
  <si>
    <t>/redfish/v1/Systems</t>
    <phoneticPr fontId="4" type="noConversion"/>
  </si>
  <si>
    <t xml:space="preserve">[Method] GET
API https://ip/redfish/v1/Systems/Self
1.Access to API to check property.
</t>
    <phoneticPr fontId="4" type="noConversion"/>
  </si>
  <si>
    <t>1. Response should be "200,OK".
Note:
"IndicatorLED" state should be synced UID led.
“PowerState”:Remote Control (check current power status and physical system's power status)</t>
    <phoneticPr fontId="4" type="noConversion"/>
  </si>
  <si>
    <t xml:space="preserve">[Method] PATCH
[API] {SR}/redfish/v1/Systems/Self
1. PATCH "/redfish/v1/Systems/Self" with body:
{
 "Boot": {
        "BootSourceOverrideEnabled": "Once",
        "BootSourceOverrideTarget": "Pxe"
    }
}
2. Make sure system connect to PXE boot media.
3. Reboot system, make sure system boot from PXE.
4. Repeat step 1~3, with all allowable "BootSourceOverrideTarget" tested (refer to BootSourceOverrideTarget@Redfish.AllowableValues). For each type media, make sure corresponding media are ready to boot before reboot system.
* "BootSourceOverrideTarget@Redfish.AllowableValues": [
            "None",
            "Pxe",
            "Floppy",
            "Cd",
            "Usb",
            "Hdd",
            "BiosSetup",
            "Diags"
        ]  </t>
    <phoneticPr fontId="0" type="noConversion"/>
  </si>
  <si>
    <t>[Method] PATCH
[API] {SR}/redfish/v1/Systems/Self
1.PATCH [API] with body
{  
"Boot": {
      "BootSourceOverrideTarget": "Cd",
      "BootSourceOverrideEnabled": "Once"}
  }
2. Make sure you connect a bootable CD with system.
3. Reboot system, make sure system boot from CD.
4. After booted to CD, GET "/redfish/v1/Systems/Self", make sure "BootSourceOverrideEnabled" becomes "Disabled".
5. Reboot system, make sure system NOT boot from CD.
6. PATCH "/redfish/v1/Systems/Self" with body:
{
 "Boot": {
        "BootSourceOverrideEnabled": "Continuous",
        "BootSourceOverrideTarget": "Cd"
    }
}
7. Reboot system, make sure system boot from CD.
8. After booted from CD, GET "/redfish/v1/Systems/Self", make sure "BootSourceOverrideEnabled" changes to "Disabled".
9. Reboot system, make sure system still boot from CD.</t>
    <phoneticPr fontId="0" type="noConversion"/>
  </si>
  <si>
    <t>1.Response should be "204, OK".
2.PATCH data should be saved .
3.For each PATCH action, there should be log in  /redfish/v1/Managers/Self/LogServices/AuditLog/Entries.</t>
    <phoneticPr fontId="0" type="noConversion"/>
  </si>
  <si>
    <t xml:space="preserve"> "Continuous" behavior boot flags</t>
    <phoneticPr fontId="4" type="noConversion"/>
  </si>
  <si>
    <t>1.Response should be "204, OK".
2. "IDButton"  state should be sync with the setting in body.
3.The "Blinking" behavior follow IPMI definition :
01b = chassis identify state = Temporary (timed) On    ---&gt;  Rrdfish Blinking
It will lit for a while then turn off.</t>
    <phoneticPr fontId="0" type="noConversion"/>
  </si>
  <si>
    <t>1. Response should be "200,OK".
2. Check property
AutoNeg
[WebGUI] Settings --&gt; Network Settings --&gt; Network Link Configuration --&gt; Auto Negotiation
FullDuplex
[WebGUI] Settings --&gt; Network Settings --&gt; Network Link Configuration --&gt; Duplex Mode
SpeedMbps
[WebGUI] Settings --&gt; Network Settings --&gt; Network Link Configuration --&gt; Link Speed
FQDA
Change to Manaul setting to setup string properly to verify:
[WebGUI] Settings --&gt; Network Settings --&gt; DNS Configuration --&gt; Host Name + "." + Domain Setting
HostName
Change to Manaul setting to setup string properly to verify:
[WebGUI] Settings --&gt; Network Settings --&gt; DNS Configuration --&gt; Host Name
IPv4Addresses/Address
[WebGUI] Settings --&gt; Network Settings --&gt; Network IP Settings --&gt; IPv4 Address
IPv4Addresses/AddressOrigin
[WebGUI] Settings --&gt; Network Settings --&gt; Network IP Settings --&gt; Enable IPv4 DHCP
IPv4Addresses/Default Gateway
[WebGUI] Settings --&gt; Network Settings --&gt; Network IP Settings --&gt; IPv4 Gateway
IPv4Addresses/SubnetMask
[WebGUI] Settings --&gt; Network Settings --&gt; Network IP Settings --&gt; IPv4 Subnet
IPv6Addresses/Address (DHCPv6)
[WebGUI] Settings --&gt; Network Settings --&gt; Network IP Settings --&gt; IPv6 Address
IPv6Addresses/AddressOrigin (DHCPv6)
[WebGUI] Settings --&gt; Network Settings --&gt; Network IP Settings --&gt; Enable IPv6 DHCP
IPv6Addresses/SubnetMask (DHCPv6)
[WebGUI] Settings --&gt; Network Settings --&gt; Network IP Settings --&gt; Subnet Prefix Length
MACAddress
[WebGUI] Settings --&gt; Network Settings --&gt; Network IP Settings --&gt; MAC Address
NameServers
Change to Manaul setting to setup string properly to verify:
[WebGUI] Settings --&gt; Network Settings --&gt; DNS Configuration --&gt; Damin Name Server Setting
PermanentMACAddress
[WebGUI] Settings --&gt; Network Settings --&gt; Network IP Settings --&gt; MAC Address
VLAN/VLANEnable
[WebGUI] Settings --&gt; Network Settings --&gt; Network IP Settings --&gt; Enable VLAN
VLAN/VLANId
[WebGUI] Settings --&gt; Network Settings --&gt; Network IP Settings --&gt; VLAN ID
InterfaceEnabled
[WebGUI] Settings --&gt; Network Settings --&gt; Network IP Settings --&gt; Enable LAN
If network adapter not installed, should be false. If network adapter is installed, should be true.</t>
    <phoneticPr fontId="4" type="noConversion"/>
  </si>
  <si>
    <t>/redfish/v1/Managers/Self/EthernetInterfaces/{manager_ethifc_instance}</t>
    <phoneticPr fontId="4" type="noConversion"/>
  </si>
  <si>
    <t>EthernetInterface/AutoNeg
EthernetInterface/FullDuplex
EthernetInterface/SpeedMbps</t>
    <phoneticPr fontId="4" type="noConversion"/>
  </si>
  <si>
    <t>1.Response should be "204,OK"
2.Check the value with webUI.
3. Make sure /redfish/v1/Managers/Self/LogServices/AuditLog/Entries has event logged.</t>
    <phoneticPr fontId="0" type="noConversion"/>
  </si>
  <si>
    <t>1.Response should be "204,OK"
2.GET back, make sure property updated</t>
    <phoneticPr fontId="0" type="noConversion"/>
  </si>
  <si>
    <t>1.Response should be "204,OK"
2.GET /redfish/v1/managers/Self/EthernetInterfaces/eth0 , make sure settings are updated.
3. Make sure WebGUI related setting are updated as well.</t>
    <phoneticPr fontId="4" type="noConversion"/>
  </si>
  <si>
    <t>1.Response should be "204,OK"
2.GET /redfish/v1/managers/Self/EthernetInterfaces/eth0 , make sure settings are updated.
3. Make sure WebGUI related setting are updated as well.</t>
    <phoneticPr fontId="4" type="noConversion"/>
  </si>
  <si>
    <t>1.Response should be "204,OK"
2.Make sure /redfish/v1/Managers/Self/LogServices/AuditLog/Entries has event logged.”</t>
    <phoneticPr fontId="0" type="noConversion"/>
  </si>
  <si>
    <t xml:space="preserve">1. Response should be "200,OK".
</t>
    <phoneticPr fontId="4" type="noConversion"/>
  </si>
  <si>
    <t>1. Response should be "200,OK".
2. check property
ChassisType
[WebGUI] FRU Information --&gt; Chassis Information --&gt; Chassis Type
Manufacturer
[WebGUI] FRU Information --&gt; Product Information --&gt; Product Manufacturer
Model
[WebGUI] FRU Information --&gt; Product Information --&gt; Product Name
PartNumber
[WebGUI] FRU Information --&gt; Chassis Information --&gt; Chassis Part Number
PowerState
Remote Control (check current power status and physical system's power status)
SerialNumber
[WebGUI] FRU Information --&gt; Chassis Information --&gt; Chassis Serial Number
IndicatorLED
(physical server's Indicator LED status)</t>
    <phoneticPr fontId="4" type="noConversion"/>
  </si>
  <si>
    <t>1.Response should be "200,OK"</t>
    <phoneticPr fontId="0" type="noConversion"/>
  </si>
  <si>
    <t>[Method]PATCH
[API]https://ip/redfish/v1/Chassis/Self/
1.Patch [API] with following body:
{
 "IndicatorLED": "Lit"
}
2. synced with redfish.</t>
    <phoneticPr fontId="4" type="noConversion"/>
  </si>
  <si>
    <t>1.Response should be "204, OK"
2.Make sure /redfish/v1/Managers/Self/LogServices/AuditLog/Entries has event logged.</t>
    <phoneticPr fontId="0" type="noConversion"/>
  </si>
  <si>
    <t>[Method]PATCH
[API]https://ip/redfish/v1/Chassis/Self/
1.Patch [API] with following body:
{
 "IndicatorLED": "Blinking"
}
2. synced with redfish.</t>
    <phoneticPr fontId="4" type="noConversion"/>
  </si>
  <si>
    <t>[Method]PATCH
[API]https://ip/redfish/v1/Chassis/Self/
1.Patch [API] with following body:
{
 "IndicatorLED": "Off"
}
2. synced with redfish.</t>
    <phoneticPr fontId="4" type="noConversion"/>
  </si>
  <si>
    <t>1.Response should be "200, OK"
2.Make sure identifier LED is physically off.</t>
    <phoneticPr fontId="0" type="noConversion"/>
  </si>
  <si>
    <t>Chassis/IndicatorLED-Blinking(Temporary (timed) On)</t>
    <phoneticPr fontId="0" type="noConversion"/>
  </si>
  <si>
    <t>1.Response should be "204, OK"
2.Make sure identifier LED is physically offTemporary (timed) On.</t>
    <phoneticPr fontId="0" type="noConversion"/>
  </si>
  <si>
    <t xml:space="preserve">1. Response should be "200,OK".
2. DateTime
[WebGUI] Dashboard --&gt; Date/Time + Time Zone
DateTimeLocalOffset
[WebGUI] Dashboard --&gt; Time Zone
</t>
    <phoneticPr fontId="4" type="noConversion"/>
  </si>
  <si>
    <t>/redfish/v1/Systems/Self/LogServices/BIOS</t>
    <phoneticPr fontId="4" type="noConversion"/>
  </si>
  <si>
    <t>[Method] GET
API https://ip/redfish/v1/Systems/Self/LogServices/BIOS/Entries
1.Access to API to check property.
2.There is member if any sel satisfies below condition:
SoftwareId &gt;= 0x01 and SoftwareId &lt;= 0x1F and SensorType == 0x0F and eventData_1 == 0xC0 and offset &gt;= 0x00 and offset &lt;= 0x02
1. ipmitool -H BMC_IP -U admin -P admin -I lanplus sdr type "System Firmwares"
2. If there is no this kind of sensor, there will be no log recorded in this API, the Members is always empty. ONLY need to make sure this API is able to GET.
3. If there is sensor show up, refer to sdr spec definition to trigger error.
4. Make sure there is log in SEL generated.
5. Make sure there is corresponding log (to step 4) generated in this API.</t>
    <phoneticPr fontId="4" type="noConversion"/>
  </si>
  <si>
    <t>1.Response should be "204, OK"
2.Make sure /redfish/v1/Managers/Self/LogServices/EventLog/Entries has event logged.</t>
    <phoneticPr fontId="0" type="noConversion"/>
  </si>
  <si>
    <t>[Method]POST
[API]https://IP/redfish/v1/Systems/Self/LogServices/BIOS/Actions/LogService.ClearLog"
1. Make sure there is log in /redfish/v1/Systems/Self/LogServices/BIOS/Entries.
2. POST /redfish/v1/Systems/Self/LogServices/BIOS/Actions/LogService.ClearLog with body:
{ "ClearType": "ClearAll" }
3. GET /redfish/v1/Systems/Self/LogServices/BIOS/Entries , make sure log is cleared.</t>
    <phoneticPr fontId="0" type="noConversion"/>
  </si>
  <si>
    <t>1. Response should be "200,OK".
2. DateTime
[WebGUI] Dashboard --&gt; Date/Time + Time Zone
DateTimeLocalOffset
[WebGUI] Dashboard --&gt; Time Zone</t>
    <phoneticPr fontId="4" type="noConversion"/>
  </si>
  <si>
    <t>[Method] PATCH
[API]/redfish/v1/Systems/Self/LogServices/AuditLog
1. Login to WebGUI, go to "Settings" --&gt; "Date &amp; Time", make sure "Automatic Date &amp; Time" is disabled.
2. Make sure Date, Time, Timezone has properly configured.
3. GET /redfish/v1/Managers/Self/LogServices/AuditLog, make sure "DateTime", "DateTimeLocalOffset" sync with WebGUI.
4. PATCH /redfish/v1/Managers/Self/LogServices/AuditLog with body
{
    "DateTime": "2018-01-02T03:45:00-01:00",        (you can change a reasonable time based on current time)
    "DateTimeLocalOffset": "-01:00"
}
5. GET /redfish/v1/Managers/Self/LogServices/AuditLog, make sure properties updated.
6. Make sure WebGUI properties updated as well.
7. Make sure /redfish/v1/Managers/Self/LogServices/AuditLog/Entries has event logged.</t>
    <phoneticPr fontId="0" type="noConversion"/>
  </si>
  <si>
    <t>1. Response should be "200,OK".
2.There should be AuditLog, SEL, EventLog in memebers.</t>
    <phoneticPr fontId="4" type="noConversion"/>
  </si>
  <si>
    <t xml:space="preserve">1. Response should be "200,OK".
</t>
    <phoneticPr fontId="4" type="noConversion"/>
  </si>
  <si>
    <r>
      <t>P</t>
    </r>
    <r>
      <rPr>
        <sz val="11"/>
        <color theme="1"/>
        <rFont val="等线"/>
        <family val="2"/>
        <scheme val="minor"/>
      </rPr>
      <t>ATCH</t>
    </r>
    <phoneticPr fontId="4" type="noConversion"/>
  </si>
  <si>
    <t>[Method]POST
[API]https://IP/redfish/v1/Systems/Self/LogServices/EventLog/Actions/LogService.ClearLog"
body:
{ "ClearType": "ClearAll" }</t>
    <phoneticPr fontId="0" type="noConversion"/>
  </si>
  <si>
    <t>[Method] PATCH
[API]/redfish/v1/Managers/Self/LogServices/Logs
1. Login to WebGUI, go to "Settings" --&gt; "Date &amp; Time", make sure "Automatic Date &amp; Time" is disabled.
2. Make sure Date, Time, Timezone has properly configured.
3. GET /redfish/v1/Chassis/Self/LogServices/Logs, make sure "DateTime", "DateTimeLocalOffset" sync with WebGUI.
4. PATCH /redfish/v1/Chassis/Self/LogServices/Logs with body
{
    "DateTime": "2018-01-02T03:45:00-01:00",        (you can change a reasonable time based on current time)
    "DateTimeLocalOffset": "-01:00"
}
5. GET /redfish/v1/Chassis/Self/LogServices/Logs, make sure properties updated.
6. Make sure WebGUI properties updated as well.
7. Make sure /redfish/v1/Managers/Self/LogServices/AuditLog/Entries has event logged.</t>
    <phoneticPr fontId="0" type="noConversion"/>
  </si>
  <si>
    <t xml:space="preserve">1. Response should be "200,OK".
</t>
    <phoneticPr fontId="4" type="noConversion"/>
  </si>
  <si>
    <t>LogEntryCollection.LogEntryCollection
LogEntry.v1_1_1.LogEntry</t>
    <phoneticPr fontId="4" type="noConversion"/>
  </si>
  <si>
    <t xml:space="preserve">1. Response should be "200,OK".
</t>
    <phoneticPr fontId="4" type="noConversion"/>
  </si>
  <si>
    <t>[Method] GET
API https://ip/redfish/v1/Managers/Self/LogServices/EventLog/Entries
1.Access to API to check property.
Notes:
About "Members",please check LogEntry.
Logs when there is any change in /redfish/v1/Chassis/ and /redfish/v1/Systems
1. PATCH "/redfish/v1/Systems/Self" with body
{
 "AssetTag": "TEST_TAG"
}
2. PATCH "/redfish/v1/Managers/Self" with body
{
 "DateTimeLocalOffset": "-06:00"
}
3. Make sure there are logs recorded.
4. Make sure "Message" has reasonable description, "Created" has correct Date Time+Time Zone.</t>
    <phoneticPr fontId="4" type="noConversion"/>
  </si>
  <si>
    <t xml:space="preserve">[Method] GET
API https://ip/redfish/v1/Managers/Self/LogServices/AuditLog/Entries
1.Access to API to check property.
Notes:
About "Members",please check LogEntry
This is Redfish Audit Log.
1. Doing some Redfish operation.
2. Make sure there is log recorded.
3. Make sure "Message" has reasonable description, "Created" has correct Date Time+Time Zone.
Expected Results
- API can access without problem.
</t>
    <phoneticPr fontId="4" type="noConversion"/>
  </si>
  <si>
    <t>[Method] GET
API https://ip/redfish/v1/Managers/Self/LogServices/SEL/Entries
1.Access to API to check property.
Notes:
About "Members",please check LogEntry
Refer to WebGUI, Logs &amp; Reports --&gt; IPMI Event Log, make sure following:
1. For each Mambers, make sure WebGUI IPMI Event Log has corresponding log.
2. Make sure the content (sensor type, name, severify, time stamps, assert type, sensor number, etc) should match to the IPMI Evnet Log content.</t>
    <phoneticPr fontId="4" type="noConversion"/>
  </si>
  <si>
    <t>[Method] GET
API https://ip/redfish/v1/Chassis/Self/LogServices/Logs/Entries
1.Access to API to check property.
Notes:
About "Members",please check LogEntry
The entries definition for this API:
The following SEL Logs will be displayed under Chassis: Temperature (0x01), Fan (0x02), Voltage (0x03), Current (0x04), Physical Intrusion (Pysical Security in ipmitool) (0x05), Power Supply (0x08) and Power Unit (0x09).
Do verify this, need to 1) the matched type of SEL should show in this API. 2) all type of event should be checked. If there is some type event not shown in the SEL, trigger it and make sure it shows in the API. 3) If some type of sensor not implemented in the system, can be ignored.
For 1):
1. Refer to WebGUI, Logs &amp; Reports --&gt; IPMI Event Log , refer to type definition, make sure if there is matched type SEL event, it should be shown in the API.
For 2):
1. If there are some types not shown in 1) , use "ipmitool sdr type "Temperature" (depends on the type to change name) to find corresponding sensor and trigger it. Make sure the event shows both in WebGUI and this API.
For 3):
1. If there is no related sensor while using "ipmitool sdr type "xxxxxx"", ok to ignore this type of SEL event.</t>
    <phoneticPr fontId="4" type="noConversion"/>
  </si>
  <si>
    <t>[Method] GET
API https://ip/redfish/v1/Chassis/Self/Power
1.Access to API to check property.
Notes:
1."PowerControl" value 
GetPowerLimit
raw 0x2c 0x03 0xdc 0 0
GetPowerReading
raw 0x2c 0x2 0xdc 0x1 1 0
2.The value of "Voltages" should be the same as command “ipmitool -H IP -I lanplus -U username -P admin sensor list | grep Volts”</t>
    <phoneticPr fontId="4" type="noConversion"/>
  </si>
  <si>
    <t>1. Response should be "200,OK".
2. GET /redfish/v1/Chassis/Self/Power , check following:
Voltages --&gt; LowerThresholdCritical
[WebGUI] Sensor --&gt; (based on name, select sensor) --&gt; Lower Critical
Voltages --&gt; LowerThresholdNonCritical
[WebGUI] Sensor --&gt; (based on name, select sensor) --&gt; Lower Non-Critical
Voltages --&gt; LowerThresholdFatal
[WebGUI] Sensor --&gt; (based on name, select sensor) --&gt; Lower Non-Recoverable
Voltages --&gt; Name
[WebGUI] Sensor --&gt; Sensor Name
Voltages --&gt; ReadingVolts
[WebGUI] Sensor --&gt; Reading
Voltages --&gt; SensorNumber
ipmitool -H SUT_IP -U ADMIN -P ADMIN sdr elist, convert hex to dec
Voltages --&gt; Status --&gt; Health
[WebGUI] ipmitool -H SUT_IP -U ADMIN -P ADMIN sdr elist, the state of the sensor
OK = Normal
Warning = A condition exists that requires attention.
Critical = A critical condition exists that requires immediate attention.
1. Go through each sensor, make sure the Health matches to the state.
2. Make sure the "Warning" state has been compared, if currently there is no sensor in this state, use IPMI command to trigger one to verify.
3. Make sure the "Critical" state has been compared, if currently there is no sensor in this state, use IPMI command to trigger one to verify.
Voltages --&gt; Status --&gt; State
[WebGUI] Sensor --&gt; Status (If sensor show up in the list, the State should be "Enabled".)
Voltages --&gt; UpperThresholdCritical
[WebGUI] Sensor --&gt; (based on name, select sensor) --&gt; Upper Critical
Voltages --&gt; UpperThresholdNonCritical
[WebGUI] Sensor --&gt; (based on name, select sensor) --&gt; Upper Non-Critical
Voltages --&gt; UpperThresholdFatal
[WebGUI] Sensor --&gt; (based on name, select sensor) --&gt; Upper Non-Recoverable</t>
    <phoneticPr fontId="4" type="noConversion"/>
  </si>
  <si>
    <t>Power/PowerControl/PowerLimit/LimitInWatts
Power/PowerControl/PowerLimit/LimitException
Power/PowerControl/PowerLimit/CorrectionInMs</t>
    <phoneticPr fontId="0" type="noConversion"/>
  </si>
  <si>
    <t>[Method] PATCH
[API] {SR}/redfish/v1/Chassis/Self/Power
1. Make sure system boot into OS.
2. PATCH /redfish/v1/Chassis/Self/Power with body
{
    "PowerControl": [
        {
            "PowerLimit": {
                "CorrectionInMs": 500,
                "LimitException": "HardPowerOff",
                "LimitInWatts": 10
            }
        }
    ]
}
3. GET back, make sure property updated.
4. Make sure /redfish/v1/Managers/Self/LogServices/AuditLog/Entries has event logged.
5. Make sure OS should shut down.
6. PATCH /redfish/v1/Chassis/Self/Power with body
{
    "PowerControl": [
        {
            "PowerLimit": {
                "CorrectionInMs": 1000,
                "LimitException": "NoAction",
                "LimitInWatts": 500
            }
        }
    ]
}
7. Make sure /redfish/v1/Managers/Self/LogServices/AuditLog/Entries has event logged.
8. GET back, make sure property updated.
9. Power on system, boot into OS.
10. PATCH /redfish/v1/Chassis/Self/Power with body
{
    "PowerControl": [
        {
            "PowerLimit": {
                "LimitException": "LogEventOnly",
                "LimitInWatts": 20
            }
        }
    ]
}
11. Make sure /redfish/v1/Managers/Self/LogServices/AuditLog/Entries has event logged.
12. GET back, make sure property updated.
13. Make sure event logged in SEL for NM detect wattage is over the limit.
14. PATCH /redfish/v1/Chassis/Self/Power with body
{
    "PowerControl": [
        {
            "PowerLimit": {
                "CorrectionInMs": 1000,
                "LimitException": "NoAction",
                "LimitInWatts": 500
            }
        }
    ]
}
16. Make sure /redfish/v1/Managers/Self/LogServices/AuditLog/Entries has event logged.
17. Repeat step 10~12, this time make sure no SEL log for NM detect wattage is over the limit.</t>
    <phoneticPr fontId="0" type="noConversion"/>
  </si>
  <si>
    <t>Manager/DateTime
Manager/DateTimeLocalOffset</t>
    <phoneticPr fontId="4" type="noConversion"/>
  </si>
  <si>
    <t xml:space="preserve">[Method] PATCH
[API] https://ip/redfish/v1/Managers/Self
1. Login to WebGUI, go to "Settings" --&gt; "Date &amp; Time", make sure "Automatic Date &amp; Time" is disabled.
2. Make sure Date, Time, Timezone has properly configured.
3. GET /redfish/v1/Managers/Self, make sure "DateTime", "DateTimeLocalOffset" sync with WebGUI.
4. PATCH /redfish/v1/Managers/Self with body
{
    "DateTime": "2018-01-02T03:45:00-01:00",        (you can change a reasonable time based on current time)
    "DateTimeLocalOffset": "-01:00"
}
5. Make sure /redfish/v1/Managers/Self/LogServices/AuditLog/Entries has event logged.
6. GET /redfish/v1/Managers/Self, make sure properties updated.
7. Make sure WebGUI updated as well.
</t>
    <phoneticPr fontId="0" type="noConversion"/>
  </si>
  <si>
    <t>[Method] PATCH
[API] https://ip/redfish/v1/Managers/Self
1. PATCH /redfish/v1/Managers/Self with body
{
    "CommandShell": {
        "ServiceEnabled": false
    }
}
2. GET back, make sure property updated.
3. Make sure /redfish/v1/Managers/Self/LogServices/AuditLog/Entries has event logged.
4. Make sure listed "ConnectTypesSupported" interfaces are disabled.
5. PATCH /redfish/v1/Managers/Self with body
{
    "CommandShell": {
        "ServiceEnabled": true
    }
}
6. GET back, make sure property updated.
7. Make sure /redfish/v1/Managers/Self/LogServices/AuditLog/Entries has event logged.
8. Make sure listed "ConnectTypesSupported" interfaces are enabled.
9. From WebGUI, disable SSH interface and make sure it really disabled.
10. Also make sure the IPMI should be enabled. Check "ServiceEnabled" state, it should be either true or false, both are NOT able to represent SSH/IPMI status. Need to create bug for it.</t>
    <phoneticPr fontId="4" type="noConversion"/>
  </si>
  <si>
    <t>[Method] PATCH
[API] https://ip/redfish/v1/Managers/Self
1. PATCH /redfish/v1/Managers/Self with body
{
    "SerialConsole": {
        "ServiceEnabled": false
    }
}
2. GET back, make sure property updated.
3. Make sure /redfish/v1/Managers/Self/LogServices/AuditLog/Entries has event logged.
4. Make sure listed "ConnectTypesSupported" interfaces are real disabled.
5. PATCH /redfish/v1/Managers/Self with body
{
    "SerialConsole": {
        "ServiceEnabled": true
    }
}
5. GET back, make sure property updated.
6. Make sure /redfish/v1/Managers/Self/LogServices/AuditLog/Entries has event logged.
7. Make sure listed "ConnectTypesSupported" interfaces are real enabled.</t>
    <phoneticPr fontId="4" type="noConversion"/>
  </si>
  <si>
    <t xml:space="preserve">[Method]POST
[API]https://ip/redfish/v1/Managers/Self/Actions/Manager.Reset
1. POST /redfish/v1/Managers/Self/Actions/Manager.Reset with body
{ "ResetType" : "ForceRestart" }
2. Make sure /redfish/v1/Managers/Self/LogServices/EventLog/Entries has event logged.
3. Make sure BMC restart.
4. Login to BMC from web, make sure it's able to do so.
5. GET /redfish/v1/Managers , make sure API is able to access.
</t>
    <phoneticPr fontId="4" type="noConversion"/>
  </si>
  <si>
    <t xml:space="preserve">[Method] GET
API https://ip/redfish/v1/Managers/Self/SerialInterfaces/IPMI-SOL
1.Access to API to check property.
BitRate
ipmitool sol info --&gt; Non-Volatile Bit Rate
InterfaceEnabled
Refer to settings here, configure UEFI setup ipmi sol related setting, test "ipmitool sol activate" work correctly.
</t>
    <phoneticPr fontId="4" type="noConversion"/>
  </si>
  <si>
    <t>[Method] PATCH
[API] https://ip/redfish/v1/Managers/Self/SerialInterfaces/IPMI-SOL
1. PATCH /redfish/v1/Managers/Self/SerialInterfaces/IPMI-SOL with body
{ "InterfaceEnabled": false }
2. Properly configured UEFI setup SOL related setting.
3. Make sure "ipmitool sol activate" is unable to establish connection.
4. PATCH /redfish/v1/Managers/Self/SerialInterfaces/IPMI-SOL with body
{ "InterfaceEnabled": true }
5. Make sure "ipmitool sol activate" is able to establish connection and no random characters.</t>
    <phoneticPr fontId="0" type="noConversion"/>
  </si>
  <si>
    <t>[Method] PATCH
1.PATCH [API] https://ip/redfish/v1/Managers/Self/SerialInterfaces/IPMI-SOL
1. PATCH /redfish/v1/Managers/Self/SerialInterfaces/IPMI-SOL with body
{ "BitRate": "1200" }
2. GET back, make sure proeprty updated.
3. Repeat step 6~7 with BitRate = 2400, 4800, 9600, 19200, 38400, 57600, 115200, 230400 respectively.
4. PATCH /redfish/v1/Managers/Self/SerialInterfaces/IPMI-SOL with body
{ "BitRate": "9600" }
5. Properly configured UEFI setup SOL related setting (change BitRate to 9600).
6. Make sure "ipmitool sol activate" is able to establish connection and no random characters.</t>
    <phoneticPr fontId="4" type="noConversion"/>
  </si>
  <si>
    <t xml:space="preserve">[Method] GET
API https://ip/redfish/v1/AccountService
1. GET /redfish/v1/AccountService , check following:
AccountLockoutDuration
Refer to "AccountLockoutThreshold".
AccountLockoutThreshold
1. GET /redfish/v1/AccountService via Basic Auth &amp; wrong password, with "AccountLockoutThreshold" times, make sure after "AccountLockoutThreshold" times, the account is lockout.
2. Wait for "AccountLockoutDuration", try to login with correct password, make sure it's able to login.
MaxPasswordLength
1. POST /redfish/v1/AccountService/Accounts/ with body
{
    "Name": "MaxPasswordUser",
    "Description": "Test maximal password",
    "Enabled": true,
    "Password": "YOUR_PASSWORD",   &lt;--- should have number of length GREATER THAN MaxPasswordLength
    "UserName": "MaxPasswordUser",
    "RoleId": "Administrator",
    "Locked": false
}
2. Make sure it's being rejected.
3. POST /redfish/v1/AccountService/Accounts/ with body
{
    "Name": "MaxPasswordUser",
    "Description": "Test maximal password",
    "Enabled": true,
    "Password": "YOUR_PASSWORD",   &lt;--- should have number of length LESS or EQUAL to MaxPasswordLength
    "UserName": "MaxPasswordUser",
    "RoleId": "Administrator",
    "Locked": false
}
4. Make sure the user can be created by GET /redfish/v1/AccountService/Accounts
MinPasswordLength
1. POST /redfish/v1/AccountService/Accounts/ with body
{
    "Name": "MinPasswordUser",
    "Description": "Test minimal password",
    "Enabled": true,
    "Password": "YOUR_PASSWORD",   &lt;--- should have number of length LESS THAN MinPasswordLength
    "UserName": "MinPasswordUser",
    "RoleId": "Administrator",
    "Locked": false
}
2. Make sure it's being rejected.
3. POST /redfish/v1/AccountService/Accounts/ with body
{
    "Name": "MinPasswordUser",
    "Description": "Test minimal password",
    "Enabled": true,
    "Password": "YOUR_PASSWORD",   &lt;--- should have number of length GREATER or EQUAL to MinPasswordLength
    "UserName": "MinPasswordUser",
    "RoleId": "Administrator",
    "Locked": false
}
4. Make sure the user can be created by GET /redfish/v1/AccountService/Accounts
AuthFailureLoggingThreshold
1. GET /redfish/v1/AccountService via Basic Auth &amp; wrong password, with "AuthFailureLoggingThreshold" times, there should be a log recorded in /redfish/v1/Managers/Self/LogServices/AuditLog/Entries .
Ex: If AuthFailureLoggingThreshold = 3, when you use wrong credential to access Redfish, there will be a log recorded when there you login failed in 3/6/9/... time. If AuthFailureLoggingThreshold changes to 1, EVERY login failure attemp will be logged in /redfish/v1/Managers/Self/LogServices/AuditLog/Entries .
</t>
    <phoneticPr fontId="4" type="noConversion"/>
  </si>
  <si>
    <t>AccountService/AuthFailureLoggingThreshold
AccountService/AccountLockoutThreshold
AccountService/AccountLockoutDuration
AccountService/AccountLockoutCounterResetAfter
AccountService/ServiceEnabled</t>
    <phoneticPr fontId="4" type="noConversion"/>
  </si>
  <si>
    <t>[Method] GET
API https://ip/redfish/v1/AccountService/Accounts/{Id}1.Access to API to check property.
Enabled
true
Links --&gt; Roles --&gt; @odata.id
"/redfish/v1/AccountService/Roles/Administrator"
RoleId
"Administrator"
UserName
"admin"</t>
    <phoneticPr fontId="4" type="noConversion"/>
  </si>
  <si>
    <t xml:space="preserve">[Method]PATCH
[API]https://ip/redfish/v1/Managers/Self/EthernetInterfaces/eth1
body:
{ "AutoNeg": false,
 "FullDuplex": false,
 "SpeedMbps": 10
}
</t>
    <phoneticPr fontId="4" type="noConversion"/>
  </si>
  <si>
    <t>[Method]PATCH
[API]https://ip/redfish/v1/Managers/Self/EthernetInterface/NIC
User could modify the item of "Static", but could not directly modify the item of "DHCP".
For example:
    {
  "IPv6StaticAddresses": [
   {},
      {
              "Address": "$IPv6",
              "PrefixLength": 64
      }
   ]
}</t>
    <phoneticPr fontId="0" type="noConversion"/>
  </si>
  <si>
    <t>[HR630X_650X][Redfish] Computer System PATCH</t>
    <phoneticPr fontId="4" type="noConversion"/>
  </si>
  <si>
    <t>[HR630X_650X][Redfish] Ethernet Interface</t>
    <phoneticPr fontId="4" type="noConversion"/>
  </si>
  <si>
    <t>[HR630X_650X][Redfish] Computer System Reset</t>
    <phoneticPr fontId="4" type="noConversion"/>
  </si>
  <si>
    <t>[HR630X_650X][Redfish] Computer System</t>
    <phoneticPr fontId="4" type="noConversion"/>
  </si>
  <si>
    <t>[HR630X_650X][Redfish] Computer System PATCH (Boot Media)</t>
    <phoneticPr fontId="4" type="noConversion"/>
  </si>
  <si>
    <t>If network adapter not installed, should be false. If network adapter is installed, should be true.
没安装，"InterfaceEnabled": true,</t>
    <phoneticPr fontId="4" type="noConversion"/>
  </si>
  <si>
    <t>[HR630X_650X][Redfish] Ethernet Interface PATCH</t>
    <phoneticPr fontId="4" type="noConversion"/>
  </si>
  <si>
    <t>[HR630X_650X][Redfish] Ethernet Interface PATCH IPv6</t>
    <phoneticPr fontId="4" type="noConversion"/>
  </si>
  <si>
    <t>[HR630X_650X][Redfish] Ethernet Interface PATCH IPv4</t>
    <phoneticPr fontId="4" type="noConversion"/>
  </si>
  <si>
    <t>[HR630X_650X][Redfish] Ethernet Interface PATCH VLAN</t>
    <phoneticPr fontId="4" type="noConversion"/>
  </si>
  <si>
    <t>[HR630X_650X][Redfish] Chassis</t>
    <phoneticPr fontId="4" type="noConversion"/>
  </si>
  <si>
    <t>[HR630X_650X][Redfish] Chassis Reset</t>
    <phoneticPr fontId="4" type="noConversion"/>
  </si>
  <si>
    <t>[HR630X_650X][Redfish] Chassis PATCH</t>
    <phoneticPr fontId="4" type="noConversion"/>
  </si>
  <si>
    <t>[HR630X_650X][Redfish] Power</t>
    <phoneticPr fontId="4" type="noConversion"/>
  </si>
  <si>
    <t>PSU1_VOUT PSU1_VIN 在sdr内没有相关sensors</t>
    <phoneticPr fontId="4" type="noConversion"/>
  </si>
  <si>
    <t>[HR630X_650X][Redfish] Manager</t>
    <phoneticPr fontId="4" type="noConversion"/>
  </si>
  <si>
    <t>[HR630X_650X][Redfish] Manager PATCH DateTime + DateTimeLocalOffset</t>
    <phoneticPr fontId="4" type="noConversion"/>
  </si>
  <si>
    <t>[HR630X_650X][Redfish] Manager PATCH SerialConsole ServiceEnabled</t>
    <phoneticPr fontId="4" type="noConversion"/>
  </si>
  <si>
    <t>[HR630X_650X][Redfish] Manager PATCH CommandShell ServiceEnabled</t>
    <phoneticPr fontId="4" type="noConversion"/>
  </si>
  <si>
    <t>[HR630X_650X][Redfish] Manager Reset</t>
    <phoneticPr fontId="4" type="noConversion"/>
  </si>
  <si>
    <t>[HR630X_650X][Redfish] Serial Interface IPMI-SOL</t>
    <phoneticPr fontId="4" type="noConversion"/>
  </si>
  <si>
    <t>/redfish/v1/Managers/Self/SerialInterfaces/IPMI-SOL members为空</t>
    <phoneticPr fontId="4" type="noConversion"/>
  </si>
  <si>
    <t>[HR630X_650X][Redfish] Serial Interface IPMI-SOL PATCH</t>
    <phoneticPr fontId="4" type="noConversion"/>
  </si>
  <si>
    <t>block</t>
    <phoneticPr fontId="4" type="noConversion"/>
  </si>
  <si>
    <t>[HR630X_650X][Redfish] Account Service</t>
    <phoneticPr fontId="4" type="noConversion"/>
  </si>
  <si>
    <t>[HR630X_650X][Redfish] Account Service PATCH</t>
    <phoneticPr fontId="4" type="noConversion"/>
  </si>
  <si>
    <t>[HR630X_650X][Redfish] Manager Account</t>
    <phoneticPr fontId="4" type="noConversion"/>
  </si>
  <si>
    <t>[HR630X_650X][Redfish] Manager Account POST + PATCH+ DELETE</t>
    <phoneticPr fontId="4" type="noConversion"/>
  </si>
  <si>
    <t>[HR630X_650X][Redfish] Role</t>
    <phoneticPr fontId="4" type="noConversion"/>
  </si>
  <si>
    <t>[HR630X_650X][Redfish] Role Administrator</t>
    <phoneticPr fontId="4" type="noConversion"/>
  </si>
  <si>
    <t>[HR630X_650X][Redfish] Role Operator</t>
    <phoneticPr fontId="4" type="noConversion"/>
  </si>
  <si>
    <t>[HR630X_650X][Redfish] Role NoAccess</t>
    <phoneticPr fontId="4" type="noConversion"/>
  </si>
  <si>
    <t>[HR630X_650X][Redfish] Session Service</t>
    <phoneticPr fontId="4" type="noConversion"/>
  </si>
  <si>
    <t>[HR630X_650X][Redfish] Session POST + GET</t>
    <phoneticPr fontId="4" type="noConversion"/>
  </si>
  <si>
    <t>[HR630X_650X][Redfish] Role POST + PATCH</t>
    <phoneticPr fontId="4" type="noConversion"/>
  </si>
  <si>
    <t>[HR630X_650X][Redfish] Role DELETE</t>
    <phoneticPr fontId="4" type="noConversion"/>
  </si>
  <si>
    <t>[HR630X_650X][Redfish] Drive</t>
    <phoneticPr fontId="4" type="noConversion"/>
  </si>
  <si>
    <t>[HR630X_650X][Redfish] Power PATCH</t>
    <phoneticPr fontId="4" type="noConversion"/>
  </si>
  <si>
    <t>Service Root</t>
    <phoneticPr fontId="4" type="noConversion"/>
  </si>
  <si>
    <t>GET "/redfish/v1"
2. Check following:UUID
ipmitool raw 6 8 (Bug 145971)</t>
    <phoneticPr fontId="4" type="noConversion"/>
  </si>
  <si>
    <t>1. GET "/redfish/v1/Systems". Make sure it's able to GET.
2. GET "/redfish/v1/Systems/Self", check following:</t>
    <phoneticPr fontId="4" type="noConversion"/>
  </si>
  <si>
    <t xml:space="preserve">[Method]POST
[API]https://IP/redfish/v1/AccountService/Accounts/
body:
{ 
"Name": "Test User Account", 
"Description": "Test User Account", 
"Enabled": true, 
"Password": "superuser", 
"UserName": "user_account", 
"RoleId": "Operator",
"Locked": false 
}
</t>
    <phoneticPr fontId="0" type="noConversion"/>
  </si>
  <si>
    <t xml:space="preserve">[Method]PATCH
[API]https://IP/redfish/v1/AccountService/
1. PATCH /redfish/v1/AccountService with body
{ "AuthFailureLoggingThreshold": 1 }
2. GET /redfish/v1/AccountService with WRONG credential. (try to create an login failure)
3. GET /redfish/v1/Managers/Self/LogServices/AuditLog/Entries , make sure there is login failure logged.
4. PATCH /redfish/v1/AccountService with body
{
    "AccountLockoutCounterResetAfter": 30,
    "AccountLockoutDuration": 30,
    "AccountLockoutThreshold": 5,
    "AuthFailureLoggingThreshold": 3
}
5. GET /redfish/v1/AccountService with WRONG credential. (try to create an login failure)
6. GET /redfish/v1/Managers/Self/LogServices/AuditLog/Entries , make sure there is NO login failure logged.
7. GET /redfish/v1/AccountService with WRONG credential. (try to create an login failure*2)
8. GET /redfish/v1/Managers/Self/LogServices/AuditLog/Entries , make sure there is still NO login failure logged.
9. GET /redfish/v1/AccountService with WRONG credential. (try to create an login failure*3, meet AuthFailureLoggingThreshold)
10. GET /redfish/v1/Managers/Self/LogServices/AuditLog/Entries , make sure there is login failure logged.
11. GET /redfish/v1/AccountService with WRONG credential. (try to create an login failure*4)
12. GET /redfish/v1/AccountService with WRONG credential. (try to create an login failure*5) , and note done the current time, start counting how many seconds passed.
13. Wait for 10 seconds, GET /redfish/v1/AccountService , make sure it's unable to do so.
14. Wait for another 15 seconds, GET /redfish/v1/AccountService , make sure it's unable to do so. (25 seconds in total after last login failure)
15. Wait for another 6 seconds, GET /redfish/v1/AccountService , make sure it's able to do so. (31 seconds in total after last login failure)
16. PATCH /redfish/v1/AccountService with body
{
    "AccountLockoutCounterResetAfter": 40,
    "AccountLockoutDuration": 60,
    "AccountLockoutThreshold": 10,
}
17. Repeat step 11 with 9 times. (login failure*9)
18. GET /redfish/v1/AccountService , make sure it's able to do so. (not reach 10 times)
19. Repeat step 11 with 10 times. (login failure*9)
20. GET /redfish/v1/AccountService , make sure it's unable to do so. (reach 10 times, should be blocked) , and note done the current time, start counting how many seconds passed.
21. Wait for another 55 seconds, GET /redfish/v1/AccountService , make sure it's unable to do so. (55 seconds in total after last login failure)
22. Wait for another 6 seconds, GET /redfish/v1/AccountService , make sure it's able to do so. (61 seconds in total after last login failure)
</t>
    <phoneticPr fontId="4" type="noConversion"/>
  </si>
  <si>
    <t xml:space="preserve">[Method]POST
[API]https://ip/redfish/v1/Chassis/Self/Actions/Chassis.Reset
1. Make sure system is powered off.
2. POST /redfish/v1/Chassis/Self/Actions/Chassis.Reset with body
{ "ResetType": "On" }
3. Make sure /redfish/v1/Managers/Self/LogServices/EventLog/Entries has event logged.
4. Make sure system is powered on and booted into OS.
5. POST /redfish/v1/Chassis/Self/Actions/Chassis.Reset with body
{ "ResetType": "ForceOff" }
6. Make sure /redfish/v1/Managers/Self/LogServices/EventLog/Entries has event logged.
7. Make sure system is powered off "directly" without OS shutdown process.
8. Power on system and booted into OS.
9. POST /redfish/v1/Chassis/Self/Actions/Chassis.Reset with body
{ "ResetType": "GracefulShutdown" }
10. Make sure /redfish/v1/Managers/Self/LogServices/EventLog/Entries has event logged.
11. Make sure system went through OS shutdown process and powered off.
12. Power on system and booted into OS.
13. POST /redfish/v1/Chassis/Self/Actions/Chassis.Reset with body
{ "ResetType": "ForceRestart" }
14. Make sure /redfish/v1/Managers/Self/LogServices/EventLog/Entries has event logged.
15. Make sure system restart "directly" without OS shutdown process.
</t>
    <phoneticPr fontId="4" type="noConversion"/>
  </si>
  <si>
    <t>EthernetInterface/IPv4Addresses
EthernetInterface/IPv4Addresses::Gateway
EthernetInterface/IPv4Addresses::SubnetMask</t>
    <phoneticPr fontId="4" type="noConversion"/>
  </si>
  <si>
    <t xml:space="preserve">[Method]PATCH
[API]https://ip/redfish/v1/Managers/Self/EthernetInterfaces/eth1
body:
{
 "MTUSize": 1000   (1280~1500)
}
</t>
    <phoneticPr fontId="4" type="noConversion"/>
  </si>
  <si>
    <t>[Method]PATCH
[API]https://ip/redfish/v1/Managers/Self/EthernetInterface/NIC
User could modify the item of "Static", but could not directly modify the item of "DHCP".
For example:
    "IPv4Addresses": [
        {
            "Address": "10.162.224.76",
            "SubnetMask": "255.255.254.0",
            "Gateway": "10.162.224.1",
        }
    ]</t>
    <phoneticPr fontId="0" type="noConversion"/>
  </si>
  <si>
    <t xml:space="preserve">[Method]POST
[API]https://IP/redfish/v1/Managers/Self/LogServices/EventLog/Actions/LogService.ClearLog"
</t>
    <phoneticPr fontId="0" type="noConversion"/>
  </si>
  <si>
    <t>/redfish/v1/Managers/Self/LogServices/SEL</t>
    <phoneticPr fontId="4" type="noConversion"/>
  </si>
  <si>
    <t>[Method]POST
[API]https://IP/redfish/v1/Systems/Self/LogServices/AuditLog/Actions/LogService.ClearLog"
1. Make sure there is log in /redfish/v1/Managers/Self/LogServices/AuditLog/Entries.
2. POST /redfish/v1/Managers/Self/LogServices/AuditLog/Actions/LogService.ClearLog with body:
{ "ClearType": "ClearAll" }
3. GET /redfish/v1/Managers/Self/LogServices/AuditLog/Entries , make sure log is cleared.</t>
    <phoneticPr fontId="0" type="noConversion"/>
  </si>
  <si>
    <t>1. Response should be "200,OK".</t>
    <phoneticPr fontId="4" type="noConversion"/>
  </si>
  <si>
    <t>Boot/BootSourceOverrideMode/Legacy
Boot/BootSourceOverrideMode/UEFI</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</si>
</sst>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0" formatCode="[$-409]General"/>
  </numFmts>
  <fonts count="9" x14ac:knownFonts="1">
    <font>
      <sz val="11"/>
      <color theme="1"/>
      <name val="等线"/>
      <family val="2"/>
      <scheme val="minor"/>
    </font>
    <font>
      <sz val="11"/>
      <color theme="1"/>
      <name val="等线"/>
      <family val="3"/>
      <charset val="134"/>
      <scheme val="minor"/>
    </font>
    <font>
      <sz val="11"/>
      <color theme="1"/>
      <name val="等线"/>
      <family val="2"/>
      <charset val="134"/>
      <scheme val="minor"/>
    </font>
    <font>
      <sz val="10"/>
      <name val="Arial"/>
      <family val="2"/>
    </font>
    <font>
      <sz val="9"/>
      <name val="等线"/>
      <family val="3"/>
      <charset val="134"/>
      <scheme val="minor"/>
    </font>
    <font>
      <sz val="12"/>
      <name val="等线 Light"/>
      <family val="3"/>
      <charset val="134"/>
    </font>
    <font>
      <sz val="16"/>
      <name val="等线 Light"/>
      <family val="3"/>
      <charset val="134"/>
    </font>
    <font>
      <b/>
      <sz val="16"/>
      <name val="等线 Light"/>
      <family val="3"/>
      <charset val="134"/>
    </font>
    <font>
      <sz val="11"/>
      <color theme="1"/>
      <name val="等线"/>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79998168889431442"/>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medium">
        <color auto="1"/>
      </left>
      <right style="medium">
        <color indexed="64"/>
      </right>
      <top style="medium">
        <color auto="1"/>
      </top>
      <bottom style="medium">
        <color auto="1"/>
      </bottom>
      <diagonal/>
    </border>
    <border>
      <left style="thin">
        <color auto="1"/>
      </left>
      <right style="thin">
        <color indexed="64"/>
      </right>
      <top style="medium">
        <color auto="1"/>
      </top>
      <bottom style="thin">
        <color auto="1"/>
      </bottom>
      <diagonal/>
    </border>
  </borders>
  <cellStyleXfs count="10">
    <xf numFmtId="0" fontId="0" fillId="0" borderId="0"/>
    <xf numFmtId="0" fontId="1" fillId="0" borderId="0">
      <alignment vertical="center"/>
    </xf>
    <xf numFmtId="0" fontId="2" fillId="0" borderId="0">
      <alignment vertical="center"/>
    </xf>
    <xf numFmtId="0" fontId="1" fillId="0" borderId="0"/>
    <xf numFmtId="0" fontId="3" fillId="0" borderId="0">
      <alignment vertical="center"/>
    </xf>
    <xf numFmtId="0" fontId="1" fillId="0" borderId="0"/>
    <xf numFmtId="0" fontId="1" fillId="0" borderId="0"/>
    <xf numFmtId="0" fontId="1" fillId="0" borderId="0">
      <alignment vertical="center"/>
    </xf>
    <xf numFmtId="0" fontId="3" fillId="0" borderId="0">
      <alignment vertical="center"/>
    </xf>
    <xf numFmtId="0" fontId="3" fillId="0" borderId="0">
      <alignment vertical="center"/>
    </xf>
  </cellStyleXfs>
  <cellXfs count="75">
    <xf numFmtId="0" fontId="0" fillId="0" borderId="0" xfId="0"/>
    <xf numFmtId="0" fontId="0" fillId="0" borderId="6" xfId="0" applyFont="1" applyBorder="1" applyAlignment="1">
      <alignment horizontal="center" vertical="center" wrapText="1"/>
    </xf>
    <xf numFmtId="0" fontId="5" fillId="0" borderId="0" xfId="1" applyNumberFormat="1" applyFont="1" applyAlignment="1">
      <alignment vertical="top" wrapText="1"/>
    </xf>
    <xf numFmtId="0" fontId="5" fillId="0" borderId="0" xfId="1" applyNumberFormat="1" applyFont="1" applyAlignment="1">
      <alignment horizontal="left" vertical="top" wrapText="1"/>
    </xf>
    <xf numFmtId="0" fontId="5" fillId="0" borderId="2" xfId="2" applyNumberFormat="1" applyFont="1" applyBorder="1" applyAlignment="1">
      <alignment horizontal="center" vertical="top"/>
    </xf>
    <xf numFmtId="0" fontId="5" fillId="0" borderId="3" xfId="2" applyNumberFormat="1" applyFont="1" applyBorder="1" applyAlignment="1">
      <alignment horizontal="center" vertical="top"/>
    </xf>
    <xf numFmtId="0" fontId="5" fillId="3" borderId="6" xfId="3" applyNumberFormat="1" applyFont="1" applyFill="1" applyBorder="1" applyAlignment="1">
      <alignment horizontal="left" vertical="top" wrapText="1"/>
    </xf>
    <xf numFmtId="0" fontId="5" fillId="3" borderId="6" xfId="4" applyNumberFormat="1" applyFont="1" applyFill="1" applyBorder="1" applyAlignment="1" applyProtection="1">
      <alignment horizontal="center" vertical="top" wrapText="1"/>
      <protection locked="0"/>
    </xf>
    <xf numFmtId="0" fontId="5" fillId="3" borderId="6" xfId="4" applyNumberFormat="1" applyFont="1" applyFill="1" applyBorder="1" applyAlignment="1" applyProtection="1">
      <alignment horizontal="left" vertical="top" wrapText="1"/>
      <protection locked="0"/>
    </xf>
    <xf numFmtId="0" fontId="5" fillId="0" borderId="4" xfId="1" applyNumberFormat="1" applyFont="1" applyBorder="1" applyAlignment="1">
      <alignment horizontal="left" vertical="top" wrapText="1"/>
    </xf>
    <xf numFmtId="0" fontId="5" fillId="0" borderId="6" xfId="3" applyNumberFormat="1" applyFont="1" applyFill="1" applyBorder="1" applyAlignment="1">
      <alignment horizontal="left" vertical="top" wrapText="1"/>
    </xf>
    <xf numFmtId="0" fontId="5" fillId="0" borderId="6" xfId="6" applyNumberFormat="1" applyFont="1" applyFill="1" applyBorder="1" applyAlignment="1">
      <alignment horizontal="left" vertical="top" wrapText="1"/>
    </xf>
    <xf numFmtId="0" fontId="5" fillId="0" borderId="6" xfId="4" applyNumberFormat="1" applyFont="1" applyFill="1" applyBorder="1" applyAlignment="1" applyProtection="1">
      <alignment horizontal="left" vertical="top" wrapText="1"/>
      <protection locked="0"/>
    </xf>
    <xf numFmtId="0" fontId="5" fillId="0" borderId="6" xfId="4" applyNumberFormat="1" applyFont="1" applyFill="1" applyBorder="1" applyAlignment="1" applyProtection="1">
      <alignment horizontal="center" vertical="top" wrapText="1"/>
      <protection locked="0"/>
    </xf>
    <xf numFmtId="0" fontId="5" fillId="0" borderId="0" xfId="1" applyNumberFormat="1" applyFont="1" applyFill="1" applyAlignment="1">
      <alignment vertical="top" wrapText="1"/>
    </xf>
    <xf numFmtId="0" fontId="5" fillId="3" borderId="6" xfId="6" applyNumberFormat="1" applyFont="1" applyFill="1" applyBorder="1" applyAlignment="1">
      <alignment horizontal="left" vertical="top" wrapText="1"/>
    </xf>
    <xf numFmtId="0" fontId="5" fillId="0" borderId="0" xfId="6" applyNumberFormat="1" applyFont="1" applyAlignment="1">
      <alignment vertical="top" wrapText="1"/>
    </xf>
    <xf numFmtId="0" fontId="5" fillId="3" borderId="6" xfId="8" applyNumberFormat="1" applyFont="1" applyFill="1" applyBorder="1" applyAlignment="1" applyProtection="1">
      <alignment vertical="center" wrapText="1"/>
    </xf>
    <xf numFmtId="0" fontId="5" fillId="0" borderId="6" xfId="6" applyNumberFormat="1" applyFont="1" applyBorder="1" applyAlignment="1">
      <alignment vertical="center" wrapText="1"/>
    </xf>
    <xf numFmtId="0" fontId="5" fillId="0" borderId="6" xfId="3" applyNumberFormat="1" applyFont="1" applyFill="1" applyBorder="1" applyAlignment="1">
      <alignment vertical="center" wrapText="1"/>
    </xf>
    <xf numFmtId="0" fontId="5" fillId="0" borderId="0" xfId="1" applyNumberFormat="1" applyFont="1" applyAlignment="1">
      <alignment horizontal="center" vertical="center" wrapText="1"/>
    </xf>
    <xf numFmtId="0" fontId="6" fillId="5" borderId="8" xfId="1" applyNumberFormat="1" applyFont="1" applyFill="1" applyBorder="1" applyAlignment="1">
      <alignment horizontal="center" vertical="center" wrapText="1"/>
    </xf>
    <xf numFmtId="0" fontId="7" fillId="5" borderId="8" xfId="1" applyNumberFormat="1" applyFont="1" applyFill="1" applyBorder="1" applyAlignment="1">
      <alignment horizontal="center" vertical="center" wrapText="1"/>
    </xf>
    <xf numFmtId="0" fontId="6" fillId="0" borderId="0" xfId="1" applyNumberFormat="1" applyFont="1" applyFill="1" applyAlignment="1">
      <alignment horizontal="center" vertical="center" wrapText="1"/>
    </xf>
    <xf numFmtId="0" fontId="8" fillId="0" borderId="0" xfId="0" applyFont="1" applyAlignment="1">
      <alignment horizontal="center" vertical="center"/>
    </xf>
    <xf numFmtId="0" fontId="8" fillId="0" borderId="0" xfId="0" applyFont="1"/>
    <xf numFmtId="0" fontId="5" fillId="0" borderId="7" xfId="6" applyNumberFormat="1" applyFont="1" applyBorder="1" applyAlignment="1">
      <alignment vertical="top" wrapText="1"/>
    </xf>
    <xf numFmtId="0" fontId="5" fillId="3" borderId="9" xfId="3" applyNumberFormat="1" applyFont="1" applyFill="1" applyBorder="1" applyAlignment="1">
      <alignment horizontal="left" vertical="top" wrapText="1"/>
    </xf>
    <xf numFmtId="0" fontId="5" fillId="3" borderId="9" xfId="4" applyNumberFormat="1" applyFont="1" applyFill="1" applyBorder="1" applyAlignment="1" applyProtection="1">
      <alignment horizontal="left" vertical="top" wrapText="1"/>
      <protection locked="0"/>
    </xf>
    <xf numFmtId="0" fontId="5" fillId="3" borderId="9" xfId="4" applyNumberFormat="1" applyFont="1" applyFill="1" applyBorder="1" applyAlignment="1" applyProtection="1">
      <alignment horizontal="center" vertical="top" wrapText="1"/>
      <protection locked="0"/>
    </xf>
    <xf numFmtId="0" fontId="5" fillId="0" borderId="6" xfId="8" applyNumberFormat="1" applyFont="1" applyFill="1" applyBorder="1" applyAlignment="1" applyProtection="1">
      <alignment vertical="center" wrapText="1"/>
    </xf>
    <xf numFmtId="0" fontId="5" fillId="0" borderId="6" xfId="5" applyNumberFormat="1" applyFont="1" applyFill="1" applyBorder="1" applyAlignment="1">
      <alignment vertical="center" wrapText="1"/>
    </xf>
    <xf numFmtId="0" fontId="5" fillId="0" borderId="6" xfId="6" applyNumberFormat="1" applyFont="1" applyFill="1" applyBorder="1" applyAlignment="1">
      <alignment vertical="center" wrapText="1"/>
    </xf>
    <xf numFmtId="0" fontId="5" fillId="0" borderId="0" xfId="6" applyNumberFormat="1" applyFont="1" applyFill="1" applyAlignment="1">
      <alignment vertical="top" wrapText="1"/>
    </xf>
    <xf numFmtId="0" fontId="5" fillId="0" borderId="7" xfId="6" applyNumberFormat="1" applyFont="1" applyFill="1" applyBorder="1" applyAlignment="1">
      <alignment vertical="top" wrapText="1"/>
    </xf>
    <xf numFmtId="0" fontId="8" fillId="0" borderId="0" xfId="0" applyFont="1" applyAlignment="1">
      <alignment horizontal="center" vertical="center" wrapText="1"/>
    </xf>
    <xf numFmtId="0" fontId="5" fillId="0" borderId="9" xfId="1" applyNumberFormat="1" applyFont="1" applyBorder="1" applyAlignment="1">
      <alignment horizontal="center" vertical="center" wrapText="1"/>
    </xf>
    <xf numFmtId="0" fontId="5" fillId="0" borderId="6" xfId="1" applyNumberFormat="1" applyFont="1" applyBorder="1" applyAlignment="1">
      <alignment horizontal="center" vertical="center" wrapText="1"/>
    </xf>
    <xf numFmtId="0" fontId="5" fillId="0" borderId="6" xfId="6" applyNumberFormat="1" applyFont="1" applyBorder="1" applyAlignment="1">
      <alignment horizontal="center" vertical="center" wrapText="1"/>
    </xf>
    <xf numFmtId="0" fontId="5" fillId="0" borderId="6" xfId="6" applyNumberFormat="1" applyFont="1" applyFill="1" applyBorder="1" applyAlignment="1">
      <alignment horizontal="center" vertical="center" wrapText="1"/>
    </xf>
    <xf numFmtId="0" fontId="5" fillId="0" borderId="6" xfId="1" applyNumberFormat="1" applyFont="1" applyFill="1" applyBorder="1" applyAlignment="1">
      <alignment horizontal="center" vertical="center" wrapText="1"/>
    </xf>
    <xf numFmtId="0" fontId="7" fillId="5" borderId="8" xfId="1" applyNumberFormat="1" applyFont="1" applyFill="1" applyBorder="1" applyAlignment="1">
      <alignment horizontal="left" vertical="center" wrapText="1"/>
    </xf>
    <xf numFmtId="0" fontId="5" fillId="0" borderId="0" xfId="1" applyNumberFormat="1" applyFont="1" applyAlignment="1">
      <alignment horizontal="left" vertical="center" wrapText="1"/>
    </xf>
    <xf numFmtId="0" fontId="5" fillId="0" borderId="1" xfId="1" applyNumberFormat="1" applyFont="1" applyBorder="1" applyAlignment="1">
      <alignment horizontal="left" vertical="center"/>
    </xf>
    <xf numFmtId="0" fontId="5" fillId="2" borderId="1" xfId="1" applyNumberFormat="1" applyFont="1" applyFill="1" applyBorder="1" applyAlignment="1">
      <alignment horizontal="left" vertical="center"/>
    </xf>
    <xf numFmtId="0" fontId="5" fillId="4" borderId="1" xfId="1" applyNumberFormat="1" applyFont="1" applyFill="1" applyBorder="1" applyAlignment="1">
      <alignment horizontal="left" vertical="center"/>
    </xf>
    <xf numFmtId="0" fontId="5" fillId="0" borderId="5" xfId="1" applyNumberFormat="1" applyFont="1" applyBorder="1" applyAlignment="1">
      <alignment horizontal="left" vertical="center"/>
    </xf>
    <xf numFmtId="0" fontId="5" fillId="0" borderId="6" xfId="3" applyNumberFormat="1" applyFont="1" applyFill="1" applyBorder="1" applyAlignment="1">
      <alignment horizontal="left" vertical="center" wrapText="1"/>
    </xf>
    <xf numFmtId="0" fontId="8" fillId="0" borderId="0" xfId="0" applyFont="1" applyAlignment="1">
      <alignment horizontal="left" vertical="center"/>
    </xf>
    <xf numFmtId="0" fontId="5" fillId="0" borderId="0" xfId="1" applyNumberFormat="1" applyFont="1" applyAlignment="1">
      <alignment vertical="center" wrapText="1"/>
    </xf>
    <xf numFmtId="0" fontId="5" fillId="3" borderId="9" xfId="4" applyNumberFormat="1" applyFont="1" applyFill="1" applyBorder="1" applyAlignment="1" applyProtection="1">
      <alignment horizontal="center" vertical="center" wrapText="1"/>
      <protection locked="0"/>
    </xf>
    <xf numFmtId="0" fontId="5" fillId="3" borderId="6" xfId="4" applyNumberFormat="1" applyFont="1" applyFill="1" applyBorder="1" applyAlignment="1" applyProtection="1">
      <alignment horizontal="center" vertical="center" wrapText="1"/>
      <protection locked="0"/>
    </xf>
    <xf numFmtId="0" fontId="5" fillId="0" borderId="6" xfId="4" applyNumberFormat="1" applyFont="1" applyFill="1" applyBorder="1" applyAlignment="1" applyProtection="1">
      <alignment horizontal="center" vertical="center" wrapText="1"/>
      <protection locked="0"/>
    </xf>
    <xf numFmtId="0" fontId="8" fillId="0" borderId="0" xfId="0" applyFont="1" applyAlignment="1">
      <alignment vertical="center"/>
    </xf>
    <xf numFmtId="0" fontId="5" fillId="0" borderId="6" xfId="1" applyNumberFormat="1" applyFont="1" applyFill="1" applyBorder="1" applyAlignment="1">
      <alignment horizontal="center" vertical="center" wrapText="1"/>
    </xf>
    <xf numFmtId="0" fontId="0" fillId="0" borderId="6" xfId="0" applyFont="1" applyBorder="1" applyAlignment="1">
      <alignment horizontal="center" vertical="center"/>
    </xf>
    <xf numFmtId="0" fontId="0" fillId="0" borderId="6" xfId="0" applyFont="1" applyBorder="1" applyAlignment="1">
      <alignment horizontal="left" vertical="top" wrapText="1"/>
    </xf>
    <xf numFmtId="0" fontId="8" fillId="0" borderId="6" xfId="0" applyFont="1" applyBorder="1"/>
    <xf numFmtId="0" fontId="5" fillId="0" borderId="6" xfId="6" applyNumberFormat="1" applyFont="1" applyFill="1" applyBorder="1" applyAlignment="1">
      <alignment horizontal="left" vertical="center" wrapText="1"/>
    </xf>
    <xf numFmtId="0" fontId="0" fillId="0" borderId="6" xfId="0" applyFont="1" applyFill="1" applyBorder="1" applyAlignment="1">
      <alignment horizontal="left" vertical="center"/>
    </xf>
    <xf numFmtId="0" fontId="5" fillId="0" borderId="6" xfId="1" applyNumberFormat="1" applyFont="1" applyFill="1" applyBorder="1" applyAlignment="1">
      <alignment horizontal="center" vertical="center" wrapText="1"/>
    </xf>
    <xf numFmtId="0" fontId="5" fillId="0" borderId="9" xfId="1" applyNumberFormat="1" applyFont="1" applyFill="1" applyBorder="1" applyAlignment="1">
      <alignment horizontal="center" vertical="center" wrapText="1"/>
    </xf>
    <xf numFmtId="0" fontId="5" fillId="0" borderId="6" xfId="1" applyNumberFormat="1" applyFont="1" applyFill="1" applyBorder="1" applyAlignment="1">
      <alignment horizontal="center" vertical="center" wrapText="1"/>
    </xf>
    <xf numFmtId="0" fontId="0" fillId="0" borderId="6" xfId="0" applyFont="1" applyBorder="1" applyAlignment="1">
      <alignment horizontal="center" vertical="center"/>
    </xf>
    <xf numFmtId="0" fontId="5" fillId="0" borderId="6" xfId="1" applyNumberFormat="1" applyFont="1" applyBorder="1" applyAlignment="1">
      <alignment horizontal="center" vertical="center" wrapText="1"/>
    </xf>
    <xf numFmtId="0" fontId="5" fillId="0" borderId="9" xfId="3" applyNumberFormat="1" applyFont="1" applyFill="1" applyBorder="1" applyAlignment="1">
      <alignment horizontal="left" vertical="center" wrapText="1"/>
    </xf>
    <xf numFmtId="0" fontId="5" fillId="0" borderId="6" xfId="1" applyNumberFormat="1" applyFont="1" applyBorder="1" applyAlignment="1">
      <alignment horizontal="center" vertical="center" wrapText="1"/>
    </xf>
    <xf numFmtId="0" fontId="5" fillId="0" borderId="6" xfId="1" applyNumberFormat="1" applyFont="1" applyFill="1" applyBorder="1" applyAlignment="1">
      <alignment horizontal="center" vertical="center" wrapText="1"/>
    </xf>
    <xf numFmtId="0" fontId="0" fillId="0" borderId="0" xfId="0" applyAlignment="1">
      <alignment wrapText="1"/>
    </xf>
    <xf numFmtId="0" fontId="0" fillId="6" borderId="0" xfId="0" applyFill="1" applyAlignment="1">
      <alignment wrapText="1"/>
    </xf>
    <xf numFmtId="0" fontId="0" fillId="6" borderId="0" xfId="0" applyFill="1"/>
    <xf numFmtId="0" fontId="5" fillId="0" borderId="6" xfId="6" applyNumberFormat="1" applyFont="1" applyFill="1" applyBorder="1" applyAlignment="1">
      <alignment horizontal="center" vertical="center" wrapText="1"/>
    </xf>
    <xf numFmtId="0" fontId="5" fillId="0" borderId="6" xfId="1" applyNumberFormat="1" applyFont="1" applyFill="1" applyBorder="1" applyAlignment="1">
      <alignment horizontal="center" vertical="center" wrapText="1"/>
    </xf>
    <xf numFmtId="0" fontId="5" fillId="0" borderId="6" xfId="1" applyNumberFormat="1" applyFont="1" applyBorder="1" applyAlignment="1">
      <alignment horizontal="center" vertical="center" wrapText="1"/>
    </xf>
    <xf numFmtId="0" fontId="5" fillId="0" borderId="6" xfId="6" applyNumberFormat="1" applyFont="1" applyBorder="1" applyAlignment="1">
      <alignment horizontal="center" vertical="center" wrapText="1"/>
    </xf>
  </cellXfs>
  <cellStyles count="10">
    <cellStyle name="_PBOM_Key_Largo_2.5 3 6" xfId="4"/>
    <cellStyle name="Normal 10 7" xfId="5"/>
    <cellStyle name="Normal 2 3 2 2 5" xfId="7"/>
    <cellStyle name="Normal 3 2 3 2 5 5" xfId="8"/>
    <cellStyle name="差 2 2 9 2 2 2 2" xfId="9"/>
    <cellStyle name="常规" xfId="0" builtinId="0"/>
    <cellStyle name="常规 10 5" xfId="1"/>
    <cellStyle name="常规 16 5 2" xfId="2"/>
    <cellStyle name="常规 18" xfId="3"/>
    <cellStyle name="常规 2 2 10 3" xfId="6"/>
  </cellStyles>
  <dxfs count="162">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ill>
        <patternFill>
          <bgColor theme="2" tint="-0.24994659260841701"/>
        </patternFill>
      </fill>
    </dxf>
    <dxf>
      <fill>
        <patternFill>
          <bgColor theme="2" tint="-9.9948118533890809E-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2" tint="-9.9948118533890809E-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39994506668294322"/>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tabSelected="1" topLeftCell="A52" zoomScaleNormal="100" workbookViewId="0">
      <selection activeCell="C67" sqref="C67"/>
    </sheetView>
  </sheetViews>
  <sheetFormatPr defaultRowHeight="15" customHeight="1" x14ac:dyDescent="0.2"/>
  <cols>
    <col min="1" max="1" width="34" style="35" customWidth="1"/>
    <col min="2" max="2" width="14.5" style="24" customWidth="1"/>
    <col min="3" max="3" width="55" style="48" customWidth="1"/>
    <col min="4" max="4" width="48.25" style="25" customWidth="1"/>
    <col min="5" max="5" width="35.25" style="25" customWidth="1"/>
    <col min="6" max="6" width="25.875" style="25" customWidth="1"/>
    <col min="7" max="7" width="10.75" style="53" customWidth="1"/>
    <col min="8" max="8" width="9" style="25"/>
    <col min="9" max="9" width="11.75" style="25" customWidth="1"/>
    <col min="10" max="16384" width="9" style="25"/>
  </cols>
  <sheetData>
    <row r="1" spans="1:9" s="2" customFormat="1" ht="15" customHeight="1" x14ac:dyDescent="0.2">
      <c r="A1" s="20"/>
      <c r="B1" s="20"/>
      <c r="C1" s="42"/>
      <c r="F1" s="3"/>
      <c r="G1" s="49"/>
    </row>
    <row r="2" spans="1:9" s="2" customFormat="1" ht="15" customHeight="1" x14ac:dyDescent="0.2">
      <c r="A2" s="20"/>
      <c r="B2" s="20"/>
      <c r="C2" s="43" t="s">
        <v>0</v>
      </c>
      <c r="D2" s="4">
        <f>COUNTA(C12:C92)</f>
        <v>81</v>
      </c>
      <c r="F2" s="3"/>
      <c r="G2" s="49"/>
    </row>
    <row r="3" spans="1:9" s="2" customFormat="1" ht="15" customHeight="1" x14ac:dyDescent="0.2">
      <c r="A3" s="20"/>
      <c r="B3" s="20"/>
      <c r="C3" s="43" t="s">
        <v>1</v>
      </c>
      <c r="D3" s="5">
        <f>COUNTIF(G12:G92,"N/A")</f>
        <v>81</v>
      </c>
      <c r="E3" s="2" t="s">
        <v>16</v>
      </c>
      <c r="F3" s="3"/>
      <c r="G3" s="49"/>
    </row>
    <row r="4" spans="1:9" s="2" customFormat="1" ht="15" customHeight="1" x14ac:dyDescent="0.2">
      <c r="A4" s="20"/>
      <c r="B4" s="20"/>
      <c r="C4" s="44" t="s">
        <v>2</v>
      </c>
      <c r="D4" s="5">
        <f>COUNTIF(G12:G92,"NotReady")</f>
        <v>0</v>
      </c>
      <c r="E4" s="9" t="s">
        <v>15</v>
      </c>
      <c r="F4" s="3"/>
      <c r="G4" s="49"/>
    </row>
    <row r="5" spans="1:9" s="2" customFormat="1" ht="15" customHeight="1" x14ac:dyDescent="0.2">
      <c r="A5" s="20"/>
      <c r="B5" s="20"/>
      <c r="C5" s="43" t="s">
        <v>3</v>
      </c>
      <c r="D5" s="5">
        <f>COUNTIF(G12:G92,"Passed")</f>
        <v>0</v>
      </c>
      <c r="E5" s="9"/>
      <c r="F5" s="3"/>
      <c r="G5" s="49"/>
    </row>
    <row r="6" spans="1:9" s="2" customFormat="1" ht="15" customHeight="1" x14ac:dyDescent="0.2">
      <c r="A6" s="20"/>
      <c r="B6" s="20"/>
      <c r="C6" s="43" t="s">
        <v>4</v>
      </c>
      <c r="D6" s="5">
        <f>COUNTIF(G12:G92,"Failed")</f>
        <v>0</v>
      </c>
      <c r="E6" s="9"/>
      <c r="F6" s="3"/>
      <c r="G6" s="49"/>
    </row>
    <row r="7" spans="1:9" s="2" customFormat="1" ht="15" customHeight="1" x14ac:dyDescent="0.2">
      <c r="A7" s="20"/>
      <c r="B7" s="20"/>
      <c r="C7" s="43" t="s">
        <v>5</v>
      </c>
      <c r="D7" s="5">
        <f>COUNTIF(G12:G92,"Blocked")</f>
        <v>0</v>
      </c>
      <c r="E7" s="9"/>
      <c r="F7" s="3"/>
      <c r="G7" s="49"/>
    </row>
    <row r="8" spans="1:9" s="2" customFormat="1" ht="15" customHeight="1" x14ac:dyDescent="0.2">
      <c r="A8" s="20"/>
      <c r="B8" s="20"/>
      <c r="C8" s="45" t="s">
        <v>51</v>
      </c>
      <c r="D8" s="5">
        <f>COUNTIF(G12:G92,"Available")</f>
        <v>0</v>
      </c>
      <c r="E8" s="9"/>
      <c r="F8" s="3"/>
      <c r="G8" s="49"/>
    </row>
    <row r="9" spans="1:9" s="2" customFormat="1" ht="15" customHeight="1" x14ac:dyDescent="0.2">
      <c r="A9" s="20"/>
      <c r="B9" s="20"/>
      <c r="C9" s="46" t="s">
        <v>52</v>
      </c>
      <c r="D9" s="5">
        <f>COUNTIF(G12:G92,"PermFail")</f>
        <v>0</v>
      </c>
      <c r="E9" s="9"/>
      <c r="F9" s="3"/>
      <c r="G9" s="49"/>
    </row>
    <row r="10" spans="1:9" s="2" customFormat="1" ht="15" customHeight="1" thickBot="1" x14ac:dyDescent="0.25">
      <c r="A10" s="20"/>
      <c r="B10" s="20"/>
      <c r="C10" s="42"/>
      <c r="F10" s="3"/>
      <c r="G10" s="49"/>
    </row>
    <row r="11" spans="1:9" s="23" customFormat="1" ht="15" customHeight="1" thickBot="1" x14ac:dyDescent="0.25">
      <c r="A11" s="21" t="s">
        <v>32</v>
      </c>
      <c r="B11" s="22" t="s">
        <v>18</v>
      </c>
      <c r="C11" s="41" t="s">
        <v>17</v>
      </c>
      <c r="D11" s="22" t="s">
        <v>6</v>
      </c>
      <c r="E11" s="22" t="s">
        <v>7</v>
      </c>
      <c r="F11" s="22" t="s">
        <v>8</v>
      </c>
      <c r="G11" s="22" t="s">
        <v>9</v>
      </c>
      <c r="H11" s="22" t="s">
        <v>10</v>
      </c>
      <c r="I11" s="22" t="s">
        <v>11</v>
      </c>
    </row>
    <row r="12" spans="1:9" s="2" customFormat="1" ht="15" customHeight="1" x14ac:dyDescent="0.2">
      <c r="A12" s="36" t="s">
        <v>217</v>
      </c>
      <c r="B12" s="61" t="s">
        <v>78</v>
      </c>
      <c r="C12" s="65" t="s">
        <v>184</v>
      </c>
      <c r="D12" s="27" t="s">
        <v>215</v>
      </c>
      <c r="E12" s="27" t="s">
        <v>216</v>
      </c>
      <c r="F12" s="28" t="s">
        <v>190</v>
      </c>
      <c r="G12" s="50" t="s">
        <v>218</v>
      </c>
      <c r="H12" s="29"/>
      <c r="I12" s="29"/>
    </row>
    <row r="13" spans="1:9" s="2" customFormat="1" ht="15" customHeight="1" x14ac:dyDescent="0.2">
      <c r="A13" s="37" t="s">
        <v>57</v>
      </c>
      <c r="B13" s="60" t="s">
        <v>56</v>
      </c>
      <c r="C13" s="47" t="s">
        <v>222</v>
      </c>
      <c r="D13" s="6" t="s">
        <v>131</v>
      </c>
      <c r="E13" s="6" t="s">
        <v>214</v>
      </c>
      <c r="F13" s="8" t="s">
        <v>16</v>
      </c>
      <c r="G13" s="51" t="s">
        <v>218</v>
      </c>
      <c r="H13" s="7"/>
      <c r="I13" s="7"/>
    </row>
    <row r="14" spans="1:9" s="2" customFormat="1" ht="15" customHeight="1" x14ac:dyDescent="0.2">
      <c r="A14" s="73" t="s">
        <v>57</v>
      </c>
      <c r="B14" s="60" t="s">
        <v>56</v>
      </c>
      <c r="C14" s="47" t="s">
        <v>132</v>
      </c>
      <c r="D14" s="6" t="s">
        <v>223</v>
      </c>
      <c r="E14" s="6" t="s">
        <v>224</v>
      </c>
      <c r="F14" s="8" t="s">
        <v>16</v>
      </c>
      <c r="G14" s="51" t="s">
        <v>218</v>
      </c>
      <c r="H14" s="7"/>
      <c r="I14" s="7"/>
    </row>
    <row r="15" spans="1:9" s="2" customFormat="1" ht="15" customHeight="1" x14ac:dyDescent="0.2">
      <c r="A15" s="73"/>
      <c r="B15" s="73" t="s">
        <v>31</v>
      </c>
      <c r="C15" s="47" t="s">
        <v>189</v>
      </c>
      <c r="D15" s="6" t="s">
        <v>225</v>
      </c>
      <c r="E15" s="6" t="s">
        <v>188</v>
      </c>
      <c r="F15" s="8" t="s">
        <v>16</v>
      </c>
      <c r="G15" s="51" t="s">
        <v>218</v>
      </c>
      <c r="H15" s="7"/>
      <c r="I15" s="7"/>
    </row>
    <row r="16" spans="1:9" s="2" customFormat="1" ht="15" customHeight="1" x14ac:dyDescent="0.2">
      <c r="A16" s="73"/>
      <c r="B16" s="73"/>
      <c r="C16" s="47" t="s">
        <v>335</v>
      </c>
      <c r="D16" s="6" t="s">
        <v>88</v>
      </c>
      <c r="E16" s="6" t="s">
        <v>85</v>
      </c>
      <c r="F16" s="8" t="s">
        <v>191</v>
      </c>
      <c r="G16" s="51" t="s">
        <v>218</v>
      </c>
      <c r="H16" s="7"/>
      <c r="I16" s="7"/>
    </row>
    <row r="17" spans="1:9" s="2" customFormat="1" ht="15" customHeight="1" x14ac:dyDescent="0.2">
      <c r="A17" s="73"/>
      <c r="B17" s="73"/>
      <c r="C17" s="47" t="s">
        <v>121</v>
      </c>
      <c r="D17" s="6" t="s">
        <v>226</v>
      </c>
      <c r="E17" s="6" t="s">
        <v>227</v>
      </c>
      <c r="F17" s="8" t="s">
        <v>228</v>
      </c>
      <c r="G17" s="51" t="s">
        <v>218</v>
      </c>
      <c r="H17" s="7"/>
      <c r="I17" s="7"/>
    </row>
    <row r="18" spans="1:9" s="2" customFormat="1" ht="15" customHeight="1" x14ac:dyDescent="0.2">
      <c r="A18" s="73"/>
      <c r="B18" s="73"/>
      <c r="C18" s="47" t="s">
        <v>89</v>
      </c>
      <c r="D18" s="6" t="s">
        <v>186</v>
      </c>
      <c r="E18" s="6" t="s">
        <v>229</v>
      </c>
      <c r="F18" s="8" t="s">
        <v>191</v>
      </c>
      <c r="G18" s="51" t="s">
        <v>218</v>
      </c>
      <c r="H18" s="7"/>
      <c r="I18" s="7"/>
    </row>
    <row r="19" spans="1:9" s="2" customFormat="1" ht="15" customHeight="1" x14ac:dyDescent="0.2">
      <c r="A19" s="73"/>
      <c r="B19" s="73"/>
      <c r="C19" s="47" t="s">
        <v>19</v>
      </c>
      <c r="D19" s="6" t="s">
        <v>144</v>
      </c>
      <c r="E19" s="6" t="s">
        <v>187</v>
      </c>
      <c r="F19" s="8" t="s">
        <v>191</v>
      </c>
      <c r="G19" s="51" t="s">
        <v>218</v>
      </c>
      <c r="H19" s="7"/>
      <c r="I19" s="7"/>
    </row>
    <row r="20" spans="1:9" s="2" customFormat="1" ht="15" customHeight="1" x14ac:dyDescent="0.2">
      <c r="A20" s="73"/>
      <c r="B20" s="73"/>
      <c r="C20" s="47" t="s">
        <v>90</v>
      </c>
      <c r="D20" s="6" t="s">
        <v>91</v>
      </c>
      <c r="E20" s="6" t="s">
        <v>86</v>
      </c>
      <c r="F20" s="8" t="s">
        <v>191</v>
      </c>
      <c r="G20" s="51" t="s">
        <v>218</v>
      </c>
      <c r="H20" s="7"/>
      <c r="I20" s="7"/>
    </row>
    <row r="21" spans="1:9" s="2" customFormat="1" ht="15" customHeight="1" x14ac:dyDescent="0.2">
      <c r="A21" s="73"/>
      <c r="B21" s="64" t="s">
        <v>33</v>
      </c>
      <c r="C21" s="47" t="s">
        <v>219</v>
      </c>
      <c r="D21" s="6" t="s">
        <v>221</v>
      </c>
      <c r="E21" s="6" t="s">
        <v>220</v>
      </c>
      <c r="F21" s="8" t="s">
        <v>191</v>
      </c>
      <c r="G21" s="51" t="s">
        <v>218</v>
      </c>
      <c r="H21" s="7"/>
      <c r="I21" s="7"/>
    </row>
    <row r="22" spans="1:9" s="2" customFormat="1" ht="15" customHeight="1" x14ac:dyDescent="0.2">
      <c r="A22" s="73" t="s">
        <v>58</v>
      </c>
      <c r="B22" s="73" t="s">
        <v>56</v>
      </c>
      <c r="C22" s="47" t="s">
        <v>140</v>
      </c>
      <c r="D22" s="6" t="s">
        <v>92</v>
      </c>
      <c r="E22" s="6" t="s">
        <v>238</v>
      </c>
      <c r="F22" s="8"/>
      <c r="G22" s="51" t="s">
        <v>218</v>
      </c>
      <c r="H22" s="7"/>
      <c r="I22" s="7"/>
    </row>
    <row r="23" spans="1:9" s="2" customFormat="1" ht="15" customHeight="1" x14ac:dyDescent="0.2">
      <c r="A23" s="73"/>
      <c r="B23" s="73"/>
      <c r="C23" s="47" t="s">
        <v>70</v>
      </c>
      <c r="D23" s="6" t="s">
        <v>141</v>
      </c>
      <c r="E23" s="6" t="s">
        <v>255</v>
      </c>
      <c r="F23" s="8"/>
      <c r="G23" s="51" t="s">
        <v>218</v>
      </c>
      <c r="H23" s="7"/>
      <c r="I23" s="7"/>
    </row>
    <row r="24" spans="1:9" s="2" customFormat="1" ht="15" customHeight="1" x14ac:dyDescent="0.2">
      <c r="A24" s="73"/>
      <c r="B24" s="73"/>
      <c r="C24" s="47" t="s">
        <v>71</v>
      </c>
      <c r="D24" s="6" t="s">
        <v>142</v>
      </c>
      <c r="E24" s="6" t="s">
        <v>214</v>
      </c>
      <c r="F24" s="8"/>
      <c r="G24" s="51" t="s">
        <v>218</v>
      </c>
      <c r="H24" s="7"/>
      <c r="I24" s="7"/>
    </row>
    <row r="25" spans="1:9" s="2" customFormat="1" ht="15" customHeight="1" x14ac:dyDescent="0.2">
      <c r="A25" s="73" t="s">
        <v>59</v>
      </c>
      <c r="B25" s="37" t="s">
        <v>56</v>
      </c>
      <c r="C25" s="47" t="s">
        <v>249</v>
      </c>
      <c r="D25" s="6" t="s">
        <v>195</v>
      </c>
      <c r="E25" s="6" t="s">
        <v>248</v>
      </c>
      <c r="F25" s="8"/>
      <c r="G25" s="51" t="s">
        <v>218</v>
      </c>
      <c r="H25" s="7"/>
      <c r="I25" s="7"/>
    </row>
    <row r="26" spans="1:9" s="2" customFormat="1" ht="15" customHeight="1" x14ac:dyDescent="0.2">
      <c r="A26" s="73"/>
      <c r="B26" s="63" t="s">
        <v>34</v>
      </c>
      <c r="C26" s="47" t="s">
        <v>196</v>
      </c>
      <c r="D26" s="6" t="s">
        <v>198</v>
      </c>
      <c r="E26" s="10" t="s">
        <v>197</v>
      </c>
      <c r="F26" s="8"/>
      <c r="G26" s="51" t="s">
        <v>218</v>
      </c>
      <c r="H26" s="7"/>
      <c r="I26" s="7"/>
    </row>
    <row r="27" spans="1:9" s="2" customFormat="1" ht="15" customHeight="1" x14ac:dyDescent="0.2">
      <c r="A27" s="73"/>
      <c r="B27" s="37" t="s">
        <v>35</v>
      </c>
      <c r="C27" s="47" t="s">
        <v>166</v>
      </c>
      <c r="D27" s="6" t="s">
        <v>252</v>
      </c>
      <c r="E27" s="17" t="s">
        <v>251</v>
      </c>
      <c r="F27" s="8"/>
      <c r="G27" s="51" t="s">
        <v>218</v>
      </c>
      <c r="H27" s="7"/>
      <c r="I27" s="7"/>
    </row>
    <row r="28" spans="1:9" s="2" customFormat="1" ht="15" customHeight="1" x14ac:dyDescent="0.2">
      <c r="A28" s="73" t="s">
        <v>60</v>
      </c>
      <c r="B28" s="37" t="s">
        <v>56</v>
      </c>
      <c r="C28" s="47" t="s">
        <v>133</v>
      </c>
      <c r="D28" s="6" t="s">
        <v>167</v>
      </c>
      <c r="E28" s="6" t="s">
        <v>256</v>
      </c>
      <c r="F28" s="8"/>
      <c r="G28" s="51" t="s">
        <v>218</v>
      </c>
      <c r="H28" s="7"/>
      <c r="I28" s="7"/>
    </row>
    <row r="29" spans="1:9" s="2" customFormat="1" ht="15" customHeight="1" x14ac:dyDescent="0.2">
      <c r="A29" s="73"/>
      <c r="B29" s="63" t="s">
        <v>257</v>
      </c>
      <c r="C29" s="47" t="s">
        <v>200</v>
      </c>
      <c r="D29" s="6" t="s">
        <v>203</v>
      </c>
      <c r="E29" s="10" t="s">
        <v>87</v>
      </c>
      <c r="F29" s="8"/>
      <c r="G29" s="51" t="s">
        <v>218</v>
      </c>
      <c r="H29" s="7"/>
      <c r="I29" s="7"/>
    </row>
    <row r="30" spans="1:9" s="2" customFormat="1" ht="15" customHeight="1" x14ac:dyDescent="0.2">
      <c r="A30" s="73"/>
      <c r="B30" s="37" t="s">
        <v>35</v>
      </c>
      <c r="C30" s="47" t="s">
        <v>14</v>
      </c>
      <c r="D30" s="6" t="s">
        <v>258</v>
      </c>
      <c r="E30" s="17" t="s">
        <v>204</v>
      </c>
      <c r="F30" s="8"/>
      <c r="G30" s="51" t="s">
        <v>218</v>
      </c>
      <c r="H30" s="7"/>
      <c r="I30" s="7"/>
    </row>
    <row r="31" spans="1:9" s="2" customFormat="1" ht="15" customHeight="1" x14ac:dyDescent="0.2">
      <c r="A31" s="73" t="s">
        <v>61</v>
      </c>
      <c r="B31" s="37" t="s">
        <v>56</v>
      </c>
      <c r="C31" s="47" t="s">
        <v>199</v>
      </c>
      <c r="D31" s="6" t="s">
        <v>72</v>
      </c>
      <c r="E31" s="6" t="s">
        <v>253</v>
      </c>
      <c r="F31" s="8"/>
      <c r="G31" s="51" t="s">
        <v>218</v>
      </c>
      <c r="H31" s="7"/>
      <c r="I31" s="7"/>
    </row>
    <row r="32" spans="1:9" s="2" customFormat="1" ht="15" customHeight="1" x14ac:dyDescent="0.2">
      <c r="A32" s="73"/>
      <c r="B32" s="63" t="s">
        <v>34</v>
      </c>
      <c r="C32" s="47" t="s">
        <v>200</v>
      </c>
      <c r="D32" s="6" t="s">
        <v>254</v>
      </c>
      <c r="E32" s="10" t="s">
        <v>202</v>
      </c>
      <c r="F32" s="8"/>
      <c r="G32" s="51" t="s">
        <v>218</v>
      </c>
      <c r="H32" s="7"/>
      <c r="I32" s="7"/>
    </row>
    <row r="33" spans="1:9" s="2" customFormat="1" ht="15" customHeight="1" x14ac:dyDescent="0.2">
      <c r="A33" s="73"/>
      <c r="B33" s="37" t="s">
        <v>35</v>
      </c>
      <c r="C33" s="47" t="s">
        <v>14</v>
      </c>
      <c r="D33" s="6" t="s">
        <v>333</v>
      </c>
      <c r="E33" s="17" t="s">
        <v>201</v>
      </c>
      <c r="F33" s="8"/>
      <c r="G33" s="51" t="s">
        <v>218</v>
      </c>
      <c r="H33" s="7"/>
      <c r="I33" s="7"/>
    </row>
    <row r="34" spans="1:9" s="2" customFormat="1" ht="15" customHeight="1" x14ac:dyDescent="0.2">
      <c r="A34" s="73" t="s">
        <v>62</v>
      </c>
      <c r="B34" s="37" t="s">
        <v>56</v>
      </c>
      <c r="C34" s="47" t="s">
        <v>332</v>
      </c>
      <c r="D34" s="6" t="s">
        <v>73</v>
      </c>
      <c r="E34" s="6" t="s">
        <v>238</v>
      </c>
      <c r="F34" s="8"/>
      <c r="G34" s="51" t="s">
        <v>218</v>
      </c>
      <c r="H34" s="7"/>
      <c r="I34" s="7"/>
    </row>
    <row r="35" spans="1:9" s="2" customFormat="1" ht="15" customHeight="1" x14ac:dyDescent="0.2">
      <c r="A35" s="73"/>
      <c r="B35" s="63" t="s">
        <v>34</v>
      </c>
      <c r="C35" s="47" t="s">
        <v>205</v>
      </c>
      <c r="D35" s="6" t="s">
        <v>206</v>
      </c>
      <c r="E35" s="10" t="s">
        <v>87</v>
      </c>
      <c r="F35" s="8"/>
      <c r="G35" s="51" t="s">
        <v>218</v>
      </c>
      <c r="H35" s="7"/>
      <c r="I35" s="7"/>
    </row>
    <row r="36" spans="1:9" s="2" customFormat="1" ht="15" customHeight="1" x14ac:dyDescent="0.2">
      <c r="A36" s="73"/>
      <c r="B36" s="37" t="s">
        <v>33</v>
      </c>
      <c r="C36" s="47" t="s">
        <v>14</v>
      </c>
      <c r="D36" s="6" t="s">
        <v>331</v>
      </c>
      <c r="E36" s="17" t="s">
        <v>207</v>
      </c>
      <c r="F36" s="8"/>
      <c r="G36" s="51" t="s">
        <v>218</v>
      </c>
      <c r="H36" s="7"/>
      <c r="I36" s="7"/>
    </row>
    <row r="37" spans="1:9" s="2" customFormat="1" ht="15" customHeight="1" x14ac:dyDescent="0.2">
      <c r="A37" s="73" t="s">
        <v>63</v>
      </c>
      <c r="B37" s="37" t="s">
        <v>56</v>
      </c>
      <c r="C37" s="47" t="s">
        <v>134</v>
      </c>
      <c r="D37" s="6" t="s">
        <v>74</v>
      </c>
      <c r="E37" s="6" t="s">
        <v>238</v>
      </c>
      <c r="F37" s="8"/>
      <c r="G37" s="51" t="s">
        <v>218</v>
      </c>
      <c r="H37" s="7"/>
      <c r="I37" s="7"/>
    </row>
    <row r="38" spans="1:9" s="2" customFormat="1" ht="15" customHeight="1" x14ac:dyDescent="0.2">
      <c r="A38" s="73"/>
      <c r="B38" s="63" t="s">
        <v>34</v>
      </c>
      <c r="C38" s="47" t="s">
        <v>208</v>
      </c>
      <c r="D38" s="6" t="s">
        <v>259</v>
      </c>
      <c r="E38" s="10" t="s">
        <v>87</v>
      </c>
      <c r="F38" s="8"/>
      <c r="G38" s="51" t="s">
        <v>218</v>
      </c>
      <c r="H38" s="7"/>
      <c r="I38" s="7"/>
    </row>
    <row r="39" spans="1:9" s="2" customFormat="1" ht="15" customHeight="1" x14ac:dyDescent="0.2">
      <c r="A39" s="73"/>
      <c r="B39" s="37" t="s">
        <v>36</v>
      </c>
      <c r="C39" s="47" t="s">
        <v>14</v>
      </c>
      <c r="D39" s="6" t="s">
        <v>53</v>
      </c>
      <c r="E39" s="17" t="s">
        <v>209</v>
      </c>
      <c r="F39" s="8"/>
      <c r="G39" s="51" t="s">
        <v>218</v>
      </c>
      <c r="H39" s="7"/>
      <c r="I39" s="7"/>
    </row>
    <row r="40" spans="1:9" s="2" customFormat="1" ht="15" customHeight="1" x14ac:dyDescent="0.2">
      <c r="A40" s="73" t="s">
        <v>261</v>
      </c>
      <c r="B40" s="73" t="s">
        <v>56</v>
      </c>
      <c r="C40" s="47" t="s">
        <v>94</v>
      </c>
      <c r="D40" s="6" t="s">
        <v>250</v>
      </c>
      <c r="E40" s="17" t="s">
        <v>238</v>
      </c>
      <c r="F40" s="8"/>
      <c r="G40" s="51" t="s">
        <v>218</v>
      </c>
      <c r="H40" s="7"/>
      <c r="I40" s="7"/>
    </row>
    <row r="41" spans="1:9" s="2" customFormat="1" ht="15" customHeight="1" x14ac:dyDescent="0.2">
      <c r="A41" s="73"/>
      <c r="B41" s="73"/>
      <c r="C41" s="47" t="s">
        <v>96</v>
      </c>
      <c r="D41" s="6" t="s">
        <v>263</v>
      </c>
      <c r="E41" s="17" t="s">
        <v>262</v>
      </c>
      <c r="F41" s="8"/>
      <c r="G41" s="51" t="s">
        <v>218</v>
      </c>
      <c r="H41" s="7"/>
      <c r="I41" s="7"/>
    </row>
    <row r="42" spans="1:9" s="2" customFormat="1" ht="15" customHeight="1" x14ac:dyDescent="0.2">
      <c r="A42" s="73"/>
      <c r="B42" s="73"/>
      <c r="C42" s="47" t="s">
        <v>143</v>
      </c>
      <c r="D42" s="6" t="s">
        <v>264</v>
      </c>
      <c r="E42" s="17" t="s">
        <v>214</v>
      </c>
      <c r="F42" s="8"/>
      <c r="G42" s="51" t="s">
        <v>218</v>
      </c>
      <c r="H42" s="7"/>
      <c r="I42" s="7"/>
    </row>
    <row r="43" spans="1:9" s="2" customFormat="1" ht="15" customHeight="1" x14ac:dyDescent="0.2">
      <c r="A43" s="73"/>
      <c r="B43" s="73"/>
      <c r="C43" s="47" t="s">
        <v>75</v>
      </c>
      <c r="D43" s="6" t="s">
        <v>265</v>
      </c>
      <c r="E43" s="17" t="s">
        <v>214</v>
      </c>
      <c r="F43" s="8"/>
      <c r="G43" s="51" t="s">
        <v>218</v>
      </c>
      <c r="H43" s="7"/>
      <c r="I43" s="7"/>
    </row>
    <row r="44" spans="1:9" s="2" customFormat="1" ht="15" customHeight="1" x14ac:dyDescent="0.2">
      <c r="A44" s="73"/>
      <c r="B44" s="73"/>
      <c r="C44" s="47" t="s">
        <v>95</v>
      </c>
      <c r="D44" s="6" t="s">
        <v>266</v>
      </c>
      <c r="E44" s="17" t="s">
        <v>260</v>
      </c>
      <c r="F44" s="8"/>
      <c r="G44" s="51" t="s">
        <v>218</v>
      </c>
      <c r="H44" s="7"/>
      <c r="I44" s="7"/>
    </row>
    <row r="45" spans="1:9" s="2" customFormat="1" ht="15" customHeight="1" x14ac:dyDescent="0.2">
      <c r="A45" s="37" t="s">
        <v>64</v>
      </c>
      <c r="B45" s="37" t="s">
        <v>56</v>
      </c>
      <c r="C45" s="47" t="s">
        <v>181</v>
      </c>
      <c r="D45" s="6" t="s">
        <v>76</v>
      </c>
      <c r="E45" s="17" t="s">
        <v>238</v>
      </c>
      <c r="F45" s="8"/>
      <c r="G45" s="51" t="s">
        <v>218</v>
      </c>
      <c r="H45" s="7"/>
      <c r="I45" s="7"/>
    </row>
    <row r="46" spans="1:9" s="2" customFormat="1" ht="15" customHeight="1" x14ac:dyDescent="0.2">
      <c r="A46" s="73" t="s">
        <v>49</v>
      </c>
      <c r="B46" s="37" t="s">
        <v>56</v>
      </c>
      <c r="C46" s="47" t="s">
        <v>148</v>
      </c>
      <c r="D46" s="6" t="s">
        <v>210</v>
      </c>
      <c r="E46" s="17" t="s">
        <v>239</v>
      </c>
      <c r="F46" s="8" t="s">
        <v>93</v>
      </c>
      <c r="G46" s="51" t="s">
        <v>218</v>
      </c>
      <c r="H46" s="7"/>
      <c r="I46" s="7"/>
    </row>
    <row r="47" spans="1:9" s="2" customFormat="1" ht="15" customHeight="1" x14ac:dyDescent="0.2">
      <c r="A47" s="73"/>
      <c r="B47" s="73" t="s">
        <v>31</v>
      </c>
      <c r="C47" s="58" t="s">
        <v>146</v>
      </c>
      <c r="D47" s="18" t="s">
        <v>149</v>
      </c>
      <c r="E47" s="17" t="s">
        <v>150</v>
      </c>
      <c r="F47" s="8"/>
      <c r="G47" s="51" t="s">
        <v>218</v>
      </c>
      <c r="H47" s="7"/>
      <c r="I47" s="7"/>
    </row>
    <row r="48" spans="1:9" s="2" customFormat="1" ht="15" customHeight="1" x14ac:dyDescent="0.2">
      <c r="A48" s="73"/>
      <c r="B48" s="73"/>
      <c r="C48" s="58" t="s">
        <v>147</v>
      </c>
      <c r="D48" s="18" t="s">
        <v>241</v>
      </c>
      <c r="E48" s="17" t="s">
        <v>242</v>
      </c>
      <c r="F48" s="8"/>
      <c r="G48" s="51" t="s">
        <v>218</v>
      </c>
      <c r="H48" s="7"/>
      <c r="I48" s="7"/>
    </row>
    <row r="49" spans="1:9" s="2" customFormat="1" ht="15" customHeight="1" x14ac:dyDescent="0.2">
      <c r="A49" s="73"/>
      <c r="B49" s="73"/>
      <c r="C49" s="58" t="s">
        <v>246</v>
      </c>
      <c r="D49" s="18" t="s">
        <v>243</v>
      </c>
      <c r="E49" s="17" t="s">
        <v>247</v>
      </c>
      <c r="F49" s="8"/>
      <c r="G49" s="51" t="s">
        <v>218</v>
      </c>
      <c r="H49" s="7"/>
      <c r="I49" s="7"/>
    </row>
    <row r="50" spans="1:9" s="2" customFormat="1" ht="15" customHeight="1" x14ac:dyDescent="0.2">
      <c r="A50" s="73"/>
      <c r="B50" s="73"/>
      <c r="C50" s="58" t="s">
        <v>13</v>
      </c>
      <c r="D50" s="18" t="s">
        <v>244</v>
      </c>
      <c r="E50" s="17" t="s">
        <v>245</v>
      </c>
      <c r="F50" s="8"/>
      <c r="G50" s="51" t="s">
        <v>218</v>
      </c>
      <c r="H50" s="7"/>
      <c r="I50" s="7"/>
    </row>
    <row r="51" spans="1:9" s="16" customFormat="1" ht="15" customHeight="1" x14ac:dyDescent="0.2">
      <c r="A51" s="73"/>
      <c r="B51" s="38" t="s">
        <v>33</v>
      </c>
      <c r="C51" s="58" t="s">
        <v>145</v>
      </c>
      <c r="D51" s="15" t="s">
        <v>327</v>
      </c>
      <c r="E51" s="15" t="s">
        <v>240</v>
      </c>
      <c r="F51" s="8" t="s">
        <v>16</v>
      </c>
      <c r="G51" s="51" t="s">
        <v>218</v>
      </c>
      <c r="H51" s="7"/>
      <c r="I51" s="7"/>
    </row>
    <row r="52" spans="1:9" s="16" customFormat="1" ht="15" customHeight="1" x14ac:dyDescent="0.2">
      <c r="A52" s="73" t="s">
        <v>50</v>
      </c>
      <c r="B52" s="38" t="s">
        <v>56</v>
      </c>
      <c r="C52" s="58" t="s">
        <v>135</v>
      </c>
      <c r="D52" s="15" t="s">
        <v>267</v>
      </c>
      <c r="E52" s="15" t="s">
        <v>268</v>
      </c>
      <c r="F52" s="8"/>
      <c r="G52" s="51" t="s">
        <v>218</v>
      </c>
      <c r="H52" s="7"/>
      <c r="I52" s="7"/>
    </row>
    <row r="53" spans="1:9" s="2" customFormat="1" ht="15" customHeight="1" x14ac:dyDescent="0.2">
      <c r="A53" s="73"/>
      <c r="B53" s="66" t="s">
        <v>31</v>
      </c>
      <c r="C53" s="47" t="s">
        <v>269</v>
      </c>
      <c r="D53" s="6" t="s">
        <v>270</v>
      </c>
      <c r="E53" s="6" t="s">
        <v>151</v>
      </c>
      <c r="F53" s="8"/>
      <c r="G53" s="51" t="s">
        <v>218</v>
      </c>
      <c r="H53" s="7"/>
      <c r="I53" s="7"/>
    </row>
    <row r="54" spans="1:9" s="2" customFormat="1" ht="15" customHeight="1" x14ac:dyDescent="0.2">
      <c r="A54" s="37" t="s">
        <v>65</v>
      </c>
      <c r="B54" s="37" t="s">
        <v>78</v>
      </c>
      <c r="C54" s="47" t="s">
        <v>136</v>
      </c>
      <c r="D54" s="6" t="s">
        <v>77</v>
      </c>
      <c r="E54" s="6" t="s">
        <v>238</v>
      </c>
      <c r="F54" s="8"/>
      <c r="G54" s="51" t="s">
        <v>218</v>
      </c>
      <c r="H54" s="7"/>
      <c r="I54" s="7"/>
    </row>
    <row r="55" spans="1:9" s="2" customFormat="1" ht="15" customHeight="1" x14ac:dyDescent="0.2">
      <c r="A55" s="74" t="s">
        <v>48</v>
      </c>
      <c r="B55" s="37" t="s">
        <v>56</v>
      </c>
      <c r="C55" s="47" t="s">
        <v>212</v>
      </c>
      <c r="D55" s="6" t="s">
        <v>211</v>
      </c>
      <c r="E55" s="6" t="s">
        <v>213</v>
      </c>
      <c r="F55" s="8"/>
      <c r="G55" s="51" t="s">
        <v>218</v>
      </c>
      <c r="H55" s="7"/>
      <c r="I55" s="7"/>
    </row>
    <row r="56" spans="1:9" s="16" customFormat="1" ht="15" customHeight="1" x14ac:dyDescent="0.2">
      <c r="A56" s="74"/>
      <c r="B56" s="74" t="s">
        <v>31</v>
      </c>
      <c r="C56" s="58" t="s">
        <v>271</v>
      </c>
      <c r="D56" s="15" t="s">
        <v>272</v>
      </c>
      <c r="E56" s="15" t="s">
        <v>100</v>
      </c>
      <c r="F56" s="8"/>
      <c r="G56" s="51" t="s">
        <v>218</v>
      </c>
      <c r="H56" s="7"/>
      <c r="I56" s="7"/>
    </row>
    <row r="57" spans="1:9" s="16" customFormat="1" ht="15" customHeight="1" x14ac:dyDescent="0.2">
      <c r="A57" s="74"/>
      <c r="B57" s="74"/>
      <c r="C57" s="58" t="s">
        <v>54</v>
      </c>
      <c r="D57" s="15" t="s">
        <v>273</v>
      </c>
      <c r="E57" s="15" t="s">
        <v>101</v>
      </c>
      <c r="F57" s="8"/>
      <c r="G57" s="51" t="s">
        <v>218</v>
      </c>
      <c r="H57" s="7"/>
      <c r="I57" s="7"/>
    </row>
    <row r="58" spans="1:9" s="26" customFormat="1" ht="15" customHeight="1" x14ac:dyDescent="0.2">
      <c r="A58" s="74"/>
      <c r="B58" s="74"/>
      <c r="C58" s="58" t="s">
        <v>152</v>
      </c>
      <c r="D58" s="15" t="s">
        <v>274</v>
      </c>
      <c r="E58" s="15" t="s">
        <v>102</v>
      </c>
      <c r="F58" s="8"/>
      <c r="G58" s="51" t="s">
        <v>218</v>
      </c>
      <c r="H58" s="7"/>
      <c r="I58" s="7"/>
    </row>
    <row r="59" spans="1:9" s="16" customFormat="1" ht="15" customHeight="1" x14ac:dyDescent="0.2">
      <c r="A59" s="74"/>
      <c r="B59" s="38" t="s">
        <v>37</v>
      </c>
      <c r="C59" s="58" t="s">
        <v>55</v>
      </c>
      <c r="D59" s="15" t="s">
        <v>275</v>
      </c>
      <c r="E59" s="15" t="s">
        <v>168</v>
      </c>
      <c r="F59" s="8" t="s">
        <v>16</v>
      </c>
      <c r="G59" s="51" t="s">
        <v>218</v>
      </c>
      <c r="H59" s="7"/>
      <c r="I59" s="7"/>
    </row>
    <row r="60" spans="1:9" s="16" customFormat="1" ht="15" customHeight="1" x14ac:dyDescent="0.2">
      <c r="A60" s="38" t="s">
        <v>66</v>
      </c>
      <c r="B60" s="38" t="s">
        <v>56</v>
      </c>
      <c r="C60" s="58" t="s">
        <v>137</v>
      </c>
      <c r="D60" s="15" t="s">
        <v>79</v>
      </c>
      <c r="E60" s="15" t="s">
        <v>238</v>
      </c>
      <c r="F60" s="8"/>
      <c r="G60" s="51" t="s">
        <v>218</v>
      </c>
      <c r="H60" s="7"/>
      <c r="I60" s="7"/>
    </row>
    <row r="61" spans="1:9" s="16" customFormat="1" ht="15" customHeight="1" x14ac:dyDescent="0.2">
      <c r="A61" s="71" t="s">
        <v>47</v>
      </c>
      <c r="B61" s="38" t="s">
        <v>56</v>
      </c>
      <c r="C61" s="58" t="s">
        <v>179</v>
      </c>
      <c r="D61" s="15" t="s">
        <v>276</v>
      </c>
      <c r="E61" s="15" t="s">
        <v>238</v>
      </c>
      <c r="F61" s="8"/>
      <c r="G61" s="51" t="s">
        <v>218</v>
      </c>
      <c r="H61" s="7"/>
      <c r="I61" s="7"/>
    </row>
    <row r="62" spans="1:9" s="34" customFormat="1" ht="15" customHeight="1" x14ac:dyDescent="0.2">
      <c r="A62" s="71"/>
      <c r="B62" s="71" t="s">
        <v>31</v>
      </c>
      <c r="C62" s="58" t="s">
        <v>97</v>
      </c>
      <c r="D62" s="11" t="s">
        <v>278</v>
      </c>
      <c r="E62" s="11" t="s">
        <v>98</v>
      </c>
      <c r="F62" s="12" t="s">
        <v>21</v>
      </c>
      <c r="G62" s="51" t="s">
        <v>218</v>
      </c>
      <c r="H62" s="13"/>
      <c r="I62" s="13"/>
    </row>
    <row r="63" spans="1:9" s="33" customFormat="1" ht="15" customHeight="1" x14ac:dyDescent="0.2">
      <c r="A63" s="71"/>
      <c r="B63" s="71"/>
      <c r="C63" s="58" t="s">
        <v>20</v>
      </c>
      <c r="D63" s="11" t="s">
        <v>277</v>
      </c>
      <c r="E63" s="11" t="s">
        <v>99</v>
      </c>
      <c r="F63" s="12"/>
      <c r="G63" s="51" t="s">
        <v>218</v>
      </c>
      <c r="H63" s="13"/>
      <c r="I63" s="13"/>
    </row>
    <row r="64" spans="1:9" s="33" customFormat="1" ht="15" customHeight="1" x14ac:dyDescent="0.2">
      <c r="A64" s="72" t="s">
        <v>46</v>
      </c>
      <c r="B64" s="39" t="s">
        <v>56</v>
      </c>
      <c r="C64" s="58" t="s">
        <v>138</v>
      </c>
      <c r="D64" s="11" t="s">
        <v>279</v>
      </c>
      <c r="E64" s="11" t="s">
        <v>238</v>
      </c>
      <c r="F64" s="12"/>
      <c r="G64" s="51" t="s">
        <v>218</v>
      </c>
      <c r="H64" s="13"/>
      <c r="I64" s="13"/>
    </row>
    <row r="65" spans="1:9" s="14" customFormat="1" ht="15" customHeight="1" x14ac:dyDescent="0.2">
      <c r="A65" s="72"/>
      <c r="B65" s="67" t="s">
        <v>31</v>
      </c>
      <c r="C65" s="47" t="s">
        <v>280</v>
      </c>
      <c r="D65" s="19" t="s">
        <v>326</v>
      </c>
      <c r="E65" s="30" t="s">
        <v>104</v>
      </c>
      <c r="F65" s="12"/>
      <c r="G65" s="51" t="s">
        <v>218</v>
      </c>
      <c r="H65" s="13"/>
      <c r="I65" s="13"/>
    </row>
    <row r="66" spans="1:9" s="14" customFormat="1" ht="15" customHeight="1" x14ac:dyDescent="0.2">
      <c r="A66" s="72" t="s">
        <v>45</v>
      </c>
      <c r="B66" s="40" t="s">
        <v>56</v>
      </c>
      <c r="C66" s="47" t="s">
        <v>80</v>
      </c>
      <c r="D66" s="19" t="s">
        <v>81</v>
      </c>
      <c r="E66" s="30" t="s">
        <v>214</v>
      </c>
      <c r="F66" s="12"/>
      <c r="G66" s="51" t="s">
        <v>218</v>
      </c>
      <c r="H66" s="13"/>
      <c r="I66" s="13"/>
    </row>
    <row r="67" spans="1:9" s="14" customFormat="1" ht="15" customHeight="1" x14ac:dyDescent="0.2">
      <c r="A67" s="72"/>
      <c r="B67" s="40" t="s">
        <v>33</v>
      </c>
      <c r="C67" s="47" t="s">
        <v>161</v>
      </c>
      <c r="D67" s="31" t="s">
        <v>325</v>
      </c>
      <c r="E67" s="30" t="s">
        <v>103</v>
      </c>
      <c r="F67" s="12"/>
      <c r="G67" s="51" t="s">
        <v>218</v>
      </c>
      <c r="H67" s="13"/>
      <c r="I67" s="13"/>
    </row>
    <row r="68" spans="1:9" s="14" customFormat="1" ht="15" customHeight="1" x14ac:dyDescent="0.2">
      <c r="A68" s="72" t="s">
        <v>44</v>
      </c>
      <c r="B68" s="40" t="s">
        <v>56</v>
      </c>
      <c r="C68" s="47" t="s">
        <v>139</v>
      </c>
      <c r="D68" s="31" t="s">
        <v>281</v>
      </c>
      <c r="E68" s="30" t="s">
        <v>334</v>
      </c>
      <c r="F68" s="12"/>
      <c r="G68" s="51" t="s">
        <v>218</v>
      </c>
      <c r="H68" s="13"/>
      <c r="I68" s="13"/>
    </row>
    <row r="69" spans="1:9" s="14" customFormat="1" ht="15" customHeight="1" x14ac:dyDescent="0.2">
      <c r="A69" s="72"/>
      <c r="B69" s="72" t="s">
        <v>125</v>
      </c>
      <c r="C69" s="47" t="s">
        <v>158</v>
      </c>
      <c r="D69" s="31" t="s">
        <v>127</v>
      </c>
      <c r="E69" s="30" t="s">
        <v>128</v>
      </c>
      <c r="F69" s="12"/>
      <c r="G69" s="51" t="s">
        <v>218</v>
      </c>
      <c r="H69" s="13"/>
      <c r="I69" s="13"/>
    </row>
    <row r="70" spans="1:9" s="14" customFormat="1" ht="15" customHeight="1" x14ac:dyDescent="0.2">
      <c r="A70" s="72"/>
      <c r="B70" s="72"/>
      <c r="C70" s="47" t="s">
        <v>126</v>
      </c>
      <c r="D70" s="31" t="s">
        <v>153</v>
      </c>
      <c r="E70" s="30" t="s">
        <v>23</v>
      </c>
      <c r="F70" s="12"/>
      <c r="G70" s="51" t="s">
        <v>218</v>
      </c>
      <c r="H70" s="13"/>
      <c r="I70" s="13"/>
    </row>
    <row r="71" spans="1:9" s="14" customFormat="1" ht="15" customHeight="1" x14ac:dyDescent="0.2">
      <c r="A71" s="72"/>
      <c r="B71" s="72"/>
      <c r="C71" s="47" t="s">
        <v>22</v>
      </c>
      <c r="D71" s="31" t="s">
        <v>160</v>
      </c>
      <c r="E71" s="30" t="s">
        <v>24</v>
      </c>
      <c r="F71" s="12"/>
      <c r="G71" s="51" t="s">
        <v>218</v>
      </c>
      <c r="H71" s="13"/>
      <c r="I71" s="13"/>
    </row>
    <row r="72" spans="1:9" s="14" customFormat="1" ht="15" customHeight="1" x14ac:dyDescent="0.2">
      <c r="A72" s="72"/>
      <c r="B72" s="72"/>
      <c r="C72" s="47" t="s">
        <v>157</v>
      </c>
      <c r="D72" s="31" t="s">
        <v>159</v>
      </c>
      <c r="E72" s="30" t="s">
        <v>25</v>
      </c>
      <c r="F72" s="12"/>
      <c r="G72" s="51" t="s">
        <v>218</v>
      </c>
      <c r="H72" s="13"/>
      <c r="I72" s="13"/>
    </row>
    <row r="73" spans="1:9" s="14" customFormat="1" ht="15" customHeight="1" x14ac:dyDescent="0.2">
      <c r="A73" s="72"/>
      <c r="B73" s="40" t="s">
        <v>38</v>
      </c>
      <c r="C73" s="47" t="s">
        <v>124</v>
      </c>
      <c r="D73" s="31" t="s">
        <v>129</v>
      </c>
      <c r="E73" s="30" t="s">
        <v>130</v>
      </c>
      <c r="F73" s="12"/>
      <c r="G73" s="51" t="s">
        <v>218</v>
      </c>
      <c r="H73" s="13"/>
      <c r="I73" s="13"/>
    </row>
    <row r="74" spans="1:9" s="14" customFormat="1" ht="15" customHeight="1" x14ac:dyDescent="0.2">
      <c r="A74" s="72" t="s">
        <v>43</v>
      </c>
      <c r="B74" s="40" t="s">
        <v>56</v>
      </c>
      <c r="C74" s="47" t="s">
        <v>82</v>
      </c>
      <c r="D74" s="31" t="s">
        <v>156</v>
      </c>
      <c r="E74" s="30" t="s">
        <v>83</v>
      </c>
      <c r="F74" s="12"/>
      <c r="G74" s="51" t="s">
        <v>218</v>
      </c>
      <c r="H74" s="13"/>
      <c r="I74" s="13"/>
    </row>
    <row r="75" spans="1:9" s="14" customFormat="1" ht="15" customHeight="1" x14ac:dyDescent="0.2">
      <c r="A75" s="72"/>
      <c r="B75" s="40" t="s">
        <v>33</v>
      </c>
      <c r="C75" s="47" t="s">
        <v>163</v>
      </c>
      <c r="D75" s="31" t="s">
        <v>164</v>
      </c>
      <c r="E75" s="30" t="s">
        <v>165</v>
      </c>
      <c r="F75" s="12"/>
      <c r="G75" s="51" t="s">
        <v>218</v>
      </c>
      <c r="H75" s="13"/>
      <c r="I75" s="13"/>
    </row>
    <row r="76" spans="1:9" s="14" customFormat="1" ht="15" customHeight="1" x14ac:dyDescent="0.2">
      <c r="A76" s="72" t="s">
        <v>42</v>
      </c>
      <c r="B76" s="40" t="s">
        <v>56</v>
      </c>
      <c r="C76" s="47" t="s">
        <v>122</v>
      </c>
      <c r="D76" s="31" t="s">
        <v>155</v>
      </c>
      <c r="E76" s="30" t="s">
        <v>84</v>
      </c>
      <c r="F76" s="12"/>
      <c r="G76" s="51" t="s">
        <v>218</v>
      </c>
      <c r="H76" s="13"/>
      <c r="I76" s="13"/>
    </row>
    <row r="77" spans="1:9" s="14" customFormat="1" ht="15" customHeight="1" x14ac:dyDescent="0.2">
      <c r="A77" s="72"/>
      <c r="B77" s="54" t="s">
        <v>31</v>
      </c>
      <c r="C77" s="47" t="s">
        <v>162</v>
      </c>
      <c r="D77" s="19" t="s">
        <v>123</v>
      </c>
      <c r="E77" s="30" t="s">
        <v>27</v>
      </c>
      <c r="F77" s="12"/>
      <c r="G77" s="51" t="s">
        <v>218</v>
      </c>
      <c r="H77" s="13"/>
      <c r="I77" s="13"/>
    </row>
    <row r="78" spans="1:9" s="14" customFormat="1" ht="15" customHeight="1" x14ac:dyDescent="0.2">
      <c r="A78" s="72"/>
      <c r="B78" s="40" t="s">
        <v>38</v>
      </c>
      <c r="C78" s="47" t="s">
        <v>26</v>
      </c>
      <c r="D78" s="31" t="s">
        <v>120</v>
      </c>
      <c r="E78" s="30" t="s">
        <v>28</v>
      </c>
      <c r="F78" s="12"/>
      <c r="G78" s="51" t="s">
        <v>218</v>
      </c>
      <c r="H78" s="13"/>
      <c r="I78" s="13"/>
    </row>
    <row r="79" spans="1:9" s="14" customFormat="1" ht="15" customHeight="1" x14ac:dyDescent="0.2">
      <c r="A79" s="72" t="s">
        <v>41</v>
      </c>
      <c r="B79" s="40" t="s">
        <v>56</v>
      </c>
      <c r="C79" s="47" t="s">
        <v>119</v>
      </c>
      <c r="D79" s="31" t="s">
        <v>110</v>
      </c>
      <c r="E79" s="30" t="s">
        <v>111</v>
      </c>
      <c r="F79" s="12"/>
      <c r="G79" s="51" t="s">
        <v>218</v>
      </c>
      <c r="H79" s="13"/>
      <c r="I79" s="13"/>
    </row>
    <row r="80" spans="1:9" s="14" customFormat="1" ht="15" customHeight="1" x14ac:dyDescent="0.2">
      <c r="A80" s="72"/>
      <c r="B80" s="40" t="s">
        <v>33</v>
      </c>
      <c r="C80" s="47" t="s">
        <v>29</v>
      </c>
      <c r="D80" s="31" t="s">
        <v>178</v>
      </c>
      <c r="E80" s="30" t="s">
        <v>177</v>
      </c>
      <c r="F80" s="12"/>
      <c r="G80" s="51" t="s">
        <v>218</v>
      </c>
      <c r="H80" s="13"/>
      <c r="I80" s="13"/>
    </row>
    <row r="81" spans="1:9" s="14" customFormat="1" ht="15" customHeight="1" x14ac:dyDescent="0.2">
      <c r="A81" s="72" t="s">
        <v>40</v>
      </c>
      <c r="B81" s="40" t="s">
        <v>56</v>
      </c>
      <c r="C81" s="47" t="s">
        <v>112</v>
      </c>
      <c r="D81" s="31" t="s">
        <v>113</v>
      </c>
      <c r="E81" s="30" t="s">
        <v>114</v>
      </c>
      <c r="F81" s="12"/>
      <c r="G81" s="51" t="s">
        <v>218</v>
      </c>
      <c r="H81" s="13"/>
      <c r="I81" s="13"/>
    </row>
    <row r="82" spans="1:9" s="14" customFormat="1" ht="15" customHeight="1" x14ac:dyDescent="0.2">
      <c r="A82" s="72"/>
      <c r="B82" s="40" t="s">
        <v>38</v>
      </c>
      <c r="C82" s="47" t="s">
        <v>30</v>
      </c>
      <c r="D82" s="31" t="s">
        <v>118</v>
      </c>
      <c r="E82" s="30" t="s">
        <v>117</v>
      </c>
      <c r="F82" s="12"/>
      <c r="G82" s="51" t="s">
        <v>218</v>
      </c>
      <c r="H82" s="13"/>
      <c r="I82" s="13"/>
    </row>
    <row r="83" spans="1:9" s="14" customFormat="1" ht="15" customHeight="1" x14ac:dyDescent="0.2">
      <c r="A83" s="40" t="s">
        <v>67</v>
      </c>
      <c r="B83" s="40" t="s">
        <v>68</v>
      </c>
      <c r="C83" s="47" t="s">
        <v>180</v>
      </c>
      <c r="D83" s="31" t="s">
        <v>171</v>
      </c>
      <c r="E83" s="30" t="s">
        <v>174</v>
      </c>
      <c r="F83" s="12"/>
      <c r="G83" s="51" t="s">
        <v>218</v>
      </c>
      <c r="H83" s="13"/>
      <c r="I83" s="13"/>
    </row>
    <row r="84" spans="1:9" s="14" customFormat="1" ht="15" customHeight="1" x14ac:dyDescent="0.2">
      <c r="A84" s="72" t="s">
        <v>185</v>
      </c>
      <c r="B84" s="62" t="s">
        <v>69</v>
      </c>
      <c r="C84" s="47" t="s">
        <v>231</v>
      </c>
      <c r="D84" s="31" t="s">
        <v>192</v>
      </c>
      <c r="E84" s="30" t="s">
        <v>230</v>
      </c>
      <c r="F84" s="12"/>
      <c r="G84" s="51" t="s">
        <v>218</v>
      </c>
      <c r="H84" s="13"/>
      <c r="I84" s="13"/>
    </row>
    <row r="85" spans="1:9" s="14" customFormat="1" ht="15" customHeight="1" x14ac:dyDescent="0.2">
      <c r="A85" s="72"/>
      <c r="B85" s="72" t="s">
        <v>31</v>
      </c>
      <c r="C85" s="58" t="s">
        <v>232</v>
      </c>
      <c r="D85" s="32" t="s">
        <v>282</v>
      </c>
      <c r="E85" s="30" t="s">
        <v>233</v>
      </c>
      <c r="F85" s="12"/>
      <c r="G85" s="51" t="s">
        <v>218</v>
      </c>
      <c r="H85" s="13"/>
      <c r="I85" s="13"/>
    </row>
    <row r="86" spans="1:9" s="33" customFormat="1" ht="15" customHeight="1" x14ac:dyDescent="0.2">
      <c r="A86" s="72"/>
      <c r="B86" s="72"/>
      <c r="C86" s="58" t="s">
        <v>107</v>
      </c>
      <c r="D86" s="11" t="s">
        <v>105</v>
      </c>
      <c r="E86" s="11" t="s">
        <v>109</v>
      </c>
      <c r="F86" s="12"/>
      <c r="G86" s="51" t="s">
        <v>218</v>
      </c>
      <c r="H86" s="13"/>
      <c r="I86" s="13"/>
    </row>
    <row r="87" spans="1:9" s="14" customFormat="1" ht="15" customHeight="1" x14ac:dyDescent="0.2">
      <c r="A87" s="72"/>
      <c r="B87" s="72"/>
      <c r="C87" s="58" t="s">
        <v>12</v>
      </c>
      <c r="D87" s="32" t="s">
        <v>108</v>
      </c>
      <c r="E87" s="30" t="s">
        <v>193</v>
      </c>
      <c r="F87" s="12"/>
      <c r="G87" s="51" t="s">
        <v>218</v>
      </c>
      <c r="H87" s="13"/>
      <c r="I87" s="13"/>
    </row>
    <row r="88" spans="1:9" s="14" customFormat="1" ht="15" customHeight="1" x14ac:dyDescent="0.2">
      <c r="A88" s="72"/>
      <c r="B88" s="72"/>
      <c r="C88" s="58" t="s">
        <v>106</v>
      </c>
      <c r="D88" s="32" t="s">
        <v>329</v>
      </c>
      <c r="E88" s="30" t="s">
        <v>234</v>
      </c>
      <c r="F88" s="12"/>
      <c r="G88" s="51" t="s">
        <v>218</v>
      </c>
      <c r="H88" s="13"/>
      <c r="I88" s="13"/>
    </row>
    <row r="89" spans="1:9" s="14" customFormat="1" ht="15" customHeight="1" x14ac:dyDescent="0.2">
      <c r="A89" s="72"/>
      <c r="B89" s="72"/>
      <c r="C89" s="58" t="s">
        <v>115</v>
      </c>
      <c r="D89" s="32" t="s">
        <v>182</v>
      </c>
      <c r="E89" s="30" t="s">
        <v>116</v>
      </c>
      <c r="F89" s="12"/>
      <c r="G89" s="51" t="s">
        <v>218</v>
      </c>
      <c r="H89" s="13"/>
      <c r="I89" s="13"/>
    </row>
    <row r="90" spans="1:9" s="14" customFormat="1" ht="15" customHeight="1" x14ac:dyDescent="0.2">
      <c r="A90" s="72"/>
      <c r="B90" s="72"/>
      <c r="C90" s="58" t="s">
        <v>328</v>
      </c>
      <c r="D90" s="32" t="s">
        <v>330</v>
      </c>
      <c r="E90" s="11" t="s">
        <v>236</v>
      </c>
      <c r="F90" s="12" t="s">
        <v>16</v>
      </c>
      <c r="G90" s="51" t="s">
        <v>218</v>
      </c>
      <c r="H90" s="13"/>
      <c r="I90" s="13"/>
    </row>
    <row r="91" spans="1:9" s="14" customFormat="1" ht="15" customHeight="1" x14ac:dyDescent="0.2">
      <c r="A91" s="72"/>
      <c r="B91" s="72"/>
      <c r="C91" s="58" t="s">
        <v>154</v>
      </c>
      <c r="D91" s="32" t="s">
        <v>283</v>
      </c>
      <c r="E91" s="11" t="s">
        <v>235</v>
      </c>
      <c r="F91" s="12" t="s">
        <v>39</v>
      </c>
      <c r="G91" s="52" t="s">
        <v>218</v>
      </c>
      <c r="H91" s="13"/>
      <c r="I91" s="13"/>
    </row>
    <row r="92" spans="1:9" s="14" customFormat="1" ht="15" customHeight="1" x14ac:dyDescent="0.2">
      <c r="A92" s="72"/>
      <c r="B92" s="72"/>
      <c r="C92" s="58" t="s">
        <v>194</v>
      </c>
      <c r="D92" s="32" t="s">
        <v>183</v>
      </c>
      <c r="E92" s="30" t="s">
        <v>237</v>
      </c>
      <c r="F92" s="12"/>
      <c r="G92" s="52" t="s">
        <v>218</v>
      </c>
      <c r="H92" s="13"/>
      <c r="I92" s="13"/>
    </row>
    <row r="93" spans="1:9" ht="15" customHeight="1" x14ac:dyDescent="0.2">
      <c r="A93" s="1" t="s">
        <v>169</v>
      </c>
      <c r="B93" s="55" t="s">
        <v>170</v>
      </c>
      <c r="C93" s="59" t="s">
        <v>172</v>
      </c>
      <c r="D93" s="56" t="s">
        <v>173</v>
      </c>
      <c r="E93" s="56" t="s">
        <v>175</v>
      </c>
      <c r="F93" s="57"/>
      <c r="G93" s="52" t="s">
        <v>176</v>
      </c>
      <c r="H93" s="57"/>
      <c r="I93" s="57"/>
    </row>
  </sheetData>
  <mergeCells count="28">
    <mergeCell ref="B47:B50"/>
    <mergeCell ref="B56:B58"/>
    <mergeCell ref="A28:A30"/>
    <mergeCell ref="A31:A33"/>
    <mergeCell ref="A34:A36"/>
    <mergeCell ref="A37:A39"/>
    <mergeCell ref="A40:A44"/>
    <mergeCell ref="B40:B44"/>
    <mergeCell ref="A46:A51"/>
    <mergeCell ref="A52:A53"/>
    <mergeCell ref="A55:A59"/>
    <mergeCell ref="B15:B20"/>
    <mergeCell ref="A14:A21"/>
    <mergeCell ref="A22:A24"/>
    <mergeCell ref="B22:B24"/>
    <mergeCell ref="A25:A27"/>
    <mergeCell ref="B62:B63"/>
    <mergeCell ref="B69:B72"/>
    <mergeCell ref="B85:B92"/>
    <mergeCell ref="A64:A65"/>
    <mergeCell ref="A66:A67"/>
    <mergeCell ref="A68:A73"/>
    <mergeCell ref="A74:A75"/>
    <mergeCell ref="A76:A78"/>
    <mergeCell ref="A79:A80"/>
    <mergeCell ref="A81:A82"/>
    <mergeCell ref="A84:A92"/>
    <mergeCell ref="A61:A63"/>
  </mergeCells>
  <phoneticPr fontId="4" type="noConversion"/>
  <conditionalFormatting sqref="F72 G15:G18 F39:F46 F53:F55 G20:G93 F66">
    <cfRule type="cellIs" dxfId="161" priority="554" operator="equal">
      <formula>"Available"</formula>
    </cfRule>
    <cfRule type="cellIs" dxfId="160" priority="555" operator="equal">
      <formula>"Blocked"</formula>
    </cfRule>
    <cfRule type="cellIs" dxfId="159" priority="556" operator="equal">
      <formula>"Passed"</formula>
    </cfRule>
    <cfRule type="cellIs" dxfId="158" priority="557" operator="equal">
      <formula>"Failed"</formula>
    </cfRule>
  </conditionalFormatting>
  <conditionalFormatting sqref="J1:J8">
    <cfRule type="cellIs" dxfId="157" priority="567" operator="equal">
      <formula>"PermFail"</formula>
    </cfRule>
    <cfRule type="cellIs" dxfId="156" priority="568" operator="equal">
      <formula>"Blocked"</formula>
    </cfRule>
    <cfRule type="cellIs" dxfId="155" priority="569" operator="equal">
      <formula>"Passed"</formula>
    </cfRule>
    <cfRule type="cellIs" dxfId="154" priority="570" operator="equal">
      <formula>"Failed"</formula>
    </cfRule>
  </conditionalFormatting>
  <conditionalFormatting sqref="G1:G11">
    <cfRule type="cellIs" dxfId="153" priority="563" operator="equal">
      <formula>"Available"</formula>
    </cfRule>
    <cfRule type="cellIs" dxfId="152" priority="564" operator="equal">
      <formula>"Blocked"</formula>
    </cfRule>
    <cfRule type="cellIs" dxfId="151" priority="565" operator="equal">
      <formula>"Passed"</formula>
    </cfRule>
    <cfRule type="cellIs" dxfId="150" priority="566" operator="equal">
      <formula>"Failed"</formula>
    </cfRule>
  </conditionalFormatting>
  <conditionalFormatting sqref="C2:C8">
    <cfRule type="cellIs" dxfId="149" priority="560" operator="equal">
      <formula>"BLOCK"</formula>
    </cfRule>
    <cfRule type="cellIs" dxfId="148" priority="561" operator="equal">
      <formula>"FAIL"</formula>
    </cfRule>
    <cfRule type="cellIs" dxfId="147" priority="562" operator="equal">
      <formula>"PASS"</formula>
    </cfRule>
  </conditionalFormatting>
  <conditionalFormatting sqref="C2:C9">
    <cfRule type="cellIs" dxfId="146" priority="558" operator="equal">
      <formula>"PermFail"</formula>
    </cfRule>
    <cfRule type="cellIs" dxfId="145" priority="559" operator="equal">
      <formula>"PermFail"</formula>
    </cfRule>
  </conditionalFormatting>
  <conditionalFormatting sqref="G19 G12">
    <cfRule type="cellIs" dxfId="144" priority="466" operator="equal">
      <formula>"Available"</formula>
    </cfRule>
    <cfRule type="cellIs" dxfId="143" priority="467" operator="equal">
      <formula>"Blocked"</formula>
    </cfRule>
    <cfRule type="cellIs" dxfId="142" priority="468" operator="equal">
      <formula>"Passed"</formula>
    </cfRule>
    <cfRule type="cellIs" dxfId="141" priority="469" operator="equal">
      <formula>"Failed"</formula>
    </cfRule>
  </conditionalFormatting>
  <conditionalFormatting sqref="F32">
    <cfRule type="cellIs" dxfId="140" priority="382" operator="equal">
      <formula>"Available"</formula>
    </cfRule>
    <cfRule type="cellIs" dxfId="139" priority="383" operator="equal">
      <formula>"Blocked"</formula>
    </cfRule>
    <cfRule type="cellIs" dxfId="138" priority="384" operator="equal">
      <formula>"Passed"</formula>
    </cfRule>
    <cfRule type="cellIs" dxfId="137" priority="385" operator="equal">
      <formula>"Failed"</formula>
    </cfRule>
  </conditionalFormatting>
  <conditionalFormatting sqref="F33">
    <cfRule type="cellIs" dxfId="136" priority="374" operator="equal">
      <formula>"Available"</formula>
    </cfRule>
    <cfRule type="cellIs" dxfId="135" priority="375" operator="equal">
      <formula>"Blocked"</formula>
    </cfRule>
    <cfRule type="cellIs" dxfId="134" priority="376" operator="equal">
      <formula>"Passed"</formula>
    </cfRule>
    <cfRule type="cellIs" dxfId="133" priority="377" operator="equal">
      <formula>"Failed"</formula>
    </cfRule>
  </conditionalFormatting>
  <conditionalFormatting sqref="F35">
    <cfRule type="cellIs" dxfId="132" priority="330" operator="equal">
      <formula>"Available"</formula>
    </cfRule>
    <cfRule type="cellIs" dxfId="131" priority="331" operator="equal">
      <formula>"Blocked"</formula>
    </cfRule>
    <cfRule type="cellIs" dxfId="130" priority="332" operator="equal">
      <formula>"Passed"</formula>
    </cfRule>
    <cfRule type="cellIs" dxfId="129" priority="333" operator="equal">
      <formula>"Failed"</formula>
    </cfRule>
  </conditionalFormatting>
  <conditionalFormatting sqref="F36">
    <cfRule type="cellIs" dxfId="128" priority="322" operator="equal">
      <formula>"Available"</formula>
    </cfRule>
    <cfRule type="cellIs" dxfId="127" priority="323" operator="equal">
      <formula>"Blocked"</formula>
    </cfRule>
    <cfRule type="cellIs" dxfId="126" priority="324" operator="equal">
      <formula>"Passed"</formula>
    </cfRule>
    <cfRule type="cellIs" dxfId="125" priority="325" operator="equal">
      <formula>"Failed"</formula>
    </cfRule>
  </conditionalFormatting>
  <conditionalFormatting sqref="F38">
    <cfRule type="cellIs" dxfId="124" priority="278" operator="equal">
      <formula>"Available"</formula>
    </cfRule>
    <cfRule type="cellIs" dxfId="123" priority="279" operator="equal">
      <formula>"Blocked"</formula>
    </cfRule>
    <cfRule type="cellIs" dxfId="122" priority="280" operator="equal">
      <formula>"Passed"</formula>
    </cfRule>
    <cfRule type="cellIs" dxfId="121" priority="281" operator="equal">
      <formula>"Failed"</formula>
    </cfRule>
  </conditionalFormatting>
  <conditionalFormatting sqref="F47">
    <cfRule type="cellIs" dxfId="120" priority="262" operator="equal">
      <formula>"Available"</formula>
    </cfRule>
    <cfRule type="cellIs" dxfId="119" priority="263" operator="equal">
      <formula>"Blocked"</formula>
    </cfRule>
    <cfRule type="cellIs" dxfId="118" priority="264" operator="equal">
      <formula>"Passed"</formula>
    </cfRule>
    <cfRule type="cellIs" dxfId="117" priority="265" operator="equal">
      <formula>"Failed"</formula>
    </cfRule>
  </conditionalFormatting>
  <conditionalFormatting sqref="F48:F50">
    <cfRule type="cellIs" dxfId="116" priority="254" operator="equal">
      <formula>"Available"</formula>
    </cfRule>
    <cfRule type="cellIs" dxfId="115" priority="255" operator="equal">
      <formula>"Blocked"</formula>
    </cfRule>
    <cfRule type="cellIs" dxfId="114" priority="256" operator="equal">
      <formula>"Passed"</formula>
    </cfRule>
    <cfRule type="cellIs" dxfId="113" priority="257" operator="equal">
      <formula>"Failed"</formula>
    </cfRule>
  </conditionalFormatting>
  <conditionalFormatting sqref="F51:F52">
    <cfRule type="cellIs" dxfId="112" priority="246" operator="equal">
      <formula>"Available"</formula>
    </cfRule>
    <cfRule type="cellIs" dxfId="111" priority="247" operator="equal">
      <formula>"Blocked"</formula>
    </cfRule>
    <cfRule type="cellIs" dxfId="110" priority="248" operator="equal">
      <formula>"Passed"</formula>
    </cfRule>
    <cfRule type="cellIs" dxfId="109" priority="249" operator="equal">
      <formula>"Failed"</formula>
    </cfRule>
  </conditionalFormatting>
  <conditionalFormatting sqref="F53:F55">
    <cfRule type="cellIs" dxfId="108" priority="241" operator="equal">
      <formula>"Failed"</formula>
    </cfRule>
  </conditionalFormatting>
  <conditionalFormatting sqref="F56:F58">
    <cfRule type="cellIs" dxfId="107" priority="233" operator="equal">
      <formula>"Available"</formula>
    </cfRule>
    <cfRule type="cellIs" dxfId="106" priority="234" operator="equal">
      <formula>"Blocked"</formula>
    </cfRule>
    <cfRule type="cellIs" dxfId="105" priority="235" operator="equal">
      <formula>"Passed"</formula>
    </cfRule>
    <cfRule type="cellIs" dxfId="104" priority="236" operator="equal">
      <formula>"Failed"</formula>
    </cfRule>
  </conditionalFormatting>
  <conditionalFormatting sqref="F59:F61">
    <cfRule type="cellIs" dxfId="103" priority="217" operator="equal">
      <formula>"Available"</formula>
    </cfRule>
    <cfRule type="cellIs" dxfId="102" priority="218" operator="equal">
      <formula>"Blocked"</formula>
    </cfRule>
    <cfRule type="cellIs" dxfId="101" priority="219" operator="equal">
      <formula>"Passed"</formula>
    </cfRule>
    <cfRule type="cellIs" dxfId="100" priority="220" operator="equal">
      <formula>"Failed"</formula>
    </cfRule>
  </conditionalFormatting>
  <conditionalFormatting sqref="F62">
    <cfRule type="cellIs" dxfId="99" priority="209" operator="equal">
      <formula>"Available"</formula>
    </cfRule>
    <cfRule type="cellIs" dxfId="98" priority="210" operator="equal">
      <formula>"Blocked"</formula>
    </cfRule>
    <cfRule type="cellIs" dxfId="97" priority="211" operator="equal">
      <formula>"Passed"</formula>
    </cfRule>
    <cfRule type="cellIs" dxfId="96" priority="212" operator="equal">
      <formula>"Failed"</formula>
    </cfRule>
  </conditionalFormatting>
  <conditionalFormatting sqref="F63:F64">
    <cfRule type="cellIs" dxfId="95" priority="201" operator="equal">
      <formula>"Available"</formula>
    </cfRule>
    <cfRule type="cellIs" dxfId="94" priority="202" operator="equal">
      <formula>"Blocked"</formula>
    </cfRule>
    <cfRule type="cellIs" dxfId="93" priority="203" operator="equal">
      <formula>"Passed"</formula>
    </cfRule>
    <cfRule type="cellIs" dxfId="92" priority="204" operator="equal">
      <formula>"Failed"</formula>
    </cfRule>
  </conditionalFormatting>
  <conditionalFormatting sqref="F65">
    <cfRule type="cellIs" dxfId="91" priority="193" operator="equal">
      <formula>"Available"</formula>
    </cfRule>
    <cfRule type="cellIs" dxfId="90" priority="194" operator="equal">
      <formula>"Blocked"</formula>
    </cfRule>
    <cfRule type="cellIs" dxfId="89" priority="195" operator="equal">
      <formula>"Passed"</formula>
    </cfRule>
    <cfRule type="cellIs" dxfId="88" priority="196" operator="equal">
      <formula>"Failed"</formula>
    </cfRule>
  </conditionalFormatting>
  <conditionalFormatting sqref="F67:F68">
    <cfRule type="cellIs" dxfId="87" priority="177" operator="equal">
      <formula>"Available"</formula>
    </cfRule>
    <cfRule type="cellIs" dxfId="86" priority="178" operator="equal">
      <formula>"Blocked"</formula>
    </cfRule>
    <cfRule type="cellIs" dxfId="85" priority="179" operator="equal">
      <formula>"Passed"</formula>
    </cfRule>
    <cfRule type="cellIs" dxfId="84" priority="180" operator="equal">
      <formula>"Failed"</formula>
    </cfRule>
  </conditionalFormatting>
  <conditionalFormatting sqref="F69:F71">
    <cfRule type="cellIs" dxfId="83" priority="173" operator="equal">
      <formula>"Available"</formula>
    </cfRule>
    <cfRule type="cellIs" dxfId="82" priority="174" operator="equal">
      <formula>"Blocked"</formula>
    </cfRule>
    <cfRule type="cellIs" dxfId="81" priority="175" operator="equal">
      <formula>"Passed"</formula>
    </cfRule>
    <cfRule type="cellIs" dxfId="80" priority="176" operator="equal">
      <formula>"Failed"</formula>
    </cfRule>
  </conditionalFormatting>
  <conditionalFormatting sqref="F73:F74">
    <cfRule type="cellIs" dxfId="79" priority="165" operator="equal">
      <formula>"Available"</formula>
    </cfRule>
    <cfRule type="cellIs" dxfId="78" priority="166" operator="equal">
      <formula>"Blocked"</formula>
    </cfRule>
    <cfRule type="cellIs" dxfId="77" priority="167" operator="equal">
      <formula>"Passed"</formula>
    </cfRule>
    <cfRule type="cellIs" dxfId="76" priority="168" operator="equal">
      <formula>"Failed"</formula>
    </cfRule>
  </conditionalFormatting>
  <conditionalFormatting sqref="F75:F76">
    <cfRule type="cellIs" dxfId="75" priority="161" operator="equal">
      <formula>"Available"</formula>
    </cfRule>
    <cfRule type="cellIs" dxfId="74" priority="162" operator="equal">
      <formula>"Blocked"</formula>
    </cfRule>
    <cfRule type="cellIs" dxfId="73" priority="163" operator="equal">
      <formula>"Passed"</formula>
    </cfRule>
    <cfRule type="cellIs" dxfId="72" priority="164" operator="equal">
      <formula>"Failed"</formula>
    </cfRule>
  </conditionalFormatting>
  <conditionalFormatting sqref="F77">
    <cfRule type="cellIs" dxfId="71" priority="157" operator="equal">
      <formula>"Available"</formula>
    </cfRule>
    <cfRule type="cellIs" dxfId="70" priority="158" operator="equal">
      <formula>"Blocked"</formula>
    </cfRule>
    <cfRule type="cellIs" dxfId="69" priority="159" operator="equal">
      <formula>"Passed"</formula>
    </cfRule>
    <cfRule type="cellIs" dxfId="68" priority="160" operator="equal">
      <formula>"Failed"</formula>
    </cfRule>
  </conditionalFormatting>
  <conditionalFormatting sqref="F78:F79">
    <cfRule type="cellIs" dxfId="67" priority="153" operator="equal">
      <formula>"Available"</formula>
    </cfRule>
    <cfRule type="cellIs" dxfId="66" priority="154" operator="equal">
      <formula>"Blocked"</formula>
    </cfRule>
    <cfRule type="cellIs" dxfId="65" priority="155" operator="equal">
      <formula>"Passed"</formula>
    </cfRule>
    <cfRule type="cellIs" dxfId="64" priority="156" operator="equal">
      <formula>"Failed"</formula>
    </cfRule>
  </conditionalFormatting>
  <conditionalFormatting sqref="F80:F81">
    <cfRule type="cellIs" dxfId="63" priority="149" operator="equal">
      <formula>"Available"</formula>
    </cfRule>
    <cfRule type="cellIs" dxfId="62" priority="150" operator="equal">
      <formula>"Blocked"</formula>
    </cfRule>
    <cfRule type="cellIs" dxfId="61" priority="151" operator="equal">
      <formula>"Passed"</formula>
    </cfRule>
    <cfRule type="cellIs" dxfId="60" priority="152" operator="equal">
      <formula>"Failed"</formula>
    </cfRule>
  </conditionalFormatting>
  <conditionalFormatting sqref="F82:F84">
    <cfRule type="cellIs" dxfId="59" priority="145" operator="equal">
      <formula>"Available"</formula>
    </cfRule>
    <cfRule type="cellIs" dxfId="58" priority="146" operator="equal">
      <formula>"Blocked"</formula>
    </cfRule>
    <cfRule type="cellIs" dxfId="57" priority="147" operator="equal">
      <formula>"Passed"</formula>
    </cfRule>
    <cfRule type="cellIs" dxfId="56" priority="148" operator="equal">
      <formula>"Failed"</formula>
    </cfRule>
  </conditionalFormatting>
  <conditionalFormatting sqref="F90">
    <cfRule type="cellIs" dxfId="55" priority="81" operator="equal">
      <formula>"Available"</formula>
    </cfRule>
    <cfRule type="cellIs" dxfId="54" priority="82" operator="equal">
      <formula>"Blocked"</formula>
    </cfRule>
    <cfRule type="cellIs" dxfId="53" priority="83" operator="equal">
      <formula>"Passed"</formula>
    </cfRule>
    <cfRule type="cellIs" dxfId="52" priority="84" operator="equal">
      <formula>"Failed"</formula>
    </cfRule>
  </conditionalFormatting>
  <conditionalFormatting sqref="F85">
    <cfRule type="cellIs" dxfId="51" priority="137" operator="equal">
      <formula>"Available"</formula>
    </cfRule>
    <cfRule type="cellIs" dxfId="50" priority="138" operator="equal">
      <formula>"Blocked"</formula>
    </cfRule>
    <cfRule type="cellIs" dxfId="49" priority="139" operator="equal">
      <formula>"Passed"</formula>
    </cfRule>
    <cfRule type="cellIs" dxfId="48" priority="140" operator="equal">
      <formula>"Failed"</formula>
    </cfRule>
  </conditionalFormatting>
  <conditionalFormatting sqref="F86">
    <cfRule type="cellIs" dxfId="47" priority="129" operator="equal">
      <formula>"Available"</formula>
    </cfRule>
    <cfRule type="cellIs" dxfId="46" priority="130" operator="equal">
      <formula>"Blocked"</formula>
    </cfRule>
    <cfRule type="cellIs" dxfId="45" priority="131" operator="equal">
      <formula>"Passed"</formula>
    </cfRule>
    <cfRule type="cellIs" dxfId="44" priority="132" operator="equal">
      <formula>"Failed"</formula>
    </cfRule>
  </conditionalFormatting>
  <conditionalFormatting sqref="F87">
    <cfRule type="cellIs" dxfId="43" priority="113" operator="equal">
      <formula>"Available"</formula>
    </cfRule>
    <cfRule type="cellIs" dxfId="42" priority="114" operator="equal">
      <formula>"Blocked"</formula>
    </cfRule>
    <cfRule type="cellIs" dxfId="41" priority="115" operator="equal">
      <formula>"Passed"</formula>
    </cfRule>
    <cfRule type="cellIs" dxfId="40" priority="116" operator="equal">
      <formula>"Failed"</formula>
    </cfRule>
  </conditionalFormatting>
  <conditionalFormatting sqref="F88">
    <cfRule type="cellIs" dxfId="39" priority="105" operator="equal">
      <formula>"Available"</formula>
    </cfRule>
    <cfRule type="cellIs" dxfId="38" priority="106" operator="equal">
      <formula>"Blocked"</formula>
    </cfRule>
    <cfRule type="cellIs" dxfId="37" priority="107" operator="equal">
      <formula>"Passed"</formula>
    </cfRule>
    <cfRule type="cellIs" dxfId="36" priority="108" operator="equal">
      <formula>"Failed"</formula>
    </cfRule>
  </conditionalFormatting>
  <conditionalFormatting sqref="F89">
    <cfRule type="cellIs" dxfId="35" priority="97" operator="equal">
      <formula>"Available"</formula>
    </cfRule>
    <cfRule type="cellIs" dxfId="34" priority="98" operator="equal">
      <formula>"Blocked"</formula>
    </cfRule>
    <cfRule type="cellIs" dxfId="33" priority="99" operator="equal">
      <formula>"Passed"</formula>
    </cfRule>
    <cfRule type="cellIs" dxfId="32" priority="100" operator="equal">
      <formula>"Failed"</formula>
    </cfRule>
  </conditionalFormatting>
  <conditionalFormatting sqref="F91">
    <cfRule type="cellIs" dxfId="31" priority="57" operator="equal">
      <formula>"Available"</formula>
    </cfRule>
    <cfRule type="cellIs" dxfId="30" priority="58" operator="equal">
      <formula>"Blocked"</formula>
    </cfRule>
    <cfRule type="cellIs" dxfId="29" priority="59" operator="equal">
      <formula>"Passed"</formula>
    </cfRule>
    <cfRule type="cellIs" dxfId="28" priority="60" operator="equal">
      <formula>"Failed"</formula>
    </cfRule>
  </conditionalFormatting>
  <conditionalFormatting sqref="F92">
    <cfRule type="cellIs" dxfId="27" priority="49" operator="equal">
      <formula>"Available"</formula>
    </cfRule>
    <cfRule type="cellIs" dxfId="26" priority="50" operator="equal">
      <formula>"Blocked"</formula>
    </cfRule>
    <cfRule type="cellIs" dxfId="25" priority="51" operator="equal">
      <formula>"Passed"</formula>
    </cfRule>
    <cfRule type="cellIs" dxfId="24" priority="52" operator="equal">
      <formula>"Failed"</formula>
    </cfRule>
  </conditionalFormatting>
  <conditionalFormatting sqref="F29">
    <cfRule type="cellIs" dxfId="23" priority="37" operator="equal">
      <formula>"Available"</formula>
    </cfRule>
    <cfRule type="cellIs" dxfId="22" priority="38" operator="equal">
      <formula>"Blocked"</formula>
    </cfRule>
    <cfRule type="cellIs" dxfId="21" priority="39" operator="equal">
      <formula>"Passed"</formula>
    </cfRule>
    <cfRule type="cellIs" dxfId="20" priority="40" operator="equal">
      <formula>"Failed"</formula>
    </cfRule>
  </conditionalFormatting>
  <conditionalFormatting sqref="F30">
    <cfRule type="cellIs" dxfId="19" priority="29" operator="equal">
      <formula>"Available"</formula>
    </cfRule>
    <cfRule type="cellIs" dxfId="18" priority="30" operator="equal">
      <formula>"Blocked"</formula>
    </cfRule>
    <cfRule type="cellIs" dxfId="17" priority="31" operator="equal">
      <formula>"Passed"</formula>
    </cfRule>
    <cfRule type="cellIs" dxfId="16" priority="32" operator="equal">
      <formula>"Failed"</formula>
    </cfRule>
  </conditionalFormatting>
  <conditionalFormatting sqref="F26">
    <cfRule type="cellIs" dxfId="15" priority="25" operator="equal">
      <formula>"Available"</formula>
    </cfRule>
    <cfRule type="cellIs" dxfId="14" priority="26" operator="equal">
      <formula>"Blocked"</formula>
    </cfRule>
    <cfRule type="cellIs" dxfId="13" priority="27" operator="equal">
      <formula>"Passed"</formula>
    </cfRule>
    <cfRule type="cellIs" dxfId="12" priority="28" operator="equal">
      <formula>"Failed"</formula>
    </cfRule>
  </conditionalFormatting>
  <conditionalFormatting sqref="F27">
    <cfRule type="cellIs" dxfId="11" priority="17" operator="equal">
      <formula>"Available"</formula>
    </cfRule>
    <cfRule type="cellIs" dxfId="10" priority="18" operator="equal">
      <formula>"Blocked"</formula>
    </cfRule>
    <cfRule type="cellIs" dxfId="9" priority="19" operator="equal">
      <formula>"Passed"</formula>
    </cfRule>
    <cfRule type="cellIs" dxfId="8" priority="20" operator="equal">
      <formula>"Failed"</formula>
    </cfRule>
  </conditionalFormatting>
  <conditionalFormatting sqref="G13">
    <cfRule type="cellIs" dxfId="7" priority="5" operator="equal">
      <formula>"Available"</formula>
    </cfRule>
    <cfRule type="cellIs" dxfId="6" priority="6" operator="equal">
      <formula>"Blocked"</formula>
    </cfRule>
    <cfRule type="cellIs" dxfId="5" priority="7" operator="equal">
      <formula>"Passed"</formula>
    </cfRule>
    <cfRule type="cellIs" dxfId="4" priority="8" operator="equal">
      <formula>"Failed"</formula>
    </cfRule>
  </conditionalFormatting>
  <conditionalFormatting sqref="G14">
    <cfRule type="cellIs" dxfId="3" priority="1" operator="equal">
      <formula>"Available"</formula>
    </cfRule>
    <cfRule type="cellIs" dxfId="2" priority="2" operator="equal">
      <formula>"Blocked"</formula>
    </cfRule>
    <cfRule type="cellIs" dxfId="1" priority="3" operator="equal">
      <formula>"Passed"</formula>
    </cfRule>
    <cfRule type="cellIs" dxfId="0" priority="4" operator="equal">
      <formula>"Failed"</formula>
    </cfRule>
  </conditionalFormatting>
  <dataValidations count="1">
    <dataValidation type="list" allowBlank="1" showInputMessage="1" showErrorMessage="1" sqref="G12:G93">
      <formula1>"N/A,NotReady,PermFail,Passed,Failed,Blocked,Available"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C6" sqref="C6"/>
    </sheetView>
  </sheetViews>
  <sheetFormatPr defaultRowHeight="14.25" x14ac:dyDescent="0.2"/>
  <cols>
    <col min="1" max="1" width="9" customWidth="1"/>
    <col min="2" max="2" width="64.5" customWidth="1"/>
    <col min="3" max="3" width="94" customWidth="1"/>
  </cols>
  <sheetData>
    <row r="1" spans="1:3" ht="42.75" x14ac:dyDescent="0.2">
      <c r="A1">
        <v>39582</v>
      </c>
      <c r="B1" t="s">
        <v>322</v>
      </c>
      <c r="C1" s="68" t="s">
        <v>323</v>
      </c>
    </row>
    <row r="2" spans="1:3" x14ac:dyDescent="0.2">
      <c r="A2">
        <v>39583</v>
      </c>
      <c r="B2" t="s">
        <v>286</v>
      </c>
    </row>
    <row r="3" spans="1:3" ht="28.5" x14ac:dyDescent="0.2">
      <c r="A3">
        <v>39584</v>
      </c>
      <c r="B3" t="s">
        <v>287</v>
      </c>
      <c r="C3" s="68" t="s">
        <v>324</v>
      </c>
    </row>
    <row r="4" spans="1:3" x14ac:dyDescent="0.2">
      <c r="A4">
        <v>39586</v>
      </c>
      <c r="B4" t="s">
        <v>288</v>
      </c>
    </row>
    <row r="5" spans="1:3" x14ac:dyDescent="0.2">
      <c r="A5">
        <v>39587</v>
      </c>
      <c r="B5" t="s">
        <v>284</v>
      </c>
      <c r="C5" s="68" t="s">
        <v>16</v>
      </c>
    </row>
    <row r="6" spans="1:3" ht="28.5" x14ac:dyDescent="0.2">
      <c r="A6">
        <v>39588</v>
      </c>
      <c r="B6" t="s">
        <v>285</v>
      </c>
      <c r="C6" s="69" t="s">
        <v>289</v>
      </c>
    </row>
    <row r="7" spans="1:3" x14ac:dyDescent="0.2">
      <c r="A7">
        <v>39589</v>
      </c>
      <c r="B7" t="s">
        <v>290</v>
      </c>
    </row>
    <row r="8" spans="1:3" x14ac:dyDescent="0.2">
      <c r="A8">
        <v>39590</v>
      </c>
      <c r="B8" t="s">
        <v>291</v>
      </c>
    </row>
    <row r="9" spans="1:3" x14ac:dyDescent="0.2">
      <c r="A9">
        <v>39591</v>
      </c>
      <c r="B9" t="s">
        <v>292</v>
      </c>
    </row>
    <row r="10" spans="1:3" x14ac:dyDescent="0.2">
      <c r="A10">
        <v>39592</v>
      </c>
      <c r="B10" t="s">
        <v>293</v>
      </c>
    </row>
    <row r="11" spans="1:3" x14ac:dyDescent="0.2">
      <c r="A11">
        <v>39593</v>
      </c>
      <c r="B11" t="s">
        <v>294</v>
      </c>
    </row>
    <row r="12" spans="1:3" x14ac:dyDescent="0.2">
      <c r="A12">
        <v>39594</v>
      </c>
      <c r="B12" t="s">
        <v>295</v>
      </c>
    </row>
    <row r="13" spans="1:3" x14ac:dyDescent="0.2">
      <c r="A13">
        <v>39595</v>
      </c>
      <c r="B13" t="s">
        <v>296</v>
      </c>
    </row>
    <row r="14" spans="1:3" x14ac:dyDescent="0.2">
      <c r="A14">
        <v>39626</v>
      </c>
      <c r="B14" t="s">
        <v>297</v>
      </c>
      <c r="C14" s="70" t="s">
        <v>298</v>
      </c>
    </row>
    <row r="15" spans="1:3" x14ac:dyDescent="0.2">
      <c r="A15">
        <v>39637</v>
      </c>
      <c r="B15" t="s">
        <v>299</v>
      </c>
    </row>
    <row r="16" spans="1:3" x14ac:dyDescent="0.2">
      <c r="A16">
        <v>39638</v>
      </c>
      <c r="B16" t="s">
        <v>300</v>
      </c>
    </row>
    <row r="17" spans="1:3" x14ac:dyDescent="0.2">
      <c r="A17">
        <v>39639</v>
      </c>
      <c r="B17" t="s">
        <v>302</v>
      </c>
    </row>
    <row r="18" spans="1:3" x14ac:dyDescent="0.2">
      <c r="A18">
        <v>39640</v>
      </c>
      <c r="B18" t="s">
        <v>301</v>
      </c>
    </row>
    <row r="19" spans="1:3" x14ac:dyDescent="0.2">
      <c r="A19">
        <v>39641</v>
      </c>
      <c r="B19" t="s">
        <v>303</v>
      </c>
    </row>
    <row r="20" spans="1:3" x14ac:dyDescent="0.2">
      <c r="A20">
        <v>39642</v>
      </c>
      <c r="B20" t="s">
        <v>304</v>
      </c>
      <c r="C20" s="70" t="s">
        <v>305</v>
      </c>
    </row>
    <row r="21" spans="1:3" x14ac:dyDescent="0.2">
      <c r="A21">
        <v>39643</v>
      </c>
      <c r="B21" t="s">
        <v>306</v>
      </c>
      <c r="C21" s="70" t="s">
        <v>307</v>
      </c>
    </row>
    <row r="22" spans="1:3" x14ac:dyDescent="0.2">
      <c r="A22">
        <v>39644</v>
      </c>
      <c r="B22" t="s">
        <v>308</v>
      </c>
    </row>
    <row r="23" spans="1:3" x14ac:dyDescent="0.2">
      <c r="A23">
        <v>39645</v>
      </c>
      <c r="B23" t="s">
        <v>309</v>
      </c>
    </row>
    <row r="24" spans="1:3" x14ac:dyDescent="0.2">
      <c r="A24">
        <v>39646</v>
      </c>
      <c r="B24" t="s">
        <v>310</v>
      </c>
    </row>
    <row r="25" spans="1:3" x14ac:dyDescent="0.2">
      <c r="A25">
        <v>39647</v>
      </c>
      <c r="B25" t="s">
        <v>311</v>
      </c>
    </row>
    <row r="26" spans="1:3" x14ac:dyDescent="0.2">
      <c r="A26">
        <v>39648</v>
      </c>
      <c r="B26" t="s">
        <v>312</v>
      </c>
    </row>
    <row r="27" spans="1:3" x14ac:dyDescent="0.2">
      <c r="A27">
        <v>39649</v>
      </c>
      <c r="B27" t="s">
        <v>313</v>
      </c>
    </row>
    <row r="28" spans="1:3" x14ac:dyDescent="0.2">
      <c r="A28">
        <v>39651</v>
      </c>
      <c r="B28" t="s">
        <v>314</v>
      </c>
    </row>
    <row r="29" spans="1:3" x14ac:dyDescent="0.2">
      <c r="A29">
        <v>39652</v>
      </c>
      <c r="B29" t="s">
        <v>315</v>
      </c>
    </row>
    <row r="30" spans="1:3" x14ac:dyDescent="0.2">
      <c r="A30">
        <v>39653</v>
      </c>
      <c r="B30" t="s">
        <v>316</v>
      </c>
    </row>
    <row r="31" spans="1:3" x14ac:dyDescent="0.2">
      <c r="A31">
        <v>39654</v>
      </c>
      <c r="B31" t="s">
        <v>317</v>
      </c>
    </row>
    <row r="32" spans="1:3" x14ac:dyDescent="0.2">
      <c r="A32">
        <v>39656</v>
      </c>
      <c r="B32" t="s">
        <v>318</v>
      </c>
    </row>
    <row r="33" spans="1:2" x14ac:dyDescent="0.2">
      <c r="A33">
        <v>39657</v>
      </c>
      <c r="B33" t="s">
        <v>319</v>
      </c>
    </row>
    <row r="34" spans="1:2" x14ac:dyDescent="0.2">
      <c r="A34">
        <v>39664</v>
      </c>
      <c r="B34" t="s">
        <v>320</v>
      </c>
    </row>
    <row r="35" spans="1:2" x14ac:dyDescent="0.2">
      <c r="A35">
        <v>39665</v>
      </c>
      <c r="B35" t="s">
        <v>321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Redfish</vt:lpstr>
      <vt:lpstr>Sheet1</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 YE1 Tong</dc:creator>
  <cp:lastModifiedBy>Menghan MH5 Yang</cp:lastModifiedBy>
  <dcterms:created xsi:type="dcterms:W3CDTF">2018-06-12T07:53:04Z</dcterms:created>
  <dcterms:modified xsi:type="dcterms:W3CDTF">2019-07-10T08:11:02Z</dcterms:modified>
</cp:coreProperties>
</file>