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\OneDrive\文件\daniel\My-Vault\Mechanical Engineering Laboratory\"/>
    </mc:Choice>
  </mc:AlternateContent>
  <xr:revisionPtr revIDLastSave="0" documentId="13_ncr:1_{2FA2BEC4-2234-4AAE-90E9-6AF47FC38C92}" xr6:coauthVersionLast="47" xr6:coauthVersionMax="47" xr10:uidLastSave="{00000000-0000-0000-0000-000000000000}"/>
  <bookViews>
    <workbookView xWindow="1248" yWindow="1428" windowWidth="17280" windowHeight="8880" xr2:uid="{DF21C5D6-0EA2-4EEB-A3A9-D098DAB98FC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F13" i="1"/>
  <c r="F12" i="1"/>
  <c r="F11" i="1"/>
  <c r="F10" i="1"/>
  <c r="F9" i="1"/>
  <c r="F8" i="1"/>
  <c r="F7" i="1"/>
  <c r="F6" i="1"/>
  <c r="F5" i="1"/>
  <c r="F4" i="1"/>
  <c r="R26" i="1"/>
  <c r="R25" i="1"/>
  <c r="R24" i="1"/>
  <c r="R23" i="1"/>
  <c r="R22" i="1"/>
  <c r="R21" i="1"/>
  <c r="R20" i="1"/>
  <c r="R19" i="1"/>
  <c r="R18" i="1"/>
  <c r="R17" i="1"/>
  <c r="L26" i="1"/>
  <c r="L25" i="1"/>
  <c r="L24" i="1"/>
  <c r="L23" i="1"/>
  <c r="L22" i="1"/>
  <c r="L21" i="1"/>
  <c r="L20" i="1"/>
  <c r="L19" i="1"/>
  <c r="L18" i="1"/>
  <c r="L17" i="1"/>
  <c r="F18" i="1"/>
  <c r="F19" i="1"/>
  <c r="F20" i="1"/>
  <c r="F21" i="1"/>
  <c r="F22" i="1"/>
  <c r="F23" i="1"/>
  <c r="F24" i="1"/>
  <c r="F25" i="1"/>
  <c r="F26" i="1"/>
  <c r="F17" i="1"/>
</calcChain>
</file>

<file path=xl/sharedStrings.xml><?xml version="1.0" encoding="utf-8"?>
<sst xmlns="http://schemas.openxmlformats.org/spreadsheetml/2006/main" count="32" uniqueCount="10">
  <si>
    <t>Position (cm)</t>
    <phoneticPr fontId="1" type="noConversion"/>
  </si>
  <si>
    <t>Freq. 1 (Hz)</t>
    <phoneticPr fontId="1" type="noConversion"/>
  </si>
  <si>
    <t>Amp. (V)</t>
    <phoneticPr fontId="1" type="noConversion"/>
  </si>
  <si>
    <t>諧振法</t>
    <phoneticPr fontId="1" type="noConversion"/>
  </si>
  <si>
    <t>Phase (deg.)</t>
    <phoneticPr fontId="1" type="noConversion"/>
  </si>
  <si>
    <t>正規化</t>
    <phoneticPr fontId="1" type="noConversion"/>
  </si>
  <si>
    <t>敲擊法</t>
    <phoneticPr fontId="1" type="noConversion"/>
  </si>
  <si>
    <t>Freq. 2 (Hz)</t>
    <phoneticPr fontId="1" type="noConversion"/>
  </si>
  <si>
    <t>Freq. 3 (Hz)</t>
    <phoneticPr fontId="1" type="noConversion"/>
  </si>
  <si>
    <t>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</si>
</sst>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敲擊法 </a:t>
            </a:r>
            <a:r>
              <a:rPr lang="en-US" altLang="zh-TW"/>
              <a:t>Freq.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工作表1!$A$3:$A$13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工作表1!$F$3:$F$13</c:f>
              <c:numCache>
                <c:formatCode>General</c:formatCode>
                <c:ptCount val="11"/>
                <c:pt idx="0">
                  <c:v>0</c:v>
                </c:pt>
                <c:pt idx="1">
                  <c:v>-0.69503025250616624</c:v>
                </c:pt>
                <c:pt idx="2">
                  <c:v>0.28474678307025242</c:v>
                </c:pt>
                <c:pt idx="3">
                  <c:v>10.554647769507195</c:v>
                </c:pt>
                <c:pt idx="4">
                  <c:v>-17.748677874890294</c:v>
                </c:pt>
                <c:pt idx="5">
                  <c:v>0.4385438401956725</c:v>
                </c:pt>
                <c:pt idx="6">
                  <c:v>2.7663250831230668</c:v>
                </c:pt>
                <c:pt idx="7">
                  <c:v>0.59320999769630622</c:v>
                </c:pt>
                <c:pt idx="8">
                  <c:v>322.19138834256091</c:v>
                </c:pt>
                <c:pt idx="9">
                  <c:v>-28.393394677205702</c:v>
                </c:pt>
                <c:pt idx="10">
                  <c:v>2.8324771979022287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A-4F6D-B6DE-23A88332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58911"/>
        <c:axId val="425743103"/>
      </c:lineChart>
      <c:catAx>
        <c:axId val="4257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Index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43103"/>
        <c:crosses val="autoZero"/>
        <c:auto val="1"/>
        <c:lblAlgn val="ctr"/>
        <c:lblOffset val="100"/>
        <c:noMultiLvlLbl val="0"/>
      </c:catAx>
      <c:valAx>
        <c:axId val="425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敲擊法 </a:t>
            </a:r>
            <a:r>
              <a:rPr lang="en-US" altLang="zh-TW"/>
              <a:t>Freq. 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工作表1!$G$3:$G$13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工作表1!$L$3:$L$13</c:f>
              <c:numCache>
                <c:formatCode>General</c:formatCode>
                <c:ptCount val="11"/>
                <c:pt idx="0">
                  <c:v>0</c:v>
                </c:pt>
                <c:pt idx="1">
                  <c:v>11.022833799505172</c:v>
                </c:pt>
                <c:pt idx="2">
                  <c:v>-0.42505112501880937</c:v>
                </c:pt>
                <c:pt idx="3">
                  <c:v>8.7738799540907291</c:v>
                </c:pt>
                <c:pt idx="4">
                  <c:v>7.7045740254498591</c:v>
                </c:pt>
                <c:pt idx="5">
                  <c:v>28.790684684174032</c:v>
                </c:pt>
                <c:pt idx="6">
                  <c:v>0.42339468097893723</c:v>
                </c:pt>
                <c:pt idx="7">
                  <c:v>-2.0431416517058927</c:v>
                </c:pt>
                <c:pt idx="8">
                  <c:v>-10.401371476961941</c:v>
                </c:pt>
                <c:pt idx="9">
                  <c:v>-67.50169611054551</c:v>
                </c:pt>
                <c:pt idx="10">
                  <c:v>-0.4229661206816166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E-484E-B3F7-7C7C74278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054447"/>
        <c:axId val="2138055695"/>
      </c:lineChart>
      <c:catAx>
        <c:axId val="2138054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Index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8055695"/>
        <c:crosses val="autoZero"/>
        <c:auto val="1"/>
        <c:lblAlgn val="ctr"/>
        <c:lblOffset val="100"/>
        <c:noMultiLvlLbl val="0"/>
      </c:catAx>
      <c:valAx>
        <c:axId val="213805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3805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諧振法 </a:t>
            </a:r>
            <a:r>
              <a:rPr lang="en-US" altLang="zh-TW"/>
              <a:t>Freq.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工作表1!$A$16:$A$26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工作表1!$F$16:$F$26</c:f>
              <c:numCache>
                <c:formatCode>General</c:formatCode>
                <c:ptCount val="11"/>
                <c:pt idx="0">
                  <c:v>0</c:v>
                </c:pt>
                <c:pt idx="1">
                  <c:v>-0.27837930681993589</c:v>
                </c:pt>
                <c:pt idx="2">
                  <c:v>6.504848582119005E-2</c:v>
                </c:pt>
                <c:pt idx="3">
                  <c:v>0.12344842647143831</c:v>
                </c:pt>
                <c:pt idx="4">
                  <c:v>-0.86964035884668045</c:v>
                </c:pt>
                <c:pt idx="5">
                  <c:v>-0.71589228923678538</c:v>
                </c:pt>
                <c:pt idx="6">
                  <c:v>-3.9125775600609156</c:v>
                </c:pt>
                <c:pt idx="7">
                  <c:v>1.812708032510892</c:v>
                </c:pt>
                <c:pt idx="8">
                  <c:v>-0.66051162395370777</c:v>
                </c:pt>
                <c:pt idx="9">
                  <c:v>7.5707083720713859</c:v>
                </c:pt>
                <c:pt idx="10">
                  <c:v>4.4022735752288806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A-4F6D-B6DE-23A88332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58911"/>
        <c:axId val="425743103"/>
      </c:lineChart>
      <c:catAx>
        <c:axId val="42575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Index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43103"/>
        <c:crosses val="autoZero"/>
        <c:auto val="1"/>
        <c:lblAlgn val="ctr"/>
        <c:lblOffset val="100"/>
        <c:noMultiLvlLbl val="0"/>
      </c:catAx>
      <c:valAx>
        <c:axId val="42574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575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諧振法 </a:t>
            </a:r>
            <a:r>
              <a:rPr lang="en-US" altLang="zh-TW"/>
              <a:t>Freq.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工作表1!$G$16:$G$26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工作表1!$L$16:$L$26</c:f>
              <c:numCache>
                <c:formatCode>General</c:formatCode>
                <c:ptCount val="11"/>
                <c:pt idx="0">
                  <c:v>0</c:v>
                </c:pt>
                <c:pt idx="1">
                  <c:v>-3.6197901802146215</c:v>
                </c:pt>
                <c:pt idx="2">
                  <c:v>2.3367501409792633</c:v>
                </c:pt>
                <c:pt idx="3">
                  <c:v>6.0587356178588179</c:v>
                </c:pt>
                <c:pt idx="4">
                  <c:v>183.81662405793989</c:v>
                </c:pt>
                <c:pt idx="5">
                  <c:v>109.90630064557986</c:v>
                </c:pt>
                <c:pt idx="6">
                  <c:v>-2.4401008717528305</c:v>
                </c:pt>
                <c:pt idx="7">
                  <c:v>-30.211998148942694</c:v>
                </c:pt>
                <c:pt idx="8">
                  <c:v>-13.085535908835459</c:v>
                </c:pt>
                <c:pt idx="9">
                  <c:v>-990.72343513713452</c:v>
                </c:pt>
                <c:pt idx="10">
                  <c:v>9.735189755582736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A2-45AD-86CE-47D412B60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66143"/>
        <c:axId val="611967391"/>
      </c:lineChart>
      <c:catAx>
        <c:axId val="61196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Index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967391"/>
        <c:crosses val="autoZero"/>
        <c:auto val="1"/>
        <c:lblAlgn val="ctr"/>
        <c:lblOffset val="100"/>
        <c:noMultiLvlLbl val="0"/>
      </c:catAx>
      <c:valAx>
        <c:axId val="61196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1196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諧振法 </a:t>
            </a:r>
            <a:r>
              <a:rPr lang="en-US" altLang="zh-TW"/>
              <a:t>Freq. 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工作表1!$R$16:$R$26</c:f>
              <c:numCache>
                <c:formatCode>General</c:formatCode>
                <c:ptCount val="11"/>
                <c:pt idx="0">
                  <c:v>0</c:v>
                </c:pt>
                <c:pt idx="1">
                  <c:v>-0.84732478960741875</c:v>
                </c:pt>
                <c:pt idx="2">
                  <c:v>7.9658328059721288</c:v>
                </c:pt>
                <c:pt idx="3">
                  <c:v>-8.7427307265119634</c:v>
                </c:pt>
                <c:pt idx="4">
                  <c:v>10.634775891865512</c:v>
                </c:pt>
                <c:pt idx="5">
                  <c:v>8.7770180272794782</c:v>
                </c:pt>
                <c:pt idx="6">
                  <c:v>-0.72399921393940581</c:v>
                </c:pt>
                <c:pt idx="7">
                  <c:v>7.842162976325068</c:v>
                </c:pt>
                <c:pt idx="8">
                  <c:v>-9.3840694810316432</c:v>
                </c:pt>
                <c:pt idx="9">
                  <c:v>-6.0078520403786717</c:v>
                </c:pt>
                <c:pt idx="10">
                  <c:v>2.1794358686139752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7-46C3-848F-A20B90DCA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940751"/>
        <c:axId val="676943663"/>
      </c:lineChart>
      <c:catAx>
        <c:axId val="676940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Index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6943663"/>
        <c:crosses val="autoZero"/>
        <c:auto val="1"/>
        <c:lblAlgn val="ctr"/>
        <c:lblOffset val="100"/>
        <c:noMultiLvlLbl val="0"/>
      </c:catAx>
      <c:valAx>
        <c:axId val="676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Dis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694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126090</xdr:colOff>
      <xdr:row>0</xdr:row>
      <xdr:rowOff>76589</xdr:rowOff>
    </xdr:from>
    <xdr:to>
      <xdr:col>19</xdr:col>
      <xdr:colOff>430890</xdr:colOff>
      <xdr:row>13</xdr:row>
      <xdr:rowOff>149476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F6C1C5A-BA2D-B6CC-4FFA-36AC039D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493059</xdr:colOff>
      <xdr:row>0</xdr:row>
      <xdr:rowOff>112058</xdr:rowOff>
    </xdr:from>
    <xdr:to>
      <xdr:col>27</xdr:col>
      <xdr:colOff>188259</xdr:colOff>
      <xdr:row>13</xdr:row>
      <xdr:rowOff>174811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173535B-0373-C8A8-508E-17FFA042A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144019</xdr:colOff>
      <xdr:row>14</xdr:row>
      <xdr:rowOff>31766</xdr:rowOff>
    </xdr:from>
    <xdr:to>
      <xdr:col>25</xdr:col>
      <xdr:colOff>448819</xdr:colOff>
      <xdr:row>27</xdr:row>
      <xdr:rowOff>104653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CD16AF-CC3A-09C8-F2B8-72E2DF034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528917</xdr:colOff>
      <xdr:row>14</xdr:row>
      <xdr:rowOff>58271</xdr:rowOff>
    </xdr:from>
    <xdr:to>
      <xdr:col>33</xdr:col>
      <xdr:colOff>224117</xdr:colOff>
      <xdr:row>27</xdr:row>
      <xdr:rowOff>121024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4BDFA6B-DBB5-C160-AB7D-77FD1D1DC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259977</xdr:colOff>
      <xdr:row>14</xdr:row>
      <xdr:rowOff>67235</xdr:rowOff>
    </xdr:from>
    <xdr:to>
      <xdr:col>40</xdr:col>
      <xdr:colOff>564777</xdr:colOff>
      <xdr:row>27</xdr:row>
      <xdr:rowOff>129988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F27F8247-C76F-47FC-744C-4DD5991AD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44A2-7E61-4568-8CB8-DACEC819F46E}">
  <dimension ref="A1:R26"/>
  <sheetViews>
    <sheetView tabSelected="1" topLeftCell="X1" zoomScale="55" zoomScaleNormal="55" workbookViewId="0">
      <selection activeCell="Q41" sqref="Q41:R41"/>
    </sheetView>
  </sheetViews>
  <sheetFormatPr defaultRowHeight="16.2" x14ac:dyDescent="0.3"/>
  <sheetData>
    <row r="1" spans="1:18" x14ac:dyDescent="0.3">
      <c r="A1" s="1" t="s">
        <v>6</v>
      </c>
    </row>
    <row r="2" spans="1:18" x14ac:dyDescent="0.3">
      <c r="A2" s="2" t="s">
        <v>9</v>
      </c>
      <c r="B2" s="2" t="s">
        <v>0</v>
      </c>
      <c r="C2" s="2" t="s">
        <v>7</v>
      </c>
      <c r="D2" s="2" t="s">
        <v>2</v>
      </c>
      <c r="E2" s="2" t="s">
        <v>4</v>
      </c>
      <c r="F2" s="2" t="s">
        <v>5</v>
      </c>
      <c r="G2" s="2" t="s">
        <v>9</v>
      </c>
      <c r="H2" s="2" t="s">
        <v>0</v>
      </c>
      <c r="I2" s="2" t="s">
        <v>8</v>
      </c>
      <c r="J2" s="2" t="s">
        <v>2</v>
      </c>
      <c r="K2" s="2" t="s">
        <v>4</v>
      </c>
      <c r="L2" s="2" t="s">
        <v>5</v>
      </c>
    </row>
    <row r="3" spans="1:18" x14ac:dyDescent="0.3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8" x14ac:dyDescent="0.3">
      <c r="A4" s="2">
        <v>1</v>
      </c>
      <c r="B4">
        <v>2.5</v>
      </c>
      <c r="C4">
        <v>245.11699999999999</v>
      </c>
      <c r="D4">
        <v>1.4670000000000001</v>
      </c>
      <c r="E4">
        <v>10.502000000000001</v>
      </c>
      <c r="F4">
        <f>D4*COS(E4)</f>
        <v>-0.69503025250616624</v>
      </c>
      <c r="G4" s="2">
        <v>1</v>
      </c>
      <c r="H4">
        <v>2.5</v>
      </c>
      <c r="I4">
        <v>685.50900000000001</v>
      </c>
      <c r="J4">
        <v>11.375</v>
      </c>
      <c r="K4">
        <v>-50.015999999999998</v>
      </c>
      <c r="L4">
        <f>J4*COS(K4)</f>
        <v>11.022833799505172</v>
      </c>
    </row>
    <row r="5" spans="1:18" x14ac:dyDescent="0.3">
      <c r="A5" s="2">
        <v>2</v>
      </c>
      <c r="B5">
        <v>5</v>
      </c>
      <c r="C5">
        <v>277.34399999999999</v>
      </c>
      <c r="D5">
        <v>0.33700000000000002</v>
      </c>
      <c r="E5">
        <v>57.113</v>
      </c>
      <c r="F5">
        <f t="shared" ref="F5:F13" si="0">D5*COS(E5)</f>
        <v>0.28474678307025242</v>
      </c>
      <c r="G5" s="2">
        <v>2</v>
      </c>
      <c r="H5">
        <v>5</v>
      </c>
      <c r="I5">
        <v>684.57</v>
      </c>
      <c r="J5">
        <v>1</v>
      </c>
      <c r="K5">
        <v>8.2929999999999993</v>
      </c>
      <c r="L5">
        <f t="shared" ref="L5:L13" si="1">J5*COS(K5)</f>
        <v>-0.42505112501880937</v>
      </c>
    </row>
    <row r="6" spans="1:18" x14ac:dyDescent="0.3">
      <c r="A6" s="2">
        <v>3</v>
      </c>
      <c r="B6">
        <v>7.5</v>
      </c>
      <c r="C6">
        <v>283.20299999999997</v>
      </c>
      <c r="D6">
        <v>10.788</v>
      </c>
      <c r="E6">
        <v>12.358000000000001</v>
      </c>
      <c r="F6">
        <f t="shared" si="0"/>
        <v>10.554647769507195</v>
      </c>
      <c r="G6" s="2">
        <v>3</v>
      </c>
      <c r="H6">
        <v>7.5</v>
      </c>
      <c r="I6">
        <v>681.15200000000004</v>
      </c>
      <c r="J6">
        <v>9.4770000000000003</v>
      </c>
      <c r="K6">
        <v>-12.954000000000001</v>
      </c>
      <c r="L6">
        <f t="shared" si="1"/>
        <v>8.7738799540907291</v>
      </c>
    </row>
    <row r="7" spans="1:18" x14ac:dyDescent="0.3">
      <c r="A7" s="2">
        <v>4</v>
      </c>
      <c r="B7">
        <v>10</v>
      </c>
      <c r="C7">
        <v>246.58199999999999</v>
      </c>
      <c r="D7">
        <v>18.841000000000001</v>
      </c>
      <c r="E7">
        <v>-78.882000000000005</v>
      </c>
      <c r="F7">
        <f t="shared" si="0"/>
        <v>-17.748677874890294</v>
      </c>
      <c r="G7" s="2">
        <v>4</v>
      </c>
      <c r="H7">
        <v>10</v>
      </c>
      <c r="I7">
        <v>683.59400000000005</v>
      </c>
      <c r="J7">
        <v>41.332999999999998</v>
      </c>
      <c r="K7">
        <v>-42.598999999999997</v>
      </c>
      <c r="L7">
        <f t="shared" si="1"/>
        <v>7.7045740254498591</v>
      </c>
    </row>
    <row r="8" spans="1:18" x14ac:dyDescent="0.3">
      <c r="A8" s="2">
        <v>5</v>
      </c>
      <c r="B8">
        <v>12.5</v>
      </c>
      <c r="C8">
        <v>243.56200000000001</v>
      </c>
      <c r="D8">
        <v>3.0579999999999998</v>
      </c>
      <c r="E8">
        <v>130.52000000000001</v>
      </c>
      <c r="F8">
        <f t="shared" si="0"/>
        <v>0.4385438401956725</v>
      </c>
      <c r="G8" s="2">
        <v>5</v>
      </c>
      <c r="H8">
        <v>12.5</v>
      </c>
      <c r="I8">
        <v>659.18</v>
      </c>
      <c r="J8">
        <v>55.67</v>
      </c>
      <c r="K8">
        <v>-26.16</v>
      </c>
      <c r="L8">
        <f t="shared" si="1"/>
        <v>28.790684684174032</v>
      </c>
    </row>
    <row r="9" spans="1:18" x14ac:dyDescent="0.3">
      <c r="A9" s="2">
        <v>6</v>
      </c>
      <c r="B9">
        <v>15</v>
      </c>
      <c r="C9">
        <v>244.62899999999999</v>
      </c>
      <c r="D9">
        <v>4.109</v>
      </c>
      <c r="E9">
        <v>95.08</v>
      </c>
      <c r="F9">
        <f t="shared" si="0"/>
        <v>2.7663250831230668</v>
      </c>
      <c r="G9" s="2">
        <v>6</v>
      </c>
      <c r="H9">
        <v>15</v>
      </c>
      <c r="I9">
        <v>685.05899999999997</v>
      </c>
      <c r="J9">
        <v>1.3029999999999999</v>
      </c>
      <c r="K9">
        <v>-108.054</v>
      </c>
      <c r="L9">
        <f t="shared" si="1"/>
        <v>0.42339468097893723</v>
      </c>
    </row>
    <row r="10" spans="1:18" x14ac:dyDescent="0.3">
      <c r="A10" s="2">
        <v>7</v>
      </c>
      <c r="B10">
        <v>17.5</v>
      </c>
      <c r="C10">
        <v>245.11699999999999</v>
      </c>
      <c r="D10">
        <v>1.2410000000000001</v>
      </c>
      <c r="E10">
        <v>-80.608999999999995</v>
      </c>
      <c r="F10">
        <f t="shared" si="0"/>
        <v>0.59320999769630622</v>
      </c>
      <c r="G10" s="2">
        <v>7</v>
      </c>
      <c r="H10">
        <v>17.5</v>
      </c>
      <c r="I10">
        <v>684.08199999999999</v>
      </c>
      <c r="J10">
        <v>2.0790000000000002</v>
      </c>
      <c r="K10">
        <v>85.009</v>
      </c>
      <c r="L10">
        <f t="shared" si="1"/>
        <v>-2.0431416517058927</v>
      </c>
    </row>
    <row r="11" spans="1:18" x14ac:dyDescent="0.3">
      <c r="A11" s="2">
        <v>8</v>
      </c>
      <c r="B11">
        <v>20</v>
      </c>
      <c r="C11">
        <v>297.363</v>
      </c>
      <c r="D11">
        <v>322.39600000000002</v>
      </c>
      <c r="E11">
        <v>12.602</v>
      </c>
      <c r="F11">
        <f t="shared" si="0"/>
        <v>322.19138834256091</v>
      </c>
      <c r="G11" s="2">
        <v>8</v>
      </c>
      <c r="H11">
        <v>20</v>
      </c>
      <c r="I11">
        <v>641.60199999999998</v>
      </c>
      <c r="J11">
        <v>10.422000000000001</v>
      </c>
      <c r="K11">
        <v>-116.176</v>
      </c>
      <c r="L11">
        <f t="shared" si="1"/>
        <v>-10.401371476961941</v>
      </c>
    </row>
    <row r="12" spans="1:18" x14ac:dyDescent="0.3">
      <c r="A12" s="2">
        <v>9</v>
      </c>
      <c r="B12">
        <v>22.5</v>
      </c>
      <c r="C12">
        <v>258.30099999999999</v>
      </c>
      <c r="D12">
        <v>29.085999999999999</v>
      </c>
      <c r="E12">
        <v>-28.492999999999999</v>
      </c>
      <c r="F12">
        <f t="shared" si="0"/>
        <v>-28.393394677205702</v>
      </c>
      <c r="G12" s="2">
        <v>9</v>
      </c>
      <c r="H12">
        <v>22.5</v>
      </c>
      <c r="I12">
        <v>684.57</v>
      </c>
      <c r="J12">
        <v>79.510999999999996</v>
      </c>
      <c r="K12">
        <v>178.51400000000001</v>
      </c>
      <c r="L12">
        <f t="shared" si="1"/>
        <v>-67.50169611054551</v>
      </c>
    </row>
    <row r="13" spans="1:18" x14ac:dyDescent="0.3">
      <c r="A13" s="2">
        <v>10</v>
      </c>
      <c r="B13">
        <v>25</v>
      </c>
      <c r="C13">
        <v>285.15600000000001</v>
      </c>
      <c r="D13">
        <v>4.702</v>
      </c>
      <c r="E13">
        <v>126.58799999999999</v>
      </c>
      <c r="F13">
        <f t="shared" si="0"/>
        <v>2.8324771979022287</v>
      </c>
      <c r="G13" s="2">
        <v>10</v>
      </c>
      <c r="H13">
        <v>25</v>
      </c>
      <c r="I13">
        <v>684.08199999999999</v>
      </c>
      <c r="J13">
        <v>8.8940000000000001</v>
      </c>
      <c r="K13">
        <v>10.948</v>
      </c>
      <c r="L13">
        <f t="shared" si="1"/>
        <v>-0.4229661206816166</v>
      </c>
    </row>
    <row r="14" spans="1:18" x14ac:dyDescent="0.3">
      <c r="A14" s="1" t="s">
        <v>3</v>
      </c>
    </row>
    <row r="15" spans="1:18" x14ac:dyDescent="0.3">
      <c r="A15" s="2" t="s">
        <v>9</v>
      </c>
      <c r="B15" s="2" t="s">
        <v>0</v>
      </c>
      <c r="C15" s="2" t="s">
        <v>1</v>
      </c>
      <c r="D15" s="2" t="s">
        <v>2</v>
      </c>
      <c r="E15" s="2" t="s">
        <v>4</v>
      </c>
      <c r="F15" s="2" t="s">
        <v>5</v>
      </c>
      <c r="G15" s="2" t="s">
        <v>9</v>
      </c>
      <c r="H15" s="2" t="s">
        <v>0</v>
      </c>
      <c r="I15" s="2" t="s">
        <v>7</v>
      </c>
      <c r="J15" s="2" t="s">
        <v>2</v>
      </c>
      <c r="K15" s="2" t="s">
        <v>4</v>
      </c>
      <c r="L15" s="2" t="s">
        <v>5</v>
      </c>
      <c r="M15" s="2" t="s">
        <v>9</v>
      </c>
      <c r="N15" s="2" t="s">
        <v>0</v>
      </c>
      <c r="O15" s="2" t="s">
        <v>8</v>
      </c>
      <c r="P15" s="2" t="s">
        <v>2</v>
      </c>
      <c r="Q15" s="2" t="s">
        <v>4</v>
      </c>
      <c r="R15" s="2" t="s">
        <v>5</v>
      </c>
    </row>
    <row r="16" spans="1:18" x14ac:dyDescent="0.3">
      <c r="A16" s="2">
        <v>0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2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2">
        <v>1</v>
      </c>
      <c r="B17">
        <v>2.5</v>
      </c>
      <c r="C17">
        <v>35.03407</v>
      </c>
      <c r="D17">
        <v>0.42504999999999998</v>
      </c>
      <c r="E17">
        <v>96.532669999999996</v>
      </c>
      <c r="F17">
        <f>D17*COS(E17)</f>
        <v>-0.27837930681993589</v>
      </c>
      <c r="G17" s="2">
        <v>1</v>
      </c>
      <c r="H17">
        <v>2.5</v>
      </c>
      <c r="I17">
        <v>239.23849999999999</v>
      </c>
      <c r="J17">
        <v>5.1340700000000004</v>
      </c>
      <c r="K17">
        <v>-128.017</v>
      </c>
      <c r="L17">
        <f>J17*COS(K17)</f>
        <v>-3.6197901802146215</v>
      </c>
      <c r="M17" s="2">
        <v>1</v>
      </c>
      <c r="N17">
        <v>2.5</v>
      </c>
      <c r="O17">
        <v>627.62729999999999</v>
      </c>
      <c r="P17">
        <v>1.1548</v>
      </c>
      <c r="Q17">
        <v>79.286799999999999</v>
      </c>
      <c r="R17">
        <f>P17*COS(Q17)</f>
        <v>-0.84732478960741875</v>
      </c>
    </row>
    <row r="18" spans="1:18" x14ac:dyDescent="0.3">
      <c r="A18" s="2">
        <v>2</v>
      </c>
      <c r="B18">
        <v>5</v>
      </c>
      <c r="C18">
        <v>35.03407</v>
      </c>
      <c r="D18">
        <v>0.43772</v>
      </c>
      <c r="E18">
        <v>76.819860000000006</v>
      </c>
      <c r="F18">
        <f t="shared" ref="F18:F26" si="2">D18*COS(E18)</f>
        <v>6.504848582119005E-2</v>
      </c>
      <c r="G18" s="2">
        <v>2</v>
      </c>
      <c r="H18">
        <v>5</v>
      </c>
      <c r="I18">
        <v>237.23650000000001</v>
      </c>
      <c r="J18">
        <v>29.734079999999999</v>
      </c>
      <c r="K18">
        <v>64.323980000000006</v>
      </c>
      <c r="L18">
        <f t="shared" ref="L18:L26" si="3">J18*COS(K18)</f>
        <v>2.3367501409792633</v>
      </c>
      <c r="M18" s="2">
        <v>2</v>
      </c>
      <c r="N18">
        <v>5</v>
      </c>
      <c r="O18">
        <v>625.62530000000004</v>
      </c>
      <c r="P18">
        <v>7.9934399999999997</v>
      </c>
      <c r="Q18">
        <v>100.61409999999999</v>
      </c>
      <c r="R18">
        <f t="shared" ref="R18:R26" si="4">P18*COS(Q18)</f>
        <v>7.9658328059721288</v>
      </c>
    </row>
    <row r="19" spans="1:18" x14ac:dyDescent="0.3">
      <c r="A19" s="2">
        <v>3</v>
      </c>
      <c r="B19">
        <v>7.5</v>
      </c>
      <c r="C19">
        <v>35.03407</v>
      </c>
      <c r="D19">
        <v>0.53069</v>
      </c>
      <c r="E19">
        <v>64.167879999999997</v>
      </c>
      <c r="F19">
        <f t="shared" si="2"/>
        <v>0.12344842647143831</v>
      </c>
      <c r="G19" s="2">
        <v>3</v>
      </c>
      <c r="H19">
        <v>7.5</v>
      </c>
      <c r="I19">
        <v>239.23849999999999</v>
      </c>
      <c r="J19">
        <v>69.830179999999999</v>
      </c>
      <c r="K19">
        <v>-139.714</v>
      </c>
      <c r="L19">
        <f t="shared" si="3"/>
        <v>6.0587356178588179</v>
      </c>
      <c r="M19" s="2">
        <v>3</v>
      </c>
      <c r="N19">
        <v>7.5</v>
      </c>
      <c r="O19">
        <v>623.62329999999997</v>
      </c>
      <c r="P19">
        <v>13.345269999999999</v>
      </c>
      <c r="Q19">
        <v>110.8122</v>
      </c>
      <c r="R19">
        <f t="shared" si="4"/>
        <v>-8.7427307265119634</v>
      </c>
    </row>
    <row r="20" spans="1:18" x14ac:dyDescent="0.3">
      <c r="A20" s="2">
        <v>4</v>
      </c>
      <c r="B20">
        <v>10</v>
      </c>
      <c r="C20">
        <v>35.03407</v>
      </c>
      <c r="D20">
        <v>1.42615</v>
      </c>
      <c r="E20">
        <v>71.341620000000006</v>
      </c>
      <c r="F20">
        <f t="shared" si="2"/>
        <v>-0.86964035884668045</v>
      </c>
      <c r="G20" s="2">
        <v>4</v>
      </c>
      <c r="H20">
        <v>10</v>
      </c>
      <c r="I20">
        <v>237.23650000000001</v>
      </c>
      <c r="J20">
        <v>236.22669999999999</v>
      </c>
      <c r="K20">
        <v>-44.6614</v>
      </c>
      <c r="L20">
        <f t="shared" si="3"/>
        <v>183.81662405793989</v>
      </c>
      <c r="M20" s="2">
        <v>4</v>
      </c>
      <c r="N20">
        <v>10</v>
      </c>
      <c r="O20">
        <v>623.62329999999997</v>
      </c>
      <c r="P20">
        <v>14.948219999999999</v>
      </c>
      <c r="Q20">
        <v>107.5934</v>
      </c>
      <c r="R20">
        <f t="shared" si="4"/>
        <v>10.634775891865512</v>
      </c>
    </row>
    <row r="21" spans="1:18" x14ac:dyDescent="0.3">
      <c r="A21" s="2">
        <v>5</v>
      </c>
      <c r="B21">
        <v>12.5</v>
      </c>
      <c r="C21">
        <v>35.03407</v>
      </c>
      <c r="D21">
        <v>2.4351799999999999</v>
      </c>
      <c r="E21">
        <v>73.529039999999995</v>
      </c>
      <c r="F21">
        <f t="shared" si="2"/>
        <v>-0.71589228923678538</v>
      </c>
      <c r="G21" s="2">
        <v>5</v>
      </c>
      <c r="H21">
        <v>12.5</v>
      </c>
      <c r="I21">
        <v>239.23849999999999</v>
      </c>
      <c r="J21">
        <v>159.2028</v>
      </c>
      <c r="K21">
        <v>-162.554</v>
      </c>
      <c r="L21">
        <f t="shared" si="3"/>
        <v>109.90630064557986</v>
      </c>
      <c r="M21" s="2">
        <v>5</v>
      </c>
      <c r="N21">
        <v>12.5</v>
      </c>
      <c r="O21">
        <v>625.62530000000004</v>
      </c>
      <c r="P21">
        <v>9.5567399999999996</v>
      </c>
      <c r="Q21">
        <v>94.654529999999994</v>
      </c>
      <c r="R21">
        <f t="shared" si="4"/>
        <v>8.7770180272794782</v>
      </c>
    </row>
    <row r="22" spans="1:18" x14ac:dyDescent="0.3">
      <c r="A22" s="2">
        <v>6</v>
      </c>
      <c r="B22">
        <v>15</v>
      </c>
      <c r="C22">
        <v>35.03407</v>
      </c>
      <c r="D22">
        <v>3.92631</v>
      </c>
      <c r="E22">
        <v>72.172970000000007</v>
      </c>
      <c r="F22">
        <f t="shared" si="2"/>
        <v>-3.9125775600609156</v>
      </c>
      <c r="G22" s="2">
        <v>6</v>
      </c>
      <c r="H22">
        <v>15</v>
      </c>
      <c r="I22">
        <v>237.23650000000001</v>
      </c>
      <c r="J22">
        <v>74.538300000000007</v>
      </c>
      <c r="K22">
        <v>-67.511499999999998</v>
      </c>
      <c r="L22">
        <f t="shared" si="3"/>
        <v>-2.4401008717528305</v>
      </c>
      <c r="M22" s="2">
        <v>6</v>
      </c>
      <c r="N22">
        <v>15</v>
      </c>
      <c r="O22">
        <v>349.34870000000001</v>
      </c>
      <c r="P22">
        <v>2.5117600000000002</v>
      </c>
      <c r="Q22">
        <v>-174.066</v>
      </c>
      <c r="R22">
        <f t="shared" si="4"/>
        <v>-0.72399921393940581</v>
      </c>
    </row>
    <row r="23" spans="1:18" x14ac:dyDescent="0.3">
      <c r="A23" s="2">
        <v>7</v>
      </c>
      <c r="B23">
        <v>17.5</v>
      </c>
      <c r="C23">
        <v>35.03407</v>
      </c>
      <c r="D23">
        <v>4.7445599999999999</v>
      </c>
      <c r="E23">
        <v>70.293809999999993</v>
      </c>
      <c r="F23">
        <f t="shared" si="2"/>
        <v>1.812708032510892</v>
      </c>
      <c r="G23" s="2">
        <v>7</v>
      </c>
      <c r="H23">
        <v>17.5</v>
      </c>
      <c r="I23">
        <v>237.23650000000001</v>
      </c>
      <c r="J23">
        <v>90.226479999999995</v>
      </c>
      <c r="K23">
        <v>-67.202799999999996</v>
      </c>
      <c r="L23">
        <f t="shared" si="3"/>
        <v>-30.211998148942694</v>
      </c>
      <c r="M23" s="2">
        <v>7</v>
      </c>
      <c r="N23">
        <v>17.5</v>
      </c>
      <c r="O23">
        <v>623.62329999999997</v>
      </c>
      <c r="P23">
        <v>7.8421700000000003</v>
      </c>
      <c r="Q23">
        <v>-69.113699999999994</v>
      </c>
      <c r="R23">
        <f t="shared" si="4"/>
        <v>7.842162976325068</v>
      </c>
    </row>
    <row r="24" spans="1:18" x14ac:dyDescent="0.3">
      <c r="A24" s="2">
        <v>8</v>
      </c>
      <c r="B24">
        <v>20</v>
      </c>
      <c r="C24">
        <v>35.03407</v>
      </c>
      <c r="D24">
        <v>6.3494400000000004</v>
      </c>
      <c r="E24">
        <v>70.790049999999994</v>
      </c>
      <c r="F24">
        <f t="shared" si="2"/>
        <v>-0.66051162395370777</v>
      </c>
      <c r="G24" s="2">
        <v>8</v>
      </c>
      <c r="H24">
        <v>20</v>
      </c>
      <c r="I24">
        <v>241.2405</v>
      </c>
      <c r="J24">
        <v>24.74071</v>
      </c>
      <c r="K24">
        <v>-134.07499999999999</v>
      </c>
      <c r="L24">
        <f t="shared" si="3"/>
        <v>-13.085535908835459</v>
      </c>
      <c r="M24" s="2">
        <v>8</v>
      </c>
      <c r="N24">
        <v>20</v>
      </c>
      <c r="O24">
        <v>623.62329999999997</v>
      </c>
      <c r="P24">
        <v>12.16873</v>
      </c>
      <c r="Q24">
        <v>-71.566500000000005</v>
      </c>
      <c r="R24">
        <f t="shared" si="4"/>
        <v>-9.3840694810316432</v>
      </c>
    </row>
    <row r="25" spans="1:18" x14ac:dyDescent="0.3">
      <c r="A25" s="2">
        <v>9</v>
      </c>
      <c r="B25">
        <v>22.5</v>
      </c>
      <c r="C25">
        <v>35.03407</v>
      </c>
      <c r="D25">
        <v>7.8164600000000002</v>
      </c>
      <c r="E25">
        <v>69.366460000000004</v>
      </c>
      <c r="F25">
        <f t="shared" si="2"/>
        <v>7.5707083720713859</v>
      </c>
      <c r="G25" s="2">
        <v>9</v>
      </c>
      <c r="H25">
        <v>22.5</v>
      </c>
      <c r="I25">
        <v>245.24449999999999</v>
      </c>
      <c r="J25">
        <v>1027.962</v>
      </c>
      <c r="K25">
        <v>-90.836200000000005</v>
      </c>
      <c r="L25">
        <f t="shared" si="3"/>
        <v>-990.72343513713452</v>
      </c>
      <c r="M25" s="2">
        <v>9</v>
      </c>
      <c r="N25">
        <v>22.5</v>
      </c>
      <c r="O25">
        <v>623.62329999999997</v>
      </c>
      <c r="P25">
        <v>8.2305499999999991</v>
      </c>
      <c r="Q25">
        <v>-66.725999999999999</v>
      </c>
      <c r="R25">
        <f t="shared" si="4"/>
        <v>-6.0078520403786717</v>
      </c>
    </row>
    <row r="26" spans="1:18" x14ac:dyDescent="0.3">
      <c r="A26" s="2">
        <v>10</v>
      </c>
      <c r="B26">
        <v>25</v>
      </c>
      <c r="C26">
        <v>35.03407</v>
      </c>
      <c r="D26">
        <v>9.23062</v>
      </c>
      <c r="E26">
        <v>68.041390000000007</v>
      </c>
      <c r="F26">
        <f t="shared" si="2"/>
        <v>4.4022735752288806</v>
      </c>
      <c r="G26" s="2">
        <v>10</v>
      </c>
      <c r="H26">
        <v>25</v>
      </c>
      <c r="I26">
        <v>237.23650000000001</v>
      </c>
      <c r="J26">
        <v>10.6073</v>
      </c>
      <c r="K26">
        <v>144.92160000000001</v>
      </c>
      <c r="L26">
        <f t="shared" si="3"/>
        <v>9.735189755582736</v>
      </c>
      <c r="M26" s="2">
        <v>10</v>
      </c>
      <c r="N26">
        <v>25</v>
      </c>
      <c r="O26">
        <v>627.62729999999999</v>
      </c>
      <c r="P26">
        <v>3.0979800000000002</v>
      </c>
      <c r="Q26">
        <v>44.772779999999997</v>
      </c>
      <c r="R26">
        <f t="shared" si="4"/>
        <v>2.1794358686139752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吳典謀</dc:creator>
  <cp:lastModifiedBy>吳典謀</cp:lastModifiedBy>
  <dcterms:created xsi:type="dcterms:W3CDTF">2022-11-08T16:31:15Z</dcterms:created>
  <dcterms:modified xsi:type="dcterms:W3CDTF">2022-11-08T17:29:59Z</dcterms:modified>
</cp:coreProperties>
</file>