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ttl\OneDrive\桌面\turbo-turret\doc\"/>
    </mc:Choice>
  </mc:AlternateContent>
  <xr:revisionPtr revIDLastSave="0" documentId="13_ncr:1_{E23F7575-E617-4BA9-85A6-C140749868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FD" sheetId="2" r:id="rId1"/>
  </sheets>
  <externalReferences>
    <externalReference r:id="rId2"/>
  </externalReferences>
  <definedNames>
    <definedName name="Correlation_Options">'[1]Data Validation Sources'!$C$2:$C$6</definedName>
    <definedName name="_xlnm.Print_Area" localSheetId="0">QFD!$A$1:$N$37</definedName>
  </definedNames>
  <calcPr calcId="191029"/>
</workbook>
</file>

<file path=xl/calcChain.xml><?xml version="1.0" encoding="utf-8"?>
<calcChain xmlns="http://schemas.openxmlformats.org/spreadsheetml/2006/main">
  <c r="I18" i="2" l="1"/>
  <c r="I19" i="2"/>
  <c r="I20" i="2"/>
  <c r="H21" i="2"/>
  <c r="G21" i="2"/>
  <c r="F21" i="2"/>
  <c r="E21" i="2"/>
  <c r="D21" i="2"/>
  <c r="I12" i="2"/>
  <c r="I13" i="2"/>
  <c r="I14" i="2"/>
  <c r="I15" i="2"/>
  <c r="I16" i="2"/>
  <c r="I17" i="2"/>
  <c r="I21" i="2" l="1"/>
  <c r="E22" i="2" s="1"/>
  <c r="D23" i="2"/>
  <c r="E23" i="2"/>
  <c r="F23" i="2"/>
  <c r="G23" i="2"/>
  <c r="H23" i="2"/>
  <c r="F22" i="2" l="1"/>
  <c r="H22" i="2"/>
  <c r="G22" i="2"/>
  <c r="D22" i="2"/>
  <c r="I22" i="2" l="1"/>
</calcChain>
</file>

<file path=xl/sharedStrings.xml><?xml version="1.0" encoding="utf-8"?>
<sst xmlns="http://schemas.openxmlformats.org/spreadsheetml/2006/main" count="60" uniqueCount="59">
  <si>
    <t>Continuous Improvement Toolkit . www.citoolkit.com</t>
  </si>
  <si>
    <t>Comments/Conclusion:</t>
  </si>
  <si>
    <t>Quality Function Deployment</t>
  </si>
  <si>
    <t>Importance %</t>
  </si>
  <si>
    <t>Benchmark</t>
  </si>
  <si>
    <t>Target</t>
  </si>
  <si>
    <t>+</t>
  </si>
  <si>
    <t>Positive</t>
  </si>
  <si>
    <t>.</t>
  </si>
  <si>
    <t>-</t>
  </si>
  <si>
    <t>Negative</t>
  </si>
  <si>
    <t>Weighted Score</t>
  </si>
  <si>
    <t>Date:</t>
  </si>
  <si>
    <t>Priorities rank</t>
  </si>
  <si>
    <t>Strong</t>
  </si>
  <si>
    <t>Weak</t>
  </si>
  <si>
    <t>None</t>
  </si>
  <si>
    <t>Moderate</t>
  </si>
  <si>
    <t>Technical importance score</t>
  </si>
  <si>
    <t>1: very easy, 5: very difficult</t>
  </si>
  <si>
    <t>1: low, 5: high</t>
  </si>
  <si>
    <t>Difficulty</t>
  </si>
  <si>
    <t>Current performance</t>
  </si>
  <si>
    <t>Cost and time</t>
  </si>
  <si>
    <t>Priority to improve</t>
  </si>
  <si>
    <t>Satisfaction rating</t>
  </si>
  <si>
    <t>Guide:</t>
  </si>
  <si>
    <t>Customer importance rating</t>
  </si>
  <si>
    <t>Competitor rating 1</t>
  </si>
  <si>
    <t>Competitor rating 2</t>
  </si>
  <si>
    <t>Competitor rating 3</t>
  </si>
  <si>
    <t>Competitive evaluation (1: low, 5: high)</t>
  </si>
  <si>
    <t>No correlation</t>
  </si>
  <si>
    <t>Desired direction of improvement (↑,0,↓)</t>
  </si>
  <si>
    <t>Correlation:</t>
  </si>
  <si>
    <t>Relationships:</t>
  </si>
  <si>
    <t>Note:</t>
  </si>
  <si>
    <t xml:space="preserve">   Fill in the How's the processes or characteristics that are needed to meet the customer requirements.</t>
  </si>
  <si>
    <t xml:space="preserve">   Fill in the What's the customer requirements and the importance rating per requirement.</t>
  </si>
  <si>
    <t xml:space="preserve">   You need to fill only the white and blue cells.</t>
  </si>
  <si>
    <t>Functional Requirements (How's)
→</t>
  </si>
  <si>
    <t>Customer Requirements - (What's)
↓</t>
  </si>
  <si>
    <t xml:space="preserve">   Look at the bottom and the right of the table to see which customer and functional requirements should be given more attention.</t>
  </si>
  <si>
    <t xml:space="preserve">   Work through the matrix indicating the impact that the How's has on each customer requirement.</t>
  </si>
  <si>
    <t>Project title:</t>
  </si>
  <si>
    <t>Project leader:</t>
  </si>
  <si>
    <t>Turbo Turret</t>
    <phoneticPr fontId="1" type="noConversion"/>
  </si>
  <si>
    <t>易於操作</t>
    <phoneticPr fontId="1" type="noConversion"/>
  </si>
  <si>
    <t>精準打擊目標</t>
    <phoneticPr fontId="1" type="noConversion"/>
  </si>
  <si>
    <t>續航力長</t>
    <phoneticPr fontId="1" type="noConversion"/>
  </si>
  <si>
    <t>補給容易</t>
    <phoneticPr fontId="1" type="noConversion"/>
  </si>
  <si>
    <t>堅固耐用</t>
    <phoneticPr fontId="1" type="noConversion"/>
  </si>
  <si>
    <t>外型設計</t>
    <phoneticPr fontId="1" type="noConversion"/>
  </si>
  <si>
    <t>材質</t>
    <phoneticPr fontId="1" type="noConversion"/>
  </si>
  <si>
    <t>適合越障</t>
    <phoneticPr fontId="1" type="noConversion"/>
  </si>
  <si>
    <t>視覺技術</t>
    <phoneticPr fontId="1" type="noConversion"/>
  </si>
  <si>
    <t>機構</t>
    <phoneticPr fontId="1" type="noConversion"/>
  </si>
  <si>
    <t>驅動</t>
    <phoneticPr fontId="1" type="noConversion"/>
  </si>
  <si>
    <t>吳典謀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</si>
</sst>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8"/>
      <name val="Arial"/>
      <family val="2"/>
    </font>
    <font>
      <sz val="10"/>
      <name val="新細明體"/>
      <family val="2"/>
      <scheme val="minor"/>
    </font>
    <font>
      <sz val="9"/>
      <name val="新細明體"/>
      <family val="2"/>
      <scheme val="minor"/>
    </font>
    <font>
      <sz val="8"/>
      <color theme="1" tint="0.249977111117893"/>
      <name val="新細明體"/>
      <family val="2"/>
      <scheme val="minor"/>
    </font>
    <font>
      <b/>
      <sz val="9"/>
      <name val="新細明體"/>
      <family val="2"/>
      <scheme val="minor"/>
    </font>
    <font>
      <sz val="9"/>
      <color theme="1" tint="0.249977111117893"/>
      <name val="新細明體"/>
      <family val="2"/>
      <scheme val="minor"/>
    </font>
    <font>
      <sz val="9"/>
      <color theme="1" tint="0.499984740745262"/>
      <name val="新細明體"/>
      <family val="2"/>
      <scheme val="minor"/>
    </font>
    <font>
      <b/>
      <sz val="9"/>
      <color theme="1" tint="0.249977111117893"/>
      <name val="新細明體"/>
      <family val="2"/>
      <scheme val="minor"/>
    </font>
    <font>
      <sz val="11"/>
      <name val="新細明體"/>
      <family val="2"/>
      <scheme val="minor"/>
    </font>
    <font>
      <sz val="9"/>
      <color indexed="55"/>
      <name val="新細明體"/>
      <family val="2"/>
      <scheme val="minor"/>
    </font>
    <font>
      <sz val="12"/>
      <color theme="1" tint="0.249977111117893"/>
      <name val="新細明體"/>
      <family val="2"/>
      <scheme val="minor"/>
    </font>
    <font>
      <b/>
      <sz val="10"/>
      <color theme="1" tint="0.249977111117893"/>
      <name val="新細明體"/>
      <family val="2"/>
      <scheme val="minor"/>
    </font>
    <font>
      <sz val="10"/>
      <color theme="1" tint="0.249977111117893"/>
      <name val="新細明體"/>
      <family val="2"/>
      <scheme val="minor"/>
    </font>
    <font>
      <sz val="9"/>
      <name val="Adobe 黑体 Std R"/>
      <family val="2"/>
      <charset val="128"/>
    </font>
    <font>
      <sz val="20"/>
      <name val="Adobe 黑体 Std R"/>
      <family val="2"/>
      <charset val="128"/>
    </font>
    <font>
      <sz val="9"/>
      <color rgb="FF0000CC"/>
      <name val="Adobe 黑体 Std R"/>
      <family val="2"/>
      <charset val="128"/>
    </font>
    <font>
      <sz val="9"/>
      <color indexed="55"/>
      <name val="Adobe 黑体 Std R"/>
      <family val="2"/>
      <charset val="128"/>
    </font>
    <font>
      <sz val="9"/>
      <color theme="1" tint="0.249977111117893"/>
      <name val="Adobe 黑体 Std R"/>
      <family val="2"/>
      <charset val="128"/>
    </font>
    <font>
      <sz val="8"/>
      <name val="Adobe 黑体 Std R"/>
      <family val="2"/>
      <charset val="128"/>
    </font>
    <font>
      <sz val="9"/>
      <color theme="1" tint="0.499984740745262"/>
      <name val="Adobe 黑体 Std R"/>
      <family val="2"/>
      <charset val="128"/>
    </font>
    <font>
      <sz val="9"/>
      <color theme="0" tint="-0.499984740745262"/>
      <name val="Adobe 黑体 Std R"/>
      <family val="2"/>
      <charset val="128"/>
    </font>
    <font>
      <b/>
      <sz val="9"/>
      <name val="Adobe 黑体 Std R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3E1FF"/>
        <bgColor indexed="64"/>
      </patternFill>
    </fill>
    <fill>
      <patternFill patternType="solid">
        <fgColor rgb="FFEAEAEA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4" borderId="13" xfId="0" applyFont="1" applyFill="1" applyBorder="1" applyAlignment="1">
      <alignment horizontal="center" vertical="center"/>
    </xf>
    <xf numFmtId="0" fontId="2" fillId="4" borderId="0" xfId="0" applyFont="1" applyFill="1"/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4" borderId="0" xfId="0" applyFont="1" applyFill="1"/>
    <xf numFmtId="0" fontId="5" fillId="3" borderId="7" xfId="0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Protection="1">
      <protection locked="0"/>
    </xf>
    <xf numFmtId="0" fontId="3" fillId="3" borderId="15" xfId="0" applyFont="1" applyFill="1" applyBorder="1" applyProtection="1">
      <protection locked="0"/>
    </xf>
    <xf numFmtId="0" fontId="3" fillId="3" borderId="15" xfId="0" applyFont="1" applyFill="1" applyBorder="1" applyAlignment="1" applyProtection="1">
      <alignment vertical="center"/>
      <protection locked="0"/>
    </xf>
    <xf numFmtId="0" fontId="3" fillId="3" borderId="16" xfId="0" applyFont="1" applyFill="1" applyBorder="1" applyAlignment="1" applyProtection="1">
      <alignment vertical="center"/>
      <protection locked="0"/>
    </xf>
    <xf numFmtId="0" fontId="3" fillId="3" borderId="17" xfId="0" applyFont="1" applyFill="1" applyBorder="1" applyProtection="1">
      <protection locked="0"/>
    </xf>
    <xf numFmtId="0" fontId="3" fillId="3" borderId="18" xfId="0" applyFont="1" applyFill="1" applyBorder="1" applyProtection="1">
      <protection locked="0"/>
    </xf>
    <xf numFmtId="0" fontId="3" fillId="3" borderId="19" xfId="0" applyFont="1" applyFill="1" applyBorder="1" applyProtection="1">
      <protection locked="0"/>
    </xf>
    <xf numFmtId="0" fontId="3" fillId="3" borderId="2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3" borderId="21" xfId="0" applyFont="1" applyFill="1" applyBorder="1" applyAlignment="1" applyProtection="1">
      <alignment vertical="center"/>
      <protection locked="0"/>
    </xf>
    <xf numFmtId="0" fontId="8" fillId="4" borderId="0" xfId="0" applyFont="1" applyFill="1" applyAlignment="1">
      <alignment vertical="center"/>
    </xf>
    <xf numFmtId="0" fontId="6" fillId="4" borderId="0" xfId="0" applyFont="1" applyFill="1"/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8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>
      <alignment horizontal="left"/>
    </xf>
    <xf numFmtId="0" fontId="10" fillId="4" borderId="0" xfId="0" applyFont="1" applyFill="1" applyAlignment="1">
      <alignment horizontal="right"/>
    </xf>
    <xf numFmtId="0" fontId="7" fillId="4" borderId="0" xfId="0" applyFont="1" applyFill="1" applyAlignment="1">
      <alignment horizontal="center" vertical="center"/>
    </xf>
    <xf numFmtId="0" fontId="6" fillId="4" borderId="13" xfId="0" quotePrefix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right" vertical="center"/>
    </xf>
    <xf numFmtId="0" fontId="3" fillId="7" borderId="6" xfId="0" applyFont="1" applyFill="1" applyBorder="1" applyAlignment="1">
      <alignment horizontal="right" vertical="center"/>
    </xf>
    <xf numFmtId="0" fontId="5" fillId="7" borderId="3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left" vertical="center"/>
    </xf>
    <xf numFmtId="0" fontId="11" fillId="4" borderId="13" xfId="0" quotePrefix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0" xfId="0" applyFont="1" applyFill="1"/>
    <xf numFmtId="0" fontId="9" fillId="2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4" fillId="4" borderId="0" xfId="0" applyFont="1" applyFill="1"/>
    <xf numFmtId="0" fontId="15" fillId="4" borderId="0" xfId="0" applyFont="1" applyFill="1"/>
    <xf numFmtId="0" fontId="14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left" vertical="center"/>
    </xf>
    <xf numFmtId="0" fontId="14" fillId="3" borderId="13" xfId="0" applyFont="1" applyFill="1" applyBorder="1" applyAlignment="1" applyProtection="1">
      <alignment horizontal="left" vertical="center"/>
      <protection locked="0"/>
    </xf>
    <xf numFmtId="0" fontId="17" fillId="4" borderId="0" xfId="0" applyFont="1" applyFill="1" applyAlignment="1">
      <alignment horizontal="center"/>
    </xf>
    <xf numFmtId="14" fontId="14" fillId="3" borderId="13" xfId="0" applyNumberFormat="1" applyFont="1" applyFill="1" applyBorder="1" applyAlignment="1" applyProtection="1">
      <alignment horizontal="left" vertical="center"/>
      <protection locked="0"/>
    </xf>
    <xf numFmtId="0" fontId="18" fillId="4" borderId="0" xfId="0" applyFont="1" applyFill="1" applyAlignment="1">
      <alignment horizontal="left" vertical="center"/>
    </xf>
    <xf numFmtId="0" fontId="19" fillId="7" borderId="7" xfId="0" applyFont="1" applyFill="1" applyBorder="1" applyAlignment="1">
      <alignment horizontal="right" vertical="center"/>
    </xf>
    <xf numFmtId="0" fontId="18" fillId="3" borderId="6" xfId="0" applyFont="1" applyFill="1" applyBorder="1" applyAlignment="1" applyProtection="1">
      <alignment horizontal="center" vertical="center"/>
      <protection locked="0"/>
    </xf>
    <xf numFmtId="0" fontId="18" fillId="3" borderId="10" xfId="0" applyFont="1" applyFill="1" applyBorder="1" applyAlignment="1" applyProtection="1">
      <alignment horizontal="center" vertical="center"/>
      <protection locked="0"/>
    </xf>
    <xf numFmtId="0" fontId="20" fillId="4" borderId="0" xfId="0" applyFont="1" applyFill="1" applyAlignment="1">
      <alignment horizontal="center"/>
    </xf>
    <xf numFmtId="0" fontId="14" fillId="7" borderId="10" xfId="0" applyFont="1" applyFill="1" applyBorder="1" applyAlignment="1">
      <alignment horizontal="right" vertical="center" wrapText="1"/>
    </xf>
    <xf numFmtId="0" fontId="14" fillId="6" borderId="7" xfId="0" applyFont="1" applyFill="1" applyBorder="1" applyAlignment="1" applyProtection="1">
      <alignment horizontal="center" vertical="center" wrapText="1"/>
      <protection locked="0"/>
    </xf>
    <xf numFmtId="0" fontId="14" fillId="7" borderId="7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wrapText="1"/>
    </xf>
    <xf numFmtId="0" fontId="14" fillId="6" borderId="7" xfId="0" applyFont="1" applyFill="1" applyBorder="1" applyProtection="1">
      <protection locked="0"/>
    </xf>
    <xf numFmtId="0" fontId="14" fillId="7" borderId="3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18" fillId="3" borderId="7" xfId="0" applyFont="1" applyFill="1" applyBorder="1" applyAlignment="1" applyProtection="1">
      <alignment horizontal="center" vertical="center"/>
      <protection locked="0"/>
    </xf>
    <xf numFmtId="0" fontId="14" fillId="5" borderId="8" xfId="0" applyFont="1" applyFill="1" applyBorder="1" applyAlignment="1" applyProtection="1">
      <alignment horizontal="left" vertical="center" wrapText="1"/>
      <protection locked="0"/>
    </xf>
    <xf numFmtId="0" fontId="14" fillId="3" borderId="7" xfId="0" applyFont="1" applyFill="1" applyBorder="1" applyAlignment="1" applyProtection="1">
      <alignment horizontal="center" vertical="center"/>
      <protection locked="0"/>
    </xf>
    <xf numFmtId="0" fontId="21" fillId="7" borderId="3" xfId="0" applyFont="1" applyFill="1" applyBorder="1" applyAlignment="1">
      <alignment horizontal="center" vertical="center"/>
    </xf>
    <xf numFmtId="0" fontId="14" fillId="5" borderId="7" xfId="0" applyFont="1" applyFill="1" applyBorder="1" applyAlignment="1" applyProtection="1">
      <alignment horizontal="left" vertical="center" wrapText="1"/>
      <protection locked="0"/>
    </xf>
    <xf numFmtId="0" fontId="14" fillId="4" borderId="0" xfId="0" applyFont="1" applyFill="1" applyAlignment="1">
      <alignment vertical="center"/>
    </xf>
    <xf numFmtId="0" fontId="14" fillId="7" borderId="9" xfId="0" applyFont="1" applyFill="1" applyBorder="1" applyAlignment="1">
      <alignment horizontal="right" vertical="center"/>
    </xf>
    <xf numFmtId="0" fontId="14" fillId="7" borderId="9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right" vertical="center"/>
    </xf>
    <xf numFmtId="9" fontId="14" fillId="7" borderId="7" xfId="0" applyNumberFormat="1" applyFont="1" applyFill="1" applyBorder="1" applyAlignment="1">
      <alignment horizontal="center" vertical="center"/>
    </xf>
    <xf numFmtId="9" fontId="21" fillId="4" borderId="0" xfId="0" applyNumberFormat="1" applyFont="1" applyFill="1" applyAlignment="1">
      <alignment horizontal="center"/>
    </xf>
    <xf numFmtId="0" fontId="22" fillId="7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AEAEA"/>
      <color rgb="FFCCFFFF"/>
      <color rgb="FFC3E1FF"/>
      <color rgb="FF99CCFF"/>
      <color rgb="FF0000CC"/>
      <color rgb="FFFFFF99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0</xdr:colOff>
      <xdr:row>8</xdr:row>
      <xdr:rowOff>0</xdr:rowOff>
    </xdr:to>
    <xdr:grpSp>
      <xdr:nvGrpSpPr>
        <xdr:cNvPr id="2" name="Group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132083" y="325821"/>
          <a:ext cx="3652345" cy="1324303"/>
          <a:chOff x="364" y="70"/>
          <a:chExt cx="376" cy="134"/>
        </a:xfrm>
      </xdr:grpSpPr>
      <xdr:sp macro="" textlink="">
        <xdr:nvSpPr>
          <xdr:cNvPr id="3" name="AutoShape 3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364" y="70"/>
            <a:ext cx="376" cy="134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12700">
            <a:solidFill>
              <a:schemeClr val="bg1">
                <a:lumMod val="6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4" name="Rectangle 3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422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5" name="Rectangle 3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59" y="140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6" name="Rectangle 3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97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+</a:t>
            </a:r>
          </a:p>
        </xdr:txBody>
      </xdr:sp>
      <xdr:sp macro="" textlink="">
        <xdr:nvSpPr>
          <xdr:cNvPr id="7" name="Rectangle 3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97" y="115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-</a:t>
            </a:r>
          </a:p>
        </xdr:txBody>
      </xdr:sp>
      <xdr:sp macro="" textlink="">
        <xdr:nvSpPr>
          <xdr:cNvPr id="8" name="Rectangle 3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34" y="141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+</a:t>
            </a:r>
          </a:p>
        </xdr:txBody>
      </xdr:sp>
      <xdr:sp macro="" textlink="">
        <xdr:nvSpPr>
          <xdr:cNvPr id="9" name="Rectangle 3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571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+</a:t>
            </a:r>
          </a:p>
        </xdr:txBody>
      </xdr:sp>
      <xdr:sp macro="" textlink="">
        <xdr:nvSpPr>
          <xdr:cNvPr id="10" name="Rectangle 3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534" y="8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+</a:t>
            </a:r>
          </a:p>
        </xdr:txBody>
      </xdr:sp>
      <xdr:sp macro="" textlink="">
        <xdr:nvSpPr>
          <xdr:cNvPr id="11" name="Rectangle 4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571" y="114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12" name="Rectangle 4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9" y="140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-</a:t>
            </a:r>
          </a:p>
        </xdr:txBody>
      </xdr:sp>
      <xdr:sp macro="" textlink="">
        <xdr:nvSpPr>
          <xdr:cNvPr id="13" name="Rectangle 4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+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aadeddin/Desktop/QFD/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showGridLines="0" tabSelected="1" topLeftCell="A13" zoomScale="145" zoomScaleNormal="145" workbookViewId="0">
      <selection sqref="A1:I23"/>
    </sheetView>
  </sheetViews>
  <sheetFormatPr defaultColWidth="8.88671875" defaultRowHeight="12.6" x14ac:dyDescent="0.25"/>
  <cols>
    <col min="1" max="1" width="2.6640625" style="5" customWidth="1"/>
    <col min="2" max="2" width="12.33203125" style="5" customWidth="1"/>
    <col min="3" max="3" width="30.6640625" style="5" customWidth="1"/>
    <col min="4" max="13" width="10.6640625" style="5" customWidth="1"/>
    <col min="14" max="14" width="2.6640625" style="5" customWidth="1"/>
    <col min="15" max="16384" width="8.88671875" style="5"/>
  </cols>
  <sheetData>
    <row r="1" spans="1:13" ht="25.8" x14ac:dyDescent="0.5">
      <c r="A1" s="50"/>
      <c r="B1" s="51" t="s">
        <v>2</v>
      </c>
      <c r="C1" s="50"/>
      <c r="D1" s="50"/>
      <c r="E1" s="50"/>
      <c r="F1" s="50"/>
      <c r="G1" s="50"/>
      <c r="H1" s="50"/>
      <c r="I1" s="50"/>
    </row>
    <row r="2" spans="1:13" ht="15" customHeight="1" x14ac:dyDescent="0.25">
      <c r="A2" s="50"/>
      <c r="B2" s="52"/>
      <c r="C2" s="50"/>
      <c r="D2" s="50"/>
      <c r="E2" s="50"/>
      <c r="F2" s="50"/>
      <c r="G2" s="53"/>
      <c r="H2" s="53"/>
      <c r="I2" s="50"/>
      <c r="K2" s="18"/>
      <c r="L2" s="19"/>
    </row>
    <row r="3" spans="1:13" ht="15" customHeight="1" x14ac:dyDescent="0.25">
      <c r="A3" s="50"/>
      <c r="B3" s="52" t="s">
        <v>44</v>
      </c>
      <c r="C3" s="54" t="s">
        <v>46</v>
      </c>
      <c r="D3" s="52"/>
      <c r="E3" s="53"/>
      <c r="F3" s="55"/>
      <c r="G3" s="52"/>
      <c r="H3" s="50"/>
      <c r="I3" s="50"/>
      <c r="J3" s="41" t="s">
        <v>34</v>
      </c>
      <c r="K3" s="20"/>
      <c r="L3" s="21"/>
    </row>
    <row r="4" spans="1:13" ht="15" customHeight="1" x14ac:dyDescent="0.25">
      <c r="A4" s="50"/>
      <c r="B4" s="52" t="s">
        <v>45</v>
      </c>
      <c r="C4" s="54" t="s">
        <v>58</v>
      </c>
      <c r="D4" s="52"/>
      <c r="E4" s="53"/>
      <c r="F4" s="55"/>
      <c r="G4" s="52"/>
      <c r="H4" s="50"/>
      <c r="I4" s="50"/>
      <c r="J4" s="42" t="s">
        <v>6</v>
      </c>
      <c r="K4" s="43" t="s">
        <v>8</v>
      </c>
      <c r="L4" s="42" t="s">
        <v>9</v>
      </c>
    </row>
    <row r="5" spans="1:13" ht="15" customHeight="1" x14ac:dyDescent="0.25">
      <c r="A5" s="50"/>
      <c r="B5" s="52" t="s">
        <v>12</v>
      </c>
      <c r="C5" s="56">
        <v>44989</v>
      </c>
      <c r="D5" s="52"/>
      <c r="E5" s="53"/>
      <c r="F5" s="55"/>
      <c r="G5" s="52"/>
      <c r="H5" s="50"/>
      <c r="I5" s="50"/>
      <c r="J5" s="35" t="s">
        <v>7</v>
      </c>
      <c r="K5" s="1" t="s">
        <v>32</v>
      </c>
      <c r="L5" s="35" t="s">
        <v>10</v>
      </c>
    </row>
    <row r="6" spans="1:13" ht="15" customHeight="1" x14ac:dyDescent="0.25">
      <c r="A6" s="50"/>
      <c r="B6" s="52"/>
      <c r="C6" s="53"/>
      <c r="D6" s="52"/>
      <c r="E6" s="53"/>
      <c r="F6" s="55"/>
      <c r="G6" s="52"/>
      <c r="H6" s="50"/>
      <c r="I6" s="50"/>
      <c r="K6" s="20"/>
      <c r="L6" s="21"/>
    </row>
    <row r="7" spans="1:13" ht="15" customHeight="1" x14ac:dyDescent="0.25">
      <c r="A7" s="50"/>
      <c r="B7" s="52"/>
      <c r="C7" s="57"/>
      <c r="D7" s="52"/>
      <c r="E7" s="53"/>
      <c r="F7" s="55"/>
      <c r="G7" s="52"/>
      <c r="H7" s="50"/>
      <c r="I7" s="50"/>
      <c r="J7" s="41" t="s">
        <v>35</v>
      </c>
      <c r="K7" s="20"/>
      <c r="L7" s="21"/>
    </row>
    <row r="8" spans="1:13" ht="15" customHeight="1" x14ac:dyDescent="0.25">
      <c r="A8" s="50"/>
      <c r="B8" s="52"/>
      <c r="C8" s="53"/>
      <c r="D8" s="52"/>
      <c r="E8" s="53"/>
      <c r="F8" s="55"/>
      <c r="G8" s="52"/>
      <c r="H8" s="53"/>
      <c r="I8" s="50"/>
      <c r="J8" s="22">
        <v>9</v>
      </c>
      <c r="K8" s="22">
        <v>3</v>
      </c>
      <c r="L8" s="22">
        <v>1</v>
      </c>
      <c r="M8" s="22"/>
    </row>
    <row r="9" spans="1:13" ht="15" customHeight="1" x14ac:dyDescent="0.25">
      <c r="A9" s="50"/>
      <c r="B9" s="52"/>
      <c r="C9" s="58" t="s">
        <v>33</v>
      </c>
      <c r="D9" s="59"/>
      <c r="E9" s="60"/>
      <c r="F9" s="60"/>
      <c r="G9" s="60"/>
      <c r="H9" s="60"/>
      <c r="I9" s="50"/>
      <c r="J9" s="23" t="s">
        <v>14</v>
      </c>
      <c r="K9" s="23" t="s">
        <v>17</v>
      </c>
      <c r="L9" s="23" t="s">
        <v>15</v>
      </c>
      <c r="M9" s="23" t="s">
        <v>16</v>
      </c>
    </row>
    <row r="10" spans="1:13" ht="24" x14ac:dyDescent="0.25">
      <c r="A10" s="50"/>
      <c r="B10" s="61" t="s">
        <v>20</v>
      </c>
      <c r="C10" s="62" t="s">
        <v>40</v>
      </c>
      <c r="D10" s="63" t="s">
        <v>52</v>
      </c>
      <c r="E10" s="63" t="s">
        <v>55</v>
      </c>
      <c r="F10" s="63" t="s">
        <v>57</v>
      </c>
      <c r="G10" s="63" t="s">
        <v>56</v>
      </c>
      <c r="H10" s="63" t="s">
        <v>53</v>
      </c>
      <c r="I10" s="50"/>
      <c r="J10" s="49" t="s">
        <v>31</v>
      </c>
      <c r="K10" s="49"/>
      <c r="L10" s="49"/>
      <c r="M10" s="49"/>
    </row>
    <row r="11" spans="1:13" ht="36" x14ac:dyDescent="0.25">
      <c r="A11" s="55"/>
      <c r="B11" s="64" t="s">
        <v>27</v>
      </c>
      <c r="C11" s="65" t="s">
        <v>41</v>
      </c>
      <c r="D11" s="66"/>
      <c r="E11" s="66"/>
      <c r="F11" s="66"/>
      <c r="G11" s="66"/>
      <c r="H11" s="66"/>
      <c r="I11" s="67" t="s">
        <v>11</v>
      </c>
      <c r="J11" s="37" t="s">
        <v>25</v>
      </c>
      <c r="K11" s="36" t="s">
        <v>28</v>
      </c>
      <c r="L11" s="36" t="s">
        <v>29</v>
      </c>
      <c r="M11" s="36" t="s">
        <v>30</v>
      </c>
    </row>
    <row r="12" spans="1:13" ht="15" customHeight="1" x14ac:dyDescent="0.25">
      <c r="A12" s="68">
        <v>1</v>
      </c>
      <c r="B12" s="69">
        <v>2</v>
      </c>
      <c r="C12" s="70" t="s">
        <v>47</v>
      </c>
      <c r="D12" s="71"/>
      <c r="E12" s="71">
        <v>9</v>
      </c>
      <c r="F12" s="71">
        <v>3</v>
      </c>
      <c r="G12" s="71">
        <v>3</v>
      </c>
      <c r="H12" s="71"/>
      <c r="I12" s="72">
        <f t="shared" ref="I12:I19" si="0">(D12*B12)+(E12*B12)+(F12*B12)+(G12*B12)+(H12*B12)</f>
        <v>30</v>
      </c>
      <c r="J12" s="24"/>
      <c r="K12" s="25"/>
      <c r="L12" s="24"/>
      <c r="M12" s="25"/>
    </row>
    <row r="13" spans="1:13" ht="15" customHeight="1" x14ac:dyDescent="0.25">
      <c r="A13" s="68">
        <v>2</v>
      </c>
      <c r="B13" s="69">
        <v>5</v>
      </c>
      <c r="C13" s="73" t="s">
        <v>48</v>
      </c>
      <c r="D13" s="71"/>
      <c r="E13" s="71">
        <v>9</v>
      </c>
      <c r="F13" s="71"/>
      <c r="G13" s="71">
        <v>1</v>
      </c>
      <c r="H13" s="71">
        <v>3</v>
      </c>
      <c r="I13" s="72">
        <f t="shared" si="0"/>
        <v>65</v>
      </c>
      <c r="J13" s="26"/>
      <c r="K13" s="27"/>
      <c r="L13" s="26"/>
      <c r="M13" s="27"/>
    </row>
    <row r="14" spans="1:13" ht="15" customHeight="1" x14ac:dyDescent="0.25">
      <c r="A14" s="68">
        <v>3</v>
      </c>
      <c r="B14" s="69">
        <v>3</v>
      </c>
      <c r="C14" s="73" t="s">
        <v>49</v>
      </c>
      <c r="D14" s="71"/>
      <c r="E14" s="71"/>
      <c r="F14" s="71">
        <v>9</v>
      </c>
      <c r="G14" s="71"/>
      <c r="H14" s="71">
        <v>1</v>
      </c>
      <c r="I14" s="72">
        <f t="shared" si="0"/>
        <v>30</v>
      </c>
      <c r="J14" s="26"/>
      <c r="K14" s="27"/>
      <c r="L14" s="26"/>
      <c r="M14" s="27"/>
    </row>
    <row r="15" spans="1:13" ht="15" customHeight="1" x14ac:dyDescent="0.25">
      <c r="A15" s="68">
        <v>4</v>
      </c>
      <c r="B15" s="69">
        <v>4</v>
      </c>
      <c r="C15" s="73" t="s">
        <v>50</v>
      </c>
      <c r="D15" s="71"/>
      <c r="E15" s="71"/>
      <c r="F15" s="71"/>
      <c r="G15" s="71">
        <v>9</v>
      </c>
      <c r="H15" s="71"/>
      <c r="I15" s="72">
        <f t="shared" si="0"/>
        <v>36</v>
      </c>
      <c r="J15" s="26"/>
      <c r="K15" s="27"/>
      <c r="L15" s="26"/>
      <c r="M15" s="27"/>
    </row>
    <row r="16" spans="1:13" ht="15" customHeight="1" x14ac:dyDescent="0.25">
      <c r="A16" s="68">
        <v>5</v>
      </c>
      <c r="B16" s="69">
        <v>5</v>
      </c>
      <c r="C16" s="73" t="s">
        <v>51</v>
      </c>
      <c r="D16" s="71">
        <v>3</v>
      </c>
      <c r="E16" s="71"/>
      <c r="F16" s="71">
        <v>1</v>
      </c>
      <c r="G16" s="71">
        <v>3</v>
      </c>
      <c r="H16" s="71">
        <v>9</v>
      </c>
      <c r="I16" s="72">
        <f t="shared" si="0"/>
        <v>80</v>
      </c>
      <c r="J16" s="26"/>
      <c r="K16" s="27"/>
      <c r="L16" s="26"/>
      <c r="M16" s="27"/>
    </row>
    <row r="17" spans="1:13" ht="15" customHeight="1" x14ac:dyDescent="0.25">
      <c r="A17" s="68">
        <v>6</v>
      </c>
      <c r="B17" s="69">
        <v>3</v>
      </c>
      <c r="C17" s="73" t="s">
        <v>54</v>
      </c>
      <c r="D17" s="71">
        <v>3</v>
      </c>
      <c r="E17" s="71"/>
      <c r="F17" s="71">
        <v>9</v>
      </c>
      <c r="G17" s="71">
        <v>3</v>
      </c>
      <c r="H17" s="71">
        <v>1</v>
      </c>
      <c r="I17" s="72">
        <f t="shared" si="0"/>
        <v>48</v>
      </c>
      <c r="J17" s="26"/>
      <c r="K17" s="27"/>
      <c r="L17" s="26"/>
      <c r="M17" s="27"/>
    </row>
    <row r="18" spans="1:13" ht="15" customHeight="1" x14ac:dyDescent="0.25">
      <c r="A18" s="68">
        <v>7</v>
      </c>
      <c r="B18" s="69"/>
      <c r="C18" s="73"/>
      <c r="D18" s="71"/>
      <c r="E18" s="71"/>
      <c r="F18" s="71"/>
      <c r="G18" s="71"/>
      <c r="H18" s="71"/>
      <c r="I18" s="72">
        <f t="shared" si="0"/>
        <v>0</v>
      </c>
      <c r="J18" s="26"/>
      <c r="K18" s="27"/>
      <c r="L18" s="26"/>
      <c r="M18" s="27"/>
    </row>
    <row r="19" spans="1:13" ht="15" customHeight="1" x14ac:dyDescent="0.25">
      <c r="A19" s="68">
        <v>8</v>
      </c>
      <c r="B19" s="69"/>
      <c r="C19" s="73"/>
      <c r="D19" s="71"/>
      <c r="E19" s="71"/>
      <c r="F19" s="71"/>
      <c r="G19" s="71"/>
      <c r="H19" s="71"/>
      <c r="I19" s="72">
        <f t="shared" si="0"/>
        <v>0</v>
      </c>
      <c r="J19" s="26"/>
      <c r="K19" s="27"/>
      <c r="L19" s="26"/>
      <c r="M19" s="27"/>
    </row>
    <row r="20" spans="1:13" ht="15" customHeight="1" x14ac:dyDescent="0.25">
      <c r="A20" s="68">
        <v>9</v>
      </c>
      <c r="B20" s="69"/>
      <c r="C20" s="73"/>
      <c r="D20" s="71"/>
      <c r="E20" s="71"/>
      <c r="F20" s="71"/>
      <c r="G20" s="71"/>
      <c r="H20" s="71"/>
      <c r="I20" s="72">
        <f>(D20*B20)+(E20*B20)+(F20*B20)+(G20*B20)+(H20*B20)</f>
        <v>0</v>
      </c>
      <c r="J20" s="26"/>
      <c r="K20" s="27"/>
      <c r="L20" s="26"/>
      <c r="M20" s="27"/>
    </row>
    <row r="21" spans="1:13" ht="12.75" customHeight="1" x14ac:dyDescent="0.25">
      <c r="A21" s="50"/>
      <c r="B21" s="74"/>
      <c r="C21" s="75" t="s">
        <v>18</v>
      </c>
      <c r="D21" s="76">
        <f>D12*B12+D13*B13+D14*B14+D15*B15+D16*B16+D17*B17+D18*B18+D19*B19+D20*B20</f>
        <v>24</v>
      </c>
      <c r="E21" s="76">
        <f>E12*B12+E13*B13+E14*B14+E15*B15+E16*B16+E17*B17+E18*B18+E19*B19+E20*B20</f>
        <v>63</v>
      </c>
      <c r="F21" s="76">
        <f>F12*B12+F13*B13+F14*B14+F15*B15+F16*B16+F17*B17+F18*B18+F19*B19+F20*B20</f>
        <v>65</v>
      </c>
      <c r="G21" s="76">
        <f>G12*B12+G13*B13+G14*B14+G15*B15+G16*B16+G17*B17+G18*B18+G19*B19+G20*B20</f>
        <v>71</v>
      </c>
      <c r="H21" s="76">
        <f>H12*B12+H13*B13+H14*B14+H15*B15+H16*B16+H17*B17+H18*B18+H19*B19+H20*B20</f>
        <v>66</v>
      </c>
      <c r="I21" s="77">
        <f>SUM(I12:I20)</f>
        <v>289</v>
      </c>
      <c r="J21" s="48"/>
      <c r="K21" s="48"/>
      <c r="L21" s="48"/>
      <c r="M21" s="48"/>
    </row>
    <row r="22" spans="1:13" ht="12.75" customHeight="1" x14ac:dyDescent="0.25">
      <c r="A22" s="50"/>
      <c r="B22" s="74"/>
      <c r="C22" s="78" t="s">
        <v>3</v>
      </c>
      <c r="D22" s="79">
        <f>IF(ISERROR(D21/I21)," ",D21/I21)</f>
        <v>8.3044982698961933E-2</v>
      </c>
      <c r="E22" s="79">
        <f>IF(ISERROR(E21/I21)," ",E21/I21)</f>
        <v>0.2179930795847751</v>
      </c>
      <c r="F22" s="79">
        <f>IF(ISERROR(F21/I21)," ",F21/I21)</f>
        <v>0.22491349480968859</v>
      </c>
      <c r="G22" s="79">
        <f>IF(ISERROR(G21/I21)," ",G21/I21)</f>
        <v>0.24567474048442905</v>
      </c>
      <c r="H22" s="79">
        <f>IF(ISERROR(H21/I21)," ",H21/I21)</f>
        <v>0.22837370242214533</v>
      </c>
      <c r="I22" s="80">
        <f>SUM(D22:H22)</f>
        <v>1</v>
      </c>
    </row>
    <row r="23" spans="1:13" ht="12.75" customHeight="1" x14ac:dyDescent="0.25">
      <c r="A23" s="50"/>
      <c r="B23" s="74"/>
      <c r="C23" s="78" t="s">
        <v>13</v>
      </c>
      <c r="D23" s="81">
        <f>IF(ISERROR(RANK(D21,D21:H21,0)),"",RANK(D21,D21:H21,0))</f>
        <v>5</v>
      </c>
      <c r="E23" s="81">
        <f>IF(ISERROR(RANK(E21,D21:H21,0)),"",RANK(E21,D21:H21,0))</f>
        <v>4</v>
      </c>
      <c r="F23" s="81">
        <f>IF(ISERROR(RANK(F21,D21:H21,0)),"",RANK(F21,D21:H21,0))</f>
        <v>3</v>
      </c>
      <c r="G23" s="81">
        <f>IF(ISERROR(RANK(G21,D21:H21,0)),"",RANK(G21,D21:H21,0))</f>
        <v>1</v>
      </c>
      <c r="H23" s="81">
        <f>IF(ISERROR(RANK(H21,D21:H21,0)),"",RANK(H21,D21:H21,0))</f>
        <v>2</v>
      </c>
      <c r="I23" s="82"/>
    </row>
    <row r="24" spans="1:13" ht="12.75" customHeight="1" x14ac:dyDescent="0.25">
      <c r="B24" s="29"/>
      <c r="C24" s="38" t="s">
        <v>22</v>
      </c>
      <c r="D24" s="30"/>
      <c r="E24" s="30"/>
      <c r="F24" s="30"/>
      <c r="G24" s="30"/>
      <c r="H24" s="30"/>
      <c r="I24" s="3"/>
    </row>
    <row r="25" spans="1:13" ht="12.75" customHeight="1" x14ac:dyDescent="0.25">
      <c r="B25" s="29"/>
      <c r="C25" s="39" t="s">
        <v>5</v>
      </c>
      <c r="D25" s="31"/>
      <c r="E25" s="31"/>
      <c r="F25" s="31"/>
      <c r="G25" s="31"/>
      <c r="H25" s="31"/>
      <c r="I25" s="4"/>
    </row>
    <row r="26" spans="1:13" ht="12.75" customHeight="1" x14ac:dyDescent="0.25">
      <c r="B26" s="29"/>
      <c r="C26" s="39" t="s">
        <v>4</v>
      </c>
      <c r="D26" s="31"/>
      <c r="E26" s="31"/>
      <c r="F26" s="31"/>
      <c r="G26" s="31"/>
      <c r="H26" s="31"/>
      <c r="I26" s="4"/>
    </row>
    <row r="27" spans="1:13" ht="12.75" customHeight="1" x14ac:dyDescent="0.25">
      <c r="B27" s="29"/>
      <c r="C27" s="39" t="s">
        <v>21</v>
      </c>
      <c r="D27" s="31"/>
      <c r="E27" s="31"/>
      <c r="F27" s="31"/>
      <c r="G27" s="27"/>
      <c r="H27" s="27"/>
      <c r="I27" s="32" t="s">
        <v>19</v>
      </c>
    </row>
    <row r="28" spans="1:13" ht="12.75" customHeight="1" x14ac:dyDescent="0.25">
      <c r="B28" s="29"/>
      <c r="C28" s="39" t="s">
        <v>23</v>
      </c>
      <c r="D28" s="31"/>
      <c r="E28" s="31"/>
      <c r="F28" s="31"/>
      <c r="G28" s="31"/>
      <c r="H28" s="31"/>
      <c r="I28" s="32" t="s">
        <v>20</v>
      </c>
    </row>
    <row r="29" spans="1:13" ht="12.75" customHeight="1" x14ac:dyDescent="0.25">
      <c r="B29" s="29"/>
      <c r="C29" s="40" t="s">
        <v>24</v>
      </c>
      <c r="D29" s="6"/>
      <c r="E29" s="6"/>
      <c r="F29" s="6"/>
      <c r="G29" s="6"/>
      <c r="H29" s="6"/>
      <c r="I29" s="32"/>
    </row>
    <row r="30" spans="1:13" ht="12.75" customHeight="1" x14ac:dyDescent="0.25">
      <c r="C30" s="33"/>
      <c r="D30" s="34"/>
      <c r="E30" s="34"/>
      <c r="F30" s="34"/>
      <c r="G30" s="34"/>
      <c r="H30" s="34"/>
    </row>
    <row r="31" spans="1:13" ht="13.8" x14ac:dyDescent="0.25">
      <c r="B31" s="2" t="s">
        <v>1</v>
      </c>
    </row>
    <row r="32" spans="1:13" x14ac:dyDescent="0.25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3" x14ac:dyDescent="0.25">
      <c r="B33" s="1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7"/>
    </row>
    <row r="34" spans="2:13" x14ac:dyDescent="0.25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</row>
    <row r="35" spans="2:13" x14ac:dyDescent="0.25">
      <c r="B35" s="28"/>
      <c r="C35" s="28"/>
      <c r="D35" s="28"/>
      <c r="E35" s="28"/>
      <c r="F35" s="28"/>
      <c r="G35" s="28"/>
      <c r="H35" s="28"/>
    </row>
    <row r="36" spans="2:13" ht="15" x14ac:dyDescent="0.25">
      <c r="B36" s="47" t="s">
        <v>0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8" spans="2:13" ht="13.8" x14ac:dyDescent="0.25">
      <c r="B38" s="44" t="s">
        <v>26</v>
      </c>
    </row>
    <row r="39" spans="2:13" ht="13.8" x14ac:dyDescent="0.25">
      <c r="B39" s="45" t="s">
        <v>38</v>
      </c>
    </row>
    <row r="40" spans="2:13" ht="13.8" x14ac:dyDescent="0.25">
      <c r="B40" s="45" t="s">
        <v>37</v>
      </c>
    </row>
    <row r="41" spans="2:13" ht="13.8" x14ac:dyDescent="0.25">
      <c r="B41" s="45" t="s">
        <v>43</v>
      </c>
    </row>
    <row r="42" spans="2:13" ht="13.8" x14ac:dyDescent="0.25">
      <c r="B42" s="45" t="s">
        <v>42</v>
      </c>
    </row>
    <row r="43" spans="2:13" ht="13.8" x14ac:dyDescent="0.25">
      <c r="B43" s="44" t="s">
        <v>36</v>
      </c>
    </row>
    <row r="44" spans="2:13" ht="13.8" x14ac:dyDescent="0.25">
      <c r="B44" s="46" t="s">
        <v>39</v>
      </c>
    </row>
  </sheetData>
  <mergeCells count="8">
    <mergeCell ref="B36:M36"/>
    <mergeCell ref="J21:M21"/>
    <mergeCell ref="J10:M10"/>
    <mergeCell ref="H10:H11"/>
    <mergeCell ref="D10:D11"/>
    <mergeCell ref="E10:E11"/>
    <mergeCell ref="F10:F11"/>
    <mergeCell ref="G10:G11"/>
  </mergeCells>
  <phoneticPr fontId="1" type="noConversion"/>
  <printOptions horizontalCentered="1" verticalCentered="1"/>
  <pageMargins left="0.1" right="0.1" top="0.1" bottom="0.1" header="0.2" footer="0.2"/>
  <pageSetup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QFD</vt:lpstr>
      <vt:lpstr>QFD!Print_Area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吳典謀</cp:lastModifiedBy>
  <cp:lastPrinted>2019-03-18T18:37:29Z</cp:lastPrinted>
  <dcterms:created xsi:type="dcterms:W3CDTF">1996-10-14T23:33:28Z</dcterms:created>
  <dcterms:modified xsi:type="dcterms:W3CDTF">2023-03-06T14:58:40Z</dcterms:modified>
</cp:coreProperties>
</file>